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242" documentId="11_AD4DADEC636C81CAC000E8D13A5B4D525BDEDDA5" xr6:coauthVersionLast="40" xr6:coauthVersionMax="40" xr10:uidLastSave="{D45F6E85-D1A1-4227-B299-713D4E8392F7}"/>
  <bookViews>
    <workbookView xWindow="3705" yWindow="1545" windowWidth="21600" windowHeight="11385" firstSheet="4" activeTab="9" xr2:uid="{00000000-000D-0000-FFFF-FFFF00000000}"/>
  </bookViews>
  <sheets>
    <sheet name="Dane sprzedaży" sheetId="2" r:id="rId1"/>
    <sheet name="Cennik" sheetId="4" r:id="rId2"/>
    <sheet name="Zadanie 1" sheetId="3" r:id="rId3"/>
    <sheet name="Zadanie 1 - wyniki" sheetId="8" r:id="rId4"/>
    <sheet name="Zadanie 2" sheetId="1" r:id="rId5"/>
    <sheet name="Zadanie 3" sheetId="5" r:id="rId6"/>
    <sheet name="Zadanie 4" sheetId="6" r:id="rId7"/>
    <sheet name="Warunki rabatu" sheetId="9" r:id="rId8"/>
    <sheet name="Zadanie 5" sheetId="7" r:id="rId9"/>
    <sheet name="Zadanie 5 -dane" sheetId="10" r:id="rId10"/>
  </sheets>
  <definedNames>
    <definedName name="_xlnm._FilterDatabase" localSheetId="2" hidden="1">'Zadanie 1'!$A$1:$A$2163</definedName>
    <definedName name="DaneZewnętrzne_1" localSheetId="1" hidden="1">Cennik!$A$1:$B$11</definedName>
    <definedName name="DaneZewnętrzne_1" localSheetId="0" hidden="1">'Dane sprzedaży'!$A$1:$C$2163</definedName>
    <definedName name="DaneZewnętrzne_1" localSheetId="6" hidden="1">'Zadanie 4'!$A$1:$C$2163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C4" i="7"/>
  <c r="D4" i="7" s="1"/>
  <c r="D3" i="7"/>
  <c r="C3" i="7"/>
  <c r="B2" i="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" i="10"/>
  <c r="C2" i="10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F2140" i="6" s="1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F845" i="6"/>
  <c r="F1174" i="6"/>
  <c r="F1408" i="6"/>
  <c r="F1472" i="6"/>
  <c r="F1536" i="6"/>
  <c r="F1600" i="6"/>
  <c r="F1663" i="6"/>
  <c r="F1695" i="6"/>
  <c r="F1727" i="6"/>
  <c r="F1743" i="6"/>
  <c r="F1755" i="6"/>
  <c r="F1768" i="6"/>
  <c r="F1779" i="6"/>
  <c r="F1790" i="6"/>
  <c r="F1800" i="6"/>
  <c r="F1811" i="6"/>
  <c r="F1822" i="6"/>
  <c r="F1832" i="6"/>
  <c r="F1843" i="6"/>
  <c r="F1854" i="6"/>
  <c r="F1864" i="6"/>
  <c r="F1875" i="6"/>
  <c r="F1886" i="6"/>
  <c r="F1896" i="6"/>
  <c r="F1907" i="6"/>
  <c r="F1916" i="6"/>
  <c r="F1924" i="6"/>
  <c r="F1932" i="6"/>
  <c r="F1940" i="6"/>
  <c r="F1948" i="6"/>
  <c r="F1956" i="6"/>
  <c r="F1964" i="6"/>
  <c r="F1972" i="6"/>
  <c r="F1980" i="6"/>
  <c r="F1988" i="6"/>
  <c r="F1996" i="6"/>
  <c r="F2004" i="6"/>
  <c r="F2012" i="6"/>
  <c r="F2020" i="6"/>
  <c r="F2028" i="6"/>
  <c r="F2036" i="6"/>
  <c r="F2044" i="6"/>
  <c r="F2052" i="6"/>
  <c r="F2060" i="6"/>
  <c r="F2068" i="6"/>
  <c r="F2076" i="6"/>
  <c r="F2084" i="6"/>
  <c r="F2092" i="6"/>
  <c r="F2100" i="6"/>
  <c r="F2108" i="6"/>
  <c r="F2116" i="6"/>
  <c r="F2124" i="6"/>
  <c r="F2132" i="6"/>
  <c r="F2148" i="6"/>
  <c r="F2156" i="6"/>
  <c r="D2" i="6"/>
  <c r="F2" i="6" s="1"/>
  <c r="D3" i="6"/>
  <c r="F3" i="6" s="1"/>
  <c r="D4" i="6"/>
  <c r="F4" i="6" s="1"/>
  <c r="D5" i="6"/>
  <c r="F5" i="6" s="1"/>
  <c r="D6" i="6"/>
  <c r="F6" i="6" s="1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F145" i="6" s="1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F178" i="6" s="1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F243" i="6" s="1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D253" i="6"/>
  <c r="F253" i="6" s="1"/>
  <c r="D254" i="6"/>
  <c r="F254" i="6" s="1"/>
  <c r="D255" i="6"/>
  <c r="F255" i="6" s="1"/>
  <c r="D256" i="6"/>
  <c r="F256" i="6" s="1"/>
  <c r="D257" i="6"/>
  <c r="F257" i="6" s="1"/>
  <c r="D258" i="6"/>
  <c r="F258" i="6" s="1"/>
  <c r="D259" i="6"/>
  <c r="F259" i="6" s="1"/>
  <c r="D260" i="6"/>
  <c r="F260" i="6" s="1"/>
  <c r="D261" i="6"/>
  <c r="F261" i="6" s="1"/>
  <c r="D262" i="6"/>
  <c r="F262" i="6" s="1"/>
  <c r="D263" i="6"/>
  <c r="F263" i="6" s="1"/>
  <c r="D264" i="6"/>
  <c r="F264" i="6" s="1"/>
  <c r="D265" i="6"/>
  <c r="F265" i="6" s="1"/>
  <c r="D266" i="6"/>
  <c r="F266" i="6" s="1"/>
  <c r="D267" i="6"/>
  <c r="F267" i="6" s="1"/>
  <c r="D268" i="6"/>
  <c r="F268" i="6" s="1"/>
  <c r="D269" i="6"/>
  <c r="F269" i="6" s="1"/>
  <c r="D270" i="6"/>
  <c r="F270" i="6" s="1"/>
  <c r="D271" i="6"/>
  <c r="F271" i="6" s="1"/>
  <c r="D272" i="6"/>
  <c r="F272" i="6" s="1"/>
  <c r="D273" i="6"/>
  <c r="F273" i="6" s="1"/>
  <c r="D274" i="6"/>
  <c r="F274" i="6" s="1"/>
  <c r="D275" i="6"/>
  <c r="F275" i="6" s="1"/>
  <c r="D276" i="6"/>
  <c r="F276" i="6" s="1"/>
  <c r="D277" i="6"/>
  <c r="F277" i="6" s="1"/>
  <c r="D278" i="6"/>
  <c r="F278" i="6" s="1"/>
  <c r="D279" i="6"/>
  <c r="F279" i="6" s="1"/>
  <c r="D280" i="6"/>
  <c r="F280" i="6" s="1"/>
  <c r="D281" i="6"/>
  <c r="F281" i="6" s="1"/>
  <c r="D282" i="6"/>
  <c r="F282" i="6" s="1"/>
  <c r="D283" i="6"/>
  <c r="F283" i="6" s="1"/>
  <c r="D284" i="6"/>
  <c r="F284" i="6" s="1"/>
  <c r="D285" i="6"/>
  <c r="F285" i="6" s="1"/>
  <c r="D286" i="6"/>
  <c r="F286" i="6" s="1"/>
  <c r="D287" i="6"/>
  <c r="F287" i="6" s="1"/>
  <c r="D288" i="6"/>
  <c r="F288" i="6" s="1"/>
  <c r="D289" i="6"/>
  <c r="F289" i="6" s="1"/>
  <c r="D290" i="6"/>
  <c r="F290" i="6" s="1"/>
  <c r="D291" i="6"/>
  <c r="F291" i="6" s="1"/>
  <c r="D292" i="6"/>
  <c r="F292" i="6" s="1"/>
  <c r="D293" i="6"/>
  <c r="F293" i="6" s="1"/>
  <c r="D294" i="6"/>
  <c r="F294" i="6" s="1"/>
  <c r="D295" i="6"/>
  <c r="F295" i="6" s="1"/>
  <c r="D296" i="6"/>
  <c r="F296" i="6" s="1"/>
  <c r="D297" i="6"/>
  <c r="F297" i="6" s="1"/>
  <c r="D298" i="6"/>
  <c r="F298" i="6" s="1"/>
  <c r="D299" i="6"/>
  <c r="F299" i="6" s="1"/>
  <c r="D300" i="6"/>
  <c r="F300" i="6" s="1"/>
  <c r="D301" i="6"/>
  <c r="F301" i="6" s="1"/>
  <c r="D302" i="6"/>
  <c r="F302" i="6" s="1"/>
  <c r="D303" i="6"/>
  <c r="F303" i="6" s="1"/>
  <c r="D304" i="6"/>
  <c r="F304" i="6" s="1"/>
  <c r="D305" i="6"/>
  <c r="F305" i="6" s="1"/>
  <c r="D306" i="6"/>
  <c r="F306" i="6" s="1"/>
  <c r="D307" i="6"/>
  <c r="F307" i="6" s="1"/>
  <c r="D308" i="6"/>
  <c r="F308" i="6" s="1"/>
  <c r="D309" i="6"/>
  <c r="F309" i="6" s="1"/>
  <c r="D310" i="6"/>
  <c r="F310" i="6" s="1"/>
  <c r="D311" i="6"/>
  <c r="F311" i="6" s="1"/>
  <c r="D312" i="6"/>
  <c r="F312" i="6" s="1"/>
  <c r="D313" i="6"/>
  <c r="F313" i="6" s="1"/>
  <c r="D314" i="6"/>
  <c r="F314" i="6" s="1"/>
  <c r="D315" i="6"/>
  <c r="F315" i="6" s="1"/>
  <c r="D316" i="6"/>
  <c r="F316" i="6" s="1"/>
  <c r="D317" i="6"/>
  <c r="F317" i="6" s="1"/>
  <c r="D318" i="6"/>
  <c r="F318" i="6" s="1"/>
  <c r="D319" i="6"/>
  <c r="F319" i="6" s="1"/>
  <c r="D320" i="6"/>
  <c r="F320" i="6" s="1"/>
  <c r="D321" i="6"/>
  <c r="F321" i="6" s="1"/>
  <c r="D322" i="6"/>
  <c r="F322" i="6" s="1"/>
  <c r="D323" i="6"/>
  <c r="F323" i="6" s="1"/>
  <c r="D324" i="6"/>
  <c r="F324" i="6" s="1"/>
  <c r="D325" i="6"/>
  <c r="F325" i="6" s="1"/>
  <c r="D326" i="6"/>
  <c r="F326" i="6" s="1"/>
  <c r="D327" i="6"/>
  <c r="F327" i="6" s="1"/>
  <c r="D328" i="6"/>
  <c r="F328" i="6" s="1"/>
  <c r="D329" i="6"/>
  <c r="F329" i="6" s="1"/>
  <c r="D330" i="6"/>
  <c r="F330" i="6" s="1"/>
  <c r="D331" i="6"/>
  <c r="F331" i="6" s="1"/>
  <c r="D332" i="6"/>
  <c r="F332" i="6" s="1"/>
  <c r="D333" i="6"/>
  <c r="F333" i="6" s="1"/>
  <c r="D334" i="6"/>
  <c r="F334" i="6" s="1"/>
  <c r="D335" i="6"/>
  <c r="F335" i="6" s="1"/>
  <c r="D336" i="6"/>
  <c r="F336" i="6" s="1"/>
  <c r="D337" i="6"/>
  <c r="F337" i="6" s="1"/>
  <c r="D338" i="6"/>
  <c r="F338" i="6" s="1"/>
  <c r="D339" i="6"/>
  <c r="F339" i="6" s="1"/>
  <c r="D340" i="6"/>
  <c r="F340" i="6" s="1"/>
  <c r="D341" i="6"/>
  <c r="F341" i="6" s="1"/>
  <c r="D342" i="6"/>
  <c r="F342" i="6" s="1"/>
  <c r="D343" i="6"/>
  <c r="F343" i="6" s="1"/>
  <c r="D344" i="6"/>
  <c r="F344" i="6" s="1"/>
  <c r="D345" i="6"/>
  <c r="F345" i="6" s="1"/>
  <c r="D346" i="6"/>
  <c r="F346" i="6" s="1"/>
  <c r="D347" i="6"/>
  <c r="F347" i="6" s="1"/>
  <c r="D348" i="6"/>
  <c r="F348" i="6" s="1"/>
  <c r="D349" i="6"/>
  <c r="F349" i="6" s="1"/>
  <c r="D350" i="6"/>
  <c r="F350" i="6" s="1"/>
  <c r="D351" i="6"/>
  <c r="F351" i="6" s="1"/>
  <c r="D352" i="6"/>
  <c r="F352" i="6" s="1"/>
  <c r="D353" i="6"/>
  <c r="F353" i="6" s="1"/>
  <c r="D354" i="6"/>
  <c r="F354" i="6" s="1"/>
  <c r="D355" i="6"/>
  <c r="F355" i="6" s="1"/>
  <c r="D356" i="6"/>
  <c r="F356" i="6" s="1"/>
  <c r="D357" i="6"/>
  <c r="F357" i="6" s="1"/>
  <c r="D358" i="6"/>
  <c r="F358" i="6" s="1"/>
  <c r="D359" i="6"/>
  <c r="F359" i="6" s="1"/>
  <c r="D360" i="6"/>
  <c r="F360" i="6" s="1"/>
  <c r="D361" i="6"/>
  <c r="F361" i="6" s="1"/>
  <c r="D362" i="6"/>
  <c r="F362" i="6" s="1"/>
  <c r="D363" i="6"/>
  <c r="F363" i="6" s="1"/>
  <c r="D364" i="6"/>
  <c r="F364" i="6" s="1"/>
  <c r="D365" i="6"/>
  <c r="F365" i="6" s="1"/>
  <c r="D366" i="6"/>
  <c r="F366" i="6" s="1"/>
  <c r="D367" i="6"/>
  <c r="F367" i="6" s="1"/>
  <c r="D368" i="6"/>
  <c r="F368" i="6" s="1"/>
  <c r="D369" i="6"/>
  <c r="F369" i="6" s="1"/>
  <c r="D370" i="6"/>
  <c r="F370" i="6" s="1"/>
  <c r="D371" i="6"/>
  <c r="F371" i="6" s="1"/>
  <c r="D372" i="6"/>
  <c r="F372" i="6" s="1"/>
  <c r="D373" i="6"/>
  <c r="F373" i="6" s="1"/>
  <c r="D374" i="6"/>
  <c r="F374" i="6" s="1"/>
  <c r="D375" i="6"/>
  <c r="F375" i="6" s="1"/>
  <c r="D376" i="6"/>
  <c r="F376" i="6" s="1"/>
  <c r="D377" i="6"/>
  <c r="F377" i="6" s="1"/>
  <c r="D378" i="6"/>
  <c r="F378" i="6" s="1"/>
  <c r="D379" i="6"/>
  <c r="F379" i="6" s="1"/>
  <c r="D380" i="6"/>
  <c r="F380" i="6" s="1"/>
  <c r="D381" i="6"/>
  <c r="F381" i="6" s="1"/>
  <c r="D382" i="6"/>
  <c r="F382" i="6" s="1"/>
  <c r="D383" i="6"/>
  <c r="F383" i="6" s="1"/>
  <c r="D384" i="6"/>
  <c r="F384" i="6" s="1"/>
  <c r="D385" i="6"/>
  <c r="F385" i="6" s="1"/>
  <c r="D386" i="6"/>
  <c r="F386" i="6" s="1"/>
  <c r="D387" i="6"/>
  <c r="F387" i="6" s="1"/>
  <c r="D388" i="6"/>
  <c r="F388" i="6" s="1"/>
  <c r="D389" i="6"/>
  <c r="F389" i="6" s="1"/>
  <c r="D390" i="6"/>
  <c r="F390" i="6" s="1"/>
  <c r="D391" i="6"/>
  <c r="F391" i="6" s="1"/>
  <c r="D392" i="6"/>
  <c r="F392" i="6" s="1"/>
  <c r="D393" i="6"/>
  <c r="F393" i="6" s="1"/>
  <c r="D394" i="6"/>
  <c r="F394" i="6" s="1"/>
  <c r="D395" i="6"/>
  <c r="F395" i="6" s="1"/>
  <c r="D396" i="6"/>
  <c r="F396" i="6" s="1"/>
  <c r="D397" i="6"/>
  <c r="F397" i="6" s="1"/>
  <c r="D398" i="6"/>
  <c r="F398" i="6" s="1"/>
  <c r="D399" i="6"/>
  <c r="F399" i="6" s="1"/>
  <c r="D400" i="6"/>
  <c r="F400" i="6" s="1"/>
  <c r="D401" i="6"/>
  <c r="F401" i="6" s="1"/>
  <c r="D402" i="6"/>
  <c r="F402" i="6" s="1"/>
  <c r="D403" i="6"/>
  <c r="F403" i="6" s="1"/>
  <c r="D404" i="6"/>
  <c r="F404" i="6" s="1"/>
  <c r="D405" i="6"/>
  <c r="F405" i="6" s="1"/>
  <c r="D406" i="6"/>
  <c r="F406" i="6" s="1"/>
  <c r="D407" i="6"/>
  <c r="F407" i="6" s="1"/>
  <c r="D408" i="6"/>
  <c r="F408" i="6" s="1"/>
  <c r="D409" i="6"/>
  <c r="F409" i="6" s="1"/>
  <c r="D410" i="6"/>
  <c r="F410" i="6" s="1"/>
  <c r="D411" i="6"/>
  <c r="F411" i="6" s="1"/>
  <c r="D412" i="6"/>
  <c r="F412" i="6" s="1"/>
  <c r="D413" i="6"/>
  <c r="F413" i="6" s="1"/>
  <c r="D414" i="6"/>
  <c r="F414" i="6" s="1"/>
  <c r="D415" i="6"/>
  <c r="F415" i="6" s="1"/>
  <c r="D416" i="6"/>
  <c r="F416" i="6" s="1"/>
  <c r="D417" i="6"/>
  <c r="F417" i="6" s="1"/>
  <c r="D418" i="6"/>
  <c r="F418" i="6" s="1"/>
  <c r="D419" i="6"/>
  <c r="F419" i="6" s="1"/>
  <c r="D420" i="6"/>
  <c r="F420" i="6" s="1"/>
  <c r="D421" i="6"/>
  <c r="F421" i="6" s="1"/>
  <c r="D422" i="6"/>
  <c r="F422" i="6" s="1"/>
  <c r="D423" i="6"/>
  <c r="F423" i="6" s="1"/>
  <c r="D424" i="6"/>
  <c r="F424" i="6" s="1"/>
  <c r="D425" i="6"/>
  <c r="F425" i="6" s="1"/>
  <c r="D426" i="6"/>
  <c r="F426" i="6" s="1"/>
  <c r="D427" i="6"/>
  <c r="F427" i="6" s="1"/>
  <c r="D428" i="6"/>
  <c r="F428" i="6" s="1"/>
  <c r="D429" i="6"/>
  <c r="F429" i="6" s="1"/>
  <c r="D430" i="6"/>
  <c r="F430" i="6" s="1"/>
  <c r="D431" i="6"/>
  <c r="F431" i="6" s="1"/>
  <c r="D432" i="6"/>
  <c r="F432" i="6" s="1"/>
  <c r="D433" i="6"/>
  <c r="F433" i="6" s="1"/>
  <c r="D434" i="6"/>
  <c r="F434" i="6" s="1"/>
  <c r="D435" i="6"/>
  <c r="F435" i="6" s="1"/>
  <c r="D436" i="6"/>
  <c r="F436" i="6" s="1"/>
  <c r="D437" i="6"/>
  <c r="F437" i="6" s="1"/>
  <c r="D438" i="6"/>
  <c r="F438" i="6" s="1"/>
  <c r="D439" i="6"/>
  <c r="F439" i="6" s="1"/>
  <c r="D440" i="6"/>
  <c r="F440" i="6" s="1"/>
  <c r="D441" i="6"/>
  <c r="F441" i="6" s="1"/>
  <c r="D442" i="6"/>
  <c r="F442" i="6" s="1"/>
  <c r="D443" i="6"/>
  <c r="F443" i="6" s="1"/>
  <c r="D444" i="6"/>
  <c r="F444" i="6" s="1"/>
  <c r="D445" i="6"/>
  <c r="F445" i="6" s="1"/>
  <c r="D446" i="6"/>
  <c r="F446" i="6" s="1"/>
  <c r="D447" i="6"/>
  <c r="F447" i="6" s="1"/>
  <c r="D448" i="6"/>
  <c r="F448" i="6" s="1"/>
  <c r="D449" i="6"/>
  <c r="F449" i="6" s="1"/>
  <c r="D450" i="6"/>
  <c r="F450" i="6" s="1"/>
  <c r="D451" i="6"/>
  <c r="F451" i="6" s="1"/>
  <c r="D452" i="6"/>
  <c r="F452" i="6" s="1"/>
  <c r="D453" i="6"/>
  <c r="F453" i="6" s="1"/>
  <c r="D454" i="6"/>
  <c r="F454" i="6" s="1"/>
  <c r="D455" i="6"/>
  <c r="F455" i="6" s="1"/>
  <c r="D456" i="6"/>
  <c r="F456" i="6" s="1"/>
  <c r="D457" i="6"/>
  <c r="F457" i="6" s="1"/>
  <c r="D458" i="6"/>
  <c r="F458" i="6" s="1"/>
  <c r="D459" i="6"/>
  <c r="F459" i="6" s="1"/>
  <c r="D460" i="6"/>
  <c r="F460" i="6" s="1"/>
  <c r="D461" i="6"/>
  <c r="F461" i="6" s="1"/>
  <c r="D462" i="6"/>
  <c r="F462" i="6" s="1"/>
  <c r="D463" i="6"/>
  <c r="F463" i="6" s="1"/>
  <c r="D464" i="6"/>
  <c r="F464" i="6" s="1"/>
  <c r="D465" i="6"/>
  <c r="F465" i="6" s="1"/>
  <c r="D466" i="6"/>
  <c r="F466" i="6" s="1"/>
  <c r="D467" i="6"/>
  <c r="F467" i="6" s="1"/>
  <c r="D468" i="6"/>
  <c r="F468" i="6" s="1"/>
  <c r="D469" i="6"/>
  <c r="F469" i="6" s="1"/>
  <c r="D470" i="6"/>
  <c r="F470" i="6" s="1"/>
  <c r="D471" i="6"/>
  <c r="F471" i="6" s="1"/>
  <c r="D472" i="6"/>
  <c r="F472" i="6" s="1"/>
  <c r="D473" i="6"/>
  <c r="F473" i="6" s="1"/>
  <c r="D474" i="6"/>
  <c r="F474" i="6" s="1"/>
  <c r="D475" i="6"/>
  <c r="F475" i="6" s="1"/>
  <c r="D476" i="6"/>
  <c r="F476" i="6" s="1"/>
  <c r="D477" i="6"/>
  <c r="F477" i="6" s="1"/>
  <c r="D478" i="6"/>
  <c r="F478" i="6" s="1"/>
  <c r="D479" i="6"/>
  <c r="F479" i="6" s="1"/>
  <c r="D480" i="6"/>
  <c r="F480" i="6" s="1"/>
  <c r="D481" i="6"/>
  <c r="F481" i="6" s="1"/>
  <c r="D482" i="6"/>
  <c r="F482" i="6" s="1"/>
  <c r="D483" i="6"/>
  <c r="F483" i="6" s="1"/>
  <c r="D484" i="6"/>
  <c r="F484" i="6" s="1"/>
  <c r="D485" i="6"/>
  <c r="F485" i="6" s="1"/>
  <c r="D486" i="6"/>
  <c r="F486" i="6" s="1"/>
  <c r="D487" i="6"/>
  <c r="F487" i="6" s="1"/>
  <c r="D488" i="6"/>
  <c r="F488" i="6" s="1"/>
  <c r="D489" i="6"/>
  <c r="F489" i="6" s="1"/>
  <c r="D490" i="6"/>
  <c r="F490" i="6" s="1"/>
  <c r="D491" i="6"/>
  <c r="F491" i="6" s="1"/>
  <c r="D492" i="6"/>
  <c r="F492" i="6" s="1"/>
  <c r="D493" i="6"/>
  <c r="F493" i="6" s="1"/>
  <c r="D494" i="6"/>
  <c r="F494" i="6" s="1"/>
  <c r="D495" i="6"/>
  <c r="F495" i="6" s="1"/>
  <c r="D496" i="6"/>
  <c r="F496" i="6" s="1"/>
  <c r="D497" i="6"/>
  <c r="F497" i="6" s="1"/>
  <c r="D498" i="6"/>
  <c r="F498" i="6" s="1"/>
  <c r="D499" i="6"/>
  <c r="F499" i="6" s="1"/>
  <c r="D500" i="6"/>
  <c r="F500" i="6" s="1"/>
  <c r="D501" i="6"/>
  <c r="F501" i="6" s="1"/>
  <c r="D502" i="6"/>
  <c r="F502" i="6" s="1"/>
  <c r="D503" i="6"/>
  <c r="F503" i="6" s="1"/>
  <c r="D504" i="6"/>
  <c r="F504" i="6" s="1"/>
  <c r="D505" i="6"/>
  <c r="F505" i="6" s="1"/>
  <c r="D506" i="6"/>
  <c r="F506" i="6" s="1"/>
  <c r="D507" i="6"/>
  <c r="F507" i="6" s="1"/>
  <c r="D508" i="6"/>
  <c r="F508" i="6" s="1"/>
  <c r="D509" i="6"/>
  <c r="F509" i="6" s="1"/>
  <c r="D510" i="6"/>
  <c r="F510" i="6" s="1"/>
  <c r="D511" i="6"/>
  <c r="F511" i="6" s="1"/>
  <c r="D512" i="6"/>
  <c r="F512" i="6" s="1"/>
  <c r="D513" i="6"/>
  <c r="F513" i="6" s="1"/>
  <c r="D514" i="6"/>
  <c r="F514" i="6" s="1"/>
  <c r="D515" i="6"/>
  <c r="F515" i="6" s="1"/>
  <c r="D516" i="6"/>
  <c r="F516" i="6" s="1"/>
  <c r="D517" i="6"/>
  <c r="F517" i="6" s="1"/>
  <c r="D518" i="6"/>
  <c r="F518" i="6" s="1"/>
  <c r="D519" i="6"/>
  <c r="F519" i="6" s="1"/>
  <c r="D520" i="6"/>
  <c r="F520" i="6" s="1"/>
  <c r="D521" i="6"/>
  <c r="F521" i="6" s="1"/>
  <c r="D522" i="6"/>
  <c r="F522" i="6" s="1"/>
  <c r="D523" i="6"/>
  <c r="F523" i="6" s="1"/>
  <c r="D524" i="6"/>
  <c r="F524" i="6" s="1"/>
  <c r="D525" i="6"/>
  <c r="F525" i="6" s="1"/>
  <c r="D526" i="6"/>
  <c r="F526" i="6" s="1"/>
  <c r="D527" i="6"/>
  <c r="F527" i="6" s="1"/>
  <c r="D528" i="6"/>
  <c r="F528" i="6" s="1"/>
  <c r="D529" i="6"/>
  <c r="F529" i="6" s="1"/>
  <c r="D530" i="6"/>
  <c r="F530" i="6" s="1"/>
  <c r="D531" i="6"/>
  <c r="F531" i="6" s="1"/>
  <c r="D532" i="6"/>
  <c r="F532" i="6" s="1"/>
  <c r="D533" i="6"/>
  <c r="F533" i="6" s="1"/>
  <c r="D534" i="6"/>
  <c r="F534" i="6" s="1"/>
  <c r="D535" i="6"/>
  <c r="F535" i="6" s="1"/>
  <c r="D536" i="6"/>
  <c r="F536" i="6" s="1"/>
  <c r="D537" i="6"/>
  <c r="F537" i="6" s="1"/>
  <c r="D538" i="6"/>
  <c r="F538" i="6" s="1"/>
  <c r="D539" i="6"/>
  <c r="F539" i="6" s="1"/>
  <c r="D540" i="6"/>
  <c r="F540" i="6" s="1"/>
  <c r="D541" i="6"/>
  <c r="F541" i="6" s="1"/>
  <c r="D542" i="6"/>
  <c r="F542" i="6" s="1"/>
  <c r="D543" i="6"/>
  <c r="F543" i="6" s="1"/>
  <c r="D544" i="6"/>
  <c r="F544" i="6" s="1"/>
  <c r="D545" i="6"/>
  <c r="F545" i="6" s="1"/>
  <c r="D546" i="6"/>
  <c r="F546" i="6" s="1"/>
  <c r="D547" i="6"/>
  <c r="F547" i="6" s="1"/>
  <c r="D548" i="6"/>
  <c r="F548" i="6" s="1"/>
  <c r="D549" i="6"/>
  <c r="F549" i="6" s="1"/>
  <c r="D550" i="6"/>
  <c r="F550" i="6" s="1"/>
  <c r="D551" i="6"/>
  <c r="F551" i="6" s="1"/>
  <c r="D552" i="6"/>
  <c r="F552" i="6" s="1"/>
  <c r="D553" i="6"/>
  <c r="F553" i="6" s="1"/>
  <c r="D554" i="6"/>
  <c r="F554" i="6" s="1"/>
  <c r="D555" i="6"/>
  <c r="F555" i="6" s="1"/>
  <c r="D556" i="6"/>
  <c r="F556" i="6" s="1"/>
  <c r="D557" i="6"/>
  <c r="F557" i="6" s="1"/>
  <c r="D558" i="6"/>
  <c r="F558" i="6" s="1"/>
  <c r="D559" i="6"/>
  <c r="F559" i="6" s="1"/>
  <c r="D560" i="6"/>
  <c r="F560" i="6" s="1"/>
  <c r="D561" i="6"/>
  <c r="F561" i="6" s="1"/>
  <c r="D562" i="6"/>
  <c r="F562" i="6" s="1"/>
  <c r="D563" i="6"/>
  <c r="F563" i="6" s="1"/>
  <c r="D564" i="6"/>
  <c r="F564" i="6" s="1"/>
  <c r="D565" i="6"/>
  <c r="F565" i="6" s="1"/>
  <c r="D566" i="6"/>
  <c r="F566" i="6" s="1"/>
  <c r="D567" i="6"/>
  <c r="F567" i="6" s="1"/>
  <c r="D568" i="6"/>
  <c r="F568" i="6" s="1"/>
  <c r="D569" i="6"/>
  <c r="F569" i="6" s="1"/>
  <c r="D570" i="6"/>
  <c r="F570" i="6" s="1"/>
  <c r="D571" i="6"/>
  <c r="F571" i="6" s="1"/>
  <c r="D572" i="6"/>
  <c r="F572" i="6" s="1"/>
  <c r="D573" i="6"/>
  <c r="F573" i="6" s="1"/>
  <c r="D574" i="6"/>
  <c r="F574" i="6" s="1"/>
  <c r="D575" i="6"/>
  <c r="F575" i="6" s="1"/>
  <c r="D576" i="6"/>
  <c r="F576" i="6" s="1"/>
  <c r="D577" i="6"/>
  <c r="F577" i="6" s="1"/>
  <c r="D578" i="6"/>
  <c r="F578" i="6" s="1"/>
  <c r="D579" i="6"/>
  <c r="F579" i="6" s="1"/>
  <c r="D580" i="6"/>
  <c r="F580" i="6" s="1"/>
  <c r="D581" i="6"/>
  <c r="F581" i="6" s="1"/>
  <c r="D582" i="6"/>
  <c r="F582" i="6" s="1"/>
  <c r="D583" i="6"/>
  <c r="F583" i="6" s="1"/>
  <c r="D584" i="6"/>
  <c r="F584" i="6" s="1"/>
  <c r="D585" i="6"/>
  <c r="F585" i="6" s="1"/>
  <c r="D586" i="6"/>
  <c r="F586" i="6" s="1"/>
  <c r="D587" i="6"/>
  <c r="F587" i="6" s="1"/>
  <c r="D588" i="6"/>
  <c r="F588" i="6" s="1"/>
  <c r="D589" i="6"/>
  <c r="F589" i="6" s="1"/>
  <c r="D590" i="6"/>
  <c r="F590" i="6" s="1"/>
  <c r="D591" i="6"/>
  <c r="F591" i="6" s="1"/>
  <c r="D592" i="6"/>
  <c r="F592" i="6" s="1"/>
  <c r="D593" i="6"/>
  <c r="F593" i="6" s="1"/>
  <c r="D594" i="6"/>
  <c r="F594" i="6" s="1"/>
  <c r="D595" i="6"/>
  <c r="F595" i="6" s="1"/>
  <c r="D596" i="6"/>
  <c r="F596" i="6" s="1"/>
  <c r="D597" i="6"/>
  <c r="F597" i="6" s="1"/>
  <c r="D598" i="6"/>
  <c r="F598" i="6" s="1"/>
  <c r="D599" i="6"/>
  <c r="F599" i="6" s="1"/>
  <c r="D600" i="6"/>
  <c r="F600" i="6" s="1"/>
  <c r="D601" i="6"/>
  <c r="F601" i="6" s="1"/>
  <c r="D602" i="6"/>
  <c r="F602" i="6" s="1"/>
  <c r="D603" i="6"/>
  <c r="F603" i="6" s="1"/>
  <c r="D604" i="6"/>
  <c r="F604" i="6" s="1"/>
  <c r="D605" i="6"/>
  <c r="F605" i="6" s="1"/>
  <c r="D606" i="6"/>
  <c r="F606" i="6" s="1"/>
  <c r="D607" i="6"/>
  <c r="F607" i="6" s="1"/>
  <c r="D608" i="6"/>
  <c r="F608" i="6" s="1"/>
  <c r="D609" i="6"/>
  <c r="F609" i="6" s="1"/>
  <c r="D610" i="6"/>
  <c r="F610" i="6" s="1"/>
  <c r="D611" i="6"/>
  <c r="F611" i="6" s="1"/>
  <c r="D612" i="6"/>
  <c r="F612" i="6" s="1"/>
  <c r="D613" i="6"/>
  <c r="F613" i="6" s="1"/>
  <c r="D614" i="6"/>
  <c r="F614" i="6" s="1"/>
  <c r="D615" i="6"/>
  <c r="F615" i="6" s="1"/>
  <c r="D616" i="6"/>
  <c r="F616" i="6" s="1"/>
  <c r="D617" i="6"/>
  <c r="F617" i="6" s="1"/>
  <c r="D618" i="6"/>
  <c r="F618" i="6" s="1"/>
  <c r="D619" i="6"/>
  <c r="F619" i="6" s="1"/>
  <c r="D620" i="6"/>
  <c r="F620" i="6" s="1"/>
  <c r="D621" i="6"/>
  <c r="F621" i="6" s="1"/>
  <c r="D622" i="6"/>
  <c r="F622" i="6" s="1"/>
  <c r="D623" i="6"/>
  <c r="F623" i="6" s="1"/>
  <c r="D624" i="6"/>
  <c r="F624" i="6" s="1"/>
  <c r="D625" i="6"/>
  <c r="F625" i="6" s="1"/>
  <c r="D626" i="6"/>
  <c r="F626" i="6" s="1"/>
  <c r="D627" i="6"/>
  <c r="F627" i="6" s="1"/>
  <c r="D628" i="6"/>
  <c r="F628" i="6" s="1"/>
  <c r="D629" i="6"/>
  <c r="F629" i="6" s="1"/>
  <c r="D630" i="6"/>
  <c r="F630" i="6" s="1"/>
  <c r="D631" i="6"/>
  <c r="F631" i="6" s="1"/>
  <c r="D632" i="6"/>
  <c r="F632" i="6" s="1"/>
  <c r="D633" i="6"/>
  <c r="F633" i="6" s="1"/>
  <c r="D634" i="6"/>
  <c r="F634" i="6" s="1"/>
  <c r="D635" i="6"/>
  <c r="F635" i="6" s="1"/>
  <c r="D636" i="6"/>
  <c r="F636" i="6" s="1"/>
  <c r="D637" i="6"/>
  <c r="F637" i="6" s="1"/>
  <c r="D638" i="6"/>
  <c r="F638" i="6" s="1"/>
  <c r="D639" i="6"/>
  <c r="F639" i="6" s="1"/>
  <c r="D640" i="6"/>
  <c r="F640" i="6" s="1"/>
  <c r="D641" i="6"/>
  <c r="F641" i="6" s="1"/>
  <c r="D642" i="6"/>
  <c r="F642" i="6" s="1"/>
  <c r="D643" i="6"/>
  <c r="F643" i="6" s="1"/>
  <c r="D644" i="6"/>
  <c r="F644" i="6" s="1"/>
  <c r="D645" i="6"/>
  <c r="F645" i="6" s="1"/>
  <c r="D646" i="6"/>
  <c r="F646" i="6" s="1"/>
  <c r="D647" i="6"/>
  <c r="F647" i="6" s="1"/>
  <c r="D648" i="6"/>
  <c r="F648" i="6" s="1"/>
  <c r="D649" i="6"/>
  <c r="F649" i="6" s="1"/>
  <c r="D650" i="6"/>
  <c r="F650" i="6" s="1"/>
  <c r="D651" i="6"/>
  <c r="F651" i="6" s="1"/>
  <c r="D652" i="6"/>
  <c r="F652" i="6" s="1"/>
  <c r="D653" i="6"/>
  <c r="F653" i="6" s="1"/>
  <c r="D654" i="6"/>
  <c r="F654" i="6" s="1"/>
  <c r="D655" i="6"/>
  <c r="F655" i="6" s="1"/>
  <c r="D656" i="6"/>
  <c r="F656" i="6" s="1"/>
  <c r="D657" i="6"/>
  <c r="F657" i="6" s="1"/>
  <c r="D658" i="6"/>
  <c r="F658" i="6" s="1"/>
  <c r="D659" i="6"/>
  <c r="F659" i="6" s="1"/>
  <c r="D660" i="6"/>
  <c r="F660" i="6" s="1"/>
  <c r="D661" i="6"/>
  <c r="F661" i="6" s="1"/>
  <c r="D662" i="6"/>
  <c r="F662" i="6" s="1"/>
  <c r="D663" i="6"/>
  <c r="F663" i="6" s="1"/>
  <c r="D664" i="6"/>
  <c r="F664" i="6" s="1"/>
  <c r="D665" i="6"/>
  <c r="F665" i="6" s="1"/>
  <c r="D666" i="6"/>
  <c r="F666" i="6" s="1"/>
  <c r="D667" i="6"/>
  <c r="F667" i="6" s="1"/>
  <c r="D668" i="6"/>
  <c r="F668" i="6" s="1"/>
  <c r="D669" i="6"/>
  <c r="F669" i="6" s="1"/>
  <c r="D670" i="6"/>
  <c r="F670" i="6" s="1"/>
  <c r="D671" i="6"/>
  <c r="F671" i="6" s="1"/>
  <c r="D672" i="6"/>
  <c r="F672" i="6" s="1"/>
  <c r="D673" i="6"/>
  <c r="F673" i="6" s="1"/>
  <c r="D674" i="6"/>
  <c r="F674" i="6" s="1"/>
  <c r="D675" i="6"/>
  <c r="F675" i="6" s="1"/>
  <c r="D676" i="6"/>
  <c r="F676" i="6" s="1"/>
  <c r="D677" i="6"/>
  <c r="F677" i="6" s="1"/>
  <c r="D678" i="6"/>
  <c r="F678" i="6" s="1"/>
  <c r="D679" i="6"/>
  <c r="F679" i="6" s="1"/>
  <c r="D680" i="6"/>
  <c r="F680" i="6" s="1"/>
  <c r="D681" i="6"/>
  <c r="F681" i="6" s="1"/>
  <c r="D682" i="6"/>
  <c r="F682" i="6" s="1"/>
  <c r="D683" i="6"/>
  <c r="F683" i="6" s="1"/>
  <c r="D684" i="6"/>
  <c r="F684" i="6" s="1"/>
  <c r="D685" i="6"/>
  <c r="F685" i="6" s="1"/>
  <c r="D686" i="6"/>
  <c r="F686" i="6" s="1"/>
  <c r="D687" i="6"/>
  <c r="F687" i="6" s="1"/>
  <c r="D688" i="6"/>
  <c r="F688" i="6" s="1"/>
  <c r="D689" i="6"/>
  <c r="F689" i="6" s="1"/>
  <c r="D690" i="6"/>
  <c r="F690" i="6" s="1"/>
  <c r="D691" i="6"/>
  <c r="F691" i="6" s="1"/>
  <c r="D692" i="6"/>
  <c r="F692" i="6" s="1"/>
  <c r="D693" i="6"/>
  <c r="F693" i="6" s="1"/>
  <c r="D694" i="6"/>
  <c r="F694" i="6" s="1"/>
  <c r="D695" i="6"/>
  <c r="F695" i="6" s="1"/>
  <c r="D696" i="6"/>
  <c r="F696" i="6" s="1"/>
  <c r="D697" i="6"/>
  <c r="F697" i="6" s="1"/>
  <c r="D698" i="6"/>
  <c r="F698" i="6" s="1"/>
  <c r="D699" i="6"/>
  <c r="F699" i="6" s="1"/>
  <c r="D700" i="6"/>
  <c r="F700" i="6" s="1"/>
  <c r="D701" i="6"/>
  <c r="F701" i="6" s="1"/>
  <c r="D702" i="6"/>
  <c r="F702" i="6" s="1"/>
  <c r="D703" i="6"/>
  <c r="F703" i="6" s="1"/>
  <c r="D704" i="6"/>
  <c r="F704" i="6" s="1"/>
  <c r="D705" i="6"/>
  <c r="F705" i="6" s="1"/>
  <c r="D706" i="6"/>
  <c r="F706" i="6" s="1"/>
  <c r="D707" i="6"/>
  <c r="F707" i="6" s="1"/>
  <c r="D708" i="6"/>
  <c r="F708" i="6" s="1"/>
  <c r="D709" i="6"/>
  <c r="F709" i="6" s="1"/>
  <c r="D710" i="6"/>
  <c r="F710" i="6" s="1"/>
  <c r="D711" i="6"/>
  <c r="F711" i="6" s="1"/>
  <c r="D712" i="6"/>
  <c r="F712" i="6" s="1"/>
  <c r="D713" i="6"/>
  <c r="F713" i="6" s="1"/>
  <c r="D714" i="6"/>
  <c r="F714" i="6" s="1"/>
  <c r="D715" i="6"/>
  <c r="F715" i="6" s="1"/>
  <c r="D716" i="6"/>
  <c r="F716" i="6" s="1"/>
  <c r="D717" i="6"/>
  <c r="F717" i="6" s="1"/>
  <c r="D718" i="6"/>
  <c r="F718" i="6" s="1"/>
  <c r="D719" i="6"/>
  <c r="F719" i="6" s="1"/>
  <c r="D720" i="6"/>
  <c r="F720" i="6" s="1"/>
  <c r="D721" i="6"/>
  <c r="F721" i="6" s="1"/>
  <c r="D722" i="6"/>
  <c r="F722" i="6" s="1"/>
  <c r="D723" i="6"/>
  <c r="F723" i="6" s="1"/>
  <c r="D724" i="6"/>
  <c r="F724" i="6" s="1"/>
  <c r="D725" i="6"/>
  <c r="F725" i="6" s="1"/>
  <c r="D726" i="6"/>
  <c r="F726" i="6" s="1"/>
  <c r="D727" i="6"/>
  <c r="F727" i="6" s="1"/>
  <c r="D728" i="6"/>
  <c r="F728" i="6" s="1"/>
  <c r="D729" i="6"/>
  <c r="F729" i="6" s="1"/>
  <c r="D730" i="6"/>
  <c r="F730" i="6" s="1"/>
  <c r="D731" i="6"/>
  <c r="F731" i="6" s="1"/>
  <c r="D732" i="6"/>
  <c r="F732" i="6" s="1"/>
  <c r="D733" i="6"/>
  <c r="F733" i="6" s="1"/>
  <c r="D734" i="6"/>
  <c r="F734" i="6" s="1"/>
  <c r="D735" i="6"/>
  <c r="F735" i="6" s="1"/>
  <c r="D736" i="6"/>
  <c r="F736" i="6" s="1"/>
  <c r="D737" i="6"/>
  <c r="F737" i="6" s="1"/>
  <c r="D738" i="6"/>
  <c r="F738" i="6" s="1"/>
  <c r="D739" i="6"/>
  <c r="F739" i="6" s="1"/>
  <c r="D740" i="6"/>
  <c r="F740" i="6" s="1"/>
  <c r="D741" i="6"/>
  <c r="F741" i="6" s="1"/>
  <c r="D742" i="6"/>
  <c r="F742" i="6" s="1"/>
  <c r="D743" i="6"/>
  <c r="F743" i="6" s="1"/>
  <c r="D744" i="6"/>
  <c r="F744" i="6" s="1"/>
  <c r="D745" i="6"/>
  <c r="F745" i="6" s="1"/>
  <c r="D746" i="6"/>
  <c r="F746" i="6" s="1"/>
  <c r="D747" i="6"/>
  <c r="F747" i="6" s="1"/>
  <c r="D748" i="6"/>
  <c r="F748" i="6" s="1"/>
  <c r="D749" i="6"/>
  <c r="F749" i="6" s="1"/>
  <c r="D750" i="6"/>
  <c r="F750" i="6" s="1"/>
  <c r="D751" i="6"/>
  <c r="F751" i="6" s="1"/>
  <c r="D752" i="6"/>
  <c r="F752" i="6" s="1"/>
  <c r="D753" i="6"/>
  <c r="F753" i="6" s="1"/>
  <c r="D754" i="6"/>
  <c r="F754" i="6" s="1"/>
  <c r="D755" i="6"/>
  <c r="F755" i="6" s="1"/>
  <c r="D756" i="6"/>
  <c r="F756" i="6" s="1"/>
  <c r="D757" i="6"/>
  <c r="F757" i="6" s="1"/>
  <c r="D758" i="6"/>
  <c r="F758" i="6" s="1"/>
  <c r="D759" i="6"/>
  <c r="F759" i="6" s="1"/>
  <c r="D760" i="6"/>
  <c r="F760" i="6" s="1"/>
  <c r="D761" i="6"/>
  <c r="F761" i="6" s="1"/>
  <c r="D762" i="6"/>
  <c r="F762" i="6" s="1"/>
  <c r="D763" i="6"/>
  <c r="F763" i="6" s="1"/>
  <c r="D764" i="6"/>
  <c r="F764" i="6" s="1"/>
  <c r="D765" i="6"/>
  <c r="F765" i="6" s="1"/>
  <c r="D766" i="6"/>
  <c r="F766" i="6" s="1"/>
  <c r="D767" i="6"/>
  <c r="F767" i="6" s="1"/>
  <c r="D768" i="6"/>
  <c r="F768" i="6" s="1"/>
  <c r="D769" i="6"/>
  <c r="F769" i="6" s="1"/>
  <c r="D770" i="6"/>
  <c r="F770" i="6" s="1"/>
  <c r="D771" i="6"/>
  <c r="F771" i="6" s="1"/>
  <c r="D772" i="6"/>
  <c r="F772" i="6" s="1"/>
  <c r="D773" i="6"/>
  <c r="F773" i="6" s="1"/>
  <c r="D774" i="6"/>
  <c r="F774" i="6" s="1"/>
  <c r="D775" i="6"/>
  <c r="F775" i="6" s="1"/>
  <c r="D776" i="6"/>
  <c r="F776" i="6" s="1"/>
  <c r="D777" i="6"/>
  <c r="F777" i="6" s="1"/>
  <c r="D778" i="6"/>
  <c r="F778" i="6" s="1"/>
  <c r="D779" i="6"/>
  <c r="F779" i="6" s="1"/>
  <c r="D780" i="6"/>
  <c r="F780" i="6" s="1"/>
  <c r="D781" i="6"/>
  <c r="F781" i="6" s="1"/>
  <c r="D782" i="6"/>
  <c r="F782" i="6" s="1"/>
  <c r="D783" i="6"/>
  <c r="F783" i="6" s="1"/>
  <c r="D784" i="6"/>
  <c r="F784" i="6" s="1"/>
  <c r="D785" i="6"/>
  <c r="F785" i="6" s="1"/>
  <c r="D786" i="6"/>
  <c r="F786" i="6" s="1"/>
  <c r="D787" i="6"/>
  <c r="F787" i="6" s="1"/>
  <c r="D788" i="6"/>
  <c r="F788" i="6" s="1"/>
  <c r="D789" i="6"/>
  <c r="F789" i="6" s="1"/>
  <c r="D790" i="6"/>
  <c r="F790" i="6" s="1"/>
  <c r="D791" i="6"/>
  <c r="F791" i="6" s="1"/>
  <c r="D792" i="6"/>
  <c r="F792" i="6" s="1"/>
  <c r="D793" i="6"/>
  <c r="F793" i="6" s="1"/>
  <c r="D794" i="6"/>
  <c r="F794" i="6" s="1"/>
  <c r="D795" i="6"/>
  <c r="F795" i="6" s="1"/>
  <c r="D796" i="6"/>
  <c r="F796" i="6" s="1"/>
  <c r="D797" i="6"/>
  <c r="F797" i="6" s="1"/>
  <c r="D798" i="6"/>
  <c r="F798" i="6" s="1"/>
  <c r="D799" i="6"/>
  <c r="F799" i="6" s="1"/>
  <c r="D800" i="6"/>
  <c r="F800" i="6" s="1"/>
  <c r="D801" i="6"/>
  <c r="F801" i="6" s="1"/>
  <c r="D802" i="6"/>
  <c r="F802" i="6" s="1"/>
  <c r="D803" i="6"/>
  <c r="F803" i="6" s="1"/>
  <c r="D804" i="6"/>
  <c r="F804" i="6" s="1"/>
  <c r="D805" i="6"/>
  <c r="F805" i="6" s="1"/>
  <c r="D806" i="6"/>
  <c r="F806" i="6" s="1"/>
  <c r="D807" i="6"/>
  <c r="F807" i="6" s="1"/>
  <c r="D808" i="6"/>
  <c r="F808" i="6" s="1"/>
  <c r="D809" i="6"/>
  <c r="F809" i="6" s="1"/>
  <c r="D810" i="6"/>
  <c r="F810" i="6" s="1"/>
  <c r="D811" i="6"/>
  <c r="F811" i="6" s="1"/>
  <c r="D812" i="6"/>
  <c r="F812" i="6" s="1"/>
  <c r="D813" i="6"/>
  <c r="F813" i="6" s="1"/>
  <c r="D814" i="6"/>
  <c r="F814" i="6" s="1"/>
  <c r="D815" i="6"/>
  <c r="F815" i="6" s="1"/>
  <c r="D816" i="6"/>
  <c r="F816" i="6" s="1"/>
  <c r="D817" i="6"/>
  <c r="F817" i="6" s="1"/>
  <c r="D818" i="6"/>
  <c r="F818" i="6" s="1"/>
  <c r="D819" i="6"/>
  <c r="F819" i="6" s="1"/>
  <c r="D820" i="6"/>
  <c r="F820" i="6" s="1"/>
  <c r="D821" i="6"/>
  <c r="F821" i="6" s="1"/>
  <c r="D822" i="6"/>
  <c r="F822" i="6" s="1"/>
  <c r="D823" i="6"/>
  <c r="F823" i="6" s="1"/>
  <c r="D824" i="6"/>
  <c r="F824" i="6" s="1"/>
  <c r="D825" i="6"/>
  <c r="F825" i="6" s="1"/>
  <c r="D826" i="6"/>
  <c r="F826" i="6" s="1"/>
  <c r="D827" i="6"/>
  <c r="F827" i="6" s="1"/>
  <c r="D828" i="6"/>
  <c r="F828" i="6" s="1"/>
  <c r="D829" i="6"/>
  <c r="F829" i="6" s="1"/>
  <c r="D830" i="6"/>
  <c r="F830" i="6" s="1"/>
  <c r="D831" i="6"/>
  <c r="F831" i="6" s="1"/>
  <c r="D832" i="6"/>
  <c r="F832" i="6" s="1"/>
  <c r="D833" i="6"/>
  <c r="F833" i="6" s="1"/>
  <c r="D834" i="6"/>
  <c r="F834" i="6" s="1"/>
  <c r="D835" i="6"/>
  <c r="F835" i="6" s="1"/>
  <c r="D836" i="6"/>
  <c r="F836" i="6" s="1"/>
  <c r="D837" i="6"/>
  <c r="F837" i="6" s="1"/>
  <c r="D838" i="6"/>
  <c r="F838" i="6" s="1"/>
  <c r="D839" i="6"/>
  <c r="F839" i="6" s="1"/>
  <c r="D840" i="6"/>
  <c r="F840" i="6" s="1"/>
  <c r="D841" i="6"/>
  <c r="F841" i="6" s="1"/>
  <c r="D842" i="6"/>
  <c r="F842" i="6" s="1"/>
  <c r="D843" i="6"/>
  <c r="F843" i="6" s="1"/>
  <c r="D844" i="6"/>
  <c r="F844" i="6" s="1"/>
  <c r="D845" i="6"/>
  <c r="D846" i="6"/>
  <c r="F846" i="6" s="1"/>
  <c r="D847" i="6"/>
  <c r="F847" i="6" s="1"/>
  <c r="D848" i="6"/>
  <c r="F848" i="6" s="1"/>
  <c r="D849" i="6"/>
  <c r="F849" i="6" s="1"/>
  <c r="D850" i="6"/>
  <c r="F850" i="6" s="1"/>
  <c r="D851" i="6"/>
  <c r="F851" i="6" s="1"/>
  <c r="D852" i="6"/>
  <c r="F852" i="6" s="1"/>
  <c r="D853" i="6"/>
  <c r="F853" i="6" s="1"/>
  <c r="D854" i="6"/>
  <c r="F854" i="6" s="1"/>
  <c r="D855" i="6"/>
  <c r="F855" i="6" s="1"/>
  <c r="D856" i="6"/>
  <c r="F856" i="6" s="1"/>
  <c r="D857" i="6"/>
  <c r="F857" i="6" s="1"/>
  <c r="D858" i="6"/>
  <c r="F858" i="6" s="1"/>
  <c r="D859" i="6"/>
  <c r="F859" i="6" s="1"/>
  <c r="D860" i="6"/>
  <c r="F860" i="6" s="1"/>
  <c r="D861" i="6"/>
  <c r="F861" i="6" s="1"/>
  <c r="D862" i="6"/>
  <c r="F862" i="6" s="1"/>
  <c r="D863" i="6"/>
  <c r="F863" i="6" s="1"/>
  <c r="D864" i="6"/>
  <c r="F864" i="6" s="1"/>
  <c r="D865" i="6"/>
  <c r="F865" i="6" s="1"/>
  <c r="D866" i="6"/>
  <c r="F866" i="6" s="1"/>
  <c r="D867" i="6"/>
  <c r="F867" i="6" s="1"/>
  <c r="D868" i="6"/>
  <c r="F868" i="6" s="1"/>
  <c r="D869" i="6"/>
  <c r="F869" i="6" s="1"/>
  <c r="D870" i="6"/>
  <c r="F870" i="6" s="1"/>
  <c r="D871" i="6"/>
  <c r="F871" i="6" s="1"/>
  <c r="D872" i="6"/>
  <c r="F872" i="6" s="1"/>
  <c r="D873" i="6"/>
  <c r="F873" i="6" s="1"/>
  <c r="D874" i="6"/>
  <c r="F874" i="6" s="1"/>
  <c r="D875" i="6"/>
  <c r="F875" i="6" s="1"/>
  <c r="D876" i="6"/>
  <c r="F876" i="6" s="1"/>
  <c r="D877" i="6"/>
  <c r="F877" i="6" s="1"/>
  <c r="D878" i="6"/>
  <c r="F878" i="6" s="1"/>
  <c r="D879" i="6"/>
  <c r="F879" i="6" s="1"/>
  <c r="D880" i="6"/>
  <c r="F880" i="6" s="1"/>
  <c r="D881" i="6"/>
  <c r="F881" i="6" s="1"/>
  <c r="D882" i="6"/>
  <c r="F882" i="6" s="1"/>
  <c r="D883" i="6"/>
  <c r="F883" i="6" s="1"/>
  <c r="D884" i="6"/>
  <c r="F884" i="6" s="1"/>
  <c r="D885" i="6"/>
  <c r="F885" i="6" s="1"/>
  <c r="D886" i="6"/>
  <c r="F886" i="6" s="1"/>
  <c r="D887" i="6"/>
  <c r="F887" i="6" s="1"/>
  <c r="D888" i="6"/>
  <c r="F888" i="6" s="1"/>
  <c r="D889" i="6"/>
  <c r="F889" i="6" s="1"/>
  <c r="D890" i="6"/>
  <c r="F890" i="6" s="1"/>
  <c r="D891" i="6"/>
  <c r="F891" i="6" s="1"/>
  <c r="D892" i="6"/>
  <c r="F892" i="6" s="1"/>
  <c r="D893" i="6"/>
  <c r="F893" i="6" s="1"/>
  <c r="D894" i="6"/>
  <c r="F894" i="6" s="1"/>
  <c r="D895" i="6"/>
  <c r="F895" i="6" s="1"/>
  <c r="D896" i="6"/>
  <c r="F896" i="6" s="1"/>
  <c r="D897" i="6"/>
  <c r="F897" i="6" s="1"/>
  <c r="D898" i="6"/>
  <c r="F898" i="6" s="1"/>
  <c r="D899" i="6"/>
  <c r="F899" i="6" s="1"/>
  <c r="D900" i="6"/>
  <c r="F900" i="6" s="1"/>
  <c r="D901" i="6"/>
  <c r="F901" i="6" s="1"/>
  <c r="D902" i="6"/>
  <c r="F902" i="6" s="1"/>
  <c r="D903" i="6"/>
  <c r="F903" i="6" s="1"/>
  <c r="D904" i="6"/>
  <c r="F904" i="6" s="1"/>
  <c r="D905" i="6"/>
  <c r="F905" i="6" s="1"/>
  <c r="D906" i="6"/>
  <c r="F906" i="6" s="1"/>
  <c r="D907" i="6"/>
  <c r="F907" i="6" s="1"/>
  <c r="D908" i="6"/>
  <c r="F908" i="6" s="1"/>
  <c r="D909" i="6"/>
  <c r="F909" i="6" s="1"/>
  <c r="D910" i="6"/>
  <c r="F910" i="6" s="1"/>
  <c r="D911" i="6"/>
  <c r="F911" i="6" s="1"/>
  <c r="D912" i="6"/>
  <c r="F912" i="6" s="1"/>
  <c r="D913" i="6"/>
  <c r="F913" i="6" s="1"/>
  <c r="D914" i="6"/>
  <c r="F914" i="6" s="1"/>
  <c r="D915" i="6"/>
  <c r="F915" i="6" s="1"/>
  <c r="D916" i="6"/>
  <c r="F916" i="6" s="1"/>
  <c r="D917" i="6"/>
  <c r="F917" i="6" s="1"/>
  <c r="D918" i="6"/>
  <c r="F918" i="6" s="1"/>
  <c r="D919" i="6"/>
  <c r="F919" i="6" s="1"/>
  <c r="D920" i="6"/>
  <c r="F920" i="6" s="1"/>
  <c r="D921" i="6"/>
  <c r="F921" i="6" s="1"/>
  <c r="D922" i="6"/>
  <c r="F922" i="6" s="1"/>
  <c r="D923" i="6"/>
  <c r="F923" i="6" s="1"/>
  <c r="D924" i="6"/>
  <c r="F924" i="6" s="1"/>
  <c r="D925" i="6"/>
  <c r="F925" i="6" s="1"/>
  <c r="D926" i="6"/>
  <c r="F926" i="6" s="1"/>
  <c r="D927" i="6"/>
  <c r="F927" i="6" s="1"/>
  <c r="D928" i="6"/>
  <c r="F928" i="6" s="1"/>
  <c r="D929" i="6"/>
  <c r="F929" i="6" s="1"/>
  <c r="D930" i="6"/>
  <c r="F930" i="6" s="1"/>
  <c r="D931" i="6"/>
  <c r="F931" i="6" s="1"/>
  <c r="D932" i="6"/>
  <c r="F932" i="6" s="1"/>
  <c r="D933" i="6"/>
  <c r="F933" i="6" s="1"/>
  <c r="D934" i="6"/>
  <c r="F934" i="6" s="1"/>
  <c r="D935" i="6"/>
  <c r="F935" i="6" s="1"/>
  <c r="D936" i="6"/>
  <c r="F936" i="6" s="1"/>
  <c r="D937" i="6"/>
  <c r="F937" i="6" s="1"/>
  <c r="D938" i="6"/>
  <c r="F938" i="6" s="1"/>
  <c r="D939" i="6"/>
  <c r="F939" i="6" s="1"/>
  <c r="D940" i="6"/>
  <c r="F940" i="6" s="1"/>
  <c r="D941" i="6"/>
  <c r="F941" i="6" s="1"/>
  <c r="D942" i="6"/>
  <c r="F942" i="6" s="1"/>
  <c r="D943" i="6"/>
  <c r="F943" i="6" s="1"/>
  <c r="D944" i="6"/>
  <c r="F944" i="6" s="1"/>
  <c r="D945" i="6"/>
  <c r="F945" i="6" s="1"/>
  <c r="D946" i="6"/>
  <c r="F946" i="6" s="1"/>
  <c r="D947" i="6"/>
  <c r="F947" i="6" s="1"/>
  <c r="D948" i="6"/>
  <c r="F948" i="6" s="1"/>
  <c r="D949" i="6"/>
  <c r="F949" i="6" s="1"/>
  <c r="D950" i="6"/>
  <c r="F950" i="6" s="1"/>
  <c r="D951" i="6"/>
  <c r="F951" i="6" s="1"/>
  <c r="D952" i="6"/>
  <c r="F952" i="6" s="1"/>
  <c r="D953" i="6"/>
  <c r="F953" i="6" s="1"/>
  <c r="D954" i="6"/>
  <c r="F954" i="6" s="1"/>
  <c r="D955" i="6"/>
  <c r="F955" i="6" s="1"/>
  <c r="D956" i="6"/>
  <c r="F956" i="6" s="1"/>
  <c r="D957" i="6"/>
  <c r="F957" i="6" s="1"/>
  <c r="D958" i="6"/>
  <c r="F958" i="6" s="1"/>
  <c r="D959" i="6"/>
  <c r="F959" i="6" s="1"/>
  <c r="D960" i="6"/>
  <c r="F960" i="6" s="1"/>
  <c r="D961" i="6"/>
  <c r="F961" i="6" s="1"/>
  <c r="D962" i="6"/>
  <c r="F962" i="6" s="1"/>
  <c r="D963" i="6"/>
  <c r="F963" i="6" s="1"/>
  <c r="D964" i="6"/>
  <c r="F964" i="6" s="1"/>
  <c r="D965" i="6"/>
  <c r="F965" i="6" s="1"/>
  <c r="D966" i="6"/>
  <c r="F966" i="6" s="1"/>
  <c r="D967" i="6"/>
  <c r="F967" i="6" s="1"/>
  <c r="D968" i="6"/>
  <c r="F968" i="6" s="1"/>
  <c r="D969" i="6"/>
  <c r="F969" i="6" s="1"/>
  <c r="D970" i="6"/>
  <c r="F970" i="6" s="1"/>
  <c r="D971" i="6"/>
  <c r="F971" i="6" s="1"/>
  <c r="D972" i="6"/>
  <c r="F972" i="6" s="1"/>
  <c r="D973" i="6"/>
  <c r="F973" i="6" s="1"/>
  <c r="D974" i="6"/>
  <c r="F974" i="6" s="1"/>
  <c r="D975" i="6"/>
  <c r="F975" i="6" s="1"/>
  <c r="D976" i="6"/>
  <c r="F976" i="6" s="1"/>
  <c r="D977" i="6"/>
  <c r="F977" i="6" s="1"/>
  <c r="D978" i="6"/>
  <c r="F978" i="6" s="1"/>
  <c r="D979" i="6"/>
  <c r="F979" i="6" s="1"/>
  <c r="D980" i="6"/>
  <c r="F980" i="6" s="1"/>
  <c r="D981" i="6"/>
  <c r="F981" i="6" s="1"/>
  <c r="D982" i="6"/>
  <c r="F982" i="6" s="1"/>
  <c r="D983" i="6"/>
  <c r="F983" i="6" s="1"/>
  <c r="D984" i="6"/>
  <c r="F984" i="6" s="1"/>
  <c r="D985" i="6"/>
  <c r="F985" i="6" s="1"/>
  <c r="D986" i="6"/>
  <c r="F986" i="6" s="1"/>
  <c r="D987" i="6"/>
  <c r="F987" i="6" s="1"/>
  <c r="D988" i="6"/>
  <c r="F988" i="6" s="1"/>
  <c r="D989" i="6"/>
  <c r="F989" i="6" s="1"/>
  <c r="D990" i="6"/>
  <c r="F990" i="6" s="1"/>
  <c r="D991" i="6"/>
  <c r="F991" i="6" s="1"/>
  <c r="D992" i="6"/>
  <c r="F992" i="6" s="1"/>
  <c r="D993" i="6"/>
  <c r="F993" i="6" s="1"/>
  <c r="D994" i="6"/>
  <c r="F994" i="6" s="1"/>
  <c r="D995" i="6"/>
  <c r="F995" i="6" s="1"/>
  <c r="D996" i="6"/>
  <c r="F996" i="6" s="1"/>
  <c r="D997" i="6"/>
  <c r="F997" i="6" s="1"/>
  <c r="D998" i="6"/>
  <c r="F998" i="6" s="1"/>
  <c r="D999" i="6"/>
  <c r="F999" i="6" s="1"/>
  <c r="D1000" i="6"/>
  <c r="F1000" i="6" s="1"/>
  <c r="D1001" i="6"/>
  <c r="F1001" i="6" s="1"/>
  <c r="D1002" i="6"/>
  <c r="F1002" i="6" s="1"/>
  <c r="D1003" i="6"/>
  <c r="F1003" i="6" s="1"/>
  <c r="D1004" i="6"/>
  <c r="F1004" i="6" s="1"/>
  <c r="D1005" i="6"/>
  <c r="F1005" i="6" s="1"/>
  <c r="D1006" i="6"/>
  <c r="F1006" i="6" s="1"/>
  <c r="D1007" i="6"/>
  <c r="F1007" i="6" s="1"/>
  <c r="D1008" i="6"/>
  <c r="F1008" i="6" s="1"/>
  <c r="D1009" i="6"/>
  <c r="F1009" i="6" s="1"/>
  <c r="D1010" i="6"/>
  <c r="F1010" i="6" s="1"/>
  <c r="D1011" i="6"/>
  <c r="F1011" i="6" s="1"/>
  <c r="D1012" i="6"/>
  <c r="F1012" i="6" s="1"/>
  <c r="D1013" i="6"/>
  <c r="F1013" i="6" s="1"/>
  <c r="D1014" i="6"/>
  <c r="F1014" i="6" s="1"/>
  <c r="D1015" i="6"/>
  <c r="F1015" i="6" s="1"/>
  <c r="D1016" i="6"/>
  <c r="F1016" i="6" s="1"/>
  <c r="D1017" i="6"/>
  <c r="F1017" i="6" s="1"/>
  <c r="D1018" i="6"/>
  <c r="F1018" i="6" s="1"/>
  <c r="D1019" i="6"/>
  <c r="F1019" i="6" s="1"/>
  <c r="D1020" i="6"/>
  <c r="F1020" i="6" s="1"/>
  <c r="D1021" i="6"/>
  <c r="F1021" i="6" s="1"/>
  <c r="D1022" i="6"/>
  <c r="F1022" i="6" s="1"/>
  <c r="D1023" i="6"/>
  <c r="F1023" i="6" s="1"/>
  <c r="D1024" i="6"/>
  <c r="F1024" i="6" s="1"/>
  <c r="D1025" i="6"/>
  <c r="F1025" i="6" s="1"/>
  <c r="D1026" i="6"/>
  <c r="F1026" i="6" s="1"/>
  <c r="D1027" i="6"/>
  <c r="F1027" i="6" s="1"/>
  <c r="D1028" i="6"/>
  <c r="F1028" i="6" s="1"/>
  <c r="D1029" i="6"/>
  <c r="F1029" i="6" s="1"/>
  <c r="D1030" i="6"/>
  <c r="F1030" i="6" s="1"/>
  <c r="D1031" i="6"/>
  <c r="F1031" i="6" s="1"/>
  <c r="D1032" i="6"/>
  <c r="F1032" i="6" s="1"/>
  <c r="D1033" i="6"/>
  <c r="F1033" i="6" s="1"/>
  <c r="D1034" i="6"/>
  <c r="F1034" i="6" s="1"/>
  <c r="D1035" i="6"/>
  <c r="F1035" i="6" s="1"/>
  <c r="D1036" i="6"/>
  <c r="F1036" i="6" s="1"/>
  <c r="D1037" i="6"/>
  <c r="F1037" i="6" s="1"/>
  <c r="D1038" i="6"/>
  <c r="F1038" i="6" s="1"/>
  <c r="D1039" i="6"/>
  <c r="F1039" i="6" s="1"/>
  <c r="D1040" i="6"/>
  <c r="F1040" i="6" s="1"/>
  <c r="D1041" i="6"/>
  <c r="F1041" i="6" s="1"/>
  <c r="D1042" i="6"/>
  <c r="F1042" i="6" s="1"/>
  <c r="D1043" i="6"/>
  <c r="F1043" i="6" s="1"/>
  <c r="D1044" i="6"/>
  <c r="F1044" i="6" s="1"/>
  <c r="D1045" i="6"/>
  <c r="F1045" i="6" s="1"/>
  <c r="D1046" i="6"/>
  <c r="F1046" i="6" s="1"/>
  <c r="D1047" i="6"/>
  <c r="F1047" i="6" s="1"/>
  <c r="D1048" i="6"/>
  <c r="F1048" i="6" s="1"/>
  <c r="D1049" i="6"/>
  <c r="F1049" i="6" s="1"/>
  <c r="D1050" i="6"/>
  <c r="F1050" i="6" s="1"/>
  <c r="D1051" i="6"/>
  <c r="F1051" i="6" s="1"/>
  <c r="D1052" i="6"/>
  <c r="F1052" i="6" s="1"/>
  <c r="D1053" i="6"/>
  <c r="F1053" i="6" s="1"/>
  <c r="D1054" i="6"/>
  <c r="F1054" i="6" s="1"/>
  <c r="D1055" i="6"/>
  <c r="F1055" i="6" s="1"/>
  <c r="D1056" i="6"/>
  <c r="F1056" i="6" s="1"/>
  <c r="D1057" i="6"/>
  <c r="F1057" i="6" s="1"/>
  <c r="D1058" i="6"/>
  <c r="F1058" i="6" s="1"/>
  <c r="D1059" i="6"/>
  <c r="F1059" i="6" s="1"/>
  <c r="D1060" i="6"/>
  <c r="F1060" i="6" s="1"/>
  <c r="D1061" i="6"/>
  <c r="F1061" i="6" s="1"/>
  <c r="D1062" i="6"/>
  <c r="F1062" i="6" s="1"/>
  <c r="D1063" i="6"/>
  <c r="F1063" i="6" s="1"/>
  <c r="D1064" i="6"/>
  <c r="F1064" i="6" s="1"/>
  <c r="D1065" i="6"/>
  <c r="F1065" i="6" s="1"/>
  <c r="D1066" i="6"/>
  <c r="F1066" i="6" s="1"/>
  <c r="D1067" i="6"/>
  <c r="F1067" i="6" s="1"/>
  <c r="D1068" i="6"/>
  <c r="F1068" i="6" s="1"/>
  <c r="D1069" i="6"/>
  <c r="F1069" i="6" s="1"/>
  <c r="D1070" i="6"/>
  <c r="F1070" i="6" s="1"/>
  <c r="D1071" i="6"/>
  <c r="F1071" i="6" s="1"/>
  <c r="D1072" i="6"/>
  <c r="F1072" i="6" s="1"/>
  <c r="D1073" i="6"/>
  <c r="F1073" i="6" s="1"/>
  <c r="D1074" i="6"/>
  <c r="F1074" i="6" s="1"/>
  <c r="D1075" i="6"/>
  <c r="F1075" i="6" s="1"/>
  <c r="D1076" i="6"/>
  <c r="F1076" i="6" s="1"/>
  <c r="D1077" i="6"/>
  <c r="F1077" i="6" s="1"/>
  <c r="D1078" i="6"/>
  <c r="F1078" i="6" s="1"/>
  <c r="D1079" i="6"/>
  <c r="F1079" i="6" s="1"/>
  <c r="D1080" i="6"/>
  <c r="F1080" i="6" s="1"/>
  <c r="D1081" i="6"/>
  <c r="F1081" i="6" s="1"/>
  <c r="D1082" i="6"/>
  <c r="F1082" i="6" s="1"/>
  <c r="D1083" i="6"/>
  <c r="F1083" i="6" s="1"/>
  <c r="D1084" i="6"/>
  <c r="F1084" i="6" s="1"/>
  <c r="D1085" i="6"/>
  <c r="F1085" i="6" s="1"/>
  <c r="D1086" i="6"/>
  <c r="F1086" i="6" s="1"/>
  <c r="D1087" i="6"/>
  <c r="F1087" i="6" s="1"/>
  <c r="D1088" i="6"/>
  <c r="F1088" i="6" s="1"/>
  <c r="D1089" i="6"/>
  <c r="F1089" i="6" s="1"/>
  <c r="D1090" i="6"/>
  <c r="F1090" i="6" s="1"/>
  <c r="D1091" i="6"/>
  <c r="F1091" i="6" s="1"/>
  <c r="D1092" i="6"/>
  <c r="F1092" i="6" s="1"/>
  <c r="D1093" i="6"/>
  <c r="F1093" i="6" s="1"/>
  <c r="D1094" i="6"/>
  <c r="F1094" i="6" s="1"/>
  <c r="D1095" i="6"/>
  <c r="F1095" i="6" s="1"/>
  <c r="D1096" i="6"/>
  <c r="F1096" i="6" s="1"/>
  <c r="D1097" i="6"/>
  <c r="F1097" i="6" s="1"/>
  <c r="D1098" i="6"/>
  <c r="F1098" i="6" s="1"/>
  <c r="D1099" i="6"/>
  <c r="F1099" i="6" s="1"/>
  <c r="D1100" i="6"/>
  <c r="F1100" i="6" s="1"/>
  <c r="D1101" i="6"/>
  <c r="F1101" i="6" s="1"/>
  <c r="D1102" i="6"/>
  <c r="F1102" i="6" s="1"/>
  <c r="D1103" i="6"/>
  <c r="F1103" i="6" s="1"/>
  <c r="D1104" i="6"/>
  <c r="F1104" i="6" s="1"/>
  <c r="D1105" i="6"/>
  <c r="F1105" i="6" s="1"/>
  <c r="D1106" i="6"/>
  <c r="F1106" i="6" s="1"/>
  <c r="D1107" i="6"/>
  <c r="F1107" i="6" s="1"/>
  <c r="D1108" i="6"/>
  <c r="F1108" i="6" s="1"/>
  <c r="D1109" i="6"/>
  <c r="F1109" i="6" s="1"/>
  <c r="D1110" i="6"/>
  <c r="F1110" i="6" s="1"/>
  <c r="D1111" i="6"/>
  <c r="F1111" i="6" s="1"/>
  <c r="D1112" i="6"/>
  <c r="F1112" i="6" s="1"/>
  <c r="D1113" i="6"/>
  <c r="F1113" i="6" s="1"/>
  <c r="D1114" i="6"/>
  <c r="F1114" i="6" s="1"/>
  <c r="D1115" i="6"/>
  <c r="F1115" i="6" s="1"/>
  <c r="D1116" i="6"/>
  <c r="F1116" i="6" s="1"/>
  <c r="D1117" i="6"/>
  <c r="F1117" i="6" s="1"/>
  <c r="D1118" i="6"/>
  <c r="F1118" i="6" s="1"/>
  <c r="D1119" i="6"/>
  <c r="F1119" i="6" s="1"/>
  <c r="D1120" i="6"/>
  <c r="F1120" i="6" s="1"/>
  <c r="D1121" i="6"/>
  <c r="F1121" i="6" s="1"/>
  <c r="D1122" i="6"/>
  <c r="F1122" i="6" s="1"/>
  <c r="D1123" i="6"/>
  <c r="F1123" i="6" s="1"/>
  <c r="D1124" i="6"/>
  <c r="F1124" i="6" s="1"/>
  <c r="D1125" i="6"/>
  <c r="F1125" i="6" s="1"/>
  <c r="D1126" i="6"/>
  <c r="F1126" i="6" s="1"/>
  <c r="D1127" i="6"/>
  <c r="F1127" i="6" s="1"/>
  <c r="D1128" i="6"/>
  <c r="F1128" i="6" s="1"/>
  <c r="D1129" i="6"/>
  <c r="F1129" i="6" s="1"/>
  <c r="D1130" i="6"/>
  <c r="F1130" i="6" s="1"/>
  <c r="D1131" i="6"/>
  <c r="F1131" i="6" s="1"/>
  <c r="D1132" i="6"/>
  <c r="F1132" i="6" s="1"/>
  <c r="D1133" i="6"/>
  <c r="F1133" i="6" s="1"/>
  <c r="D1134" i="6"/>
  <c r="F1134" i="6" s="1"/>
  <c r="D1135" i="6"/>
  <c r="F1135" i="6" s="1"/>
  <c r="D1136" i="6"/>
  <c r="F1136" i="6" s="1"/>
  <c r="D1137" i="6"/>
  <c r="F1137" i="6" s="1"/>
  <c r="D1138" i="6"/>
  <c r="F1138" i="6" s="1"/>
  <c r="D1139" i="6"/>
  <c r="F1139" i="6" s="1"/>
  <c r="D1140" i="6"/>
  <c r="F1140" i="6" s="1"/>
  <c r="D1141" i="6"/>
  <c r="F1141" i="6" s="1"/>
  <c r="D1142" i="6"/>
  <c r="F1142" i="6" s="1"/>
  <c r="D1143" i="6"/>
  <c r="F1143" i="6" s="1"/>
  <c r="D1144" i="6"/>
  <c r="F1144" i="6" s="1"/>
  <c r="D1145" i="6"/>
  <c r="F1145" i="6" s="1"/>
  <c r="D1146" i="6"/>
  <c r="F1146" i="6" s="1"/>
  <c r="D1147" i="6"/>
  <c r="F1147" i="6" s="1"/>
  <c r="D1148" i="6"/>
  <c r="F1148" i="6" s="1"/>
  <c r="D1149" i="6"/>
  <c r="F1149" i="6" s="1"/>
  <c r="D1150" i="6"/>
  <c r="F1150" i="6" s="1"/>
  <c r="D1151" i="6"/>
  <c r="F1151" i="6" s="1"/>
  <c r="D1152" i="6"/>
  <c r="F1152" i="6" s="1"/>
  <c r="D1153" i="6"/>
  <c r="F1153" i="6" s="1"/>
  <c r="D1154" i="6"/>
  <c r="F1154" i="6" s="1"/>
  <c r="D1155" i="6"/>
  <c r="F1155" i="6" s="1"/>
  <c r="D1156" i="6"/>
  <c r="F1156" i="6" s="1"/>
  <c r="D1157" i="6"/>
  <c r="F1157" i="6" s="1"/>
  <c r="D1158" i="6"/>
  <c r="F1158" i="6" s="1"/>
  <c r="D1159" i="6"/>
  <c r="F1159" i="6" s="1"/>
  <c r="D1160" i="6"/>
  <c r="F1160" i="6" s="1"/>
  <c r="D1161" i="6"/>
  <c r="F1161" i="6" s="1"/>
  <c r="D1162" i="6"/>
  <c r="F1162" i="6" s="1"/>
  <c r="D1163" i="6"/>
  <c r="F1163" i="6" s="1"/>
  <c r="D1164" i="6"/>
  <c r="F1164" i="6" s="1"/>
  <c r="D1165" i="6"/>
  <c r="F1165" i="6" s="1"/>
  <c r="D1166" i="6"/>
  <c r="F1166" i="6" s="1"/>
  <c r="D1167" i="6"/>
  <c r="F1167" i="6" s="1"/>
  <c r="D1168" i="6"/>
  <c r="F1168" i="6" s="1"/>
  <c r="D1169" i="6"/>
  <c r="F1169" i="6" s="1"/>
  <c r="D1170" i="6"/>
  <c r="F1170" i="6" s="1"/>
  <c r="D1171" i="6"/>
  <c r="F1171" i="6" s="1"/>
  <c r="D1172" i="6"/>
  <c r="F1172" i="6" s="1"/>
  <c r="D1173" i="6"/>
  <c r="F1173" i="6" s="1"/>
  <c r="D1174" i="6"/>
  <c r="D1175" i="6"/>
  <c r="F1175" i="6" s="1"/>
  <c r="D1176" i="6"/>
  <c r="F1176" i="6" s="1"/>
  <c r="D1177" i="6"/>
  <c r="F1177" i="6" s="1"/>
  <c r="D1178" i="6"/>
  <c r="F1178" i="6" s="1"/>
  <c r="D1179" i="6"/>
  <c r="F1179" i="6" s="1"/>
  <c r="D1180" i="6"/>
  <c r="F1180" i="6" s="1"/>
  <c r="D1181" i="6"/>
  <c r="F1181" i="6" s="1"/>
  <c r="D1182" i="6"/>
  <c r="F1182" i="6" s="1"/>
  <c r="D1183" i="6"/>
  <c r="F1183" i="6" s="1"/>
  <c r="D1184" i="6"/>
  <c r="F1184" i="6" s="1"/>
  <c r="D1185" i="6"/>
  <c r="F1185" i="6" s="1"/>
  <c r="D1186" i="6"/>
  <c r="F1186" i="6" s="1"/>
  <c r="D1187" i="6"/>
  <c r="F1187" i="6" s="1"/>
  <c r="D1188" i="6"/>
  <c r="F1188" i="6" s="1"/>
  <c r="D1189" i="6"/>
  <c r="F1189" i="6" s="1"/>
  <c r="D1190" i="6"/>
  <c r="F1190" i="6" s="1"/>
  <c r="D1191" i="6"/>
  <c r="F1191" i="6" s="1"/>
  <c r="D1192" i="6"/>
  <c r="F1192" i="6" s="1"/>
  <c r="D1193" i="6"/>
  <c r="F1193" i="6" s="1"/>
  <c r="D1194" i="6"/>
  <c r="F1194" i="6" s="1"/>
  <c r="D1195" i="6"/>
  <c r="F1195" i="6" s="1"/>
  <c r="D1196" i="6"/>
  <c r="F1196" i="6" s="1"/>
  <c r="D1197" i="6"/>
  <c r="F1197" i="6" s="1"/>
  <c r="D1198" i="6"/>
  <c r="F1198" i="6" s="1"/>
  <c r="D1199" i="6"/>
  <c r="F1199" i="6" s="1"/>
  <c r="D1200" i="6"/>
  <c r="F1200" i="6" s="1"/>
  <c r="D1201" i="6"/>
  <c r="F1201" i="6" s="1"/>
  <c r="D1202" i="6"/>
  <c r="F1202" i="6" s="1"/>
  <c r="D1203" i="6"/>
  <c r="F1203" i="6" s="1"/>
  <c r="D1204" i="6"/>
  <c r="F1204" i="6" s="1"/>
  <c r="D1205" i="6"/>
  <c r="F1205" i="6" s="1"/>
  <c r="D1206" i="6"/>
  <c r="F1206" i="6" s="1"/>
  <c r="D1207" i="6"/>
  <c r="F1207" i="6" s="1"/>
  <c r="D1208" i="6"/>
  <c r="F1208" i="6" s="1"/>
  <c r="D1209" i="6"/>
  <c r="F1209" i="6" s="1"/>
  <c r="D1210" i="6"/>
  <c r="F1210" i="6" s="1"/>
  <c r="D1211" i="6"/>
  <c r="F1211" i="6" s="1"/>
  <c r="D1212" i="6"/>
  <c r="F1212" i="6" s="1"/>
  <c r="D1213" i="6"/>
  <c r="F1213" i="6" s="1"/>
  <c r="D1214" i="6"/>
  <c r="F1214" i="6" s="1"/>
  <c r="D1215" i="6"/>
  <c r="F1215" i="6" s="1"/>
  <c r="D1216" i="6"/>
  <c r="F1216" i="6" s="1"/>
  <c r="D1217" i="6"/>
  <c r="F1217" i="6" s="1"/>
  <c r="D1218" i="6"/>
  <c r="F1218" i="6" s="1"/>
  <c r="D1219" i="6"/>
  <c r="F1219" i="6" s="1"/>
  <c r="D1220" i="6"/>
  <c r="F1220" i="6" s="1"/>
  <c r="D1221" i="6"/>
  <c r="F1221" i="6" s="1"/>
  <c r="D1222" i="6"/>
  <c r="F1222" i="6" s="1"/>
  <c r="D1223" i="6"/>
  <c r="F1223" i="6" s="1"/>
  <c r="D1224" i="6"/>
  <c r="F1224" i="6" s="1"/>
  <c r="D1225" i="6"/>
  <c r="F1225" i="6" s="1"/>
  <c r="D1226" i="6"/>
  <c r="F1226" i="6" s="1"/>
  <c r="D1227" i="6"/>
  <c r="F1227" i="6" s="1"/>
  <c r="D1228" i="6"/>
  <c r="F1228" i="6" s="1"/>
  <c r="D1229" i="6"/>
  <c r="F1229" i="6" s="1"/>
  <c r="D1230" i="6"/>
  <c r="F1230" i="6" s="1"/>
  <c r="D1231" i="6"/>
  <c r="F1231" i="6" s="1"/>
  <c r="D1232" i="6"/>
  <c r="F1232" i="6" s="1"/>
  <c r="D1233" i="6"/>
  <c r="F1233" i="6" s="1"/>
  <c r="D1234" i="6"/>
  <c r="F1234" i="6" s="1"/>
  <c r="D1235" i="6"/>
  <c r="F1235" i="6" s="1"/>
  <c r="D1236" i="6"/>
  <c r="F1236" i="6" s="1"/>
  <c r="D1237" i="6"/>
  <c r="F1237" i="6" s="1"/>
  <c r="D1238" i="6"/>
  <c r="F1238" i="6" s="1"/>
  <c r="D1239" i="6"/>
  <c r="F1239" i="6" s="1"/>
  <c r="D1240" i="6"/>
  <c r="F1240" i="6" s="1"/>
  <c r="D1241" i="6"/>
  <c r="F1241" i="6" s="1"/>
  <c r="D1242" i="6"/>
  <c r="F1242" i="6" s="1"/>
  <c r="D1243" i="6"/>
  <c r="F1243" i="6" s="1"/>
  <c r="D1244" i="6"/>
  <c r="F1244" i="6" s="1"/>
  <c r="D1245" i="6"/>
  <c r="F1245" i="6" s="1"/>
  <c r="D1246" i="6"/>
  <c r="F1246" i="6" s="1"/>
  <c r="D1247" i="6"/>
  <c r="F1247" i="6" s="1"/>
  <c r="D1248" i="6"/>
  <c r="F1248" i="6" s="1"/>
  <c r="D1249" i="6"/>
  <c r="F1249" i="6" s="1"/>
  <c r="D1250" i="6"/>
  <c r="F1250" i="6" s="1"/>
  <c r="D1251" i="6"/>
  <c r="F1251" i="6" s="1"/>
  <c r="D1252" i="6"/>
  <c r="F1252" i="6" s="1"/>
  <c r="D1253" i="6"/>
  <c r="F1253" i="6" s="1"/>
  <c r="D1254" i="6"/>
  <c r="F1254" i="6" s="1"/>
  <c r="D1255" i="6"/>
  <c r="F1255" i="6" s="1"/>
  <c r="D1256" i="6"/>
  <c r="F1256" i="6" s="1"/>
  <c r="D1257" i="6"/>
  <c r="F1257" i="6" s="1"/>
  <c r="D1258" i="6"/>
  <c r="F1258" i="6" s="1"/>
  <c r="D1259" i="6"/>
  <c r="F1259" i="6" s="1"/>
  <c r="D1260" i="6"/>
  <c r="F1260" i="6" s="1"/>
  <c r="D1261" i="6"/>
  <c r="F1261" i="6" s="1"/>
  <c r="D1262" i="6"/>
  <c r="F1262" i="6" s="1"/>
  <c r="D1263" i="6"/>
  <c r="F1263" i="6" s="1"/>
  <c r="D1264" i="6"/>
  <c r="F1264" i="6" s="1"/>
  <c r="D1265" i="6"/>
  <c r="F1265" i="6" s="1"/>
  <c r="D1266" i="6"/>
  <c r="F1266" i="6" s="1"/>
  <c r="D1267" i="6"/>
  <c r="F1267" i="6" s="1"/>
  <c r="D1268" i="6"/>
  <c r="F1268" i="6" s="1"/>
  <c r="D1269" i="6"/>
  <c r="F1269" i="6" s="1"/>
  <c r="D1270" i="6"/>
  <c r="F1270" i="6" s="1"/>
  <c r="D1271" i="6"/>
  <c r="F1271" i="6" s="1"/>
  <c r="D1272" i="6"/>
  <c r="F1272" i="6" s="1"/>
  <c r="D1273" i="6"/>
  <c r="F1273" i="6" s="1"/>
  <c r="D1274" i="6"/>
  <c r="F1274" i="6" s="1"/>
  <c r="D1275" i="6"/>
  <c r="F1275" i="6" s="1"/>
  <c r="D1276" i="6"/>
  <c r="F1276" i="6" s="1"/>
  <c r="D1277" i="6"/>
  <c r="F1277" i="6" s="1"/>
  <c r="D1278" i="6"/>
  <c r="F1278" i="6" s="1"/>
  <c r="D1279" i="6"/>
  <c r="F1279" i="6" s="1"/>
  <c r="D1280" i="6"/>
  <c r="F1280" i="6" s="1"/>
  <c r="D1281" i="6"/>
  <c r="F1281" i="6" s="1"/>
  <c r="D1282" i="6"/>
  <c r="F1282" i="6" s="1"/>
  <c r="D1283" i="6"/>
  <c r="F1283" i="6" s="1"/>
  <c r="D1284" i="6"/>
  <c r="F1284" i="6" s="1"/>
  <c r="D1285" i="6"/>
  <c r="F1285" i="6" s="1"/>
  <c r="D1286" i="6"/>
  <c r="F1286" i="6" s="1"/>
  <c r="D1287" i="6"/>
  <c r="F1287" i="6" s="1"/>
  <c r="D1288" i="6"/>
  <c r="F1288" i="6" s="1"/>
  <c r="D1289" i="6"/>
  <c r="F1289" i="6" s="1"/>
  <c r="D1290" i="6"/>
  <c r="F1290" i="6" s="1"/>
  <c r="D1291" i="6"/>
  <c r="F1291" i="6" s="1"/>
  <c r="D1292" i="6"/>
  <c r="F1292" i="6" s="1"/>
  <c r="D1293" i="6"/>
  <c r="F1293" i="6" s="1"/>
  <c r="D1294" i="6"/>
  <c r="F1294" i="6" s="1"/>
  <c r="D1295" i="6"/>
  <c r="F1295" i="6" s="1"/>
  <c r="D1296" i="6"/>
  <c r="F1296" i="6" s="1"/>
  <c r="D1297" i="6"/>
  <c r="F1297" i="6" s="1"/>
  <c r="D1298" i="6"/>
  <c r="F1298" i="6" s="1"/>
  <c r="D1299" i="6"/>
  <c r="F1299" i="6" s="1"/>
  <c r="D1300" i="6"/>
  <c r="F1300" i="6" s="1"/>
  <c r="D1301" i="6"/>
  <c r="F1301" i="6" s="1"/>
  <c r="D1302" i="6"/>
  <c r="F1302" i="6" s="1"/>
  <c r="D1303" i="6"/>
  <c r="F1303" i="6" s="1"/>
  <c r="D1304" i="6"/>
  <c r="F1304" i="6" s="1"/>
  <c r="D1305" i="6"/>
  <c r="F1305" i="6" s="1"/>
  <c r="D1306" i="6"/>
  <c r="F1306" i="6" s="1"/>
  <c r="D1307" i="6"/>
  <c r="F1307" i="6" s="1"/>
  <c r="D1308" i="6"/>
  <c r="F1308" i="6" s="1"/>
  <c r="D1309" i="6"/>
  <c r="F1309" i="6" s="1"/>
  <c r="D1310" i="6"/>
  <c r="F1310" i="6" s="1"/>
  <c r="D1311" i="6"/>
  <c r="F1311" i="6" s="1"/>
  <c r="D1312" i="6"/>
  <c r="F1312" i="6" s="1"/>
  <c r="D1313" i="6"/>
  <c r="F1313" i="6" s="1"/>
  <c r="D1314" i="6"/>
  <c r="F1314" i="6" s="1"/>
  <c r="D1315" i="6"/>
  <c r="F1315" i="6" s="1"/>
  <c r="D1316" i="6"/>
  <c r="F1316" i="6" s="1"/>
  <c r="D1317" i="6"/>
  <c r="F1317" i="6" s="1"/>
  <c r="D1318" i="6"/>
  <c r="F1318" i="6" s="1"/>
  <c r="D1319" i="6"/>
  <c r="F1319" i="6" s="1"/>
  <c r="D1320" i="6"/>
  <c r="F1320" i="6" s="1"/>
  <c r="D1321" i="6"/>
  <c r="F1321" i="6" s="1"/>
  <c r="D1322" i="6"/>
  <c r="F1322" i="6" s="1"/>
  <c r="D1323" i="6"/>
  <c r="F1323" i="6" s="1"/>
  <c r="D1324" i="6"/>
  <c r="F1324" i="6" s="1"/>
  <c r="D1325" i="6"/>
  <c r="F1325" i="6" s="1"/>
  <c r="D1326" i="6"/>
  <c r="F1326" i="6" s="1"/>
  <c r="D1327" i="6"/>
  <c r="F1327" i="6" s="1"/>
  <c r="D1328" i="6"/>
  <c r="F1328" i="6" s="1"/>
  <c r="D1329" i="6"/>
  <c r="F1329" i="6" s="1"/>
  <c r="D1330" i="6"/>
  <c r="F1330" i="6" s="1"/>
  <c r="D1331" i="6"/>
  <c r="F1331" i="6" s="1"/>
  <c r="D1332" i="6"/>
  <c r="F1332" i="6" s="1"/>
  <c r="D1333" i="6"/>
  <c r="F1333" i="6" s="1"/>
  <c r="D1334" i="6"/>
  <c r="F1334" i="6" s="1"/>
  <c r="D1335" i="6"/>
  <c r="F1335" i="6" s="1"/>
  <c r="D1336" i="6"/>
  <c r="F1336" i="6" s="1"/>
  <c r="D1337" i="6"/>
  <c r="F1337" i="6" s="1"/>
  <c r="D1338" i="6"/>
  <c r="F1338" i="6" s="1"/>
  <c r="D1339" i="6"/>
  <c r="F1339" i="6" s="1"/>
  <c r="D1340" i="6"/>
  <c r="F1340" i="6" s="1"/>
  <c r="D1341" i="6"/>
  <c r="F1341" i="6" s="1"/>
  <c r="D1342" i="6"/>
  <c r="F1342" i="6" s="1"/>
  <c r="D1343" i="6"/>
  <c r="F1343" i="6" s="1"/>
  <c r="D1344" i="6"/>
  <c r="F1344" i="6" s="1"/>
  <c r="D1345" i="6"/>
  <c r="F1345" i="6" s="1"/>
  <c r="D1346" i="6"/>
  <c r="F1346" i="6" s="1"/>
  <c r="D1347" i="6"/>
  <c r="F1347" i="6" s="1"/>
  <c r="D1348" i="6"/>
  <c r="F1348" i="6" s="1"/>
  <c r="D1349" i="6"/>
  <c r="F1349" i="6" s="1"/>
  <c r="D1350" i="6"/>
  <c r="F1350" i="6" s="1"/>
  <c r="D1351" i="6"/>
  <c r="F1351" i="6" s="1"/>
  <c r="D1352" i="6"/>
  <c r="F1352" i="6" s="1"/>
  <c r="D1353" i="6"/>
  <c r="F1353" i="6" s="1"/>
  <c r="D1354" i="6"/>
  <c r="F1354" i="6" s="1"/>
  <c r="D1355" i="6"/>
  <c r="F1355" i="6" s="1"/>
  <c r="D1356" i="6"/>
  <c r="F1356" i="6" s="1"/>
  <c r="D1357" i="6"/>
  <c r="F1357" i="6" s="1"/>
  <c r="D1358" i="6"/>
  <c r="F1358" i="6" s="1"/>
  <c r="D1359" i="6"/>
  <c r="F1359" i="6" s="1"/>
  <c r="D1360" i="6"/>
  <c r="F1360" i="6" s="1"/>
  <c r="D1361" i="6"/>
  <c r="F1361" i="6" s="1"/>
  <c r="D1362" i="6"/>
  <c r="F1362" i="6" s="1"/>
  <c r="D1363" i="6"/>
  <c r="F1363" i="6" s="1"/>
  <c r="D1364" i="6"/>
  <c r="F1364" i="6" s="1"/>
  <c r="D1365" i="6"/>
  <c r="F1365" i="6" s="1"/>
  <c r="D1366" i="6"/>
  <c r="F1366" i="6" s="1"/>
  <c r="D1367" i="6"/>
  <c r="F1367" i="6" s="1"/>
  <c r="D1368" i="6"/>
  <c r="F1368" i="6" s="1"/>
  <c r="D1369" i="6"/>
  <c r="F1369" i="6" s="1"/>
  <c r="D1370" i="6"/>
  <c r="F1370" i="6" s="1"/>
  <c r="D1371" i="6"/>
  <c r="F1371" i="6" s="1"/>
  <c r="D1372" i="6"/>
  <c r="F1372" i="6" s="1"/>
  <c r="D1373" i="6"/>
  <c r="F1373" i="6" s="1"/>
  <c r="D1374" i="6"/>
  <c r="F1374" i="6" s="1"/>
  <c r="D1375" i="6"/>
  <c r="F1375" i="6" s="1"/>
  <c r="D1376" i="6"/>
  <c r="F1376" i="6" s="1"/>
  <c r="D1377" i="6"/>
  <c r="F1377" i="6" s="1"/>
  <c r="D1378" i="6"/>
  <c r="F1378" i="6" s="1"/>
  <c r="D1379" i="6"/>
  <c r="F1379" i="6" s="1"/>
  <c r="D1380" i="6"/>
  <c r="F1380" i="6" s="1"/>
  <c r="D1381" i="6"/>
  <c r="F1381" i="6" s="1"/>
  <c r="D1382" i="6"/>
  <c r="F1382" i="6" s="1"/>
  <c r="D1383" i="6"/>
  <c r="F1383" i="6" s="1"/>
  <c r="D1384" i="6"/>
  <c r="F1384" i="6" s="1"/>
  <c r="D1385" i="6"/>
  <c r="F1385" i="6" s="1"/>
  <c r="D1386" i="6"/>
  <c r="F1386" i="6" s="1"/>
  <c r="D1387" i="6"/>
  <c r="F1387" i="6" s="1"/>
  <c r="D1388" i="6"/>
  <c r="F1388" i="6" s="1"/>
  <c r="D1389" i="6"/>
  <c r="F1389" i="6" s="1"/>
  <c r="D1390" i="6"/>
  <c r="F1390" i="6" s="1"/>
  <c r="D1391" i="6"/>
  <c r="F1391" i="6" s="1"/>
  <c r="D1392" i="6"/>
  <c r="F1392" i="6" s="1"/>
  <c r="D1393" i="6"/>
  <c r="F1393" i="6" s="1"/>
  <c r="D1394" i="6"/>
  <c r="F1394" i="6" s="1"/>
  <c r="D1395" i="6"/>
  <c r="F1395" i="6" s="1"/>
  <c r="D1396" i="6"/>
  <c r="F1396" i="6" s="1"/>
  <c r="D1397" i="6"/>
  <c r="F1397" i="6" s="1"/>
  <c r="D1398" i="6"/>
  <c r="F1398" i="6" s="1"/>
  <c r="D1399" i="6"/>
  <c r="F1399" i="6" s="1"/>
  <c r="D1400" i="6"/>
  <c r="F1400" i="6" s="1"/>
  <c r="D1401" i="6"/>
  <c r="F1401" i="6" s="1"/>
  <c r="D1402" i="6"/>
  <c r="F1402" i="6" s="1"/>
  <c r="D1403" i="6"/>
  <c r="F1403" i="6" s="1"/>
  <c r="D1404" i="6"/>
  <c r="F1404" i="6" s="1"/>
  <c r="D1405" i="6"/>
  <c r="F1405" i="6" s="1"/>
  <c r="D1406" i="6"/>
  <c r="F1406" i="6" s="1"/>
  <c r="D1407" i="6"/>
  <c r="F1407" i="6" s="1"/>
  <c r="D1408" i="6"/>
  <c r="D1409" i="6"/>
  <c r="F1409" i="6" s="1"/>
  <c r="D1410" i="6"/>
  <c r="F1410" i="6" s="1"/>
  <c r="D1411" i="6"/>
  <c r="F1411" i="6" s="1"/>
  <c r="D1412" i="6"/>
  <c r="F1412" i="6" s="1"/>
  <c r="D1413" i="6"/>
  <c r="F1413" i="6" s="1"/>
  <c r="D1414" i="6"/>
  <c r="F1414" i="6" s="1"/>
  <c r="D1415" i="6"/>
  <c r="F1415" i="6" s="1"/>
  <c r="D1416" i="6"/>
  <c r="F1416" i="6" s="1"/>
  <c r="D1417" i="6"/>
  <c r="F1417" i="6" s="1"/>
  <c r="D1418" i="6"/>
  <c r="F1418" i="6" s="1"/>
  <c r="D1419" i="6"/>
  <c r="F1419" i="6" s="1"/>
  <c r="D1420" i="6"/>
  <c r="F1420" i="6" s="1"/>
  <c r="D1421" i="6"/>
  <c r="F1421" i="6" s="1"/>
  <c r="D1422" i="6"/>
  <c r="F1422" i="6" s="1"/>
  <c r="D1423" i="6"/>
  <c r="F1423" i="6" s="1"/>
  <c r="D1424" i="6"/>
  <c r="F1424" i="6" s="1"/>
  <c r="D1425" i="6"/>
  <c r="F1425" i="6" s="1"/>
  <c r="D1426" i="6"/>
  <c r="F1426" i="6" s="1"/>
  <c r="D1427" i="6"/>
  <c r="F1427" i="6" s="1"/>
  <c r="D1428" i="6"/>
  <c r="F1428" i="6" s="1"/>
  <c r="D1429" i="6"/>
  <c r="F1429" i="6" s="1"/>
  <c r="D1430" i="6"/>
  <c r="F1430" i="6" s="1"/>
  <c r="D1431" i="6"/>
  <c r="F1431" i="6" s="1"/>
  <c r="D1432" i="6"/>
  <c r="F1432" i="6" s="1"/>
  <c r="D1433" i="6"/>
  <c r="F1433" i="6" s="1"/>
  <c r="D1434" i="6"/>
  <c r="F1434" i="6" s="1"/>
  <c r="D1435" i="6"/>
  <c r="F1435" i="6" s="1"/>
  <c r="D1436" i="6"/>
  <c r="F1436" i="6" s="1"/>
  <c r="D1437" i="6"/>
  <c r="F1437" i="6" s="1"/>
  <c r="D1438" i="6"/>
  <c r="F1438" i="6" s="1"/>
  <c r="D1439" i="6"/>
  <c r="F1439" i="6" s="1"/>
  <c r="D1440" i="6"/>
  <c r="F1440" i="6" s="1"/>
  <c r="D1441" i="6"/>
  <c r="F1441" i="6" s="1"/>
  <c r="D1442" i="6"/>
  <c r="F1442" i="6" s="1"/>
  <c r="D1443" i="6"/>
  <c r="F1443" i="6" s="1"/>
  <c r="D1444" i="6"/>
  <c r="F1444" i="6" s="1"/>
  <c r="D1445" i="6"/>
  <c r="F1445" i="6" s="1"/>
  <c r="D1446" i="6"/>
  <c r="F1446" i="6" s="1"/>
  <c r="D1447" i="6"/>
  <c r="F1447" i="6" s="1"/>
  <c r="D1448" i="6"/>
  <c r="F1448" i="6" s="1"/>
  <c r="D1449" i="6"/>
  <c r="F1449" i="6" s="1"/>
  <c r="D1450" i="6"/>
  <c r="F1450" i="6" s="1"/>
  <c r="D1451" i="6"/>
  <c r="F1451" i="6" s="1"/>
  <c r="D1452" i="6"/>
  <c r="F1452" i="6" s="1"/>
  <c r="D1453" i="6"/>
  <c r="F1453" i="6" s="1"/>
  <c r="D1454" i="6"/>
  <c r="F1454" i="6" s="1"/>
  <c r="D1455" i="6"/>
  <c r="F1455" i="6" s="1"/>
  <c r="D1456" i="6"/>
  <c r="F1456" i="6" s="1"/>
  <c r="D1457" i="6"/>
  <c r="F1457" i="6" s="1"/>
  <c r="D1458" i="6"/>
  <c r="F1458" i="6" s="1"/>
  <c r="D1459" i="6"/>
  <c r="F1459" i="6" s="1"/>
  <c r="D1460" i="6"/>
  <c r="F1460" i="6" s="1"/>
  <c r="D1461" i="6"/>
  <c r="F1461" i="6" s="1"/>
  <c r="D1462" i="6"/>
  <c r="F1462" i="6" s="1"/>
  <c r="D1463" i="6"/>
  <c r="F1463" i="6" s="1"/>
  <c r="D1464" i="6"/>
  <c r="F1464" i="6" s="1"/>
  <c r="D1465" i="6"/>
  <c r="F1465" i="6" s="1"/>
  <c r="D1466" i="6"/>
  <c r="F1466" i="6" s="1"/>
  <c r="D1467" i="6"/>
  <c r="F1467" i="6" s="1"/>
  <c r="D1468" i="6"/>
  <c r="F1468" i="6" s="1"/>
  <c r="D1469" i="6"/>
  <c r="F1469" i="6" s="1"/>
  <c r="D1470" i="6"/>
  <c r="F1470" i="6" s="1"/>
  <c r="D1471" i="6"/>
  <c r="F1471" i="6" s="1"/>
  <c r="D1472" i="6"/>
  <c r="D1473" i="6"/>
  <c r="F1473" i="6" s="1"/>
  <c r="D1474" i="6"/>
  <c r="F1474" i="6" s="1"/>
  <c r="D1475" i="6"/>
  <c r="F1475" i="6" s="1"/>
  <c r="D1476" i="6"/>
  <c r="F1476" i="6" s="1"/>
  <c r="D1477" i="6"/>
  <c r="F1477" i="6" s="1"/>
  <c r="D1478" i="6"/>
  <c r="F1478" i="6" s="1"/>
  <c r="D1479" i="6"/>
  <c r="F1479" i="6" s="1"/>
  <c r="D1480" i="6"/>
  <c r="F1480" i="6" s="1"/>
  <c r="D1481" i="6"/>
  <c r="F1481" i="6" s="1"/>
  <c r="D1482" i="6"/>
  <c r="F1482" i="6" s="1"/>
  <c r="D1483" i="6"/>
  <c r="F1483" i="6" s="1"/>
  <c r="D1484" i="6"/>
  <c r="F1484" i="6" s="1"/>
  <c r="D1485" i="6"/>
  <c r="F1485" i="6" s="1"/>
  <c r="D1486" i="6"/>
  <c r="F1486" i="6" s="1"/>
  <c r="D1487" i="6"/>
  <c r="F1487" i="6" s="1"/>
  <c r="D1488" i="6"/>
  <c r="F1488" i="6" s="1"/>
  <c r="D1489" i="6"/>
  <c r="F1489" i="6" s="1"/>
  <c r="D1490" i="6"/>
  <c r="F1490" i="6" s="1"/>
  <c r="D1491" i="6"/>
  <c r="F1491" i="6" s="1"/>
  <c r="D1492" i="6"/>
  <c r="F1492" i="6" s="1"/>
  <c r="D1493" i="6"/>
  <c r="F1493" i="6" s="1"/>
  <c r="D1494" i="6"/>
  <c r="F1494" i="6" s="1"/>
  <c r="D1495" i="6"/>
  <c r="F1495" i="6" s="1"/>
  <c r="D1496" i="6"/>
  <c r="F1496" i="6" s="1"/>
  <c r="D1497" i="6"/>
  <c r="F1497" i="6" s="1"/>
  <c r="D1498" i="6"/>
  <c r="F1498" i="6" s="1"/>
  <c r="D1499" i="6"/>
  <c r="F1499" i="6" s="1"/>
  <c r="D1500" i="6"/>
  <c r="F1500" i="6" s="1"/>
  <c r="D1501" i="6"/>
  <c r="F1501" i="6" s="1"/>
  <c r="D1502" i="6"/>
  <c r="F1502" i="6" s="1"/>
  <c r="D1503" i="6"/>
  <c r="F1503" i="6" s="1"/>
  <c r="D1504" i="6"/>
  <c r="F1504" i="6" s="1"/>
  <c r="D1505" i="6"/>
  <c r="F1505" i="6" s="1"/>
  <c r="D1506" i="6"/>
  <c r="F1506" i="6" s="1"/>
  <c r="D1507" i="6"/>
  <c r="F1507" i="6" s="1"/>
  <c r="D1508" i="6"/>
  <c r="F1508" i="6" s="1"/>
  <c r="D1509" i="6"/>
  <c r="F1509" i="6" s="1"/>
  <c r="D1510" i="6"/>
  <c r="F1510" i="6" s="1"/>
  <c r="D1511" i="6"/>
  <c r="F1511" i="6" s="1"/>
  <c r="D1512" i="6"/>
  <c r="F1512" i="6" s="1"/>
  <c r="D1513" i="6"/>
  <c r="F1513" i="6" s="1"/>
  <c r="D1514" i="6"/>
  <c r="F1514" i="6" s="1"/>
  <c r="D1515" i="6"/>
  <c r="F1515" i="6" s="1"/>
  <c r="D1516" i="6"/>
  <c r="F1516" i="6" s="1"/>
  <c r="D1517" i="6"/>
  <c r="F1517" i="6" s="1"/>
  <c r="D1518" i="6"/>
  <c r="F1518" i="6" s="1"/>
  <c r="D1519" i="6"/>
  <c r="F1519" i="6" s="1"/>
  <c r="D1520" i="6"/>
  <c r="F1520" i="6" s="1"/>
  <c r="D1521" i="6"/>
  <c r="F1521" i="6" s="1"/>
  <c r="D1522" i="6"/>
  <c r="F1522" i="6" s="1"/>
  <c r="D1523" i="6"/>
  <c r="F1523" i="6" s="1"/>
  <c r="D1524" i="6"/>
  <c r="F1524" i="6" s="1"/>
  <c r="D1525" i="6"/>
  <c r="F1525" i="6" s="1"/>
  <c r="D1526" i="6"/>
  <c r="F1526" i="6" s="1"/>
  <c r="D1527" i="6"/>
  <c r="F1527" i="6" s="1"/>
  <c r="D1528" i="6"/>
  <c r="F1528" i="6" s="1"/>
  <c r="D1529" i="6"/>
  <c r="F1529" i="6" s="1"/>
  <c r="D1530" i="6"/>
  <c r="F1530" i="6" s="1"/>
  <c r="D1531" i="6"/>
  <c r="F1531" i="6" s="1"/>
  <c r="D1532" i="6"/>
  <c r="F1532" i="6" s="1"/>
  <c r="D1533" i="6"/>
  <c r="F1533" i="6" s="1"/>
  <c r="D1534" i="6"/>
  <c r="F1534" i="6" s="1"/>
  <c r="D1535" i="6"/>
  <c r="F1535" i="6" s="1"/>
  <c r="D1536" i="6"/>
  <c r="D1537" i="6"/>
  <c r="F1537" i="6" s="1"/>
  <c r="D1538" i="6"/>
  <c r="F1538" i="6" s="1"/>
  <c r="D1539" i="6"/>
  <c r="F1539" i="6" s="1"/>
  <c r="D1540" i="6"/>
  <c r="F1540" i="6" s="1"/>
  <c r="D1541" i="6"/>
  <c r="F1541" i="6" s="1"/>
  <c r="D1542" i="6"/>
  <c r="F1542" i="6" s="1"/>
  <c r="D1543" i="6"/>
  <c r="F1543" i="6" s="1"/>
  <c r="D1544" i="6"/>
  <c r="F1544" i="6" s="1"/>
  <c r="D1545" i="6"/>
  <c r="F1545" i="6" s="1"/>
  <c r="D1546" i="6"/>
  <c r="F1546" i="6" s="1"/>
  <c r="D1547" i="6"/>
  <c r="F1547" i="6" s="1"/>
  <c r="D1548" i="6"/>
  <c r="F1548" i="6" s="1"/>
  <c r="D1549" i="6"/>
  <c r="F1549" i="6" s="1"/>
  <c r="D1550" i="6"/>
  <c r="F1550" i="6" s="1"/>
  <c r="D1551" i="6"/>
  <c r="F1551" i="6" s="1"/>
  <c r="D1552" i="6"/>
  <c r="F1552" i="6" s="1"/>
  <c r="D1553" i="6"/>
  <c r="F1553" i="6" s="1"/>
  <c r="D1554" i="6"/>
  <c r="F1554" i="6" s="1"/>
  <c r="D1555" i="6"/>
  <c r="F1555" i="6" s="1"/>
  <c r="D1556" i="6"/>
  <c r="F1556" i="6" s="1"/>
  <c r="D1557" i="6"/>
  <c r="F1557" i="6" s="1"/>
  <c r="D1558" i="6"/>
  <c r="F1558" i="6" s="1"/>
  <c r="D1559" i="6"/>
  <c r="F1559" i="6" s="1"/>
  <c r="D1560" i="6"/>
  <c r="F1560" i="6" s="1"/>
  <c r="D1561" i="6"/>
  <c r="F1561" i="6" s="1"/>
  <c r="D1562" i="6"/>
  <c r="F1562" i="6" s="1"/>
  <c r="D1563" i="6"/>
  <c r="F1563" i="6" s="1"/>
  <c r="D1564" i="6"/>
  <c r="F1564" i="6" s="1"/>
  <c r="D1565" i="6"/>
  <c r="F1565" i="6" s="1"/>
  <c r="D1566" i="6"/>
  <c r="F1566" i="6" s="1"/>
  <c r="D1567" i="6"/>
  <c r="F1567" i="6" s="1"/>
  <c r="D1568" i="6"/>
  <c r="F1568" i="6" s="1"/>
  <c r="D1569" i="6"/>
  <c r="F1569" i="6" s="1"/>
  <c r="D1570" i="6"/>
  <c r="F1570" i="6" s="1"/>
  <c r="D1571" i="6"/>
  <c r="F1571" i="6" s="1"/>
  <c r="D1572" i="6"/>
  <c r="F1572" i="6" s="1"/>
  <c r="D1573" i="6"/>
  <c r="F1573" i="6" s="1"/>
  <c r="D1574" i="6"/>
  <c r="F1574" i="6" s="1"/>
  <c r="D1575" i="6"/>
  <c r="F1575" i="6" s="1"/>
  <c r="D1576" i="6"/>
  <c r="F1576" i="6" s="1"/>
  <c r="D1577" i="6"/>
  <c r="F1577" i="6" s="1"/>
  <c r="D1578" i="6"/>
  <c r="F1578" i="6" s="1"/>
  <c r="D1579" i="6"/>
  <c r="F1579" i="6" s="1"/>
  <c r="D1580" i="6"/>
  <c r="F1580" i="6" s="1"/>
  <c r="D1581" i="6"/>
  <c r="F1581" i="6" s="1"/>
  <c r="D1582" i="6"/>
  <c r="F1582" i="6" s="1"/>
  <c r="D1583" i="6"/>
  <c r="F1583" i="6" s="1"/>
  <c r="D1584" i="6"/>
  <c r="F1584" i="6" s="1"/>
  <c r="D1585" i="6"/>
  <c r="F1585" i="6" s="1"/>
  <c r="D1586" i="6"/>
  <c r="F1586" i="6" s="1"/>
  <c r="D1587" i="6"/>
  <c r="F1587" i="6" s="1"/>
  <c r="D1588" i="6"/>
  <c r="F1588" i="6" s="1"/>
  <c r="D1589" i="6"/>
  <c r="F1589" i="6" s="1"/>
  <c r="D1590" i="6"/>
  <c r="F1590" i="6" s="1"/>
  <c r="D1591" i="6"/>
  <c r="F1591" i="6" s="1"/>
  <c r="D1592" i="6"/>
  <c r="F1592" i="6" s="1"/>
  <c r="D1593" i="6"/>
  <c r="F1593" i="6" s="1"/>
  <c r="D1594" i="6"/>
  <c r="F1594" i="6" s="1"/>
  <c r="D1595" i="6"/>
  <c r="F1595" i="6" s="1"/>
  <c r="D1596" i="6"/>
  <c r="F1596" i="6" s="1"/>
  <c r="D1597" i="6"/>
  <c r="F1597" i="6" s="1"/>
  <c r="D1598" i="6"/>
  <c r="F1598" i="6" s="1"/>
  <c r="D1599" i="6"/>
  <c r="F1599" i="6" s="1"/>
  <c r="D1600" i="6"/>
  <c r="D1601" i="6"/>
  <c r="F1601" i="6" s="1"/>
  <c r="D1602" i="6"/>
  <c r="F1602" i="6" s="1"/>
  <c r="D1603" i="6"/>
  <c r="F1603" i="6" s="1"/>
  <c r="D1604" i="6"/>
  <c r="F1604" i="6" s="1"/>
  <c r="D1605" i="6"/>
  <c r="F1605" i="6" s="1"/>
  <c r="D1606" i="6"/>
  <c r="F1606" i="6" s="1"/>
  <c r="D1607" i="6"/>
  <c r="F1607" i="6" s="1"/>
  <c r="D1608" i="6"/>
  <c r="F1608" i="6" s="1"/>
  <c r="D1609" i="6"/>
  <c r="F1609" i="6" s="1"/>
  <c r="D1610" i="6"/>
  <c r="F1610" i="6" s="1"/>
  <c r="D1611" i="6"/>
  <c r="F1611" i="6" s="1"/>
  <c r="D1612" i="6"/>
  <c r="F1612" i="6" s="1"/>
  <c r="D1613" i="6"/>
  <c r="F1613" i="6" s="1"/>
  <c r="D1614" i="6"/>
  <c r="F1614" i="6" s="1"/>
  <c r="D1615" i="6"/>
  <c r="F1615" i="6" s="1"/>
  <c r="D1616" i="6"/>
  <c r="F1616" i="6" s="1"/>
  <c r="D1617" i="6"/>
  <c r="F1617" i="6" s="1"/>
  <c r="D1618" i="6"/>
  <c r="F1618" i="6" s="1"/>
  <c r="D1619" i="6"/>
  <c r="F1619" i="6" s="1"/>
  <c r="D1620" i="6"/>
  <c r="F1620" i="6" s="1"/>
  <c r="D1621" i="6"/>
  <c r="F1621" i="6" s="1"/>
  <c r="D1622" i="6"/>
  <c r="F1622" i="6" s="1"/>
  <c r="D1623" i="6"/>
  <c r="F1623" i="6" s="1"/>
  <c r="D1624" i="6"/>
  <c r="F1624" i="6" s="1"/>
  <c r="D1625" i="6"/>
  <c r="F1625" i="6" s="1"/>
  <c r="D1626" i="6"/>
  <c r="F1626" i="6" s="1"/>
  <c r="D1627" i="6"/>
  <c r="F1627" i="6" s="1"/>
  <c r="D1628" i="6"/>
  <c r="F1628" i="6" s="1"/>
  <c r="D1629" i="6"/>
  <c r="F1629" i="6" s="1"/>
  <c r="D1630" i="6"/>
  <c r="F1630" i="6" s="1"/>
  <c r="D1631" i="6"/>
  <c r="F1631" i="6" s="1"/>
  <c r="D1632" i="6"/>
  <c r="F1632" i="6" s="1"/>
  <c r="D1633" i="6"/>
  <c r="F1633" i="6" s="1"/>
  <c r="D1634" i="6"/>
  <c r="F1634" i="6" s="1"/>
  <c r="D1635" i="6"/>
  <c r="F1635" i="6" s="1"/>
  <c r="D1636" i="6"/>
  <c r="F1636" i="6" s="1"/>
  <c r="D1637" i="6"/>
  <c r="F1637" i="6" s="1"/>
  <c r="D1638" i="6"/>
  <c r="F1638" i="6" s="1"/>
  <c r="D1639" i="6"/>
  <c r="F1639" i="6" s="1"/>
  <c r="D1640" i="6"/>
  <c r="F1640" i="6" s="1"/>
  <c r="D1641" i="6"/>
  <c r="F1641" i="6" s="1"/>
  <c r="D1642" i="6"/>
  <c r="F1642" i="6" s="1"/>
  <c r="D1643" i="6"/>
  <c r="F1643" i="6" s="1"/>
  <c r="D1644" i="6"/>
  <c r="F1644" i="6" s="1"/>
  <c r="D1645" i="6"/>
  <c r="F1645" i="6" s="1"/>
  <c r="D1646" i="6"/>
  <c r="F1646" i="6" s="1"/>
  <c r="D1647" i="6"/>
  <c r="F1647" i="6" s="1"/>
  <c r="D1648" i="6"/>
  <c r="F1648" i="6" s="1"/>
  <c r="D1649" i="6"/>
  <c r="F1649" i="6" s="1"/>
  <c r="D1650" i="6"/>
  <c r="F1650" i="6" s="1"/>
  <c r="D1651" i="6"/>
  <c r="F1651" i="6" s="1"/>
  <c r="D1652" i="6"/>
  <c r="F1652" i="6" s="1"/>
  <c r="D1653" i="6"/>
  <c r="F1653" i="6" s="1"/>
  <c r="D1654" i="6"/>
  <c r="F1654" i="6" s="1"/>
  <c r="D1655" i="6"/>
  <c r="F1655" i="6" s="1"/>
  <c r="D1656" i="6"/>
  <c r="F1656" i="6" s="1"/>
  <c r="D1657" i="6"/>
  <c r="F1657" i="6" s="1"/>
  <c r="D1658" i="6"/>
  <c r="F1658" i="6" s="1"/>
  <c r="D1659" i="6"/>
  <c r="F1659" i="6" s="1"/>
  <c r="D1660" i="6"/>
  <c r="F1660" i="6" s="1"/>
  <c r="D1661" i="6"/>
  <c r="F1661" i="6" s="1"/>
  <c r="D1662" i="6"/>
  <c r="F1662" i="6" s="1"/>
  <c r="D1663" i="6"/>
  <c r="D1664" i="6"/>
  <c r="F1664" i="6" s="1"/>
  <c r="D1665" i="6"/>
  <c r="F1665" i="6" s="1"/>
  <c r="D1666" i="6"/>
  <c r="F1666" i="6" s="1"/>
  <c r="D1667" i="6"/>
  <c r="F1667" i="6" s="1"/>
  <c r="D1668" i="6"/>
  <c r="F1668" i="6" s="1"/>
  <c r="D1669" i="6"/>
  <c r="F1669" i="6" s="1"/>
  <c r="D1670" i="6"/>
  <c r="F1670" i="6" s="1"/>
  <c r="D1671" i="6"/>
  <c r="F1671" i="6" s="1"/>
  <c r="D1672" i="6"/>
  <c r="F1672" i="6" s="1"/>
  <c r="D1673" i="6"/>
  <c r="F1673" i="6" s="1"/>
  <c r="D1674" i="6"/>
  <c r="F1674" i="6" s="1"/>
  <c r="D1675" i="6"/>
  <c r="F1675" i="6" s="1"/>
  <c r="D1676" i="6"/>
  <c r="F1676" i="6" s="1"/>
  <c r="D1677" i="6"/>
  <c r="F1677" i="6" s="1"/>
  <c r="D1678" i="6"/>
  <c r="F1678" i="6" s="1"/>
  <c r="D1679" i="6"/>
  <c r="F1679" i="6" s="1"/>
  <c r="D1680" i="6"/>
  <c r="F1680" i="6" s="1"/>
  <c r="D1681" i="6"/>
  <c r="F1681" i="6" s="1"/>
  <c r="D1682" i="6"/>
  <c r="F1682" i="6" s="1"/>
  <c r="D1683" i="6"/>
  <c r="F1683" i="6" s="1"/>
  <c r="D1684" i="6"/>
  <c r="F1684" i="6" s="1"/>
  <c r="D1685" i="6"/>
  <c r="F1685" i="6" s="1"/>
  <c r="D1686" i="6"/>
  <c r="F1686" i="6" s="1"/>
  <c r="D1687" i="6"/>
  <c r="F1687" i="6" s="1"/>
  <c r="D1688" i="6"/>
  <c r="F1688" i="6" s="1"/>
  <c r="D1689" i="6"/>
  <c r="F1689" i="6" s="1"/>
  <c r="D1690" i="6"/>
  <c r="F1690" i="6" s="1"/>
  <c r="D1691" i="6"/>
  <c r="F1691" i="6" s="1"/>
  <c r="D1692" i="6"/>
  <c r="F1692" i="6" s="1"/>
  <c r="D1693" i="6"/>
  <c r="F1693" i="6" s="1"/>
  <c r="D1694" i="6"/>
  <c r="F1694" i="6" s="1"/>
  <c r="D1695" i="6"/>
  <c r="D1696" i="6"/>
  <c r="F1696" i="6" s="1"/>
  <c r="D1697" i="6"/>
  <c r="F1697" i="6" s="1"/>
  <c r="D1698" i="6"/>
  <c r="F1698" i="6" s="1"/>
  <c r="D1699" i="6"/>
  <c r="F1699" i="6" s="1"/>
  <c r="D1700" i="6"/>
  <c r="F1700" i="6" s="1"/>
  <c r="D1701" i="6"/>
  <c r="F1701" i="6" s="1"/>
  <c r="D1702" i="6"/>
  <c r="F1702" i="6" s="1"/>
  <c r="D1703" i="6"/>
  <c r="F1703" i="6" s="1"/>
  <c r="D1704" i="6"/>
  <c r="F1704" i="6" s="1"/>
  <c r="D1705" i="6"/>
  <c r="F1705" i="6" s="1"/>
  <c r="D1706" i="6"/>
  <c r="F1706" i="6" s="1"/>
  <c r="D1707" i="6"/>
  <c r="F1707" i="6" s="1"/>
  <c r="D1708" i="6"/>
  <c r="F1708" i="6" s="1"/>
  <c r="D1709" i="6"/>
  <c r="F1709" i="6" s="1"/>
  <c r="D1710" i="6"/>
  <c r="F1710" i="6" s="1"/>
  <c r="D1711" i="6"/>
  <c r="F1711" i="6" s="1"/>
  <c r="D1712" i="6"/>
  <c r="F1712" i="6" s="1"/>
  <c r="D1713" i="6"/>
  <c r="F1713" i="6" s="1"/>
  <c r="D1714" i="6"/>
  <c r="F1714" i="6" s="1"/>
  <c r="D1715" i="6"/>
  <c r="F1715" i="6" s="1"/>
  <c r="D1716" i="6"/>
  <c r="F1716" i="6" s="1"/>
  <c r="D1717" i="6"/>
  <c r="F1717" i="6" s="1"/>
  <c r="D1718" i="6"/>
  <c r="F1718" i="6" s="1"/>
  <c r="D1719" i="6"/>
  <c r="F1719" i="6" s="1"/>
  <c r="D1720" i="6"/>
  <c r="F1720" i="6" s="1"/>
  <c r="D1721" i="6"/>
  <c r="F1721" i="6" s="1"/>
  <c r="D1722" i="6"/>
  <c r="F1722" i="6" s="1"/>
  <c r="D1723" i="6"/>
  <c r="F1723" i="6" s="1"/>
  <c r="D1724" i="6"/>
  <c r="F1724" i="6" s="1"/>
  <c r="D1725" i="6"/>
  <c r="F1725" i="6" s="1"/>
  <c r="D1726" i="6"/>
  <c r="F1726" i="6" s="1"/>
  <c r="D1727" i="6"/>
  <c r="D1728" i="6"/>
  <c r="F1728" i="6" s="1"/>
  <c r="D1729" i="6"/>
  <c r="F1729" i="6" s="1"/>
  <c r="D1730" i="6"/>
  <c r="F1730" i="6" s="1"/>
  <c r="D1731" i="6"/>
  <c r="F1731" i="6" s="1"/>
  <c r="D1732" i="6"/>
  <c r="F1732" i="6" s="1"/>
  <c r="D1733" i="6"/>
  <c r="F1733" i="6" s="1"/>
  <c r="D1734" i="6"/>
  <c r="F1734" i="6" s="1"/>
  <c r="D1735" i="6"/>
  <c r="F1735" i="6" s="1"/>
  <c r="D1736" i="6"/>
  <c r="F1736" i="6" s="1"/>
  <c r="D1737" i="6"/>
  <c r="F1737" i="6" s="1"/>
  <c r="D1738" i="6"/>
  <c r="F1738" i="6" s="1"/>
  <c r="D1739" i="6"/>
  <c r="F1739" i="6" s="1"/>
  <c r="D1740" i="6"/>
  <c r="F1740" i="6" s="1"/>
  <c r="D1741" i="6"/>
  <c r="F1741" i="6" s="1"/>
  <c r="D1742" i="6"/>
  <c r="F1742" i="6" s="1"/>
  <c r="D1743" i="6"/>
  <c r="D1744" i="6"/>
  <c r="F1744" i="6" s="1"/>
  <c r="D1745" i="6"/>
  <c r="F1745" i="6" s="1"/>
  <c r="D1746" i="6"/>
  <c r="F1746" i="6" s="1"/>
  <c r="D1747" i="6"/>
  <c r="F1747" i="6" s="1"/>
  <c r="D1748" i="6"/>
  <c r="F1748" i="6" s="1"/>
  <c r="D1749" i="6"/>
  <c r="F1749" i="6" s="1"/>
  <c r="D1750" i="6"/>
  <c r="F1750" i="6" s="1"/>
  <c r="D1751" i="6"/>
  <c r="F1751" i="6" s="1"/>
  <c r="D1752" i="6"/>
  <c r="F1752" i="6" s="1"/>
  <c r="D1753" i="6"/>
  <c r="F1753" i="6" s="1"/>
  <c r="D1754" i="6"/>
  <c r="F1754" i="6" s="1"/>
  <c r="D1755" i="6"/>
  <c r="D1756" i="6"/>
  <c r="F1756" i="6" s="1"/>
  <c r="D1757" i="6"/>
  <c r="F1757" i="6" s="1"/>
  <c r="D1758" i="6"/>
  <c r="F1758" i="6" s="1"/>
  <c r="D1759" i="6"/>
  <c r="F1759" i="6" s="1"/>
  <c r="D1760" i="6"/>
  <c r="F1760" i="6" s="1"/>
  <c r="D1761" i="6"/>
  <c r="F1761" i="6" s="1"/>
  <c r="D1762" i="6"/>
  <c r="F1762" i="6" s="1"/>
  <c r="D1763" i="6"/>
  <c r="F1763" i="6" s="1"/>
  <c r="D1764" i="6"/>
  <c r="F1764" i="6" s="1"/>
  <c r="D1765" i="6"/>
  <c r="F1765" i="6" s="1"/>
  <c r="D1766" i="6"/>
  <c r="F1766" i="6" s="1"/>
  <c r="D1767" i="6"/>
  <c r="F1767" i="6" s="1"/>
  <c r="D1768" i="6"/>
  <c r="D1769" i="6"/>
  <c r="F1769" i="6" s="1"/>
  <c r="D1770" i="6"/>
  <c r="F1770" i="6" s="1"/>
  <c r="D1771" i="6"/>
  <c r="F1771" i="6" s="1"/>
  <c r="D1772" i="6"/>
  <c r="F1772" i="6" s="1"/>
  <c r="D1773" i="6"/>
  <c r="F1773" i="6" s="1"/>
  <c r="D1774" i="6"/>
  <c r="F1774" i="6" s="1"/>
  <c r="D1775" i="6"/>
  <c r="F1775" i="6" s="1"/>
  <c r="D1776" i="6"/>
  <c r="F1776" i="6" s="1"/>
  <c r="D1777" i="6"/>
  <c r="F1777" i="6" s="1"/>
  <c r="D1778" i="6"/>
  <c r="F1778" i="6" s="1"/>
  <c r="D1779" i="6"/>
  <c r="D1780" i="6"/>
  <c r="F1780" i="6" s="1"/>
  <c r="D1781" i="6"/>
  <c r="F1781" i="6" s="1"/>
  <c r="D1782" i="6"/>
  <c r="F1782" i="6" s="1"/>
  <c r="D1783" i="6"/>
  <c r="F1783" i="6" s="1"/>
  <c r="D1784" i="6"/>
  <c r="F1784" i="6" s="1"/>
  <c r="D1785" i="6"/>
  <c r="F1785" i="6" s="1"/>
  <c r="D1786" i="6"/>
  <c r="F1786" i="6" s="1"/>
  <c r="D1787" i="6"/>
  <c r="F1787" i="6" s="1"/>
  <c r="D1788" i="6"/>
  <c r="F1788" i="6" s="1"/>
  <c r="D1789" i="6"/>
  <c r="F1789" i="6" s="1"/>
  <c r="D1790" i="6"/>
  <c r="D1791" i="6"/>
  <c r="F1791" i="6" s="1"/>
  <c r="D1792" i="6"/>
  <c r="F1792" i="6" s="1"/>
  <c r="D1793" i="6"/>
  <c r="F1793" i="6" s="1"/>
  <c r="D1794" i="6"/>
  <c r="F1794" i="6" s="1"/>
  <c r="D1795" i="6"/>
  <c r="F1795" i="6" s="1"/>
  <c r="D1796" i="6"/>
  <c r="F1796" i="6" s="1"/>
  <c r="D1797" i="6"/>
  <c r="F1797" i="6" s="1"/>
  <c r="D1798" i="6"/>
  <c r="F1798" i="6" s="1"/>
  <c r="D1799" i="6"/>
  <c r="F1799" i="6" s="1"/>
  <c r="D1800" i="6"/>
  <c r="D1801" i="6"/>
  <c r="F1801" i="6" s="1"/>
  <c r="D1802" i="6"/>
  <c r="F1802" i="6" s="1"/>
  <c r="D1803" i="6"/>
  <c r="F1803" i="6" s="1"/>
  <c r="D1804" i="6"/>
  <c r="F1804" i="6" s="1"/>
  <c r="D1805" i="6"/>
  <c r="F1805" i="6" s="1"/>
  <c r="D1806" i="6"/>
  <c r="F1806" i="6" s="1"/>
  <c r="D1807" i="6"/>
  <c r="F1807" i="6" s="1"/>
  <c r="D1808" i="6"/>
  <c r="F1808" i="6" s="1"/>
  <c r="D1809" i="6"/>
  <c r="F1809" i="6" s="1"/>
  <c r="D1810" i="6"/>
  <c r="F1810" i="6" s="1"/>
  <c r="D1811" i="6"/>
  <c r="D1812" i="6"/>
  <c r="F1812" i="6" s="1"/>
  <c r="D1813" i="6"/>
  <c r="F1813" i="6" s="1"/>
  <c r="D1814" i="6"/>
  <c r="F1814" i="6" s="1"/>
  <c r="D1815" i="6"/>
  <c r="F1815" i="6" s="1"/>
  <c r="D1816" i="6"/>
  <c r="F1816" i="6" s="1"/>
  <c r="D1817" i="6"/>
  <c r="F1817" i="6" s="1"/>
  <c r="D1818" i="6"/>
  <c r="F1818" i="6" s="1"/>
  <c r="D1819" i="6"/>
  <c r="F1819" i="6" s="1"/>
  <c r="D1820" i="6"/>
  <c r="F1820" i="6" s="1"/>
  <c r="D1821" i="6"/>
  <c r="F1821" i="6" s="1"/>
  <c r="D1822" i="6"/>
  <c r="D1823" i="6"/>
  <c r="F1823" i="6" s="1"/>
  <c r="D1824" i="6"/>
  <c r="F1824" i="6" s="1"/>
  <c r="D1825" i="6"/>
  <c r="F1825" i="6" s="1"/>
  <c r="D1826" i="6"/>
  <c r="F1826" i="6" s="1"/>
  <c r="D1827" i="6"/>
  <c r="F1827" i="6" s="1"/>
  <c r="D1828" i="6"/>
  <c r="F1828" i="6" s="1"/>
  <c r="D1829" i="6"/>
  <c r="F1829" i="6" s="1"/>
  <c r="D1830" i="6"/>
  <c r="F1830" i="6" s="1"/>
  <c r="D1831" i="6"/>
  <c r="F1831" i="6" s="1"/>
  <c r="D1832" i="6"/>
  <c r="D1833" i="6"/>
  <c r="F1833" i="6" s="1"/>
  <c r="D1834" i="6"/>
  <c r="F1834" i="6" s="1"/>
  <c r="D1835" i="6"/>
  <c r="F1835" i="6" s="1"/>
  <c r="D1836" i="6"/>
  <c r="F1836" i="6" s="1"/>
  <c r="D1837" i="6"/>
  <c r="F1837" i="6" s="1"/>
  <c r="D1838" i="6"/>
  <c r="F1838" i="6" s="1"/>
  <c r="D1839" i="6"/>
  <c r="F1839" i="6" s="1"/>
  <c r="D1840" i="6"/>
  <c r="F1840" i="6" s="1"/>
  <c r="D1841" i="6"/>
  <c r="F1841" i="6" s="1"/>
  <c r="D1842" i="6"/>
  <c r="F1842" i="6" s="1"/>
  <c r="D1843" i="6"/>
  <c r="D1844" i="6"/>
  <c r="F1844" i="6" s="1"/>
  <c r="D1845" i="6"/>
  <c r="F1845" i="6" s="1"/>
  <c r="D1846" i="6"/>
  <c r="F1846" i="6" s="1"/>
  <c r="D1847" i="6"/>
  <c r="F1847" i="6" s="1"/>
  <c r="D1848" i="6"/>
  <c r="F1848" i="6" s="1"/>
  <c r="D1849" i="6"/>
  <c r="F1849" i="6" s="1"/>
  <c r="D1850" i="6"/>
  <c r="F1850" i="6" s="1"/>
  <c r="D1851" i="6"/>
  <c r="F1851" i="6" s="1"/>
  <c r="D1852" i="6"/>
  <c r="F1852" i="6" s="1"/>
  <c r="D1853" i="6"/>
  <c r="F1853" i="6" s="1"/>
  <c r="D1854" i="6"/>
  <c r="D1855" i="6"/>
  <c r="F1855" i="6" s="1"/>
  <c r="D1856" i="6"/>
  <c r="F1856" i="6" s="1"/>
  <c r="D1857" i="6"/>
  <c r="F1857" i="6" s="1"/>
  <c r="D1858" i="6"/>
  <c r="F1858" i="6" s="1"/>
  <c r="D1859" i="6"/>
  <c r="F1859" i="6" s="1"/>
  <c r="D1860" i="6"/>
  <c r="F1860" i="6" s="1"/>
  <c r="D1861" i="6"/>
  <c r="F1861" i="6" s="1"/>
  <c r="D1862" i="6"/>
  <c r="F1862" i="6" s="1"/>
  <c r="D1863" i="6"/>
  <c r="F1863" i="6" s="1"/>
  <c r="D1864" i="6"/>
  <c r="D1865" i="6"/>
  <c r="F1865" i="6" s="1"/>
  <c r="D1866" i="6"/>
  <c r="F1866" i="6" s="1"/>
  <c r="D1867" i="6"/>
  <c r="F1867" i="6" s="1"/>
  <c r="D1868" i="6"/>
  <c r="F1868" i="6" s="1"/>
  <c r="D1869" i="6"/>
  <c r="F1869" i="6" s="1"/>
  <c r="D1870" i="6"/>
  <c r="F1870" i="6" s="1"/>
  <c r="D1871" i="6"/>
  <c r="F1871" i="6" s="1"/>
  <c r="D1872" i="6"/>
  <c r="F1872" i="6" s="1"/>
  <c r="D1873" i="6"/>
  <c r="F1873" i="6" s="1"/>
  <c r="D1874" i="6"/>
  <c r="F1874" i="6" s="1"/>
  <c r="D1875" i="6"/>
  <c r="D1876" i="6"/>
  <c r="F1876" i="6" s="1"/>
  <c r="D1877" i="6"/>
  <c r="F1877" i="6" s="1"/>
  <c r="D1878" i="6"/>
  <c r="F1878" i="6" s="1"/>
  <c r="D1879" i="6"/>
  <c r="F1879" i="6" s="1"/>
  <c r="D1880" i="6"/>
  <c r="F1880" i="6" s="1"/>
  <c r="D1881" i="6"/>
  <c r="F1881" i="6" s="1"/>
  <c r="D1882" i="6"/>
  <c r="F1882" i="6" s="1"/>
  <c r="D1883" i="6"/>
  <c r="F1883" i="6" s="1"/>
  <c r="D1884" i="6"/>
  <c r="F1884" i="6" s="1"/>
  <c r="D1885" i="6"/>
  <c r="F1885" i="6" s="1"/>
  <c r="D1886" i="6"/>
  <c r="D1887" i="6"/>
  <c r="F1887" i="6" s="1"/>
  <c r="D1888" i="6"/>
  <c r="F1888" i="6" s="1"/>
  <c r="D1889" i="6"/>
  <c r="F1889" i="6" s="1"/>
  <c r="D1890" i="6"/>
  <c r="F1890" i="6" s="1"/>
  <c r="D1891" i="6"/>
  <c r="F1891" i="6" s="1"/>
  <c r="D1892" i="6"/>
  <c r="F1892" i="6" s="1"/>
  <c r="D1893" i="6"/>
  <c r="F1893" i="6" s="1"/>
  <c r="D1894" i="6"/>
  <c r="F1894" i="6" s="1"/>
  <c r="D1895" i="6"/>
  <c r="F1895" i="6" s="1"/>
  <c r="D1896" i="6"/>
  <c r="D1897" i="6"/>
  <c r="F1897" i="6" s="1"/>
  <c r="D1898" i="6"/>
  <c r="F1898" i="6" s="1"/>
  <c r="D1899" i="6"/>
  <c r="F1899" i="6" s="1"/>
  <c r="D1900" i="6"/>
  <c r="F1900" i="6" s="1"/>
  <c r="D1901" i="6"/>
  <c r="F1901" i="6" s="1"/>
  <c r="D1902" i="6"/>
  <c r="F1902" i="6" s="1"/>
  <c r="D1903" i="6"/>
  <c r="F1903" i="6" s="1"/>
  <c r="D1904" i="6"/>
  <c r="F1904" i="6" s="1"/>
  <c r="D1905" i="6"/>
  <c r="F1905" i="6" s="1"/>
  <c r="D1906" i="6"/>
  <c r="F1906" i="6" s="1"/>
  <c r="D1907" i="6"/>
  <c r="D1908" i="6"/>
  <c r="F1908" i="6" s="1"/>
  <c r="D1909" i="6"/>
  <c r="F1909" i="6" s="1"/>
  <c r="D1910" i="6"/>
  <c r="F1910" i="6" s="1"/>
  <c r="D1911" i="6"/>
  <c r="F1911" i="6" s="1"/>
  <c r="D1912" i="6"/>
  <c r="F1912" i="6" s="1"/>
  <c r="D1913" i="6"/>
  <c r="F1913" i="6" s="1"/>
  <c r="D1914" i="6"/>
  <c r="F1914" i="6" s="1"/>
  <c r="D1915" i="6"/>
  <c r="F1915" i="6" s="1"/>
  <c r="D1916" i="6"/>
  <c r="D1917" i="6"/>
  <c r="F1917" i="6" s="1"/>
  <c r="D1918" i="6"/>
  <c r="F1918" i="6" s="1"/>
  <c r="D1919" i="6"/>
  <c r="F1919" i="6" s="1"/>
  <c r="D1920" i="6"/>
  <c r="F1920" i="6" s="1"/>
  <c r="D1921" i="6"/>
  <c r="F1921" i="6" s="1"/>
  <c r="D1922" i="6"/>
  <c r="F1922" i="6" s="1"/>
  <c r="D1923" i="6"/>
  <c r="F1923" i="6" s="1"/>
  <c r="D1924" i="6"/>
  <c r="D1925" i="6"/>
  <c r="F1925" i="6" s="1"/>
  <c r="D1926" i="6"/>
  <c r="F1926" i="6" s="1"/>
  <c r="D1927" i="6"/>
  <c r="F1927" i="6" s="1"/>
  <c r="D1928" i="6"/>
  <c r="F1928" i="6" s="1"/>
  <c r="D1929" i="6"/>
  <c r="F1929" i="6" s="1"/>
  <c r="D1930" i="6"/>
  <c r="F1930" i="6" s="1"/>
  <c r="D1931" i="6"/>
  <c r="F1931" i="6" s="1"/>
  <c r="D1932" i="6"/>
  <c r="D1933" i="6"/>
  <c r="F1933" i="6" s="1"/>
  <c r="D1934" i="6"/>
  <c r="F1934" i="6" s="1"/>
  <c r="D1935" i="6"/>
  <c r="F1935" i="6" s="1"/>
  <c r="D1936" i="6"/>
  <c r="F1936" i="6" s="1"/>
  <c r="D1937" i="6"/>
  <c r="F1937" i="6" s="1"/>
  <c r="D1938" i="6"/>
  <c r="F1938" i="6" s="1"/>
  <c r="D1939" i="6"/>
  <c r="F1939" i="6" s="1"/>
  <c r="D1940" i="6"/>
  <c r="D1941" i="6"/>
  <c r="F1941" i="6" s="1"/>
  <c r="D1942" i="6"/>
  <c r="F1942" i="6" s="1"/>
  <c r="D1943" i="6"/>
  <c r="F1943" i="6" s="1"/>
  <c r="D1944" i="6"/>
  <c r="F1944" i="6" s="1"/>
  <c r="D1945" i="6"/>
  <c r="F1945" i="6" s="1"/>
  <c r="D1946" i="6"/>
  <c r="F1946" i="6" s="1"/>
  <c r="D1947" i="6"/>
  <c r="F1947" i="6" s="1"/>
  <c r="D1948" i="6"/>
  <c r="D1949" i="6"/>
  <c r="F1949" i="6" s="1"/>
  <c r="D1950" i="6"/>
  <c r="F1950" i="6" s="1"/>
  <c r="D1951" i="6"/>
  <c r="F1951" i="6" s="1"/>
  <c r="D1952" i="6"/>
  <c r="F1952" i="6" s="1"/>
  <c r="D1953" i="6"/>
  <c r="F1953" i="6" s="1"/>
  <c r="D1954" i="6"/>
  <c r="F1954" i="6" s="1"/>
  <c r="D1955" i="6"/>
  <c r="F1955" i="6" s="1"/>
  <c r="D1956" i="6"/>
  <c r="D1957" i="6"/>
  <c r="F1957" i="6" s="1"/>
  <c r="D1958" i="6"/>
  <c r="F1958" i="6" s="1"/>
  <c r="D1959" i="6"/>
  <c r="F1959" i="6" s="1"/>
  <c r="D1960" i="6"/>
  <c r="F1960" i="6" s="1"/>
  <c r="D1961" i="6"/>
  <c r="F1961" i="6" s="1"/>
  <c r="D1962" i="6"/>
  <c r="F1962" i="6" s="1"/>
  <c r="D1963" i="6"/>
  <c r="F1963" i="6" s="1"/>
  <c r="D1964" i="6"/>
  <c r="D1965" i="6"/>
  <c r="F1965" i="6" s="1"/>
  <c r="D1966" i="6"/>
  <c r="F1966" i="6" s="1"/>
  <c r="D1967" i="6"/>
  <c r="F1967" i="6" s="1"/>
  <c r="D1968" i="6"/>
  <c r="F1968" i="6" s="1"/>
  <c r="D1969" i="6"/>
  <c r="F1969" i="6" s="1"/>
  <c r="D1970" i="6"/>
  <c r="F1970" i="6" s="1"/>
  <c r="D1971" i="6"/>
  <c r="F1971" i="6" s="1"/>
  <c r="D1972" i="6"/>
  <c r="D1973" i="6"/>
  <c r="F1973" i="6" s="1"/>
  <c r="D1974" i="6"/>
  <c r="F1974" i="6" s="1"/>
  <c r="D1975" i="6"/>
  <c r="F1975" i="6" s="1"/>
  <c r="D1976" i="6"/>
  <c r="F1976" i="6" s="1"/>
  <c r="D1977" i="6"/>
  <c r="F1977" i="6" s="1"/>
  <c r="D1978" i="6"/>
  <c r="F1978" i="6" s="1"/>
  <c r="D1979" i="6"/>
  <c r="F1979" i="6" s="1"/>
  <c r="D1980" i="6"/>
  <c r="D1981" i="6"/>
  <c r="F1981" i="6" s="1"/>
  <c r="D1982" i="6"/>
  <c r="F1982" i="6" s="1"/>
  <c r="D1983" i="6"/>
  <c r="F1983" i="6" s="1"/>
  <c r="D1984" i="6"/>
  <c r="F1984" i="6" s="1"/>
  <c r="D1985" i="6"/>
  <c r="F1985" i="6" s="1"/>
  <c r="D1986" i="6"/>
  <c r="F1986" i="6" s="1"/>
  <c r="D1987" i="6"/>
  <c r="F1987" i="6" s="1"/>
  <c r="D1988" i="6"/>
  <c r="D1989" i="6"/>
  <c r="F1989" i="6" s="1"/>
  <c r="D1990" i="6"/>
  <c r="F1990" i="6" s="1"/>
  <c r="D1991" i="6"/>
  <c r="F1991" i="6" s="1"/>
  <c r="D1992" i="6"/>
  <c r="F1992" i="6" s="1"/>
  <c r="D1993" i="6"/>
  <c r="F1993" i="6" s="1"/>
  <c r="D1994" i="6"/>
  <c r="F1994" i="6" s="1"/>
  <c r="D1995" i="6"/>
  <c r="F1995" i="6" s="1"/>
  <c r="D1996" i="6"/>
  <c r="D1997" i="6"/>
  <c r="F1997" i="6" s="1"/>
  <c r="D1998" i="6"/>
  <c r="F1998" i="6" s="1"/>
  <c r="D1999" i="6"/>
  <c r="F1999" i="6" s="1"/>
  <c r="D2000" i="6"/>
  <c r="F2000" i="6" s="1"/>
  <c r="D2001" i="6"/>
  <c r="F2001" i="6" s="1"/>
  <c r="D2002" i="6"/>
  <c r="F2002" i="6" s="1"/>
  <c r="D2003" i="6"/>
  <c r="F2003" i="6" s="1"/>
  <c r="D2004" i="6"/>
  <c r="D2005" i="6"/>
  <c r="F2005" i="6" s="1"/>
  <c r="D2006" i="6"/>
  <c r="F2006" i="6" s="1"/>
  <c r="D2007" i="6"/>
  <c r="F2007" i="6" s="1"/>
  <c r="D2008" i="6"/>
  <c r="F2008" i="6" s="1"/>
  <c r="D2009" i="6"/>
  <c r="F2009" i="6" s="1"/>
  <c r="D2010" i="6"/>
  <c r="F2010" i="6" s="1"/>
  <c r="D2011" i="6"/>
  <c r="F2011" i="6" s="1"/>
  <c r="D2012" i="6"/>
  <c r="D2013" i="6"/>
  <c r="F2013" i="6" s="1"/>
  <c r="D2014" i="6"/>
  <c r="F2014" i="6" s="1"/>
  <c r="D2015" i="6"/>
  <c r="F2015" i="6" s="1"/>
  <c r="D2016" i="6"/>
  <c r="F2016" i="6" s="1"/>
  <c r="D2017" i="6"/>
  <c r="F2017" i="6" s="1"/>
  <c r="D2018" i="6"/>
  <c r="F2018" i="6" s="1"/>
  <c r="D2019" i="6"/>
  <c r="F2019" i="6" s="1"/>
  <c r="D2020" i="6"/>
  <c r="D2021" i="6"/>
  <c r="F2021" i="6" s="1"/>
  <c r="D2022" i="6"/>
  <c r="F2022" i="6" s="1"/>
  <c r="D2023" i="6"/>
  <c r="F2023" i="6" s="1"/>
  <c r="D2024" i="6"/>
  <c r="F2024" i="6" s="1"/>
  <c r="D2025" i="6"/>
  <c r="F2025" i="6" s="1"/>
  <c r="D2026" i="6"/>
  <c r="F2026" i="6" s="1"/>
  <c r="D2027" i="6"/>
  <c r="F2027" i="6" s="1"/>
  <c r="D2028" i="6"/>
  <c r="D2029" i="6"/>
  <c r="F2029" i="6" s="1"/>
  <c r="D2030" i="6"/>
  <c r="F2030" i="6" s="1"/>
  <c r="D2031" i="6"/>
  <c r="F2031" i="6" s="1"/>
  <c r="D2032" i="6"/>
  <c r="F2032" i="6" s="1"/>
  <c r="D2033" i="6"/>
  <c r="F2033" i="6" s="1"/>
  <c r="D2034" i="6"/>
  <c r="F2034" i="6" s="1"/>
  <c r="D2035" i="6"/>
  <c r="F2035" i="6" s="1"/>
  <c r="D2036" i="6"/>
  <c r="D2037" i="6"/>
  <c r="F2037" i="6" s="1"/>
  <c r="D2038" i="6"/>
  <c r="F2038" i="6" s="1"/>
  <c r="D2039" i="6"/>
  <c r="F2039" i="6" s="1"/>
  <c r="D2040" i="6"/>
  <c r="F2040" i="6" s="1"/>
  <c r="D2041" i="6"/>
  <c r="F2041" i="6" s="1"/>
  <c r="D2042" i="6"/>
  <c r="F2042" i="6" s="1"/>
  <c r="D2043" i="6"/>
  <c r="F2043" i="6" s="1"/>
  <c r="D2044" i="6"/>
  <c r="D2045" i="6"/>
  <c r="F2045" i="6" s="1"/>
  <c r="D2046" i="6"/>
  <c r="F2046" i="6" s="1"/>
  <c r="D2047" i="6"/>
  <c r="F2047" i="6" s="1"/>
  <c r="D2048" i="6"/>
  <c r="F2048" i="6" s="1"/>
  <c r="D2049" i="6"/>
  <c r="F2049" i="6" s="1"/>
  <c r="D2050" i="6"/>
  <c r="F2050" i="6" s="1"/>
  <c r="D2051" i="6"/>
  <c r="F2051" i="6" s="1"/>
  <c r="D2052" i="6"/>
  <c r="D2053" i="6"/>
  <c r="F2053" i="6" s="1"/>
  <c r="D2054" i="6"/>
  <c r="F2054" i="6" s="1"/>
  <c r="D2055" i="6"/>
  <c r="F2055" i="6" s="1"/>
  <c r="D2056" i="6"/>
  <c r="F2056" i="6" s="1"/>
  <c r="D2057" i="6"/>
  <c r="F2057" i="6" s="1"/>
  <c r="D2058" i="6"/>
  <c r="F2058" i="6" s="1"/>
  <c r="D2059" i="6"/>
  <c r="F2059" i="6" s="1"/>
  <c r="D2060" i="6"/>
  <c r="D2061" i="6"/>
  <c r="F2061" i="6" s="1"/>
  <c r="D2062" i="6"/>
  <c r="F2062" i="6" s="1"/>
  <c r="D2063" i="6"/>
  <c r="F2063" i="6" s="1"/>
  <c r="D2064" i="6"/>
  <c r="F2064" i="6" s="1"/>
  <c r="D2065" i="6"/>
  <c r="F2065" i="6" s="1"/>
  <c r="D2066" i="6"/>
  <c r="F2066" i="6" s="1"/>
  <c r="D2067" i="6"/>
  <c r="F2067" i="6" s="1"/>
  <c r="D2068" i="6"/>
  <c r="D2069" i="6"/>
  <c r="F2069" i="6" s="1"/>
  <c r="D2070" i="6"/>
  <c r="F2070" i="6" s="1"/>
  <c r="D2071" i="6"/>
  <c r="F2071" i="6" s="1"/>
  <c r="D2072" i="6"/>
  <c r="F2072" i="6" s="1"/>
  <c r="D2073" i="6"/>
  <c r="F2073" i="6" s="1"/>
  <c r="D2074" i="6"/>
  <c r="F2074" i="6" s="1"/>
  <c r="D2075" i="6"/>
  <c r="F2075" i="6" s="1"/>
  <c r="D2076" i="6"/>
  <c r="D2077" i="6"/>
  <c r="F2077" i="6" s="1"/>
  <c r="D2078" i="6"/>
  <c r="F2078" i="6" s="1"/>
  <c r="D2079" i="6"/>
  <c r="F2079" i="6" s="1"/>
  <c r="D2080" i="6"/>
  <c r="F2080" i="6" s="1"/>
  <c r="D2081" i="6"/>
  <c r="F2081" i="6" s="1"/>
  <c r="D2082" i="6"/>
  <c r="F2082" i="6" s="1"/>
  <c r="D2083" i="6"/>
  <c r="F2083" i="6" s="1"/>
  <c r="D2084" i="6"/>
  <c r="D2085" i="6"/>
  <c r="F2085" i="6" s="1"/>
  <c r="D2086" i="6"/>
  <c r="F2086" i="6" s="1"/>
  <c r="D2087" i="6"/>
  <c r="F2087" i="6" s="1"/>
  <c r="D2088" i="6"/>
  <c r="F2088" i="6" s="1"/>
  <c r="D2089" i="6"/>
  <c r="F2089" i="6" s="1"/>
  <c r="D2090" i="6"/>
  <c r="F2090" i="6" s="1"/>
  <c r="D2091" i="6"/>
  <c r="F2091" i="6" s="1"/>
  <c r="D2092" i="6"/>
  <c r="D2093" i="6"/>
  <c r="F2093" i="6" s="1"/>
  <c r="D2094" i="6"/>
  <c r="F2094" i="6" s="1"/>
  <c r="D2095" i="6"/>
  <c r="F2095" i="6" s="1"/>
  <c r="D2096" i="6"/>
  <c r="F2096" i="6" s="1"/>
  <c r="D2097" i="6"/>
  <c r="F2097" i="6" s="1"/>
  <c r="D2098" i="6"/>
  <c r="F2098" i="6" s="1"/>
  <c r="D2099" i="6"/>
  <c r="F2099" i="6" s="1"/>
  <c r="D2100" i="6"/>
  <c r="D2101" i="6"/>
  <c r="F2101" i="6" s="1"/>
  <c r="D2102" i="6"/>
  <c r="F2102" i="6" s="1"/>
  <c r="D2103" i="6"/>
  <c r="F2103" i="6" s="1"/>
  <c r="D2104" i="6"/>
  <c r="F2104" i="6" s="1"/>
  <c r="D2105" i="6"/>
  <c r="F2105" i="6" s="1"/>
  <c r="D2106" i="6"/>
  <c r="F2106" i="6" s="1"/>
  <c r="D2107" i="6"/>
  <c r="F2107" i="6" s="1"/>
  <c r="D2108" i="6"/>
  <c r="D2109" i="6"/>
  <c r="F2109" i="6" s="1"/>
  <c r="D2110" i="6"/>
  <c r="F2110" i="6" s="1"/>
  <c r="D2111" i="6"/>
  <c r="F2111" i="6" s="1"/>
  <c r="D2112" i="6"/>
  <c r="F2112" i="6" s="1"/>
  <c r="D2113" i="6"/>
  <c r="F2113" i="6" s="1"/>
  <c r="D2114" i="6"/>
  <c r="F2114" i="6" s="1"/>
  <c r="D2115" i="6"/>
  <c r="F2115" i="6" s="1"/>
  <c r="D2116" i="6"/>
  <c r="D2117" i="6"/>
  <c r="F2117" i="6" s="1"/>
  <c r="D2118" i="6"/>
  <c r="F2118" i="6" s="1"/>
  <c r="D2119" i="6"/>
  <c r="F2119" i="6" s="1"/>
  <c r="D2120" i="6"/>
  <c r="F2120" i="6" s="1"/>
  <c r="D2121" i="6"/>
  <c r="F2121" i="6" s="1"/>
  <c r="D2122" i="6"/>
  <c r="F2122" i="6" s="1"/>
  <c r="D2123" i="6"/>
  <c r="F2123" i="6" s="1"/>
  <c r="D2124" i="6"/>
  <c r="D2125" i="6"/>
  <c r="F2125" i="6" s="1"/>
  <c r="D2126" i="6"/>
  <c r="F2126" i="6" s="1"/>
  <c r="D2127" i="6"/>
  <c r="F2127" i="6" s="1"/>
  <c r="D2128" i="6"/>
  <c r="F2128" i="6" s="1"/>
  <c r="D2129" i="6"/>
  <c r="F2129" i="6" s="1"/>
  <c r="D2130" i="6"/>
  <c r="F2130" i="6" s="1"/>
  <c r="D2131" i="6"/>
  <c r="F2131" i="6" s="1"/>
  <c r="D2132" i="6"/>
  <c r="D2133" i="6"/>
  <c r="F2133" i="6" s="1"/>
  <c r="D2134" i="6"/>
  <c r="F2134" i="6" s="1"/>
  <c r="D2135" i="6"/>
  <c r="F2135" i="6" s="1"/>
  <c r="D2136" i="6"/>
  <c r="F2136" i="6" s="1"/>
  <c r="D2137" i="6"/>
  <c r="F2137" i="6" s="1"/>
  <c r="D2138" i="6"/>
  <c r="F2138" i="6" s="1"/>
  <c r="D2139" i="6"/>
  <c r="F2139" i="6" s="1"/>
  <c r="D2140" i="6"/>
  <c r="D2141" i="6"/>
  <c r="F2141" i="6" s="1"/>
  <c r="D2142" i="6"/>
  <c r="F2142" i="6" s="1"/>
  <c r="D2143" i="6"/>
  <c r="F2143" i="6" s="1"/>
  <c r="D2144" i="6"/>
  <c r="F2144" i="6" s="1"/>
  <c r="D2145" i="6"/>
  <c r="F2145" i="6" s="1"/>
  <c r="D2146" i="6"/>
  <c r="F2146" i="6" s="1"/>
  <c r="D2147" i="6"/>
  <c r="F2147" i="6" s="1"/>
  <c r="D2148" i="6"/>
  <c r="D2149" i="6"/>
  <c r="F2149" i="6" s="1"/>
  <c r="D2150" i="6"/>
  <c r="F2150" i="6" s="1"/>
  <c r="D2151" i="6"/>
  <c r="F2151" i="6" s="1"/>
  <c r="D2152" i="6"/>
  <c r="F2152" i="6" s="1"/>
  <c r="D2153" i="6"/>
  <c r="F2153" i="6" s="1"/>
  <c r="D2154" i="6"/>
  <c r="F2154" i="6" s="1"/>
  <c r="D2155" i="6"/>
  <c r="F2155" i="6" s="1"/>
  <c r="D2156" i="6"/>
  <c r="D2157" i="6"/>
  <c r="F2157" i="6" s="1"/>
  <c r="D2158" i="6"/>
  <c r="F2158" i="6" s="1"/>
  <c r="D2159" i="6"/>
  <c r="F2159" i="6" s="1"/>
  <c r="D2160" i="6"/>
  <c r="F2160" i="6" s="1"/>
  <c r="D2161" i="6"/>
  <c r="F2161" i="6" s="1"/>
  <c r="D2162" i="6"/>
  <c r="F2162" i="6" s="1"/>
  <c r="D2163" i="6"/>
  <c r="F2163" i="6" s="1"/>
  <c r="C5" i="7" l="1"/>
  <c r="I7" i="6"/>
  <c r="B3" i="5"/>
  <c r="B4" i="5"/>
  <c r="B5" i="5"/>
  <c r="B6" i="5"/>
  <c r="B7" i="5"/>
  <c r="B8" i="5"/>
  <c r="B9" i="5"/>
  <c r="B10" i="5"/>
  <c r="B11" i="5"/>
  <c r="B2" i="5"/>
  <c r="E3" i="1"/>
  <c r="E4" i="1"/>
  <c r="H3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" i="3"/>
  <c r="D5" i="7" l="1"/>
  <c r="C6" i="7" s="1"/>
  <c r="D6" i="7" l="1"/>
  <c r="C7" i="7" s="1"/>
  <c r="D7" i="7" l="1"/>
  <c r="C8" i="7" s="1"/>
  <c r="D8" i="7" l="1"/>
  <c r="C9" i="7" s="1"/>
  <c r="D9" i="7" l="1"/>
  <c r="C10" i="7" s="1"/>
  <c r="D10" i="7" l="1"/>
  <c r="C11" i="7" s="1"/>
  <c r="D11" i="7" l="1"/>
  <c r="C12" i="7" s="1"/>
  <c r="D12" i="7" l="1"/>
  <c r="C13" i="7" s="1"/>
  <c r="D13" i="7" l="1"/>
  <c r="C14" i="7" s="1"/>
  <c r="D14" i="7" l="1"/>
  <c r="C15" i="7" s="1"/>
  <c r="D15" i="7" l="1"/>
  <c r="C16" i="7" s="1"/>
  <c r="D16" i="7" l="1"/>
  <c r="C17" i="7" s="1"/>
  <c r="D17" i="7" l="1"/>
  <c r="C18" i="7" s="1"/>
  <c r="D18" i="7" l="1"/>
  <c r="C19" i="7" s="1"/>
  <c r="D19" i="7" l="1"/>
  <c r="C20" i="7" s="1"/>
  <c r="D20" i="7" l="1"/>
  <c r="C21" i="7" s="1"/>
  <c r="D21" i="7" l="1"/>
  <c r="C22" i="7" s="1"/>
  <c r="D22" i="7" l="1"/>
  <c r="C23" i="7" s="1"/>
  <c r="C24" i="7" l="1"/>
  <c r="D23" i="7"/>
  <c r="D24" i="7" l="1"/>
  <c r="C25" i="7" s="1"/>
  <c r="D25" i="7" l="1"/>
  <c r="C26" i="7" s="1"/>
  <c r="D26" i="7" l="1"/>
  <c r="C27" i="7" s="1"/>
  <c r="D27" i="7" l="1"/>
  <c r="C28" i="7" s="1"/>
  <c r="D28" i="7" l="1"/>
  <c r="C29" i="7" s="1"/>
  <c r="D29" i="7" l="1"/>
  <c r="C30" i="7" s="1"/>
  <c r="D30" i="7" l="1"/>
  <c r="C31" i="7" s="1"/>
  <c r="D31" i="7" l="1"/>
  <c r="C32" i="7" s="1"/>
  <c r="D32" i="7" l="1"/>
  <c r="C33" i="7" s="1"/>
  <c r="D33" i="7" l="1"/>
  <c r="C34" i="7" s="1"/>
  <c r="D34" i="7" l="1"/>
  <c r="C35" i="7" s="1"/>
  <c r="D35" i="7" l="1"/>
  <c r="C36" i="7" s="1"/>
  <c r="D36" i="7" l="1"/>
  <c r="C37" i="7" s="1"/>
  <c r="D37" i="7" l="1"/>
  <c r="C38" i="7" s="1"/>
  <c r="D38" i="7" l="1"/>
  <c r="C39" i="7" s="1"/>
  <c r="D39" i="7" l="1"/>
  <c r="C40" i="7" s="1"/>
  <c r="D40" i="7" l="1"/>
  <c r="C41" i="7" s="1"/>
  <c r="D41" i="7" l="1"/>
  <c r="C42" i="7" s="1"/>
  <c r="D42" i="7" l="1"/>
  <c r="C43" i="7" s="1"/>
  <c r="D43" i="7" l="1"/>
  <c r="C44" i="7" s="1"/>
  <c r="D44" i="7" l="1"/>
  <c r="C45" i="7" s="1"/>
  <c r="D45" i="7" l="1"/>
  <c r="C46" i="7" s="1"/>
  <c r="D46" i="7" l="1"/>
  <c r="C47" i="7" s="1"/>
  <c r="D47" i="7" l="1"/>
  <c r="C48" i="7" s="1"/>
  <c r="D48" i="7" l="1"/>
  <c r="C49" i="7" s="1"/>
  <c r="D49" i="7" l="1"/>
  <c r="C50" i="7" s="1"/>
  <c r="D50" i="7" l="1"/>
  <c r="C51" i="7" s="1"/>
  <c r="D51" i="7" l="1"/>
  <c r="C52" i="7" s="1"/>
  <c r="D52" i="7" l="1"/>
  <c r="C53" i="7" s="1"/>
  <c r="D53" i="7" l="1"/>
  <c r="C54" i="7" s="1"/>
  <c r="D54" i="7" l="1"/>
  <c r="C55" i="7" s="1"/>
  <c r="D55" i="7" l="1"/>
  <c r="C56" i="7" s="1"/>
  <c r="D56" i="7" l="1"/>
  <c r="C57" i="7" s="1"/>
  <c r="D57" i="7" l="1"/>
  <c r="C58" i="7" s="1"/>
  <c r="D58" i="7" l="1"/>
  <c r="C59" i="7" s="1"/>
  <c r="D59" i="7" l="1"/>
  <c r="C60" i="7" s="1"/>
  <c r="D60" i="7" l="1"/>
  <c r="C61" i="7" s="1"/>
  <c r="D61" i="7" l="1"/>
  <c r="C62" i="7" s="1"/>
  <c r="D62" i="7" l="1"/>
  <c r="C63" i="7" s="1"/>
  <c r="D63" i="7" l="1"/>
  <c r="C64" i="7" s="1"/>
  <c r="D64" i="7" l="1"/>
  <c r="C65" i="7" s="1"/>
  <c r="D65" i="7" l="1"/>
  <c r="C66" i="7" s="1"/>
  <c r="D66" i="7" l="1"/>
  <c r="C67" i="7" s="1"/>
  <c r="D67" i="7" l="1"/>
  <c r="C68" i="7" s="1"/>
  <c r="D68" i="7" l="1"/>
  <c r="C69" i="7" s="1"/>
  <c r="D69" i="7" l="1"/>
  <c r="C70" i="7" s="1"/>
  <c r="D70" i="7" l="1"/>
  <c r="C71" i="7" s="1"/>
  <c r="D71" i="7" l="1"/>
  <c r="C72" i="7" s="1"/>
  <c r="D72" i="7" l="1"/>
  <c r="C73" i="7" s="1"/>
  <c r="D73" i="7" l="1"/>
  <c r="C74" i="7" s="1"/>
  <c r="D74" i="7" l="1"/>
  <c r="C75" i="7" s="1"/>
  <c r="D75" i="7" l="1"/>
  <c r="C76" i="7" s="1"/>
  <c r="D76" i="7" l="1"/>
  <c r="C77" i="7" s="1"/>
  <c r="D77" i="7" l="1"/>
  <c r="C78" i="7" s="1"/>
  <c r="D78" i="7" l="1"/>
  <c r="C79" i="7" s="1"/>
  <c r="D79" i="7" l="1"/>
  <c r="C80" i="7" s="1"/>
  <c r="D80" i="7" l="1"/>
  <c r="C81" i="7" s="1"/>
  <c r="D81" i="7" l="1"/>
  <c r="C82" i="7" s="1"/>
  <c r="D82" i="7" l="1"/>
  <c r="C83" i="7" s="1"/>
  <c r="D83" i="7" l="1"/>
  <c r="C84" i="7" s="1"/>
  <c r="D84" i="7" l="1"/>
  <c r="C85" i="7" s="1"/>
  <c r="D85" i="7" l="1"/>
  <c r="C86" i="7" s="1"/>
  <c r="D86" i="7" l="1"/>
  <c r="C87" i="7" s="1"/>
  <c r="D87" i="7" l="1"/>
  <c r="C88" i="7" s="1"/>
  <c r="D88" i="7" l="1"/>
  <c r="C89" i="7" s="1"/>
  <c r="D89" i="7" l="1"/>
  <c r="C90" i="7" s="1"/>
  <c r="D90" i="7" l="1"/>
  <c r="C91" i="7" s="1"/>
  <c r="D91" i="7" l="1"/>
  <c r="C92" i="7" s="1"/>
  <c r="D92" i="7" l="1"/>
  <c r="C93" i="7" s="1"/>
  <c r="D93" i="7" l="1"/>
  <c r="C94" i="7" s="1"/>
  <c r="D94" i="7" l="1"/>
  <c r="C95" i="7" s="1"/>
  <c r="D95" i="7" l="1"/>
  <c r="C96" i="7" s="1"/>
  <c r="D96" i="7" l="1"/>
  <c r="C97" i="7" s="1"/>
  <c r="D97" i="7" l="1"/>
  <c r="C98" i="7" s="1"/>
  <c r="D98" i="7" l="1"/>
  <c r="C99" i="7" s="1"/>
  <c r="D99" i="7" l="1"/>
  <c r="C100" i="7" s="1"/>
  <c r="D100" i="7" l="1"/>
  <c r="C101" i="7" s="1"/>
  <c r="D101" i="7" l="1"/>
  <c r="C102" i="7" s="1"/>
  <c r="D102" i="7" l="1"/>
  <c r="C103" i="7" s="1"/>
  <c r="D103" i="7" l="1"/>
  <c r="C104" i="7" s="1"/>
  <c r="D104" i="7" l="1"/>
  <c r="C105" i="7" s="1"/>
  <c r="D105" i="7" l="1"/>
  <c r="C106" i="7" s="1"/>
  <c r="D106" i="7" l="1"/>
  <c r="C107" i="7" s="1"/>
  <c r="D107" i="7" l="1"/>
  <c r="C108" i="7" s="1"/>
  <c r="D108" i="7" l="1"/>
  <c r="C109" i="7" s="1"/>
  <c r="D109" i="7" l="1"/>
  <c r="C110" i="7" s="1"/>
  <c r="D110" i="7" l="1"/>
  <c r="C111" i="7" s="1"/>
  <c r="D111" i="7" l="1"/>
  <c r="C112" i="7" s="1"/>
  <c r="D112" i="7" l="1"/>
  <c r="C113" i="7" s="1"/>
  <c r="D113" i="7" l="1"/>
  <c r="C114" i="7" s="1"/>
  <c r="D114" i="7" l="1"/>
  <c r="C115" i="7" s="1"/>
  <c r="D115" i="7" l="1"/>
  <c r="C116" i="7" s="1"/>
  <c r="D116" i="7" l="1"/>
  <c r="C117" i="7" s="1"/>
  <c r="D117" i="7" l="1"/>
  <c r="C118" i="7" s="1"/>
  <c r="D118" i="7" l="1"/>
  <c r="C119" i="7" s="1"/>
  <c r="D119" i="7" l="1"/>
  <c r="C120" i="7" s="1"/>
  <c r="D120" i="7" l="1"/>
  <c r="C121" i="7" s="1"/>
  <c r="D12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C72E22-2948-4419-8750-3D0803D7CA02}" keepAlive="1" name="Zapytanie — cennik" description="Połączenie z zapytaniem „cennik” w skoroszycie." type="5" refreshedVersion="6" background="1" saveData="1">
    <dbPr connection="Provider=Microsoft.Mashup.OleDb.1;Data Source=$Workbook$;Location=cennik;Extended Properties=&quot;&quot;" command="SELECT * FROM [cennik]"/>
  </connection>
  <connection id="2" xr16:uid="{5F61FB2C-1F71-4F7B-9897-F999EE873A63}" keepAlive="1" name="Zapytanie — cennik (2)" description="Połączenie z zapytaniem „cennik (2)” w skoroszycie." type="5" refreshedVersion="6" background="1" saveData="1">
    <dbPr connection="Provider=Microsoft.Mashup.OleDb.1;Data Source=$Workbook$;Location=cennik (2);Extended Properties=&quot;&quot;" command="SELECT * FROM [cennik (2)]"/>
  </connection>
  <connection id="3" xr16:uid="{8AF0E1C1-CA42-4CC7-9139-5DD05A4378E6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4" xr16:uid="{1781706C-4396-46C4-99D4-266A6219F5B3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<sst xmlns="http://schemas.openxmlformats.org/spreadsheetml/2006/main" count="4843" uniqueCount="263">
  <si>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</si>
  <si>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</si>
  <si>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</si>
  <si>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</si>
  <si>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</si>
  <si>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</si>
  <si>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</si>
  <si>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</si>
  <si>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</si>
  <si>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</si>
  <si>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</si>
  <si>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</si>
  <si>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</si>
  <si>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</si>
  <si>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</si>
  <si>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</si>
  <si>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</si>
  <si>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</si>
  <si>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</si>
  <si>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</si>
  <si>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</si>
  <si>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</si>
  <si>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</si>
  <si>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</si>
  <si>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</si>
  <si>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</si>
  <si>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</si>
  <si>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</si>
  <si>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</si>
  <si>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</si>
  <si>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</si>
  <si>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</si>
  <si>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</si>
  <si>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</si>
  <si>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</si>
  <si>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</si>
  <si>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</si>
  <si>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</si>
  <si>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</si>
  <si>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</si>
  <si>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</si>
  <si>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</si>
  <si>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</si>
  <si>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</si>
  <si>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</si>
  <si>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</si>
  <si>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</si>
  <si>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</si>
  <si>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</si>
  <si>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</si>
  <si>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</si>
  <si>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</si>
  <si>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</si>
  <si>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</si>
  <si>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</si>
  <si>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</si>
  <si>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</si>
  <si>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</si>
  <si>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</si>
  <si>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</si>
  <si>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</si>
  <si>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</si>
  <si>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</si>
  <si>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</si>
  <si>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</si>
  <si>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</si>
  <si>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</si>
  <si>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</si>
  <si>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</si>
  <si>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</si>
  <si>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</si>
  <si>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</si>
  <si>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</si>
  <si>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</si>
  <si>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</si>
  <si>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</si>
  <si>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</si>
  <si>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</si>
  <si>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</si>
  <si>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</si>
  <si>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</si>
  <si>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</si>
  <si>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</si>
  <si>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</si>
  <si>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</si>
  <si>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</si>
  <si>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</si>
  <si>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</si>
  <si>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</si>
  <si>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</si>
  <si>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</si>
  <si>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</si>
  <si>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</si>
  <si>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</si>
  <si>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</si>
  <si>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</si>
  <si>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</si>
  <si>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</si>
  <si>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</si>
  <si>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</si>
  <si>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</si>
  <si>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</si>
  <si>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</si>
  <si>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</si>
  <si>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</si>
  <si>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</si>
  <si>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</si>
  <si>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</si>
  <si>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</si>
  <si>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</si>
  <si>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</si>
  <si>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</si>
  <si>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</si>
  <si>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</si>
  <si>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</si>
  <si>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</si>
  <si>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</si>
  <si>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</si>
  <si>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</si>
  <si>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</si>
  <si>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</si>
  <si>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</si>
  <si>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</si>
  <si>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</si>
  <si>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</si>
  <si>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</si>
  <si>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</si>
  <si>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</si>
  <si>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</si>
  <si>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</si>
  <si>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</si>
  <si>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</si>
  <si>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</si>
  <si>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</si>
  <si>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</si>
  <si>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</si>
  <si>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</si>
  <si>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</si>
  <si>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</si>
  <si>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</si>
  <si>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</si>
  <si>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</si>
  <si>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</si>
  <si>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</si>
  <si>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</si>
  <si>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</si>
  <si>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</si>
  <si>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</si>
  <si>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</si>
  <si>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</si>
  <si>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</si>
  <si>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</si>
  <si>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</si>
  <si>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</si>
  <si>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</si>
  <si>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</si>
  <si>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</si>
  <si>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</si>
  <si>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</si>
  <si>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</si>
  <si>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</si>
  <si>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</si>
  <si>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</si>
  <si>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</si>
  <si>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</si>
  <si>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</si>
  <si>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</si>
  <si>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</si>
  <si>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</si>
  <si>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</si>
  <si>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</si>
  <si>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</si>
  <si>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</si>
  <si>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</si>
  <si>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</si>
  <si>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</si>
  <si>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</si>
  <si>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</si>
  <si>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</si>
  <si>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</si>
  <si>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</si>
  <si>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</si>
  <si>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</si>
  <si>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</si>
  <si>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</si>
  <si>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</si>
  <si>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</si>
  <si>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</si>
  <si>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</si>
  <si>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</si>
  <si>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</si>
  <si>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</si>
  <si>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</si>
  <si>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</si>
  <si>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</si>
  <si>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</si>
  <si>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</si>
  <si>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</si>
  <si>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</si>
  <si>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</si>
  <si>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</si>
  <si>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</si>
  <si>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</si>
  <si>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</si>
  <si>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</si>
  <si>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</si>
  <si>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</si>
  <si>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</si>
  <si>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</si>
  <si>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</si>
  <si>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</si>
  <si>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</si>
  <si>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</si>
  <si>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</si>
  <si>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</si>
  <si>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</si>
  <si>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</si>
  <si>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</si>
  <si>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</si>
  <si>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</si>
  <si>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</si>
  <si>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</si>
  <si>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</si>
  <si>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</si>
  <si>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</si>
  <si>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</si>
  <si>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</si>
  <si>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</si>
  <si>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</si>
  <si>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</si>
  <si>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</si>
  <si>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</si>
  <si>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</si>
  <si>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</si>
  <si>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</si>
  <si>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</si>
  <si>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</si>
  <si>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</si>
  <si>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</si>
  <si>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</si>
  <si>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</si>
  <si>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 klienta</t>
  </si>
  <si>
    <t>Sprzedany cukier (kg)</t>
  </si>
  <si>
    <t>Rok</t>
  </si>
  <si>
    <t>Cena</t>
  </si>
  <si>
    <t>Suma</t>
  </si>
  <si>
    <t>Komentarz: aby łatwo posortować wyniki po sumie, można je skopiować do osobnego arkusza i wkleić jako wartości (wklej specjalnie)</t>
  </si>
  <si>
    <t>Przychód</t>
  </si>
  <si>
    <t>Suma przychodu:</t>
  </si>
  <si>
    <t>Suma sprzedaży</t>
  </si>
  <si>
    <t>Rabat</t>
  </si>
  <si>
    <t>Suma zakupu</t>
  </si>
  <si>
    <t>Suma kupionego cukru</t>
  </si>
  <si>
    <t>Komentarz: zadanie można zrobić także używając zagnieżdżonej formuły Jeżeli</t>
  </si>
  <si>
    <t>Komentarz: Tabeli użyjemy do formuły Wyszukaj.Pionowo. Formuła wyszuka najwyższy możliwy rabat (taki, gdzie podana wartość jest większa od wartości w kolumnie suma zakupu, dlatego suma zakupu musi zaczynać się od 0).</t>
  </si>
  <si>
    <t>Suma rabatów:</t>
  </si>
  <si>
    <t>Rabat na kg</t>
  </si>
  <si>
    <t>Rabat przy transakcji</t>
  </si>
  <si>
    <t>Miesiąc</t>
  </si>
  <si>
    <t>Data (miesiąc, rok)</t>
  </si>
  <si>
    <t>Cukier w magazynie (na początku miesiąca)</t>
  </si>
  <si>
    <t>Ilość dokupionego cukru</t>
  </si>
  <si>
    <t>Wynik: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</si>
</sst>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2" borderId="0" xfId="2"/>
    <xf numFmtId="0" fontId="3" fillId="0" borderId="0" xfId="0" applyFont="1"/>
    <xf numFmtId="44" fontId="0" fillId="0" borderId="0" xfId="0" applyNumberFormat="1"/>
    <xf numFmtId="44" fontId="3" fillId="0" borderId="0" xfId="1" applyFont="1"/>
    <xf numFmtId="17" fontId="0" fillId="0" borderId="0" xfId="0" applyNumberFormat="1"/>
    <xf numFmtId="14" fontId="3" fillId="0" borderId="0" xfId="0" applyNumberFormat="1" applyFont="1"/>
  </cellXfs>
  <cellStyles count="3">
    <cellStyle name="Dobry" xfId="2" builtinId="26"/>
    <cellStyle name="Normalny" xfId="0" builtinId="0"/>
    <cellStyle name="Walutowy" xfId="1" builtinId="4"/>
  </cellStyles>
  <dxfs count="7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3'!$B$1</c:f>
              <c:strCache>
                <c:ptCount val="1"/>
                <c:pt idx="0">
                  <c:v>Suma sprzedaży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'Zadanie 3'!$B$2:$B$11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9A5-91D9-3294CA4B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40000"/>
        <c:axId val="703840656"/>
      </c:lineChart>
      <c:catAx>
        <c:axId val="7038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840656"/>
        <c:crosses val="autoZero"/>
        <c:auto val="1"/>
        <c:lblAlgn val="ctr"/>
        <c:lblOffset val="100"/>
        <c:noMultiLvlLbl val="0"/>
      </c:catAx>
      <c:valAx>
        <c:axId val="703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 cukier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157162</xdr:rowOff>
    </xdr:from>
    <xdr:to>
      <xdr:col>12</xdr:col>
      <xdr:colOff>447675</xdr:colOff>
      <xdr:row>18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E674A6-05A3-4E51-B4D9-36D9AE80C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3537B80-3683-4ED8-B4D9-50FCD02B68F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00B711A-C7A8-46BC-BA86-D3B27626F6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8D9A0DCA-EF7D-4612-A58A-5A2B43BB863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536DD-957E-4D53-8FF7-A1EE26CB289E}" name="cukier" displayName="cukier" ref="A1:C2163" tableType="queryTable" totalsRowShown="0">
  <autoFilter ref="A1:C2163" xr:uid="{46DCDB19-0D9E-4ADF-835C-F988AEC7439A}"/>
  <tableColumns count="3">
    <tableColumn id="1" xr3:uid="{C7360B78-413F-48F2-9A16-A27DAE2D90F2}" uniqueName="1" name="Data" queryTableFieldId="1" dataDxfId="6"/>
    <tableColumn id="2" xr3:uid="{4A4AF7D5-FBE4-470F-BF75-53C9FF3655FA}" uniqueName="2" name="NIP klienta" queryTableFieldId="2" dataDxfId="5"/>
    <tableColumn id="3" xr3:uid="{44F40EDD-A280-4B0B-A936-1982C7E57D6D}" uniqueName="3" name="Sprzedany cukier (kg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3A00D9-64F9-45D5-B42A-00F1AEEC69B3}" name="cennik__2" displayName="cennik__2" ref="A1:B11" tableType="queryTable" totalsRowShown="0">
  <autoFilter ref="A1:B11" xr:uid="{66B648A0-894D-40B4-BFA2-DAAC4EE1630E}"/>
  <tableColumns count="2">
    <tableColumn id="1" xr3:uid="{3E124441-F41C-45D8-ACE1-6653A1D86FAD}" uniqueName="1" name="Rok" queryTableFieldId="1"/>
    <tableColumn id="2" xr3:uid="{5C008785-6C91-4E36-B32D-36A4E4492863}" uniqueName="2" name="Cena" queryTableFieldId="2" dataCellStyle="Walutow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B3C7E-E704-4EB6-AB01-460112F5E57E}" name="cukier3" displayName="cukier3" ref="A1:F2163" tableType="queryTable" totalsRowShown="0">
  <autoFilter ref="A1:F2163" xr:uid="{E2BB4481-001F-40A2-B568-39D400B57DFB}"/>
  <tableColumns count="6">
    <tableColumn id="1" xr3:uid="{94FFFF44-2E55-43E7-A701-F34ADDF5CA0E}" uniqueName="1" name="Data" queryTableFieldId="1" dataDxfId="4"/>
    <tableColumn id="2" xr3:uid="{74D7EFF6-5A84-4170-A65E-9DE78D89D9C4}" uniqueName="2" name="NIP klienta" queryTableFieldId="2" dataDxfId="3"/>
    <tableColumn id="3" xr3:uid="{0FAEBA88-A963-45AF-A38A-A3C5A759EE16}" uniqueName="3" name="Sprzedany cukier (kg)" queryTableFieldId="3"/>
    <tableColumn id="4" xr3:uid="{374EFDE6-3C1C-4FE5-BAC4-1715B67F3D4E}" uniqueName="4" name="Suma kupionego cukru" queryTableFieldId="4" dataDxfId="2">
      <calculatedColumnFormula>SUMIF(B$2:B2,B2,C$2:C2)</calculatedColumnFormula>
    </tableColumn>
    <tableColumn id="5" xr3:uid="{5760DB99-8248-42AB-AE0B-B5A31CBB5166}" uniqueName="5" name="Rabat na kg" queryTableFieldId="5" dataDxfId="1" dataCellStyle="Walutowy">
      <calculatedColumnFormula>VLOOKUP(D2,'Warunki rabatu'!A$2:B$5,2,TRUE)</calculatedColumnFormula>
    </tableColumn>
    <tableColumn id="6" xr3:uid="{318958DD-9B56-4E6C-8DA3-B8BD3B135A21}" uniqueName="6" name="Rabat przy transakcji" queryTableFieldId="6" dataDxfId="0">
      <calculatedColumnFormula>C2*E2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ack\OneDrive\Edukacja\Matura\Matura%20-%20arkusze\2017\Rozwi&#261;zania\S&#322;odzi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7E81-BFC7-4C76-9D15-2937E72BD325}">
  <dimension ref="A1:C2163"/>
  <sheetViews>
    <sheetView workbookViewId="0">
      <selection activeCell="F21" sqref="F2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x14ac:dyDescent="0.25">
      <c r="A2" s="1">
        <v>38353</v>
      </c>
      <c r="B2" s="2" t="s">
        <v>0</v>
      </c>
      <c r="C2">
        <v>10</v>
      </c>
    </row>
    <row r="3" spans="1:3" x14ac:dyDescent="0.25">
      <c r="A3" s="1">
        <v>38356</v>
      </c>
      <c r="B3" s="2" t="s">
        <v>1</v>
      </c>
      <c r="C3">
        <v>2</v>
      </c>
    </row>
    <row r="4" spans="1:3" x14ac:dyDescent="0.25">
      <c r="A4" s="1">
        <v>38357</v>
      </c>
      <c r="B4" s="2" t="s">
        <v>2</v>
      </c>
      <c r="C4">
        <v>2</v>
      </c>
    </row>
    <row r="5" spans="1:3" x14ac:dyDescent="0.25">
      <c r="A5" s="1">
        <v>38362</v>
      </c>
      <c r="B5" s="2" t="s">
        <v>3</v>
      </c>
      <c r="C5">
        <v>5</v>
      </c>
    </row>
    <row r="6" spans="1:3" x14ac:dyDescent="0.25">
      <c r="A6" s="1">
        <v>38363</v>
      </c>
      <c r="B6" s="2" t="s">
        <v>4</v>
      </c>
      <c r="C6">
        <v>14</v>
      </c>
    </row>
    <row r="7" spans="1:3" x14ac:dyDescent="0.25">
      <c r="A7" s="1">
        <v>38365</v>
      </c>
      <c r="B7" s="2" t="s">
        <v>5</v>
      </c>
      <c r="C7">
        <v>436</v>
      </c>
    </row>
    <row r="8" spans="1:3" x14ac:dyDescent="0.25">
      <c r="A8" s="1">
        <v>38366</v>
      </c>
      <c r="B8" s="2" t="s">
        <v>6</v>
      </c>
      <c r="C8">
        <v>95</v>
      </c>
    </row>
    <row r="9" spans="1:3" x14ac:dyDescent="0.25">
      <c r="A9" s="1">
        <v>38370</v>
      </c>
      <c r="B9" s="2" t="s">
        <v>7</v>
      </c>
      <c r="C9">
        <v>350</v>
      </c>
    </row>
    <row r="10" spans="1:3" x14ac:dyDescent="0.25">
      <c r="A10" s="1">
        <v>38371</v>
      </c>
      <c r="B10" s="2" t="s">
        <v>7</v>
      </c>
      <c r="C10">
        <v>231</v>
      </c>
    </row>
    <row r="11" spans="1:3" x14ac:dyDescent="0.25">
      <c r="A11" s="1">
        <v>38372</v>
      </c>
      <c r="B11" s="2" t="s">
        <v>8</v>
      </c>
      <c r="C11">
        <v>38</v>
      </c>
    </row>
    <row r="12" spans="1:3" x14ac:dyDescent="0.25">
      <c r="A12" s="1">
        <v>38374</v>
      </c>
      <c r="B12" s="2" t="s">
        <v>9</v>
      </c>
      <c r="C12">
        <v>440</v>
      </c>
    </row>
    <row r="13" spans="1:3" x14ac:dyDescent="0.25">
      <c r="A13" s="1">
        <v>38376</v>
      </c>
      <c r="B13" s="2" t="s">
        <v>10</v>
      </c>
      <c r="C13">
        <v>120</v>
      </c>
    </row>
    <row r="14" spans="1:3" x14ac:dyDescent="0.25">
      <c r="A14" s="1">
        <v>38377</v>
      </c>
      <c r="B14" s="2" t="s">
        <v>11</v>
      </c>
      <c r="C14">
        <v>11</v>
      </c>
    </row>
    <row r="15" spans="1:3" x14ac:dyDescent="0.25">
      <c r="A15" s="1">
        <v>38378</v>
      </c>
      <c r="B15" s="2" t="s">
        <v>12</v>
      </c>
      <c r="C15">
        <v>36</v>
      </c>
    </row>
    <row r="16" spans="1:3" x14ac:dyDescent="0.25">
      <c r="A16" s="1">
        <v>38379</v>
      </c>
      <c r="B16" s="2" t="s">
        <v>10</v>
      </c>
      <c r="C16">
        <v>51</v>
      </c>
    </row>
    <row r="17" spans="1:3" x14ac:dyDescent="0.25">
      <c r="A17" s="1">
        <v>38385</v>
      </c>
      <c r="B17" s="2" t="s">
        <v>7</v>
      </c>
      <c r="C17">
        <v>465</v>
      </c>
    </row>
    <row r="18" spans="1:3" x14ac:dyDescent="0.25">
      <c r="A18" s="1">
        <v>38386</v>
      </c>
      <c r="B18" s="2" t="s">
        <v>13</v>
      </c>
      <c r="C18">
        <v>8</v>
      </c>
    </row>
    <row r="19" spans="1:3" x14ac:dyDescent="0.25">
      <c r="A19" s="1">
        <v>38388</v>
      </c>
      <c r="B19" s="2" t="s">
        <v>14</v>
      </c>
      <c r="C19">
        <v>287</v>
      </c>
    </row>
    <row r="20" spans="1:3" x14ac:dyDescent="0.25">
      <c r="A20" s="1">
        <v>38388</v>
      </c>
      <c r="B20" s="2" t="s">
        <v>15</v>
      </c>
      <c r="C20">
        <v>12</v>
      </c>
    </row>
    <row r="21" spans="1:3" x14ac:dyDescent="0.25">
      <c r="A21" s="1">
        <v>38393</v>
      </c>
      <c r="B21" s="2" t="s">
        <v>16</v>
      </c>
      <c r="C21">
        <v>6</v>
      </c>
    </row>
    <row r="22" spans="1:3" x14ac:dyDescent="0.25">
      <c r="A22" s="1">
        <v>38397</v>
      </c>
      <c r="B22" s="2" t="s">
        <v>17</v>
      </c>
      <c r="C22">
        <v>321</v>
      </c>
    </row>
    <row r="23" spans="1:3" x14ac:dyDescent="0.25">
      <c r="A23" s="1">
        <v>38401</v>
      </c>
      <c r="B23" s="2" t="s">
        <v>18</v>
      </c>
      <c r="C23">
        <v>99</v>
      </c>
    </row>
    <row r="24" spans="1:3" x14ac:dyDescent="0.25">
      <c r="A24" s="1">
        <v>38401</v>
      </c>
      <c r="B24" s="2" t="s">
        <v>19</v>
      </c>
      <c r="C24">
        <v>91</v>
      </c>
    </row>
    <row r="25" spans="1:3" x14ac:dyDescent="0.25">
      <c r="A25" s="1">
        <v>38407</v>
      </c>
      <c r="B25" s="2" t="s">
        <v>14</v>
      </c>
      <c r="C25">
        <v>118</v>
      </c>
    </row>
    <row r="26" spans="1:3" x14ac:dyDescent="0.25">
      <c r="A26" s="1">
        <v>38408</v>
      </c>
      <c r="B26" s="2" t="s">
        <v>20</v>
      </c>
      <c r="C26">
        <v>58</v>
      </c>
    </row>
    <row r="27" spans="1:3" x14ac:dyDescent="0.25">
      <c r="A27" s="1">
        <v>38409</v>
      </c>
      <c r="B27" s="2" t="s">
        <v>21</v>
      </c>
      <c r="C27">
        <v>16</v>
      </c>
    </row>
    <row r="28" spans="1:3" x14ac:dyDescent="0.25">
      <c r="A28" s="1">
        <v>38409</v>
      </c>
      <c r="B28" s="2" t="s">
        <v>22</v>
      </c>
      <c r="C28">
        <v>348</v>
      </c>
    </row>
    <row r="29" spans="1:3" x14ac:dyDescent="0.25">
      <c r="A29" s="1">
        <v>38410</v>
      </c>
      <c r="B29" s="2" t="s">
        <v>5</v>
      </c>
      <c r="C29">
        <v>336</v>
      </c>
    </row>
    <row r="30" spans="1:3" x14ac:dyDescent="0.25">
      <c r="A30" s="1">
        <v>38410</v>
      </c>
      <c r="B30" s="2" t="s">
        <v>22</v>
      </c>
      <c r="C30">
        <v>435</v>
      </c>
    </row>
    <row r="31" spans="1:3" x14ac:dyDescent="0.25">
      <c r="A31" s="1">
        <v>38410</v>
      </c>
      <c r="B31" s="2" t="s">
        <v>23</v>
      </c>
      <c r="C31">
        <v>110</v>
      </c>
    </row>
    <row r="32" spans="1:3" x14ac:dyDescent="0.25">
      <c r="A32" s="1">
        <v>38412</v>
      </c>
      <c r="B32" s="2" t="s">
        <v>24</v>
      </c>
      <c r="C32">
        <v>204</v>
      </c>
    </row>
    <row r="33" spans="1:3" x14ac:dyDescent="0.25">
      <c r="A33" s="1">
        <v>38412</v>
      </c>
      <c r="B33" s="2" t="s">
        <v>18</v>
      </c>
      <c r="C33">
        <v>20</v>
      </c>
    </row>
    <row r="34" spans="1:3" x14ac:dyDescent="0.25">
      <c r="A34" s="1">
        <v>38414</v>
      </c>
      <c r="B34" s="2" t="s">
        <v>25</v>
      </c>
      <c r="C34">
        <v>102</v>
      </c>
    </row>
    <row r="35" spans="1:3" x14ac:dyDescent="0.25">
      <c r="A35" s="1">
        <v>38416</v>
      </c>
      <c r="B35" s="2" t="s">
        <v>26</v>
      </c>
      <c r="C35">
        <v>48</v>
      </c>
    </row>
    <row r="36" spans="1:3" x14ac:dyDescent="0.25">
      <c r="A36" s="1">
        <v>38418</v>
      </c>
      <c r="B36" s="2" t="s">
        <v>22</v>
      </c>
      <c r="C36">
        <v>329</v>
      </c>
    </row>
    <row r="37" spans="1:3" x14ac:dyDescent="0.25">
      <c r="A37" s="1">
        <v>38420</v>
      </c>
      <c r="B37" s="2" t="s">
        <v>27</v>
      </c>
      <c r="C37">
        <v>16</v>
      </c>
    </row>
    <row r="38" spans="1:3" x14ac:dyDescent="0.25">
      <c r="A38" s="1">
        <v>38421</v>
      </c>
      <c r="B38" s="2" t="s">
        <v>28</v>
      </c>
      <c r="C38">
        <v>102</v>
      </c>
    </row>
    <row r="39" spans="1:3" x14ac:dyDescent="0.25">
      <c r="A39" s="1">
        <v>38421</v>
      </c>
      <c r="B39" s="2" t="s">
        <v>14</v>
      </c>
      <c r="C39">
        <v>309</v>
      </c>
    </row>
    <row r="40" spans="1:3" x14ac:dyDescent="0.25">
      <c r="A40" s="1">
        <v>38423</v>
      </c>
      <c r="B40" s="2" t="s">
        <v>5</v>
      </c>
      <c r="C40">
        <v>331</v>
      </c>
    </row>
    <row r="41" spans="1:3" x14ac:dyDescent="0.25">
      <c r="A41" s="1">
        <v>38428</v>
      </c>
      <c r="B41" s="2" t="s">
        <v>29</v>
      </c>
      <c r="C41">
        <v>3</v>
      </c>
    </row>
    <row r="42" spans="1:3" x14ac:dyDescent="0.25">
      <c r="A42" s="1">
        <v>38429</v>
      </c>
      <c r="B42" s="2" t="s">
        <v>30</v>
      </c>
      <c r="C42">
        <v>76</v>
      </c>
    </row>
    <row r="43" spans="1:3" x14ac:dyDescent="0.25">
      <c r="A43" s="1">
        <v>38429</v>
      </c>
      <c r="B43" s="2" t="s">
        <v>31</v>
      </c>
      <c r="C43">
        <v>196</v>
      </c>
    </row>
    <row r="44" spans="1:3" x14ac:dyDescent="0.25">
      <c r="A44" s="1">
        <v>38431</v>
      </c>
      <c r="B44" s="2" t="s">
        <v>18</v>
      </c>
      <c r="C44">
        <v>54</v>
      </c>
    </row>
    <row r="45" spans="1:3" x14ac:dyDescent="0.25">
      <c r="A45" s="1">
        <v>38435</v>
      </c>
      <c r="B45" s="2" t="s">
        <v>9</v>
      </c>
      <c r="C45">
        <v>277</v>
      </c>
    </row>
    <row r="46" spans="1:3" x14ac:dyDescent="0.25">
      <c r="A46" s="1">
        <v>38437</v>
      </c>
      <c r="B46" s="2" t="s">
        <v>32</v>
      </c>
      <c r="C46">
        <v>7</v>
      </c>
    </row>
    <row r="47" spans="1:3" x14ac:dyDescent="0.25">
      <c r="A47" s="1">
        <v>38439</v>
      </c>
      <c r="B47" s="2" t="s">
        <v>33</v>
      </c>
      <c r="C47">
        <v>12</v>
      </c>
    </row>
    <row r="48" spans="1:3" x14ac:dyDescent="0.25">
      <c r="A48" s="1">
        <v>38440</v>
      </c>
      <c r="B48" s="2" t="s">
        <v>34</v>
      </c>
      <c r="C48">
        <v>7</v>
      </c>
    </row>
    <row r="49" spans="1:3" x14ac:dyDescent="0.25">
      <c r="A49" s="1">
        <v>38442</v>
      </c>
      <c r="B49" s="2" t="s">
        <v>7</v>
      </c>
      <c r="C49">
        <v>416</v>
      </c>
    </row>
    <row r="50" spans="1:3" x14ac:dyDescent="0.25">
      <c r="A50" s="1">
        <v>38445</v>
      </c>
      <c r="B50" s="2" t="s">
        <v>7</v>
      </c>
      <c r="C50">
        <v>263</v>
      </c>
    </row>
    <row r="51" spans="1:3" x14ac:dyDescent="0.25">
      <c r="A51" s="1">
        <v>38448</v>
      </c>
      <c r="B51" s="2" t="s">
        <v>1</v>
      </c>
      <c r="C51">
        <v>15</v>
      </c>
    </row>
    <row r="52" spans="1:3" x14ac:dyDescent="0.25">
      <c r="A52" s="1">
        <v>38452</v>
      </c>
      <c r="B52" s="2" t="s">
        <v>25</v>
      </c>
      <c r="C52">
        <v>194</v>
      </c>
    </row>
    <row r="53" spans="1:3" x14ac:dyDescent="0.25">
      <c r="A53" s="1">
        <v>38453</v>
      </c>
      <c r="B53" s="2" t="s">
        <v>35</v>
      </c>
      <c r="C53">
        <v>120</v>
      </c>
    </row>
    <row r="54" spans="1:3" x14ac:dyDescent="0.25">
      <c r="A54" s="1">
        <v>38454</v>
      </c>
      <c r="B54" s="2" t="s">
        <v>7</v>
      </c>
      <c r="C54">
        <v>175</v>
      </c>
    </row>
    <row r="55" spans="1:3" x14ac:dyDescent="0.25">
      <c r="A55" s="1">
        <v>38456</v>
      </c>
      <c r="B55" s="2" t="s">
        <v>36</v>
      </c>
      <c r="C55">
        <v>12</v>
      </c>
    </row>
    <row r="56" spans="1:3" x14ac:dyDescent="0.25">
      <c r="A56" s="1">
        <v>38457</v>
      </c>
      <c r="B56" s="2" t="s">
        <v>37</v>
      </c>
      <c r="C56">
        <v>174</v>
      </c>
    </row>
    <row r="57" spans="1:3" x14ac:dyDescent="0.25">
      <c r="A57" s="1">
        <v>38458</v>
      </c>
      <c r="B57" s="2" t="s">
        <v>38</v>
      </c>
      <c r="C57">
        <v>3</v>
      </c>
    </row>
    <row r="58" spans="1:3" x14ac:dyDescent="0.25">
      <c r="A58" s="1">
        <v>38459</v>
      </c>
      <c r="B58" s="2" t="s">
        <v>39</v>
      </c>
      <c r="C58">
        <v>149</v>
      </c>
    </row>
    <row r="59" spans="1:3" x14ac:dyDescent="0.25">
      <c r="A59" s="1">
        <v>38460</v>
      </c>
      <c r="B59" s="2" t="s">
        <v>17</v>
      </c>
      <c r="C59">
        <v>492</v>
      </c>
    </row>
    <row r="60" spans="1:3" x14ac:dyDescent="0.25">
      <c r="A60" s="1">
        <v>38460</v>
      </c>
      <c r="B60" s="2" t="s">
        <v>40</v>
      </c>
      <c r="C60">
        <v>2</v>
      </c>
    </row>
    <row r="61" spans="1:3" x14ac:dyDescent="0.25">
      <c r="A61" s="1">
        <v>38461</v>
      </c>
      <c r="B61" s="2" t="s">
        <v>14</v>
      </c>
      <c r="C61">
        <v>298</v>
      </c>
    </row>
    <row r="62" spans="1:3" x14ac:dyDescent="0.25">
      <c r="A62" s="1">
        <v>38472</v>
      </c>
      <c r="B62" s="2" t="s">
        <v>17</v>
      </c>
      <c r="C62">
        <v>201</v>
      </c>
    </row>
    <row r="63" spans="1:3" x14ac:dyDescent="0.25">
      <c r="A63" s="1">
        <v>38473</v>
      </c>
      <c r="B63" s="2" t="s">
        <v>41</v>
      </c>
      <c r="C63">
        <v>15</v>
      </c>
    </row>
    <row r="64" spans="1:3" x14ac:dyDescent="0.25">
      <c r="A64" s="1">
        <v>38473</v>
      </c>
      <c r="B64" s="2" t="s">
        <v>14</v>
      </c>
      <c r="C64">
        <v>319</v>
      </c>
    </row>
    <row r="65" spans="1:3" x14ac:dyDescent="0.25">
      <c r="A65" s="1">
        <v>38474</v>
      </c>
      <c r="B65" s="2" t="s">
        <v>42</v>
      </c>
      <c r="C65">
        <v>9</v>
      </c>
    </row>
    <row r="66" spans="1:3" x14ac:dyDescent="0.25">
      <c r="A66" s="1">
        <v>38476</v>
      </c>
      <c r="B66" s="2" t="s">
        <v>43</v>
      </c>
      <c r="C66">
        <v>15</v>
      </c>
    </row>
    <row r="67" spans="1:3" x14ac:dyDescent="0.25">
      <c r="A67" s="1">
        <v>38479</v>
      </c>
      <c r="B67" s="2" t="s">
        <v>22</v>
      </c>
      <c r="C67">
        <v>444</v>
      </c>
    </row>
    <row r="68" spans="1:3" x14ac:dyDescent="0.25">
      <c r="A68" s="1">
        <v>38479</v>
      </c>
      <c r="B68" s="2" t="s">
        <v>44</v>
      </c>
      <c r="C68">
        <v>13</v>
      </c>
    </row>
    <row r="69" spans="1:3" x14ac:dyDescent="0.25">
      <c r="A69" s="1">
        <v>38481</v>
      </c>
      <c r="B69" s="2" t="s">
        <v>45</v>
      </c>
      <c r="C69">
        <v>366</v>
      </c>
    </row>
    <row r="70" spans="1:3" x14ac:dyDescent="0.25">
      <c r="A70" s="1">
        <v>38492</v>
      </c>
      <c r="B70" s="2" t="s">
        <v>9</v>
      </c>
      <c r="C70">
        <v>259</v>
      </c>
    </row>
    <row r="71" spans="1:3" x14ac:dyDescent="0.25">
      <c r="A71" s="1">
        <v>38493</v>
      </c>
      <c r="B71" s="2" t="s">
        <v>46</v>
      </c>
      <c r="C71">
        <v>16</v>
      </c>
    </row>
    <row r="72" spans="1:3" x14ac:dyDescent="0.25">
      <c r="A72" s="1">
        <v>38496</v>
      </c>
      <c r="B72" s="2" t="s">
        <v>28</v>
      </c>
      <c r="C72">
        <v>49</v>
      </c>
    </row>
    <row r="73" spans="1:3" x14ac:dyDescent="0.25">
      <c r="A73" s="1">
        <v>38497</v>
      </c>
      <c r="B73" s="2" t="s">
        <v>47</v>
      </c>
      <c r="C73">
        <v>3</v>
      </c>
    </row>
    <row r="74" spans="1:3" x14ac:dyDescent="0.25">
      <c r="A74" s="1">
        <v>38497</v>
      </c>
      <c r="B74" s="2" t="s">
        <v>22</v>
      </c>
      <c r="C74">
        <v>251</v>
      </c>
    </row>
    <row r="75" spans="1:3" x14ac:dyDescent="0.25">
      <c r="A75" s="1">
        <v>38499</v>
      </c>
      <c r="B75" s="2" t="s">
        <v>30</v>
      </c>
      <c r="C75">
        <v>179</v>
      </c>
    </row>
    <row r="76" spans="1:3" x14ac:dyDescent="0.25">
      <c r="A76" s="1">
        <v>38501</v>
      </c>
      <c r="B76" s="2" t="s">
        <v>10</v>
      </c>
      <c r="C76">
        <v>116</v>
      </c>
    </row>
    <row r="77" spans="1:3" x14ac:dyDescent="0.25">
      <c r="A77" s="1">
        <v>38501</v>
      </c>
      <c r="B77" s="2" t="s">
        <v>48</v>
      </c>
      <c r="C77">
        <v>13</v>
      </c>
    </row>
    <row r="78" spans="1:3" x14ac:dyDescent="0.25">
      <c r="A78" s="1">
        <v>38503</v>
      </c>
      <c r="B78" s="2" t="s">
        <v>49</v>
      </c>
      <c r="C78">
        <v>3</v>
      </c>
    </row>
    <row r="79" spans="1:3" x14ac:dyDescent="0.25">
      <c r="A79" s="1">
        <v>38503</v>
      </c>
      <c r="B79" s="2" t="s">
        <v>50</v>
      </c>
      <c r="C79">
        <v>253</v>
      </c>
    </row>
    <row r="80" spans="1:3" x14ac:dyDescent="0.25">
      <c r="A80" s="1">
        <v>38510</v>
      </c>
      <c r="B80" s="2" t="s">
        <v>23</v>
      </c>
      <c r="C80">
        <v>83</v>
      </c>
    </row>
    <row r="81" spans="1:3" x14ac:dyDescent="0.25">
      <c r="A81" s="1">
        <v>38512</v>
      </c>
      <c r="B81" s="2" t="s">
        <v>18</v>
      </c>
      <c r="C81">
        <v>177</v>
      </c>
    </row>
    <row r="82" spans="1:3" x14ac:dyDescent="0.25">
      <c r="A82" s="1">
        <v>38512</v>
      </c>
      <c r="B82" s="2" t="s">
        <v>51</v>
      </c>
      <c r="C82">
        <v>7</v>
      </c>
    </row>
    <row r="83" spans="1:3" x14ac:dyDescent="0.25">
      <c r="A83" s="1">
        <v>38513</v>
      </c>
      <c r="B83" s="2" t="s">
        <v>52</v>
      </c>
      <c r="C83">
        <v>46</v>
      </c>
    </row>
    <row r="84" spans="1:3" x14ac:dyDescent="0.25">
      <c r="A84" s="1">
        <v>38514</v>
      </c>
      <c r="B84" s="2" t="s">
        <v>53</v>
      </c>
      <c r="C84">
        <v>2</v>
      </c>
    </row>
    <row r="85" spans="1:3" x14ac:dyDescent="0.25">
      <c r="A85" s="1">
        <v>38515</v>
      </c>
      <c r="B85" s="2" t="s">
        <v>3</v>
      </c>
      <c r="C85">
        <v>9</v>
      </c>
    </row>
    <row r="86" spans="1:3" x14ac:dyDescent="0.25">
      <c r="A86" s="1">
        <v>38517</v>
      </c>
      <c r="B86" s="2" t="s">
        <v>54</v>
      </c>
      <c r="C86">
        <v>3</v>
      </c>
    </row>
    <row r="87" spans="1:3" x14ac:dyDescent="0.25">
      <c r="A87" s="1">
        <v>38517</v>
      </c>
      <c r="B87" s="2" t="s">
        <v>55</v>
      </c>
      <c r="C87">
        <v>67</v>
      </c>
    </row>
    <row r="88" spans="1:3" x14ac:dyDescent="0.25">
      <c r="A88" s="1">
        <v>38517</v>
      </c>
      <c r="B88" s="2" t="s">
        <v>45</v>
      </c>
      <c r="C88">
        <v>425</v>
      </c>
    </row>
    <row r="89" spans="1:3" x14ac:dyDescent="0.25">
      <c r="A89" s="1">
        <v>38518</v>
      </c>
      <c r="B89" s="2" t="s">
        <v>5</v>
      </c>
      <c r="C89">
        <v>453</v>
      </c>
    </row>
    <row r="90" spans="1:3" x14ac:dyDescent="0.25">
      <c r="A90" s="1">
        <v>38523</v>
      </c>
      <c r="B90" s="2" t="s">
        <v>22</v>
      </c>
      <c r="C90">
        <v>212</v>
      </c>
    </row>
    <row r="91" spans="1:3" x14ac:dyDescent="0.25">
      <c r="A91" s="1">
        <v>38525</v>
      </c>
      <c r="B91" s="2" t="s">
        <v>56</v>
      </c>
      <c r="C91">
        <v>19</v>
      </c>
    </row>
    <row r="92" spans="1:3" x14ac:dyDescent="0.25">
      <c r="A92" s="1">
        <v>38526</v>
      </c>
      <c r="B92" s="2" t="s">
        <v>6</v>
      </c>
      <c r="C92">
        <v>81</v>
      </c>
    </row>
    <row r="93" spans="1:3" x14ac:dyDescent="0.25">
      <c r="A93" s="1">
        <v>38528</v>
      </c>
      <c r="B93" s="2" t="s">
        <v>57</v>
      </c>
      <c r="C93">
        <v>7</v>
      </c>
    </row>
    <row r="94" spans="1:3" x14ac:dyDescent="0.25">
      <c r="A94" s="1">
        <v>38529</v>
      </c>
      <c r="B94" s="2" t="s">
        <v>58</v>
      </c>
      <c r="C94">
        <v>179</v>
      </c>
    </row>
    <row r="95" spans="1:3" x14ac:dyDescent="0.25">
      <c r="A95" s="1">
        <v>38531</v>
      </c>
      <c r="B95" s="2" t="s">
        <v>14</v>
      </c>
      <c r="C95">
        <v>222</v>
      </c>
    </row>
    <row r="96" spans="1:3" x14ac:dyDescent="0.25">
      <c r="A96" s="1">
        <v>38532</v>
      </c>
      <c r="B96" s="2" t="s">
        <v>59</v>
      </c>
      <c r="C96">
        <v>14</v>
      </c>
    </row>
    <row r="97" spans="1:3" x14ac:dyDescent="0.25">
      <c r="A97" s="1">
        <v>38534</v>
      </c>
      <c r="B97" s="2" t="s">
        <v>60</v>
      </c>
      <c r="C97">
        <v>15</v>
      </c>
    </row>
    <row r="98" spans="1:3" x14ac:dyDescent="0.25">
      <c r="A98" s="1">
        <v>38536</v>
      </c>
      <c r="B98" s="2" t="s">
        <v>61</v>
      </c>
      <c r="C98">
        <v>97</v>
      </c>
    </row>
    <row r="99" spans="1:3" x14ac:dyDescent="0.25">
      <c r="A99" s="1">
        <v>38542</v>
      </c>
      <c r="B99" s="2" t="s">
        <v>20</v>
      </c>
      <c r="C99">
        <v>142</v>
      </c>
    </row>
    <row r="100" spans="1:3" x14ac:dyDescent="0.25">
      <c r="A100" s="1">
        <v>38546</v>
      </c>
      <c r="B100" s="2" t="s">
        <v>45</v>
      </c>
      <c r="C100">
        <v>214</v>
      </c>
    </row>
    <row r="101" spans="1:3" x14ac:dyDescent="0.25">
      <c r="A101" s="1">
        <v>38546</v>
      </c>
      <c r="B101" s="2" t="s">
        <v>14</v>
      </c>
      <c r="C101">
        <v>408</v>
      </c>
    </row>
    <row r="102" spans="1:3" x14ac:dyDescent="0.25">
      <c r="A102" s="1">
        <v>38547</v>
      </c>
      <c r="B102" s="2" t="s">
        <v>12</v>
      </c>
      <c r="C102">
        <v>144</v>
      </c>
    </row>
    <row r="103" spans="1:3" x14ac:dyDescent="0.25">
      <c r="A103" s="1">
        <v>38547</v>
      </c>
      <c r="B103" s="2" t="s">
        <v>6</v>
      </c>
      <c r="C103">
        <v>173</v>
      </c>
    </row>
    <row r="104" spans="1:3" x14ac:dyDescent="0.25">
      <c r="A104" s="1">
        <v>38549</v>
      </c>
      <c r="B104" s="2" t="s">
        <v>62</v>
      </c>
      <c r="C104">
        <v>15</v>
      </c>
    </row>
    <row r="105" spans="1:3" x14ac:dyDescent="0.25">
      <c r="A105" s="1">
        <v>38551</v>
      </c>
      <c r="B105" s="2" t="s">
        <v>50</v>
      </c>
      <c r="C105">
        <v>433</v>
      </c>
    </row>
    <row r="106" spans="1:3" x14ac:dyDescent="0.25">
      <c r="A106" s="1">
        <v>38555</v>
      </c>
      <c r="B106" s="2" t="s">
        <v>63</v>
      </c>
      <c r="C106">
        <v>137</v>
      </c>
    </row>
    <row r="107" spans="1:3" x14ac:dyDescent="0.25">
      <c r="A107" s="1">
        <v>38558</v>
      </c>
      <c r="B107" s="2" t="s">
        <v>50</v>
      </c>
      <c r="C107">
        <v>118</v>
      </c>
    </row>
    <row r="108" spans="1:3" x14ac:dyDescent="0.25">
      <c r="A108" s="1">
        <v>38558</v>
      </c>
      <c r="B108" s="2" t="s">
        <v>9</v>
      </c>
      <c r="C108">
        <v>158</v>
      </c>
    </row>
    <row r="109" spans="1:3" x14ac:dyDescent="0.25">
      <c r="A109" s="1">
        <v>38559</v>
      </c>
      <c r="B109" s="2" t="s">
        <v>44</v>
      </c>
      <c r="C109">
        <v>13</v>
      </c>
    </row>
    <row r="110" spans="1:3" x14ac:dyDescent="0.25">
      <c r="A110" s="1">
        <v>38560</v>
      </c>
      <c r="B110" s="2" t="s">
        <v>64</v>
      </c>
      <c r="C110">
        <v>2</v>
      </c>
    </row>
    <row r="111" spans="1:3" x14ac:dyDescent="0.25">
      <c r="A111" s="1">
        <v>38562</v>
      </c>
      <c r="B111" s="2" t="s">
        <v>50</v>
      </c>
      <c r="C111">
        <v>467</v>
      </c>
    </row>
    <row r="112" spans="1:3" x14ac:dyDescent="0.25">
      <c r="A112" s="1">
        <v>38563</v>
      </c>
      <c r="B112" s="2" t="s">
        <v>65</v>
      </c>
      <c r="C112">
        <v>9</v>
      </c>
    </row>
    <row r="113" spans="1:3" x14ac:dyDescent="0.25">
      <c r="A113" s="1">
        <v>38567</v>
      </c>
      <c r="B113" s="2" t="s">
        <v>66</v>
      </c>
      <c r="C113">
        <v>189</v>
      </c>
    </row>
    <row r="114" spans="1:3" x14ac:dyDescent="0.25">
      <c r="A114" s="1">
        <v>38568</v>
      </c>
      <c r="B114" s="2" t="s">
        <v>67</v>
      </c>
      <c r="C114">
        <v>19</v>
      </c>
    </row>
    <row r="115" spans="1:3" x14ac:dyDescent="0.25">
      <c r="A115" s="1">
        <v>38569</v>
      </c>
      <c r="B115" s="2" t="s">
        <v>9</v>
      </c>
      <c r="C115">
        <v>172</v>
      </c>
    </row>
    <row r="116" spans="1:3" x14ac:dyDescent="0.25">
      <c r="A116" s="1">
        <v>38570</v>
      </c>
      <c r="B116" s="2" t="s">
        <v>55</v>
      </c>
      <c r="C116">
        <v>84</v>
      </c>
    </row>
    <row r="117" spans="1:3" x14ac:dyDescent="0.25">
      <c r="A117" s="1">
        <v>38570</v>
      </c>
      <c r="B117" s="2" t="s">
        <v>68</v>
      </c>
      <c r="C117">
        <v>8</v>
      </c>
    </row>
    <row r="118" spans="1:3" x14ac:dyDescent="0.25">
      <c r="A118" s="1">
        <v>38570</v>
      </c>
      <c r="B118" s="2" t="s">
        <v>69</v>
      </c>
      <c r="C118">
        <v>66</v>
      </c>
    </row>
    <row r="119" spans="1:3" x14ac:dyDescent="0.25">
      <c r="A119" s="1">
        <v>38571</v>
      </c>
      <c r="B119" s="2" t="s">
        <v>37</v>
      </c>
      <c r="C119">
        <v>35</v>
      </c>
    </row>
    <row r="120" spans="1:3" x14ac:dyDescent="0.25">
      <c r="A120" s="1">
        <v>38572</v>
      </c>
      <c r="B120" s="2" t="s">
        <v>30</v>
      </c>
      <c r="C120">
        <v>91</v>
      </c>
    </row>
    <row r="121" spans="1:3" x14ac:dyDescent="0.25">
      <c r="A121" s="1">
        <v>38577</v>
      </c>
      <c r="B121" s="2" t="s">
        <v>7</v>
      </c>
      <c r="C121">
        <v>396</v>
      </c>
    </row>
    <row r="122" spans="1:3" x14ac:dyDescent="0.25">
      <c r="A122" s="1">
        <v>38577</v>
      </c>
      <c r="B122" s="2" t="s">
        <v>70</v>
      </c>
      <c r="C122">
        <v>6</v>
      </c>
    </row>
    <row r="123" spans="1:3" x14ac:dyDescent="0.25">
      <c r="A123" s="1">
        <v>38579</v>
      </c>
      <c r="B123" s="2" t="s">
        <v>28</v>
      </c>
      <c r="C123">
        <v>47</v>
      </c>
    </row>
    <row r="124" spans="1:3" x14ac:dyDescent="0.25">
      <c r="A124" s="1">
        <v>38581</v>
      </c>
      <c r="B124" s="2" t="s">
        <v>19</v>
      </c>
      <c r="C124">
        <v>41</v>
      </c>
    </row>
    <row r="125" spans="1:3" x14ac:dyDescent="0.25">
      <c r="A125" s="1">
        <v>38582</v>
      </c>
      <c r="B125" s="2" t="s">
        <v>71</v>
      </c>
      <c r="C125">
        <v>136</v>
      </c>
    </row>
    <row r="126" spans="1:3" x14ac:dyDescent="0.25">
      <c r="A126" s="1">
        <v>38583</v>
      </c>
      <c r="B126" s="2" t="s">
        <v>72</v>
      </c>
      <c r="C126">
        <v>16</v>
      </c>
    </row>
    <row r="127" spans="1:3" x14ac:dyDescent="0.25">
      <c r="A127" s="1">
        <v>38585</v>
      </c>
      <c r="B127" s="2" t="s">
        <v>73</v>
      </c>
      <c r="C127">
        <v>18</v>
      </c>
    </row>
    <row r="128" spans="1:3" x14ac:dyDescent="0.25">
      <c r="A128" s="1">
        <v>38589</v>
      </c>
      <c r="B128" s="2" t="s">
        <v>74</v>
      </c>
      <c r="C128">
        <v>11</v>
      </c>
    </row>
    <row r="129" spans="1:3" x14ac:dyDescent="0.25">
      <c r="A129" s="1">
        <v>38589</v>
      </c>
      <c r="B129" s="2" t="s">
        <v>75</v>
      </c>
      <c r="C129">
        <v>8</v>
      </c>
    </row>
    <row r="130" spans="1:3" x14ac:dyDescent="0.25">
      <c r="A130" s="1">
        <v>38589</v>
      </c>
      <c r="B130" s="2" t="s">
        <v>76</v>
      </c>
      <c r="C130">
        <v>16</v>
      </c>
    </row>
    <row r="131" spans="1:3" x14ac:dyDescent="0.25">
      <c r="A131" s="1">
        <v>38589</v>
      </c>
      <c r="B131" s="2" t="s">
        <v>28</v>
      </c>
      <c r="C131">
        <v>54</v>
      </c>
    </row>
    <row r="132" spans="1:3" x14ac:dyDescent="0.25">
      <c r="A132" s="1">
        <v>38590</v>
      </c>
      <c r="B132" s="2" t="s">
        <v>50</v>
      </c>
      <c r="C132">
        <v>299</v>
      </c>
    </row>
    <row r="133" spans="1:3" x14ac:dyDescent="0.25">
      <c r="A133" s="1">
        <v>38592</v>
      </c>
      <c r="B133" s="2" t="s">
        <v>69</v>
      </c>
      <c r="C133">
        <v>168</v>
      </c>
    </row>
    <row r="134" spans="1:3" x14ac:dyDescent="0.25">
      <c r="A134" s="1">
        <v>38593</v>
      </c>
      <c r="B134" s="2" t="s">
        <v>9</v>
      </c>
      <c r="C134">
        <v>106</v>
      </c>
    </row>
    <row r="135" spans="1:3" x14ac:dyDescent="0.25">
      <c r="A135" s="1">
        <v>38594</v>
      </c>
      <c r="B135" s="2" t="s">
        <v>12</v>
      </c>
      <c r="C135">
        <v>41</v>
      </c>
    </row>
    <row r="136" spans="1:3" x14ac:dyDescent="0.25">
      <c r="A136" s="1">
        <v>38594</v>
      </c>
      <c r="B136" s="2" t="s">
        <v>39</v>
      </c>
      <c r="C136">
        <v>31</v>
      </c>
    </row>
    <row r="137" spans="1:3" x14ac:dyDescent="0.25">
      <c r="A137" s="1">
        <v>38596</v>
      </c>
      <c r="B137" s="2" t="s">
        <v>77</v>
      </c>
      <c r="C137">
        <v>8</v>
      </c>
    </row>
    <row r="138" spans="1:3" x14ac:dyDescent="0.25">
      <c r="A138" s="1">
        <v>38599</v>
      </c>
      <c r="B138" s="2" t="s">
        <v>19</v>
      </c>
      <c r="C138">
        <v>63</v>
      </c>
    </row>
    <row r="139" spans="1:3" x14ac:dyDescent="0.25">
      <c r="A139" s="1">
        <v>38602</v>
      </c>
      <c r="B139" s="2" t="s">
        <v>5</v>
      </c>
      <c r="C139">
        <v>368</v>
      </c>
    </row>
    <row r="140" spans="1:3" x14ac:dyDescent="0.25">
      <c r="A140" s="1">
        <v>38603</v>
      </c>
      <c r="B140" s="2" t="s">
        <v>78</v>
      </c>
      <c r="C140">
        <v>106</v>
      </c>
    </row>
    <row r="141" spans="1:3" x14ac:dyDescent="0.25">
      <c r="A141" s="1">
        <v>38604</v>
      </c>
      <c r="B141" s="2" t="s">
        <v>8</v>
      </c>
      <c r="C141">
        <v>47</v>
      </c>
    </row>
    <row r="142" spans="1:3" x14ac:dyDescent="0.25">
      <c r="A142" s="1">
        <v>38604</v>
      </c>
      <c r="B142" s="2" t="s">
        <v>50</v>
      </c>
      <c r="C142">
        <v>447</v>
      </c>
    </row>
    <row r="143" spans="1:3" x14ac:dyDescent="0.25">
      <c r="A143" s="1">
        <v>38605</v>
      </c>
      <c r="B143" s="2" t="s">
        <v>69</v>
      </c>
      <c r="C143">
        <v>106</v>
      </c>
    </row>
    <row r="144" spans="1:3" x14ac:dyDescent="0.25">
      <c r="A144" s="1">
        <v>38606</v>
      </c>
      <c r="B144" s="2" t="s">
        <v>79</v>
      </c>
      <c r="C144">
        <v>13</v>
      </c>
    </row>
    <row r="145" spans="1:3" x14ac:dyDescent="0.25">
      <c r="A145" s="1">
        <v>38606</v>
      </c>
      <c r="B145" s="2" t="s">
        <v>52</v>
      </c>
      <c r="C145">
        <v>89</v>
      </c>
    </row>
    <row r="146" spans="1:3" x14ac:dyDescent="0.25">
      <c r="A146" s="1">
        <v>38606</v>
      </c>
      <c r="B146" s="2" t="s">
        <v>31</v>
      </c>
      <c r="C146">
        <v>105</v>
      </c>
    </row>
    <row r="147" spans="1:3" x14ac:dyDescent="0.25">
      <c r="A147" s="1">
        <v>38606</v>
      </c>
      <c r="B147" s="2" t="s">
        <v>7</v>
      </c>
      <c r="C147">
        <v>147</v>
      </c>
    </row>
    <row r="148" spans="1:3" x14ac:dyDescent="0.25">
      <c r="A148" s="1">
        <v>38608</v>
      </c>
      <c r="B148" s="2" t="s">
        <v>9</v>
      </c>
      <c r="C148">
        <v>309</v>
      </c>
    </row>
    <row r="149" spans="1:3" x14ac:dyDescent="0.25">
      <c r="A149" s="1">
        <v>38610</v>
      </c>
      <c r="B149" s="2" t="s">
        <v>28</v>
      </c>
      <c r="C149">
        <v>47</v>
      </c>
    </row>
    <row r="150" spans="1:3" x14ac:dyDescent="0.25">
      <c r="A150" s="1">
        <v>38612</v>
      </c>
      <c r="B150" s="2" t="s">
        <v>50</v>
      </c>
      <c r="C150">
        <v>404</v>
      </c>
    </row>
    <row r="151" spans="1:3" x14ac:dyDescent="0.25">
      <c r="A151" s="1">
        <v>38612</v>
      </c>
      <c r="B151" s="2" t="s">
        <v>80</v>
      </c>
      <c r="C151">
        <v>39</v>
      </c>
    </row>
    <row r="152" spans="1:3" x14ac:dyDescent="0.25">
      <c r="A152" s="1">
        <v>38612</v>
      </c>
      <c r="B152" s="2" t="s">
        <v>12</v>
      </c>
      <c r="C152">
        <v>61</v>
      </c>
    </row>
    <row r="153" spans="1:3" x14ac:dyDescent="0.25">
      <c r="A153" s="1">
        <v>38615</v>
      </c>
      <c r="B153" s="2" t="s">
        <v>66</v>
      </c>
      <c r="C153">
        <v>89</v>
      </c>
    </row>
    <row r="154" spans="1:3" x14ac:dyDescent="0.25">
      <c r="A154" s="1">
        <v>38617</v>
      </c>
      <c r="B154" s="2" t="s">
        <v>23</v>
      </c>
      <c r="C154">
        <v>127</v>
      </c>
    </row>
    <row r="155" spans="1:3" x14ac:dyDescent="0.25">
      <c r="A155" s="1">
        <v>38620</v>
      </c>
      <c r="B155" s="2" t="s">
        <v>18</v>
      </c>
      <c r="C155">
        <v>81</v>
      </c>
    </row>
    <row r="156" spans="1:3" x14ac:dyDescent="0.25">
      <c r="A156" s="1">
        <v>38623</v>
      </c>
      <c r="B156" s="2" t="s">
        <v>45</v>
      </c>
      <c r="C156">
        <v>433</v>
      </c>
    </row>
    <row r="157" spans="1:3" x14ac:dyDescent="0.25">
      <c r="A157" s="1">
        <v>38623</v>
      </c>
      <c r="B157" s="2" t="s">
        <v>9</v>
      </c>
      <c r="C157">
        <v>284</v>
      </c>
    </row>
    <row r="158" spans="1:3" x14ac:dyDescent="0.25">
      <c r="A158" s="1">
        <v>38624</v>
      </c>
      <c r="B158" s="2" t="s">
        <v>6</v>
      </c>
      <c r="C158">
        <v>122</v>
      </c>
    </row>
    <row r="159" spans="1:3" x14ac:dyDescent="0.25">
      <c r="A159" s="1">
        <v>38626</v>
      </c>
      <c r="B159" s="2" t="s">
        <v>80</v>
      </c>
      <c r="C159">
        <v>193</v>
      </c>
    </row>
    <row r="160" spans="1:3" x14ac:dyDescent="0.25">
      <c r="A160" s="1">
        <v>38628</v>
      </c>
      <c r="B160" s="2" t="s">
        <v>28</v>
      </c>
      <c r="C160">
        <v>118</v>
      </c>
    </row>
    <row r="161" spans="1:3" x14ac:dyDescent="0.25">
      <c r="A161" s="1">
        <v>38629</v>
      </c>
      <c r="B161" s="2" t="s">
        <v>5</v>
      </c>
      <c r="C161">
        <v>173</v>
      </c>
    </row>
    <row r="162" spans="1:3" x14ac:dyDescent="0.25">
      <c r="A162" s="1">
        <v>38632</v>
      </c>
      <c r="B162" s="2" t="s">
        <v>22</v>
      </c>
      <c r="C162">
        <v>392</v>
      </c>
    </row>
    <row r="163" spans="1:3" x14ac:dyDescent="0.25">
      <c r="A163" s="1">
        <v>38633</v>
      </c>
      <c r="B163" s="2" t="s">
        <v>16</v>
      </c>
      <c r="C163">
        <v>8</v>
      </c>
    </row>
    <row r="164" spans="1:3" x14ac:dyDescent="0.25">
      <c r="A164" s="1">
        <v>38638</v>
      </c>
      <c r="B164" s="2" t="s">
        <v>28</v>
      </c>
      <c r="C164">
        <v>132</v>
      </c>
    </row>
    <row r="165" spans="1:3" x14ac:dyDescent="0.25">
      <c r="A165" s="1">
        <v>38638</v>
      </c>
      <c r="B165" s="2" t="s">
        <v>8</v>
      </c>
      <c r="C165">
        <v>76</v>
      </c>
    </row>
    <row r="166" spans="1:3" x14ac:dyDescent="0.25">
      <c r="A166" s="1">
        <v>38639</v>
      </c>
      <c r="B166" s="2" t="s">
        <v>81</v>
      </c>
      <c r="C166">
        <v>17</v>
      </c>
    </row>
    <row r="167" spans="1:3" x14ac:dyDescent="0.25">
      <c r="A167" s="1">
        <v>38640</v>
      </c>
      <c r="B167" s="2" t="s">
        <v>82</v>
      </c>
      <c r="C167">
        <v>17</v>
      </c>
    </row>
    <row r="168" spans="1:3" x14ac:dyDescent="0.25">
      <c r="A168" s="1">
        <v>38643</v>
      </c>
      <c r="B168" s="2" t="s">
        <v>83</v>
      </c>
      <c r="C168">
        <v>2</v>
      </c>
    </row>
    <row r="169" spans="1:3" x14ac:dyDescent="0.25">
      <c r="A169" s="1">
        <v>38645</v>
      </c>
      <c r="B169" s="2" t="s">
        <v>19</v>
      </c>
      <c r="C169">
        <v>125</v>
      </c>
    </row>
    <row r="170" spans="1:3" x14ac:dyDescent="0.25">
      <c r="A170" s="1">
        <v>38646</v>
      </c>
      <c r="B170" s="2" t="s">
        <v>50</v>
      </c>
      <c r="C170">
        <v>234</v>
      </c>
    </row>
    <row r="171" spans="1:3" x14ac:dyDescent="0.25">
      <c r="A171" s="1">
        <v>38652</v>
      </c>
      <c r="B171" s="2" t="s">
        <v>69</v>
      </c>
      <c r="C171">
        <v>53</v>
      </c>
    </row>
    <row r="172" spans="1:3" x14ac:dyDescent="0.25">
      <c r="A172" s="1">
        <v>38653</v>
      </c>
      <c r="B172" s="2" t="s">
        <v>37</v>
      </c>
      <c r="C172">
        <v>165</v>
      </c>
    </row>
    <row r="173" spans="1:3" x14ac:dyDescent="0.25">
      <c r="A173" s="1">
        <v>38653</v>
      </c>
      <c r="B173" s="2" t="s">
        <v>10</v>
      </c>
      <c r="C173">
        <v>177</v>
      </c>
    </row>
    <row r="174" spans="1:3" x14ac:dyDescent="0.25">
      <c r="A174" s="1">
        <v>38655</v>
      </c>
      <c r="B174" s="2" t="s">
        <v>18</v>
      </c>
      <c r="C174">
        <v>103</v>
      </c>
    </row>
    <row r="175" spans="1:3" x14ac:dyDescent="0.25">
      <c r="A175" s="1">
        <v>38657</v>
      </c>
      <c r="B175" s="2" t="s">
        <v>84</v>
      </c>
      <c r="C175">
        <v>2</v>
      </c>
    </row>
    <row r="176" spans="1:3" x14ac:dyDescent="0.25">
      <c r="A176" s="1">
        <v>38657</v>
      </c>
      <c r="B176" s="2" t="s">
        <v>9</v>
      </c>
      <c r="C176">
        <v>279</v>
      </c>
    </row>
    <row r="177" spans="1:3" x14ac:dyDescent="0.25">
      <c r="A177" s="1">
        <v>38662</v>
      </c>
      <c r="B177" s="2" t="s">
        <v>30</v>
      </c>
      <c r="C177">
        <v>185</v>
      </c>
    </row>
    <row r="178" spans="1:3" x14ac:dyDescent="0.25">
      <c r="A178" s="1">
        <v>38663</v>
      </c>
      <c r="B178" s="2" t="s">
        <v>7</v>
      </c>
      <c r="C178">
        <v>434</v>
      </c>
    </row>
    <row r="179" spans="1:3" x14ac:dyDescent="0.25">
      <c r="A179" s="1">
        <v>38667</v>
      </c>
      <c r="B179" s="2" t="s">
        <v>85</v>
      </c>
      <c r="C179">
        <v>10</v>
      </c>
    </row>
    <row r="180" spans="1:3" x14ac:dyDescent="0.25">
      <c r="A180" s="1">
        <v>38669</v>
      </c>
      <c r="B180" s="2" t="s">
        <v>86</v>
      </c>
      <c r="C180">
        <v>9</v>
      </c>
    </row>
    <row r="181" spans="1:3" x14ac:dyDescent="0.25">
      <c r="A181" s="1">
        <v>38670</v>
      </c>
      <c r="B181" s="2" t="s">
        <v>24</v>
      </c>
      <c r="C181">
        <v>383</v>
      </c>
    </row>
    <row r="182" spans="1:3" x14ac:dyDescent="0.25">
      <c r="A182" s="1">
        <v>38670</v>
      </c>
      <c r="B182" s="2" t="s">
        <v>30</v>
      </c>
      <c r="C182">
        <v>189</v>
      </c>
    </row>
    <row r="183" spans="1:3" x14ac:dyDescent="0.25">
      <c r="A183" s="1">
        <v>38672</v>
      </c>
      <c r="B183" s="2" t="s">
        <v>12</v>
      </c>
      <c r="C183">
        <v>161</v>
      </c>
    </row>
    <row r="184" spans="1:3" x14ac:dyDescent="0.25">
      <c r="A184" s="1">
        <v>38672</v>
      </c>
      <c r="B184" s="2" t="s">
        <v>63</v>
      </c>
      <c r="C184">
        <v>115</v>
      </c>
    </row>
    <row r="185" spans="1:3" x14ac:dyDescent="0.25">
      <c r="A185" s="1">
        <v>38674</v>
      </c>
      <c r="B185" s="2" t="s">
        <v>69</v>
      </c>
      <c r="C185">
        <v>58</v>
      </c>
    </row>
    <row r="186" spans="1:3" x14ac:dyDescent="0.25">
      <c r="A186" s="1">
        <v>38674</v>
      </c>
      <c r="B186" s="2" t="s">
        <v>87</v>
      </c>
      <c r="C186">
        <v>16</v>
      </c>
    </row>
    <row r="187" spans="1:3" x14ac:dyDescent="0.25">
      <c r="A187" s="1">
        <v>38675</v>
      </c>
      <c r="B187" s="2" t="s">
        <v>53</v>
      </c>
      <c r="C187">
        <v>17</v>
      </c>
    </row>
    <row r="188" spans="1:3" x14ac:dyDescent="0.25">
      <c r="A188" s="1">
        <v>38676</v>
      </c>
      <c r="B188" s="2" t="s">
        <v>5</v>
      </c>
      <c r="C188">
        <v>177</v>
      </c>
    </row>
    <row r="189" spans="1:3" x14ac:dyDescent="0.25">
      <c r="A189" s="1">
        <v>38677</v>
      </c>
      <c r="B189" s="2" t="s">
        <v>78</v>
      </c>
      <c r="C189">
        <v>33</v>
      </c>
    </row>
    <row r="190" spans="1:3" x14ac:dyDescent="0.25">
      <c r="A190" s="1">
        <v>38680</v>
      </c>
      <c r="B190" s="2" t="s">
        <v>18</v>
      </c>
      <c r="C190">
        <v>60</v>
      </c>
    </row>
    <row r="191" spans="1:3" x14ac:dyDescent="0.25">
      <c r="A191" s="1">
        <v>38682</v>
      </c>
      <c r="B191" s="2" t="s">
        <v>88</v>
      </c>
      <c r="C191">
        <v>8</v>
      </c>
    </row>
    <row r="192" spans="1:3" x14ac:dyDescent="0.25">
      <c r="A192" s="1">
        <v>38687</v>
      </c>
      <c r="B192" s="2" t="s">
        <v>9</v>
      </c>
      <c r="C192">
        <v>317</v>
      </c>
    </row>
    <row r="193" spans="1:3" x14ac:dyDescent="0.25">
      <c r="A193" s="1">
        <v>38689</v>
      </c>
      <c r="B193" s="2" t="s">
        <v>89</v>
      </c>
      <c r="C193">
        <v>3</v>
      </c>
    </row>
    <row r="194" spans="1:3" x14ac:dyDescent="0.25">
      <c r="A194" s="1">
        <v>38691</v>
      </c>
      <c r="B194" s="2" t="s">
        <v>90</v>
      </c>
      <c r="C194">
        <v>16</v>
      </c>
    </row>
    <row r="195" spans="1:3" x14ac:dyDescent="0.25">
      <c r="A195" s="1">
        <v>38700</v>
      </c>
      <c r="B195" s="2" t="s">
        <v>65</v>
      </c>
      <c r="C195">
        <v>2</v>
      </c>
    </row>
    <row r="196" spans="1:3" x14ac:dyDescent="0.25">
      <c r="A196" s="1">
        <v>38705</v>
      </c>
      <c r="B196" s="2" t="s">
        <v>10</v>
      </c>
      <c r="C196">
        <v>161</v>
      </c>
    </row>
    <row r="197" spans="1:3" x14ac:dyDescent="0.25">
      <c r="A197" s="1">
        <v>38708</v>
      </c>
      <c r="B197" s="2" t="s">
        <v>37</v>
      </c>
      <c r="C197">
        <v>187</v>
      </c>
    </row>
    <row r="198" spans="1:3" x14ac:dyDescent="0.25">
      <c r="A198" s="1">
        <v>38708</v>
      </c>
      <c r="B198" s="2" t="s">
        <v>91</v>
      </c>
      <c r="C198">
        <v>17</v>
      </c>
    </row>
    <row r="199" spans="1:3" x14ac:dyDescent="0.25">
      <c r="A199" s="1">
        <v>38709</v>
      </c>
      <c r="B199" s="2" t="s">
        <v>92</v>
      </c>
      <c r="C199">
        <v>5</v>
      </c>
    </row>
    <row r="200" spans="1:3" x14ac:dyDescent="0.25">
      <c r="A200" s="1">
        <v>38711</v>
      </c>
      <c r="B200" s="2" t="s">
        <v>53</v>
      </c>
      <c r="C200">
        <v>10</v>
      </c>
    </row>
    <row r="201" spans="1:3" x14ac:dyDescent="0.25">
      <c r="A201" s="1">
        <v>38711</v>
      </c>
      <c r="B201" s="2" t="s">
        <v>14</v>
      </c>
      <c r="C201">
        <v>225</v>
      </c>
    </row>
    <row r="202" spans="1:3" x14ac:dyDescent="0.25">
      <c r="A202" s="1">
        <v>38716</v>
      </c>
      <c r="B202" s="2" t="s">
        <v>17</v>
      </c>
      <c r="C202">
        <v>367</v>
      </c>
    </row>
    <row r="203" spans="1:3" x14ac:dyDescent="0.25">
      <c r="A203" s="1">
        <v>38721</v>
      </c>
      <c r="B203" s="2" t="s">
        <v>14</v>
      </c>
      <c r="C203">
        <v>295</v>
      </c>
    </row>
    <row r="204" spans="1:3" x14ac:dyDescent="0.25">
      <c r="A204" s="1">
        <v>38725</v>
      </c>
      <c r="B204" s="2" t="s">
        <v>55</v>
      </c>
      <c r="C204">
        <v>26</v>
      </c>
    </row>
    <row r="205" spans="1:3" x14ac:dyDescent="0.25">
      <c r="A205" s="1">
        <v>38725</v>
      </c>
      <c r="B205" s="2" t="s">
        <v>93</v>
      </c>
      <c r="C205">
        <v>16</v>
      </c>
    </row>
    <row r="206" spans="1:3" x14ac:dyDescent="0.25">
      <c r="A206" s="1">
        <v>38729</v>
      </c>
      <c r="B206" s="2" t="s">
        <v>9</v>
      </c>
      <c r="C206">
        <v>165</v>
      </c>
    </row>
    <row r="207" spans="1:3" x14ac:dyDescent="0.25">
      <c r="A207" s="1">
        <v>38729</v>
      </c>
      <c r="B207" s="2" t="s">
        <v>94</v>
      </c>
      <c r="C207">
        <v>20</v>
      </c>
    </row>
    <row r="208" spans="1:3" x14ac:dyDescent="0.25">
      <c r="A208" s="1">
        <v>38734</v>
      </c>
      <c r="B208" s="2" t="s">
        <v>95</v>
      </c>
      <c r="C208">
        <v>2</v>
      </c>
    </row>
    <row r="209" spans="1:3" x14ac:dyDescent="0.25">
      <c r="A209" s="1">
        <v>38734</v>
      </c>
      <c r="B209" s="2" t="s">
        <v>96</v>
      </c>
      <c r="C209">
        <v>7</v>
      </c>
    </row>
    <row r="210" spans="1:3" x14ac:dyDescent="0.25">
      <c r="A210" s="1">
        <v>38734</v>
      </c>
      <c r="B210" s="2" t="s">
        <v>29</v>
      </c>
      <c r="C210">
        <v>7</v>
      </c>
    </row>
    <row r="211" spans="1:3" x14ac:dyDescent="0.25">
      <c r="A211" s="1">
        <v>38734</v>
      </c>
      <c r="B211" s="2" t="s">
        <v>78</v>
      </c>
      <c r="C211">
        <v>72</v>
      </c>
    </row>
    <row r="212" spans="1:3" x14ac:dyDescent="0.25">
      <c r="A212" s="1">
        <v>38735</v>
      </c>
      <c r="B212" s="2" t="s">
        <v>71</v>
      </c>
      <c r="C212">
        <v>59</v>
      </c>
    </row>
    <row r="213" spans="1:3" x14ac:dyDescent="0.25">
      <c r="A213" s="1">
        <v>38736</v>
      </c>
      <c r="B213" s="2" t="s">
        <v>45</v>
      </c>
      <c r="C213">
        <v>212</v>
      </c>
    </row>
    <row r="214" spans="1:3" x14ac:dyDescent="0.25">
      <c r="A214" s="1">
        <v>38741</v>
      </c>
      <c r="B214" s="2" t="s">
        <v>17</v>
      </c>
      <c r="C214">
        <v>195</v>
      </c>
    </row>
    <row r="215" spans="1:3" x14ac:dyDescent="0.25">
      <c r="A215" s="1">
        <v>38741</v>
      </c>
      <c r="B215" s="2" t="s">
        <v>57</v>
      </c>
      <c r="C215">
        <v>16</v>
      </c>
    </row>
    <row r="216" spans="1:3" x14ac:dyDescent="0.25">
      <c r="A216" s="1">
        <v>38745</v>
      </c>
      <c r="B216" s="2" t="s">
        <v>12</v>
      </c>
      <c r="C216">
        <v>187</v>
      </c>
    </row>
    <row r="217" spans="1:3" x14ac:dyDescent="0.25">
      <c r="A217" s="1">
        <v>38751</v>
      </c>
      <c r="B217" s="2" t="s">
        <v>17</v>
      </c>
      <c r="C217">
        <v>369</v>
      </c>
    </row>
    <row r="218" spans="1:3" x14ac:dyDescent="0.25">
      <c r="A218" s="1">
        <v>38754</v>
      </c>
      <c r="B218" s="2" t="s">
        <v>35</v>
      </c>
      <c r="C218">
        <v>190</v>
      </c>
    </row>
    <row r="219" spans="1:3" x14ac:dyDescent="0.25">
      <c r="A219" s="1">
        <v>38754</v>
      </c>
      <c r="B219" s="2" t="s">
        <v>14</v>
      </c>
      <c r="C219">
        <v>453</v>
      </c>
    </row>
    <row r="220" spans="1:3" x14ac:dyDescent="0.25">
      <c r="A220" s="1">
        <v>38754</v>
      </c>
      <c r="B220" s="2" t="s">
        <v>22</v>
      </c>
      <c r="C220">
        <v>223</v>
      </c>
    </row>
    <row r="221" spans="1:3" x14ac:dyDescent="0.25">
      <c r="A221" s="1">
        <v>38755</v>
      </c>
      <c r="B221" s="2" t="s">
        <v>64</v>
      </c>
      <c r="C221">
        <v>1</v>
      </c>
    </row>
    <row r="222" spans="1:3" x14ac:dyDescent="0.25">
      <c r="A222" s="1">
        <v>38757</v>
      </c>
      <c r="B222" s="2" t="s">
        <v>55</v>
      </c>
      <c r="C222">
        <v>170</v>
      </c>
    </row>
    <row r="223" spans="1:3" x14ac:dyDescent="0.25">
      <c r="A223" s="1">
        <v>38757</v>
      </c>
      <c r="B223" s="2" t="s">
        <v>86</v>
      </c>
      <c r="C223">
        <v>19</v>
      </c>
    </row>
    <row r="224" spans="1:3" x14ac:dyDescent="0.25">
      <c r="A224" s="1">
        <v>38757</v>
      </c>
      <c r="B224" s="2" t="s">
        <v>17</v>
      </c>
      <c r="C224">
        <v>464</v>
      </c>
    </row>
    <row r="225" spans="1:3" x14ac:dyDescent="0.25">
      <c r="A225" s="1">
        <v>38761</v>
      </c>
      <c r="B225" s="2" t="s">
        <v>7</v>
      </c>
      <c r="C225">
        <v>230</v>
      </c>
    </row>
    <row r="226" spans="1:3" x14ac:dyDescent="0.25">
      <c r="A226" s="1">
        <v>38765</v>
      </c>
      <c r="B226" s="2" t="s">
        <v>9</v>
      </c>
      <c r="C226">
        <v>387</v>
      </c>
    </row>
    <row r="227" spans="1:3" x14ac:dyDescent="0.25">
      <c r="A227" s="1">
        <v>38766</v>
      </c>
      <c r="B227" s="2" t="s">
        <v>45</v>
      </c>
      <c r="C227">
        <v>264</v>
      </c>
    </row>
    <row r="228" spans="1:3" x14ac:dyDescent="0.25">
      <c r="A228" s="1">
        <v>38767</v>
      </c>
      <c r="B228" s="2" t="s">
        <v>18</v>
      </c>
      <c r="C228">
        <v>163</v>
      </c>
    </row>
    <row r="229" spans="1:3" x14ac:dyDescent="0.25">
      <c r="A229" s="1">
        <v>38768</v>
      </c>
      <c r="B229" s="2" t="s">
        <v>36</v>
      </c>
      <c r="C229">
        <v>14</v>
      </c>
    </row>
    <row r="230" spans="1:3" x14ac:dyDescent="0.25">
      <c r="A230" s="1">
        <v>38769</v>
      </c>
      <c r="B230" s="2" t="s">
        <v>71</v>
      </c>
      <c r="C230">
        <v>98</v>
      </c>
    </row>
    <row r="231" spans="1:3" x14ac:dyDescent="0.25">
      <c r="A231" s="1">
        <v>38780</v>
      </c>
      <c r="B231" s="2" t="s">
        <v>97</v>
      </c>
      <c r="C231">
        <v>16</v>
      </c>
    </row>
    <row r="232" spans="1:3" x14ac:dyDescent="0.25">
      <c r="A232" s="1">
        <v>38780</v>
      </c>
      <c r="B232" s="2" t="s">
        <v>26</v>
      </c>
      <c r="C232">
        <v>80</v>
      </c>
    </row>
    <row r="233" spans="1:3" x14ac:dyDescent="0.25">
      <c r="A233" s="1">
        <v>38784</v>
      </c>
      <c r="B233" s="2" t="s">
        <v>39</v>
      </c>
      <c r="C233">
        <v>127</v>
      </c>
    </row>
    <row r="234" spans="1:3" x14ac:dyDescent="0.25">
      <c r="A234" s="1">
        <v>38786</v>
      </c>
      <c r="B234" s="2" t="s">
        <v>19</v>
      </c>
      <c r="C234">
        <v>170</v>
      </c>
    </row>
    <row r="235" spans="1:3" x14ac:dyDescent="0.25">
      <c r="A235" s="1">
        <v>38787</v>
      </c>
      <c r="B235" s="2" t="s">
        <v>61</v>
      </c>
      <c r="C235">
        <v>28</v>
      </c>
    </row>
    <row r="236" spans="1:3" x14ac:dyDescent="0.25">
      <c r="A236" s="1">
        <v>38788</v>
      </c>
      <c r="B236" s="2" t="s">
        <v>98</v>
      </c>
      <c r="C236">
        <v>12</v>
      </c>
    </row>
    <row r="237" spans="1:3" x14ac:dyDescent="0.25">
      <c r="A237" s="1">
        <v>38790</v>
      </c>
      <c r="B237" s="2" t="s">
        <v>99</v>
      </c>
      <c r="C237">
        <v>10</v>
      </c>
    </row>
    <row r="238" spans="1:3" x14ac:dyDescent="0.25">
      <c r="A238" s="1">
        <v>38791</v>
      </c>
      <c r="B238" s="2" t="s">
        <v>30</v>
      </c>
      <c r="C238">
        <v>65</v>
      </c>
    </row>
    <row r="239" spans="1:3" x14ac:dyDescent="0.25">
      <c r="A239" s="1">
        <v>38792</v>
      </c>
      <c r="B239" s="2" t="s">
        <v>100</v>
      </c>
      <c r="C239">
        <v>17</v>
      </c>
    </row>
    <row r="240" spans="1:3" x14ac:dyDescent="0.25">
      <c r="A240" s="1">
        <v>38792</v>
      </c>
      <c r="B240" s="2" t="s">
        <v>9</v>
      </c>
      <c r="C240">
        <v>262</v>
      </c>
    </row>
    <row r="241" spans="1:3" x14ac:dyDescent="0.25">
      <c r="A241" s="1">
        <v>38792</v>
      </c>
      <c r="B241" s="2" t="s">
        <v>101</v>
      </c>
      <c r="C241">
        <v>20</v>
      </c>
    </row>
    <row r="242" spans="1:3" x14ac:dyDescent="0.25">
      <c r="A242" s="1">
        <v>38801</v>
      </c>
      <c r="B242" s="2" t="s">
        <v>7</v>
      </c>
      <c r="C242">
        <v>224</v>
      </c>
    </row>
    <row r="243" spans="1:3" x14ac:dyDescent="0.25">
      <c r="A243" s="1">
        <v>38808</v>
      </c>
      <c r="B243" s="2" t="s">
        <v>52</v>
      </c>
      <c r="C243">
        <v>199</v>
      </c>
    </row>
    <row r="244" spans="1:3" x14ac:dyDescent="0.25">
      <c r="A244" s="1">
        <v>38813</v>
      </c>
      <c r="B244" s="2" t="s">
        <v>30</v>
      </c>
      <c r="C244">
        <v>70</v>
      </c>
    </row>
    <row r="245" spans="1:3" x14ac:dyDescent="0.25">
      <c r="A245" s="1">
        <v>38815</v>
      </c>
      <c r="B245" s="2" t="s">
        <v>102</v>
      </c>
      <c r="C245">
        <v>171</v>
      </c>
    </row>
    <row r="246" spans="1:3" x14ac:dyDescent="0.25">
      <c r="A246" s="1">
        <v>38815</v>
      </c>
      <c r="B246" s="2" t="s">
        <v>103</v>
      </c>
      <c r="C246">
        <v>1</v>
      </c>
    </row>
    <row r="247" spans="1:3" x14ac:dyDescent="0.25">
      <c r="A247" s="1">
        <v>38817</v>
      </c>
      <c r="B247" s="2" t="s">
        <v>94</v>
      </c>
      <c r="C247">
        <v>13</v>
      </c>
    </row>
    <row r="248" spans="1:3" x14ac:dyDescent="0.25">
      <c r="A248" s="1">
        <v>38818</v>
      </c>
      <c r="B248" s="2" t="s">
        <v>9</v>
      </c>
      <c r="C248">
        <v>293</v>
      </c>
    </row>
    <row r="249" spans="1:3" x14ac:dyDescent="0.25">
      <c r="A249" s="1">
        <v>38818</v>
      </c>
      <c r="B249" s="2" t="s">
        <v>87</v>
      </c>
      <c r="C249">
        <v>11</v>
      </c>
    </row>
    <row r="250" spans="1:3" x14ac:dyDescent="0.25">
      <c r="A250" s="1">
        <v>38820</v>
      </c>
      <c r="B250" s="2" t="s">
        <v>50</v>
      </c>
      <c r="C250">
        <v>162</v>
      </c>
    </row>
    <row r="251" spans="1:3" x14ac:dyDescent="0.25">
      <c r="A251" s="1">
        <v>38821</v>
      </c>
      <c r="B251" s="2" t="s">
        <v>58</v>
      </c>
      <c r="C251">
        <v>187</v>
      </c>
    </row>
    <row r="252" spans="1:3" x14ac:dyDescent="0.25">
      <c r="A252" s="1">
        <v>38822</v>
      </c>
      <c r="B252" s="2" t="s">
        <v>18</v>
      </c>
      <c r="C252">
        <v>192</v>
      </c>
    </row>
    <row r="253" spans="1:3" x14ac:dyDescent="0.25">
      <c r="A253" s="1">
        <v>38824</v>
      </c>
      <c r="B253" s="2" t="s">
        <v>24</v>
      </c>
      <c r="C253">
        <v>127</v>
      </c>
    </row>
    <row r="254" spans="1:3" x14ac:dyDescent="0.25">
      <c r="A254" s="1">
        <v>38826</v>
      </c>
      <c r="B254" s="2" t="s">
        <v>9</v>
      </c>
      <c r="C254">
        <v>198</v>
      </c>
    </row>
    <row r="255" spans="1:3" x14ac:dyDescent="0.25">
      <c r="A255" s="1">
        <v>38826</v>
      </c>
      <c r="B255" s="2" t="s">
        <v>104</v>
      </c>
      <c r="C255">
        <v>4</v>
      </c>
    </row>
    <row r="256" spans="1:3" x14ac:dyDescent="0.25">
      <c r="A256" s="1">
        <v>38826</v>
      </c>
      <c r="B256" s="2" t="s">
        <v>17</v>
      </c>
      <c r="C256">
        <v>110</v>
      </c>
    </row>
    <row r="257" spans="1:3" x14ac:dyDescent="0.25">
      <c r="A257" s="1">
        <v>38826</v>
      </c>
      <c r="B257" s="2" t="s">
        <v>18</v>
      </c>
      <c r="C257">
        <v>123</v>
      </c>
    </row>
    <row r="258" spans="1:3" x14ac:dyDescent="0.25">
      <c r="A258" s="1">
        <v>38827</v>
      </c>
      <c r="B258" s="2" t="s">
        <v>66</v>
      </c>
      <c r="C258">
        <v>159</v>
      </c>
    </row>
    <row r="259" spans="1:3" x14ac:dyDescent="0.25">
      <c r="A259" s="1">
        <v>38828</v>
      </c>
      <c r="B259" s="2" t="s">
        <v>105</v>
      </c>
      <c r="C259">
        <v>19</v>
      </c>
    </row>
    <row r="260" spans="1:3" x14ac:dyDescent="0.25">
      <c r="A260" s="1">
        <v>38834</v>
      </c>
      <c r="B260" s="2" t="s">
        <v>22</v>
      </c>
      <c r="C260">
        <v>289</v>
      </c>
    </row>
    <row r="261" spans="1:3" x14ac:dyDescent="0.25">
      <c r="A261" s="1">
        <v>38834</v>
      </c>
      <c r="B261" s="2" t="s">
        <v>23</v>
      </c>
      <c r="C261">
        <v>136</v>
      </c>
    </row>
    <row r="262" spans="1:3" x14ac:dyDescent="0.25">
      <c r="A262" s="1">
        <v>38845</v>
      </c>
      <c r="B262" s="2" t="s">
        <v>25</v>
      </c>
      <c r="C262">
        <v>41</v>
      </c>
    </row>
    <row r="263" spans="1:3" x14ac:dyDescent="0.25">
      <c r="A263" s="1">
        <v>38846</v>
      </c>
      <c r="B263" s="2" t="s">
        <v>45</v>
      </c>
      <c r="C263">
        <v>385</v>
      </c>
    </row>
    <row r="264" spans="1:3" x14ac:dyDescent="0.25">
      <c r="A264" s="1">
        <v>38847</v>
      </c>
      <c r="B264" s="2" t="s">
        <v>106</v>
      </c>
      <c r="C264">
        <v>17</v>
      </c>
    </row>
    <row r="265" spans="1:3" x14ac:dyDescent="0.25">
      <c r="A265" s="1">
        <v>38847</v>
      </c>
      <c r="B265" s="2" t="s">
        <v>107</v>
      </c>
      <c r="C265">
        <v>20</v>
      </c>
    </row>
    <row r="266" spans="1:3" x14ac:dyDescent="0.25">
      <c r="A266" s="1">
        <v>38851</v>
      </c>
      <c r="B266" s="2" t="s">
        <v>108</v>
      </c>
      <c r="C266">
        <v>19</v>
      </c>
    </row>
    <row r="267" spans="1:3" x14ac:dyDescent="0.25">
      <c r="A267" s="1">
        <v>38852</v>
      </c>
      <c r="B267" s="2" t="s">
        <v>43</v>
      </c>
      <c r="C267">
        <v>13</v>
      </c>
    </row>
    <row r="268" spans="1:3" x14ac:dyDescent="0.25">
      <c r="A268" s="1">
        <v>38853</v>
      </c>
      <c r="B268" s="2" t="s">
        <v>97</v>
      </c>
      <c r="C268">
        <v>13</v>
      </c>
    </row>
    <row r="269" spans="1:3" x14ac:dyDescent="0.25">
      <c r="A269" s="1">
        <v>38855</v>
      </c>
      <c r="B269" s="2" t="s">
        <v>80</v>
      </c>
      <c r="C269">
        <v>168</v>
      </c>
    </row>
    <row r="270" spans="1:3" x14ac:dyDescent="0.25">
      <c r="A270" s="1">
        <v>38855</v>
      </c>
      <c r="B270" s="2" t="s">
        <v>109</v>
      </c>
      <c r="C270">
        <v>18</v>
      </c>
    </row>
    <row r="271" spans="1:3" x14ac:dyDescent="0.25">
      <c r="A271" s="1">
        <v>38855</v>
      </c>
      <c r="B271" s="2" t="s">
        <v>14</v>
      </c>
      <c r="C271">
        <v>131</v>
      </c>
    </row>
    <row r="272" spans="1:3" x14ac:dyDescent="0.25">
      <c r="A272" s="1">
        <v>38856</v>
      </c>
      <c r="B272" s="2" t="s">
        <v>22</v>
      </c>
      <c r="C272">
        <v>187</v>
      </c>
    </row>
    <row r="273" spans="1:3" x14ac:dyDescent="0.25">
      <c r="A273" s="1">
        <v>38857</v>
      </c>
      <c r="B273" s="2" t="s">
        <v>24</v>
      </c>
      <c r="C273">
        <v>412</v>
      </c>
    </row>
    <row r="274" spans="1:3" x14ac:dyDescent="0.25">
      <c r="A274" s="1">
        <v>38859</v>
      </c>
      <c r="B274" s="2" t="s">
        <v>6</v>
      </c>
      <c r="C274">
        <v>40</v>
      </c>
    </row>
    <row r="275" spans="1:3" x14ac:dyDescent="0.25">
      <c r="A275" s="1">
        <v>38860</v>
      </c>
      <c r="B275" s="2" t="s">
        <v>37</v>
      </c>
      <c r="C275">
        <v>166</v>
      </c>
    </row>
    <row r="276" spans="1:3" x14ac:dyDescent="0.25">
      <c r="A276" s="1">
        <v>38861</v>
      </c>
      <c r="B276" s="2" t="s">
        <v>66</v>
      </c>
      <c r="C276">
        <v>173</v>
      </c>
    </row>
    <row r="277" spans="1:3" x14ac:dyDescent="0.25">
      <c r="A277" s="1">
        <v>38862</v>
      </c>
      <c r="B277" s="2" t="s">
        <v>110</v>
      </c>
      <c r="C277">
        <v>2</v>
      </c>
    </row>
    <row r="278" spans="1:3" x14ac:dyDescent="0.25">
      <c r="A278" s="1">
        <v>38862</v>
      </c>
      <c r="B278" s="2" t="s">
        <v>111</v>
      </c>
      <c r="C278">
        <v>18</v>
      </c>
    </row>
    <row r="279" spans="1:3" x14ac:dyDescent="0.25">
      <c r="A279" s="1">
        <v>38863</v>
      </c>
      <c r="B279" s="2" t="s">
        <v>112</v>
      </c>
      <c r="C279">
        <v>15</v>
      </c>
    </row>
    <row r="280" spans="1:3" x14ac:dyDescent="0.25">
      <c r="A280" s="1">
        <v>38864</v>
      </c>
      <c r="B280" s="2" t="s">
        <v>102</v>
      </c>
      <c r="C280">
        <v>243</v>
      </c>
    </row>
    <row r="281" spans="1:3" x14ac:dyDescent="0.25">
      <c r="A281" s="1">
        <v>38865</v>
      </c>
      <c r="B281" s="2" t="s">
        <v>17</v>
      </c>
      <c r="C281">
        <v>460</v>
      </c>
    </row>
    <row r="282" spans="1:3" x14ac:dyDescent="0.25">
      <c r="A282" s="1">
        <v>38865</v>
      </c>
      <c r="B282" s="2" t="s">
        <v>113</v>
      </c>
      <c r="C282">
        <v>8</v>
      </c>
    </row>
    <row r="283" spans="1:3" x14ac:dyDescent="0.25">
      <c r="A283" s="1">
        <v>38866</v>
      </c>
      <c r="B283" s="2" t="s">
        <v>8</v>
      </c>
      <c r="C283">
        <v>150</v>
      </c>
    </row>
    <row r="284" spans="1:3" x14ac:dyDescent="0.25">
      <c r="A284" s="1">
        <v>38867</v>
      </c>
      <c r="B284" s="2" t="s">
        <v>52</v>
      </c>
      <c r="C284">
        <v>72</v>
      </c>
    </row>
    <row r="285" spans="1:3" x14ac:dyDescent="0.25">
      <c r="A285" s="1">
        <v>38867</v>
      </c>
      <c r="B285" s="2" t="s">
        <v>9</v>
      </c>
      <c r="C285">
        <v>217</v>
      </c>
    </row>
    <row r="286" spans="1:3" x14ac:dyDescent="0.25">
      <c r="A286" s="1">
        <v>38870</v>
      </c>
      <c r="B286" s="2" t="s">
        <v>39</v>
      </c>
      <c r="C286">
        <v>164</v>
      </c>
    </row>
    <row r="287" spans="1:3" x14ac:dyDescent="0.25">
      <c r="A287" s="1">
        <v>38870</v>
      </c>
      <c r="B287" s="2" t="s">
        <v>45</v>
      </c>
      <c r="C287">
        <v>429</v>
      </c>
    </row>
    <row r="288" spans="1:3" x14ac:dyDescent="0.25">
      <c r="A288" s="1">
        <v>38875</v>
      </c>
      <c r="B288" s="2" t="s">
        <v>8</v>
      </c>
      <c r="C288">
        <v>63</v>
      </c>
    </row>
    <row r="289" spans="1:3" x14ac:dyDescent="0.25">
      <c r="A289" s="1">
        <v>38878</v>
      </c>
      <c r="B289" s="2" t="s">
        <v>30</v>
      </c>
      <c r="C289">
        <v>106</v>
      </c>
    </row>
    <row r="290" spans="1:3" x14ac:dyDescent="0.25">
      <c r="A290" s="1">
        <v>38886</v>
      </c>
      <c r="B290" s="2" t="s">
        <v>22</v>
      </c>
      <c r="C290">
        <v>136</v>
      </c>
    </row>
    <row r="291" spans="1:3" x14ac:dyDescent="0.25">
      <c r="A291" s="1">
        <v>38887</v>
      </c>
      <c r="B291" s="2" t="s">
        <v>114</v>
      </c>
      <c r="C291">
        <v>7</v>
      </c>
    </row>
    <row r="292" spans="1:3" x14ac:dyDescent="0.25">
      <c r="A292" s="1">
        <v>38896</v>
      </c>
      <c r="B292" s="2" t="s">
        <v>12</v>
      </c>
      <c r="C292">
        <v>114</v>
      </c>
    </row>
    <row r="293" spans="1:3" x14ac:dyDescent="0.25">
      <c r="A293" s="1">
        <v>38896</v>
      </c>
      <c r="B293" s="2" t="s">
        <v>115</v>
      </c>
      <c r="C293">
        <v>12</v>
      </c>
    </row>
    <row r="294" spans="1:3" x14ac:dyDescent="0.25">
      <c r="A294" s="1">
        <v>38902</v>
      </c>
      <c r="B294" s="2" t="s">
        <v>9</v>
      </c>
      <c r="C294">
        <v>443</v>
      </c>
    </row>
    <row r="295" spans="1:3" x14ac:dyDescent="0.25">
      <c r="A295" s="1">
        <v>38904</v>
      </c>
      <c r="B295" s="2" t="s">
        <v>52</v>
      </c>
      <c r="C295">
        <v>73</v>
      </c>
    </row>
    <row r="296" spans="1:3" x14ac:dyDescent="0.25">
      <c r="A296" s="1">
        <v>38907</v>
      </c>
      <c r="B296" s="2" t="s">
        <v>116</v>
      </c>
      <c r="C296">
        <v>15</v>
      </c>
    </row>
    <row r="297" spans="1:3" x14ac:dyDescent="0.25">
      <c r="A297" s="1">
        <v>38907</v>
      </c>
      <c r="B297" s="2" t="s">
        <v>117</v>
      </c>
      <c r="C297">
        <v>9</v>
      </c>
    </row>
    <row r="298" spans="1:3" x14ac:dyDescent="0.25">
      <c r="A298" s="1">
        <v>38908</v>
      </c>
      <c r="B298" s="2" t="s">
        <v>118</v>
      </c>
      <c r="C298">
        <v>20</v>
      </c>
    </row>
    <row r="299" spans="1:3" x14ac:dyDescent="0.25">
      <c r="A299" s="1">
        <v>38910</v>
      </c>
      <c r="B299" s="2" t="s">
        <v>119</v>
      </c>
      <c r="C299">
        <v>9</v>
      </c>
    </row>
    <row r="300" spans="1:3" x14ac:dyDescent="0.25">
      <c r="A300" s="1">
        <v>38911</v>
      </c>
      <c r="B300" s="2" t="s">
        <v>120</v>
      </c>
      <c r="C300">
        <v>88</v>
      </c>
    </row>
    <row r="301" spans="1:3" x14ac:dyDescent="0.25">
      <c r="A301" s="1">
        <v>38911</v>
      </c>
      <c r="B301" s="2" t="s">
        <v>7</v>
      </c>
      <c r="C301">
        <v>139</v>
      </c>
    </row>
    <row r="302" spans="1:3" x14ac:dyDescent="0.25">
      <c r="A302" s="1">
        <v>38912</v>
      </c>
      <c r="B302" s="2" t="s">
        <v>22</v>
      </c>
      <c r="C302">
        <v>346</v>
      </c>
    </row>
    <row r="303" spans="1:3" x14ac:dyDescent="0.25">
      <c r="A303" s="1">
        <v>38918</v>
      </c>
      <c r="B303" s="2" t="s">
        <v>121</v>
      </c>
      <c r="C303">
        <v>3</v>
      </c>
    </row>
    <row r="304" spans="1:3" x14ac:dyDescent="0.25">
      <c r="A304" s="1">
        <v>38918</v>
      </c>
      <c r="B304" s="2" t="s">
        <v>122</v>
      </c>
      <c r="C304">
        <v>9</v>
      </c>
    </row>
    <row r="305" spans="1:3" x14ac:dyDescent="0.25">
      <c r="A305" s="1">
        <v>38918</v>
      </c>
      <c r="B305" s="2" t="s">
        <v>9</v>
      </c>
      <c r="C305">
        <v>323</v>
      </c>
    </row>
    <row r="306" spans="1:3" x14ac:dyDescent="0.25">
      <c r="A306" s="1">
        <v>38919</v>
      </c>
      <c r="B306" s="2" t="s">
        <v>102</v>
      </c>
      <c r="C306">
        <v>382</v>
      </c>
    </row>
    <row r="307" spans="1:3" x14ac:dyDescent="0.25">
      <c r="A307" s="1">
        <v>38923</v>
      </c>
      <c r="B307" s="2" t="s">
        <v>17</v>
      </c>
      <c r="C307">
        <v>296</v>
      </c>
    </row>
    <row r="308" spans="1:3" x14ac:dyDescent="0.25">
      <c r="A308" s="1">
        <v>38924</v>
      </c>
      <c r="B308" s="2" t="s">
        <v>5</v>
      </c>
      <c r="C308">
        <v>121</v>
      </c>
    </row>
    <row r="309" spans="1:3" x14ac:dyDescent="0.25">
      <c r="A309" s="1">
        <v>38924</v>
      </c>
      <c r="B309" s="2" t="s">
        <v>25</v>
      </c>
      <c r="C309">
        <v>157</v>
      </c>
    </row>
    <row r="310" spans="1:3" x14ac:dyDescent="0.25">
      <c r="A310" s="1">
        <v>38926</v>
      </c>
      <c r="B310" s="2" t="s">
        <v>9</v>
      </c>
      <c r="C310">
        <v>497</v>
      </c>
    </row>
    <row r="311" spans="1:3" x14ac:dyDescent="0.25">
      <c r="A311" s="1">
        <v>38927</v>
      </c>
      <c r="B311" s="2" t="s">
        <v>9</v>
      </c>
      <c r="C311">
        <v>103</v>
      </c>
    </row>
    <row r="312" spans="1:3" x14ac:dyDescent="0.25">
      <c r="A312" s="1">
        <v>38928</v>
      </c>
      <c r="B312" s="2" t="s">
        <v>30</v>
      </c>
      <c r="C312">
        <v>142</v>
      </c>
    </row>
    <row r="313" spans="1:3" x14ac:dyDescent="0.25">
      <c r="A313" s="1">
        <v>38929</v>
      </c>
      <c r="B313" s="2" t="s">
        <v>23</v>
      </c>
      <c r="C313">
        <v>144</v>
      </c>
    </row>
    <row r="314" spans="1:3" x14ac:dyDescent="0.25">
      <c r="A314" s="1">
        <v>38931</v>
      </c>
      <c r="B314" s="2" t="s">
        <v>100</v>
      </c>
      <c r="C314">
        <v>8</v>
      </c>
    </row>
    <row r="315" spans="1:3" x14ac:dyDescent="0.25">
      <c r="A315" s="1">
        <v>38936</v>
      </c>
      <c r="B315" s="2" t="s">
        <v>55</v>
      </c>
      <c r="C315">
        <v>172</v>
      </c>
    </row>
    <row r="316" spans="1:3" x14ac:dyDescent="0.25">
      <c r="A316" s="1">
        <v>38940</v>
      </c>
      <c r="B316" s="2" t="s">
        <v>7</v>
      </c>
      <c r="C316">
        <v>290</v>
      </c>
    </row>
    <row r="317" spans="1:3" x14ac:dyDescent="0.25">
      <c r="A317" s="1">
        <v>38942</v>
      </c>
      <c r="B317" s="2" t="s">
        <v>14</v>
      </c>
      <c r="C317">
        <v>422</v>
      </c>
    </row>
    <row r="318" spans="1:3" x14ac:dyDescent="0.25">
      <c r="A318" s="1">
        <v>38945</v>
      </c>
      <c r="B318" s="2" t="s">
        <v>109</v>
      </c>
      <c r="C318">
        <v>12</v>
      </c>
    </row>
    <row r="319" spans="1:3" x14ac:dyDescent="0.25">
      <c r="A319" s="1">
        <v>38948</v>
      </c>
      <c r="B319" s="2" t="s">
        <v>55</v>
      </c>
      <c r="C319">
        <v>104</v>
      </c>
    </row>
    <row r="320" spans="1:3" x14ac:dyDescent="0.25">
      <c r="A320" s="1">
        <v>38949</v>
      </c>
      <c r="B320" s="2" t="s">
        <v>35</v>
      </c>
      <c r="C320">
        <v>97</v>
      </c>
    </row>
    <row r="321" spans="1:3" x14ac:dyDescent="0.25">
      <c r="A321" s="1">
        <v>38950</v>
      </c>
      <c r="B321" s="2" t="s">
        <v>26</v>
      </c>
      <c r="C321">
        <v>179</v>
      </c>
    </row>
    <row r="322" spans="1:3" x14ac:dyDescent="0.25">
      <c r="A322" s="1">
        <v>38953</v>
      </c>
      <c r="B322" s="2" t="s">
        <v>50</v>
      </c>
      <c r="C322">
        <v>256</v>
      </c>
    </row>
    <row r="323" spans="1:3" x14ac:dyDescent="0.25">
      <c r="A323" s="1">
        <v>38954</v>
      </c>
      <c r="B323" s="2" t="s">
        <v>113</v>
      </c>
      <c r="C323">
        <v>20</v>
      </c>
    </row>
    <row r="324" spans="1:3" x14ac:dyDescent="0.25">
      <c r="A324" s="1">
        <v>38954</v>
      </c>
      <c r="B324" s="2" t="s">
        <v>105</v>
      </c>
      <c r="C324">
        <v>10</v>
      </c>
    </row>
    <row r="325" spans="1:3" x14ac:dyDescent="0.25">
      <c r="A325" s="1">
        <v>38955</v>
      </c>
      <c r="B325" s="2" t="s">
        <v>7</v>
      </c>
      <c r="C325">
        <v>407</v>
      </c>
    </row>
    <row r="326" spans="1:3" x14ac:dyDescent="0.25">
      <c r="A326" s="1">
        <v>38956</v>
      </c>
      <c r="B326" s="2" t="s">
        <v>22</v>
      </c>
      <c r="C326">
        <v>297</v>
      </c>
    </row>
    <row r="327" spans="1:3" x14ac:dyDescent="0.25">
      <c r="A327" s="1">
        <v>38956</v>
      </c>
      <c r="B327" s="2" t="s">
        <v>71</v>
      </c>
      <c r="C327">
        <v>133</v>
      </c>
    </row>
    <row r="328" spans="1:3" x14ac:dyDescent="0.25">
      <c r="A328" s="1">
        <v>38956</v>
      </c>
      <c r="B328" s="2" t="s">
        <v>35</v>
      </c>
      <c r="C328">
        <v>33</v>
      </c>
    </row>
    <row r="329" spans="1:3" x14ac:dyDescent="0.25">
      <c r="A329" s="1">
        <v>38959</v>
      </c>
      <c r="B329" s="2" t="s">
        <v>14</v>
      </c>
      <c r="C329">
        <v>220</v>
      </c>
    </row>
    <row r="330" spans="1:3" x14ac:dyDescent="0.25">
      <c r="A330" s="1">
        <v>38959</v>
      </c>
      <c r="B330" s="2" t="s">
        <v>28</v>
      </c>
      <c r="C330">
        <v>114</v>
      </c>
    </row>
    <row r="331" spans="1:3" x14ac:dyDescent="0.25">
      <c r="A331" s="1">
        <v>38962</v>
      </c>
      <c r="B331" s="2" t="s">
        <v>8</v>
      </c>
      <c r="C331">
        <v>130</v>
      </c>
    </row>
    <row r="332" spans="1:3" x14ac:dyDescent="0.25">
      <c r="A332" s="1">
        <v>38962</v>
      </c>
      <c r="B332" s="2" t="s">
        <v>30</v>
      </c>
      <c r="C332">
        <v>52</v>
      </c>
    </row>
    <row r="333" spans="1:3" x14ac:dyDescent="0.25">
      <c r="A333" s="1">
        <v>38962</v>
      </c>
      <c r="B333" s="2" t="s">
        <v>28</v>
      </c>
      <c r="C333">
        <v>33</v>
      </c>
    </row>
    <row r="334" spans="1:3" x14ac:dyDescent="0.25">
      <c r="A334" s="1">
        <v>38963</v>
      </c>
      <c r="B334" s="2" t="s">
        <v>61</v>
      </c>
      <c r="C334">
        <v>57</v>
      </c>
    </row>
    <row r="335" spans="1:3" x14ac:dyDescent="0.25">
      <c r="A335" s="1">
        <v>38965</v>
      </c>
      <c r="B335" s="2" t="s">
        <v>123</v>
      </c>
      <c r="C335">
        <v>190</v>
      </c>
    </row>
    <row r="336" spans="1:3" x14ac:dyDescent="0.25">
      <c r="A336" s="1">
        <v>38965</v>
      </c>
      <c r="B336" s="2" t="s">
        <v>84</v>
      </c>
      <c r="C336">
        <v>8</v>
      </c>
    </row>
    <row r="337" spans="1:3" x14ac:dyDescent="0.25">
      <c r="A337" s="1">
        <v>38965</v>
      </c>
      <c r="B337" s="2" t="s">
        <v>7</v>
      </c>
      <c r="C337">
        <v>255</v>
      </c>
    </row>
    <row r="338" spans="1:3" x14ac:dyDescent="0.25">
      <c r="A338" s="1">
        <v>38967</v>
      </c>
      <c r="B338" s="2" t="s">
        <v>71</v>
      </c>
      <c r="C338">
        <v>108</v>
      </c>
    </row>
    <row r="339" spans="1:3" x14ac:dyDescent="0.25">
      <c r="A339" s="1">
        <v>38971</v>
      </c>
      <c r="B339" s="2" t="s">
        <v>18</v>
      </c>
      <c r="C339">
        <v>78</v>
      </c>
    </row>
    <row r="340" spans="1:3" x14ac:dyDescent="0.25">
      <c r="A340" s="1">
        <v>38972</v>
      </c>
      <c r="B340" s="2" t="s">
        <v>7</v>
      </c>
      <c r="C340">
        <v>364</v>
      </c>
    </row>
    <row r="341" spans="1:3" x14ac:dyDescent="0.25">
      <c r="A341" s="1">
        <v>38973</v>
      </c>
      <c r="B341" s="2" t="s">
        <v>66</v>
      </c>
      <c r="C341">
        <v>52</v>
      </c>
    </row>
    <row r="342" spans="1:3" x14ac:dyDescent="0.25">
      <c r="A342" s="1">
        <v>38974</v>
      </c>
      <c r="B342" s="2" t="s">
        <v>102</v>
      </c>
      <c r="C342">
        <v>343</v>
      </c>
    </row>
    <row r="343" spans="1:3" x14ac:dyDescent="0.25">
      <c r="A343" s="1">
        <v>38976</v>
      </c>
      <c r="B343" s="2" t="s">
        <v>52</v>
      </c>
      <c r="C343">
        <v>197</v>
      </c>
    </row>
    <row r="344" spans="1:3" x14ac:dyDescent="0.25">
      <c r="A344" s="1">
        <v>38977</v>
      </c>
      <c r="B344" s="2" t="s">
        <v>124</v>
      </c>
      <c r="C344">
        <v>4</v>
      </c>
    </row>
    <row r="345" spans="1:3" x14ac:dyDescent="0.25">
      <c r="A345" s="1">
        <v>38978</v>
      </c>
      <c r="B345" s="2" t="s">
        <v>125</v>
      </c>
      <c r="C345">
        <v>8</v>
      </c>
    </row>
    <row r="346" spans="1:3" x14ac:dyDescent="0.25">
      <c r="A346" s="1">
        <v>38978</v>
      </c>
      <c r="B346" s="2" t="s">
        <v>56</v>
      </c>
      <c r="C346">
        <v>11</v>
      </c>
    </row>
    <row r="347" spans="1:3" x14ac:dyDescent="0.25">
      <c r="A347" s="1">
        <v>38978</v>
      </c>
      <c r="B347" s="2" t="s">
        <v>72</v>
      </c>
      <c r="C347">
        <v>10</v>
      </c>
    </row>
    <row r="348" spans="1:3" x14ac:dyDescent="0.25">
      <c r="A348" s="1">
        <v>38981</v>
      </c>
      <c r="B348" s="2" t="s">
        <v>61</v>
      </c>
      <c r="C348">
        <v>96</v>
      </c>
    </row>
    <row r="349" spans="1:3" x14ac:dyDescent="0.25">
      <c r="A349" s="1">
        <v>38981</v>
      </c>
      <c r="B349" s="2" t="s">
        <v>55</v>
      </c>
      <c r="C349">
        <v>30</v>
      </c>
    </row>
    <row r="350" spans="1:3" x14ac:dyDescent="0.25">
      <c r="A350" s="1">
        <v>38982</v>
      </c>
      <c r="B350" s="2" t="s">
        <v>126</v>
      </c>
      <c r="C350">
        <v>17</v>
      </c>
    </row>
    <row r="351" spans="1:3" x14ac:dyDescent="0.25">
      <c r="A351" s="1">
        <v>38985</v>
      </c>
      <c r="B351" s="2" t="s">
        <v>122</v>
      </c>
      <c r="C351">
        <v>17</v>
      </c>
    </row>
    <row r="352" spans="1:3" x14ac:dyDescent="0.25">
      <c r="A352" s="1">
        <v>38985</v>
      </c>
      <c r="B352" s="2" t="s">
        <v>12</v>
      </c>
      <c r="C352">
        <v>180</v>
      </c>
    </row>
    <row r="353" spans="1:3" x14ac:dyDescent="0.25">
      <c r="A353" s="1">
        <v>38985</v>
      </c>
      <c r="B353" s="2" t="s">
        <v>31</v>
      </c>
      <c r="C353">
        <v>94</v>
      </c>
    </row>
    <row r="354" spans="1:3" x14ac:dyDescent="0.25">
      <c r="A354" s="1">
        <v>38986</v>
      </c>
      <c r="B354" s="2" t="s">
        <v>39</v>
      </c>
      <c r="C354">
        <v>45</v>
      </c>
    </row>
    <row r="355" spans="1:3" x14ac:dyDescent="0.25">
      <c r="A355" s="1">
        <v>38987</v>
      </c>
      <c r="B355" s="2" t="s">
        <v>7</v>
      </c>
      <c r="C355">
        <v>380</v>
      </c>
    </row>
    <row r="356" spans="1:3" x14ac:dyDescent="0.25">
      <c r="A356" s="1">
        <v>38987</v>
      </c>
      <c r="B356" s="2" t="s">
        <v>43</v>
      </c>
      <c r="C356">
        <v>5</v>
      </c>
    </row>
    <row r="357" spans="1:3" x14ac:dyDescent="0.25">
      <c r="A357" s="1">
        <v>38991</v>
      </c>
      <c r="B357" s="2" t="s">
        <v>37</v>
      </c>
      <c r="C357">
        <v>170</v>
      </c>
    </row>
    <row r="358" spans="1:3" x14ac:dyDescent="0.25">
      <c r="A358" s="1">
        <v>38995</v>
      </c>
      <c r="B358" s="2" t="s">
        <v>45</v>
      </c>
      <c r="C358">
        <v>198</v>
      </c>
    </row>
    <row r="359" spans="1:3" x14ac:dyDescent="0.25">
      <c r="A359" s="1">
        <v>38998</v>
      </c>
      <c r="B359" s="2" t="s">
        <v>17</v>
      </c>
      <c r="C359">
        <v>283</v>
      </c>
    </row>
    <row r="360" spans="1:3" x14ac:dyDescent="0.25">
      <c r="A360" s="1">
        <v>39001</v>
      </c>
      <c r="B360" s="2" t="s">
        <v>123</v>
      </c>
      <c r="C360">
        <v>42</v>
      </c>
    </row>
    <row r="361" spans="1:3" x14ac:dyDescent="0.25">
      <c r="A361" s="1">
        <v>39003</v>
      </c>
      <c r="B361" s="2" t="s">
        <v>6</v>
      </c>
      <c r="C361">
        <v>163</v>
      </c>
    </row>
    <row r="362" spans="1:3" x14ac:dyDescent="0.25">
      <c r="A362" s="1">
        <v>39009</v>
      </c>
      <c r="B362" s="2" t="s">
        <v>17</v>
      </c>
      <c r="C362">
        <v>115</v>
      </c>
    </row>
    <row r="363" spans="1:3" x14ac:dyDescent="0.25">
      <c r="A363" s="1">
        <v>39014</v>
      </c>
      <c r="B363" s="2" t="s">
        <v>71</v>
      </c>
      <c r="C363">
        <v>75</v>
      </c>
    </row>
    <row r="364" spans="1:3" x14ac:dyDescent="0.25">
      <c r="A364" s="1">
        <v>39015</v>
      </c>
      <c r="B364" s="2" t="s">
        <v>45</v>
      </c>
      <c r="C364">
        <v>403</v>
      </c>
    </row>
    <row r="365" spans="1:3" x14ac:dyDescent="0.25">
      <c r="A365" s="1">
        <v>39019</v>
      </c>
      <c r="B365" s="2" t="s">
        <v>17</v>
      </c>
      <c r="C365">
        <v>465</v>
      </c>
    </row>
    <row r="366" spans="1:3" x14ac:dyDescent="0.25">
      <c r="A366" s="1">
        <v>39021</v>
      </c>
      <c r="B366" s="2" t="s">
        <v>6</v>
      </c>
      <c r="C366">
        <v>194</v>
      </c>
    </row>
    <row r="367" spans="1:3" x14ac:dyDescent="0.25">
      <c r="A367" s="1">
        <v>39021</v>
      </c>
      <c r="B367" s="2" t="s">
        <v>69</v>
      </c>
      <c r="C367">
        <v>122</v>
      </c>
    </row>
    <row r="368" spans="1:3" x14ac:dyDescent="0.25">
      <c r="A368" s="1">
        <v>39021</v>
      </c>
      <c r="B368" s="2" t="s">
        <v>19</v>
      </c>
      <c r="C368">
        <v>186</v>
      </c>
    </row>
    <row r="369" spans="1:3" x14ac:dyDescent="0.25">
      <c r="A369" s="1">
        <v>39026</v>
      </c>
      <c r="B369" s="2" t="s">
        <v>12</v>
      </c>
      <c r="C369">
        <v>137</v>
      </c>
    </row>
    <row r="370" spans="1:3" x14ac:dyDescent="0.25">
      <c r="A370" s="1">
        <v>39029</v>
      </c>
      <c r="B370" s="2" t="s">
        <v>79</v>
      </c>
      <c r="C370">
        <v>10</v>
      </c>
    </row>
    <row r="371" spans="1:3" x14ac:dyDescent="0.25">
      <c r="A371" s="1">
        <v>39032</v>
      </c>
      <c r="B371" s="2" t="s">
        <v>50</v>
      </c>
      <c r="C371">
        <v>437</v>
      </c>
    </row>
    <row r="372" spans="1:3" x14ac:dyDescent="0.25">
      <c r="A372" s="1">
        <v>39034</v>
      </c>
      <c r="B372" s="2" t="s">
        <v>127</v>
      </c>
      <c r="C372">
        <v>20</v>
      </c>
    </row>
    <row r="373" spans="1:3" x14ac:dyDescent="0.25">
      <c r="A373" s="1">
        <v>39035</v>
      </c>
      <c r="B373" s="2" t="s">
        <v>14</v>
      </c>
      <c r="C373">
        <v>108</v>
      </c>
    </row>
    <row r="374" spans="1:3" x14ac:dyDescent="0.25">
      <c r="A374" s="1">
        <v>39040</v>
      </c>
      <c r="B374" s="2" t="s">
        <v>37</v>
      </c>
      <c r="C374">
        <v>62</v>
      </c>
    </row>
    <row r="375" spans="1:3" x14ac:dyDescent="0.25">
      <c r="A375" s="1">
        <v>39040</v>
      </c>
      <c r="B375" s="2" t="s">
        <v>7</v>
      </c>
      <c r="C375">
        <v>426</v>
      </c>
    </row>
    <row r="376" spans="1:3" x14ac:dyDescent="0.25">
      <c r="A376" s="1">
        <v>39043</v>
      </c>
      <c r="B376" s="2" t="s">
        <v>45</v>
      </c>
      <c r="C376">
        <v>303</v>
      </c>
    </row>
    <row r="377" spans="1:3" x14ac:dyDescent="0.25">
      <c r="A377" s="1">
        <v>39044</v>
      </c>
      <c r="B377" s="2" t="s">
        <v>0</v>
      </c>
      <c r="C377">
        <v>20</v>
      </c>
    </row>
    <row r="378" spans="1:3" x14ac:dyDescent="0.25">
      <c r="A378" s="1">
        <v>39047</v>
      </c>
      <c r="B378" s="2" t="s">
        <v>9</v>
      </c>
      <c r="C378">
        <v>237</v>
      </c>
    </row>
    <row r="379" spans="1:3" x14ac:dyDescent="0.25">
      <c r="A379" s="1">
        <v>39048</v>
      </c>
      <c r="B379" s="2" t="s">
        <v>23</v>
      </c>
      <c r="C379">
        <v>151</v>
      </c>
    </row>
    <row r="380" spans="1:3" x14ac:dyDescent="0.25">
      <c r="A380" s="1">
        <v>39049</v>
      </c>
      <c r="B380" s="2" t="s">
        <v>128</v>
      </c>
      <c r="C380">
        <v>6</v>
      </c>
    </row>
    <row r="381" spans="1:3" x14ac:dyDescent="0.25">
      <c r="A381" s="1">
        <v>39052</v>
      </c>
      <c r="B381" s="2" t="s">
        <v>6</v>
      </c>
      <c r="C381">
        <v>124</v>
      </c>
    </row>
    <row r="382" spans="1:3" x14ac:dyDescent="0.25">
      <c r="A382" s="1">
        <v>39054</v>
      </c>
      <c r="B382" s="2" t="s">
        <v>129</v>
      </c>
      <c r="C382">
        <v>7</v>
      </c>
    </row>
    <row r="383" spans="1:3" x14ac:dyDescent="0.25">
      <c r="A383" s="1">
        <v>39055</v>
      </c>
      <c r="B383" s="2" t="s">
        <v>130</v>
      </c>
      <c r="C383">
        <v>7</v>
      </c>
    </row>
    <row r="384" spans="1:3" x14ac:dyDescent="0.25">
      <c r="A384" s="1">
        <v>39057</v>
      </c>
      <c r="B384" s="2" t="s">
        <v>45</v>
      </c>
      <c r="C384">
        <v>105</v>
      </c>
    </row>
    <row r="385" spans="1:3" x14ac:dyDescent="0.25">
      <c r="A385" s="1">
        <v>39058</v>
      </c>
      <c r="B385" s="2" t="s">
        <v>69</v>
      </c>
      <c r="C385">
        <v>58</v>
      </c>
    </row>
    <row r="386" spans="1:3" x14ac:dyDescent="0.25">
      <c r="A386" s="1">
        <v>39058</v>
      </c>
      <c r="B386" s="2" t="s">
        <v>131</v>
      </c>
      <c r="C386">
        <v>182</v>
      </c>
    </row>
    <row r="387" spans="1:3" x14ac:dyDescent="0.25">
      <c r="A387" s="1">
        <v>39060</v>
      </c>
      <c r="B387" s="2" t="s">
        <v>50</v>
      </c>
      <c r="C387">
        <v>163</v>
      </c>
    </row>
    <row r="388" spans="1:3" x14ac:dyDescent="0.25">
      <c r="A388" s="1">
        <v>39060</v>
      </c>
      <c r="B388" s="2" t="s">
        <v>132</v>
      </c>
      <c r="C388">
        <v>14</v>
      </c>
    </row>
    <row r="389" spans="1:3" x14ac:dyDescent="0.25">
      <c r="A389" s="1">
        <v>39061</v>
      </c>
      <c r="B389" s="2" t="s">
        <v>133</v>
      </c>
      <c r="C389">
        <v>4</v>
      </c>
    </row>
    <row r="390" spans="1:3" x14ac:dyDescent="0.25">
      <c r="A390" s="1">
        <v>39062</v>
      </c>
      <c r="B390" s="2" t="s">
        <v>134</v>
      </c>
      <c r="C390">
        <v>13</v>
      </c>
    </row>
    <row r="391" spans="1:3" x14ac:dyDescent="0.25">
      <c r="A391" s="1">
        <v>39063</v>
      </c>
      <c r="B391" s="2" t="s">
        <v>7</v>
      </c>
      <c r="C391">
        <v>422</v>
      </c>
    </row>
    <row r="392" spans="1:3" x14ac:dyDescent="0.25">
      <c r="A392" s="1">
        <v>39064</v>
      </c>
      <c r="B392" s="2" t="s">
        <v>82</v>
      </c>
      <c r="C392">
        <v>6</v>
      </c>
    </row>
    <row r="393" spans="1:3" x14ac:dyDescent="0.25">
      <c r="A393" s="1">
        <v>39069</v>
      </c>
      <c r="B393" s="2" t="s">
        <v>135</v>
      </c>
      <c r="C393">
        <v>15</v>
      </c>
    </row>
    <row r="394" spans="1:3" x14ac:dyDescent="0.25">
      <c r="A394" s="1">
        <v>39070</v>
      </c>
      <c r="B394" s="2" t="s">
        <v>30</v>
      </c>
      <c r="C394">
        <v>168</v>
      </c>
    </row>
    <row r="395" spans="1:3" x14ac:dyDescent="0.25">
      <c r="A395" s="1">
        <v>39072</v>
      </c>
      <c r="B395" s="2" t="s">
        <v>50</v>
      </c>
      <c r="C395">
        <v>193</v>
      </c>
    </row>
    <row r="396" spans="1:3" x14ac:dyDescent="0.25">
      <c r="A396" s="1">
        <v>39078</v>
      </c>
      <c r="B396" s="2" t="s">
        <v>105</v>
      </c>
      <c r="C396">
        <v>15</v>
      </c>
    </row>
    <row r="397" spans="1:3" x14ac:dyDescent="0.25">
      <c r="A397" s="1">
        <v>39079</v>
      </c>
      <c r="B397" s="2" t="s">
        <v>23</v>
      </c>
      <c r="C397">
        <v>27</v>
      </c>
    </row>
    <row r="398" spans="1:3" x14ac:dyDescent="0.25">
      <c r="A398" s="1">
        <v>39080</v>
      </c>
      <c r="B398" s="2" t="s">
        <v>23</v>
      </c>
      <c r="C398">
        <v>116</v>
      </c>
    </row>
    <row r="399" spans="1:3" x14ac:dyDescent="0.25">
      <c r="A399" s="1">
        <v>39081</v>
      </c>
      <c r="B399" s="2" t="s">
        <v>61</v>
      </c>
      <c r="C399">
        <v>21</v>
      </c>
    </row>
    <row r="400" spans="1:3" x14ac:dyDescent="0.25">
      <c r="A400" s="1">
        <v>39081</v>
      </c>
      <c r="B400" s="2" t="s">
        <v>23</v>
      </c>
      <c r="C400">
        <v>61</v>
      </c>
    </row>
    <row r="401" spans="1:3" x14ac:dyDescent="0.25">
      <c r="A401" s="1">
        <v>39081</v>
      </c>
      <c r="B401" s="2" t="s">
        <v>17</v>
      </c>
      <c r="C401">
        <v>458</v>
      </c>
    </row>
    <row r="402" spans="1:3" x14ac:dyDescent="0.25">
      <c r="A402" s="1">
        <v>39082</v>
      </c>
      <c r="B402" s="2" t="s">
        <v>136</v>
      </c>
      <c r="C402">
        <v>19</v>
      </c>
    </row>
    <row r="403" spans="1:3" x14ac:dyDescent="0.25">
      <c r="A403" s="1">
        <v>39084</v>
      </c>
      <c r="B403" s="2" t="s">
        <v>55</v>
      </c>
      <c r="C403">
        <v>81</v>
      </c>
    </row>
    <row r="404" spans="1:3" x14ac:dyDescent="0.25">
      <c r="A404" s="1">
        <v>39085</v>
      </c>
      <c r="B404" s="2" t="s">
        <v>18</v>
      </c>
      <c r="C404">
        <v>86</v>
      </c>
    </row>
    <row r="405" spans="1:3" x14ac:dyDescent="0.25">
      <c r="A405" s="1">
        <v>39086</v>
      </c>
      <c r="B405" s="2" t="s">
        <v>7</v>
      </c>
      <c r="C405">
        <v>142</v>
      </c>
    </row>
    <row r="406" spans="1:3" x14ac:dyDescent="0.25">
      <c r="A406" s="1">
        <v>39092</v>
      </c>
      <c r="B406" s="2" t="s">
        <v>17</v>
      </c>
      <c r="C406">
        <v>459</v>
      </c>
    </row>
    <row r="407" spans="1:3" x14ac:dyDescent="0.25">
      <c r="A407" s="1">
        <v>39093</v>
      </c>
      <c r="B407" s="2" t="s">
        <v>40</v>
      </c>
      <c r="C407">
        <v>20</v>
      </c>
    </row>
    <row r="408" spans="1:3" x14ac:dyDescent="0.25">
      <c r="A408" s="1">
        <v>39095</v>
      </c>
      <c r="B408" s="2" t="s">
        <v>45</v>
      </c>
      <c r="C408">
        <v>245</v>
      </c>
    </row>
    <row r="409" spans="1:3" x14ac:dyDescent="0.25">
      <c r="A409" s="1">
        <v>39095</v>
      </c>
      <c r="B409" s="2" t="s">
        <v>100</v>
      </c>
      <c r="C409">
        <v>19</v>
      </c>
    </row>
    <row r="410" spans="1:3" x14ac:dyDescent="0.25">
      <c r="A410" s="1">
        <v>39096</v>
      </c>
      <c r="B410" s="2" t="s">
        <v>10</v>
      </c>
      <c r="C410">
        <v>159</v>
      </c>
    </row>
    <row r="411" spans="1:3" x14ac:dyDescent="0.25">
      <c r="A411" s="1">
        <v>39097</v>
      </c>
      <c r="B411" s="2" t="s">
        <v>23</v>
      </c>
      <c r="C411">
        <v>99</v>
      </c>
    </row>
    <row r="412" spans="1:3" x14ac:dyDescent="0.25">
      <c r="A412" s="1">
        <v>39099</v>
      </c>
      <c r="B412" s="2" t="s">
        <v>22</v>
      </c>
      <c r="C412">
        <v>213</v>
      </c>
    </row>
    <row r="413" spans="1:3" x14ac:dyDescent="0.25">
      <c r="A413" s="1">
        <v>39106</v>
      </c>
      <c r="B413" s="2" t="s">
        <v>14</v>
      </c>
      <c r="C413">
        <v>349</v>
      </c>
    </row>
    <row r="414" spans="1:3" x14ac:dyDescent="0.25">
      <c r="A414" s="1">
        <v>39109</v>
      </c>
      <c r="B414" s="2" t="s">
        <v>17</v>
      </c>
      <c r="C414">
        <v>114</v>
      </c>
    </row>
    <row r="415" spans="1:3" x14ac:dyDescent="0.25">
      <c r="A415" s="1">
        <v>39109</v>
      </c>
      <c r="B415" s="2" t="s">
        <v>27</v>
      </c>
      <c r="C415">
        <v>12</v>
      </c>
    </row>
    <row r="416" spans="1:3" x14ac:dyDescent="0.25">
      <c r="A416" s="1">
        <v>39111</v>
      </c>
      <c r="B416" s="2" t="s">
        <v>99</v>
      </c>
      <c r="C416">
        <v>12</v>
      </c>
    </row>
    <row r="417" spans="1:3" x14ac:dyDescent="0.25">
      <c r="A417" s="1">
        <v>39117</v>
      </c>
      <c r="B417" s="2" t="s">
        <v>12</v>
      </c>
      <c r="C417">
        <v>132</v>
      </c>
    </row>
    <row r="418" spans="1:3" x14ac:dyDescent="0.25">
      <c r="A418" s="1">
        <v>39120</v>
      </c>
      <c r="B418" s="2" t="s">
        <v>23</v>
      </c>
      <c r="C418">
        <v>197</v>
      </c>
    </row>
    <row r="419" spans="1:3" x14ac:dyDescent="0.25">
      <c r="A419" s="1">
        <v>39120</v>
      </c>
      <c r="B419" s="2" t="s">
        <v>15</v>
      </c>
      <c r="C419">
        <v>5</v>
      </c>
    </row>
    <row r="420" spans="1:3" x14ac:dyDescent="0.25">
      <c r="A420" s="1">
        <v>39120</v>
      </c>
      <c r="B420" s="2" t="s">
        <v>50</v>
      </c>
      <c r="C420">
        <v>403</v>
      </c>
    </row>
    <row r="421" spans="1:3" x14ac:dyDescent="0.25">
      <c r="A421" s="1">
        <v>39121</v>
      </c>
      <c r="B421" s="2" t="s">
        <v>10</v>
      </c>
      <c r="C421">
        <v>200</v>
      </c>
    </row>
    <row r="422" spans="1:3" x14ac:dyDescent="0.25">
      <c r="A422" s="1">
        <v>39124</v>
      </c>
      <c r="B422" s="2" t="s">
        <v>69</v>
      </c>
      <c r="C422">
        <v>23</v>
      </c>
    </row>
    <row r="423" spans="1:3" x14ac:dyDescent="0.25">
      <c r="A423" s="1">
        <v>39131</v>
      </c>
      <c r="B423" s="2" t="s">
        <v>45</v>
      </c>
      <c r="C423">
        <v>337</v>
      </c>
    </row>
    <row r="424" spans="1:3" x14ac:dyDescent="0.25">
      <c r="A424" s="1">
        <v>39132</v>
      </c>
      <c r="B424" s="2" t="s">
        <v>5</v>
      </c>
      <c r="C424">
        <v>500</v>
      </c>
    </row>
    <row r="425" spans="1:3" x14ac:dyDescent="0.25">
      <c r="A425" s="1">
        <v>39132</v>
      </c>
      <c r="B425" s="2" t="s">
        <v>90</v>
      </c>
      <c r="C425">
        <v>9</v>
      </c>
    </row>
    <row r="426" spans="1:3" x14ac:dyDescent="0.25">
      <c r="A426" s="1">
        <v>39134</v>
      </c>
      <c r="B426" s="2" t="s">
        <v>131</v>
      </c>
      <c r="C426">
        <v>39</v>
      </c>
    </row>
    <row r="427" spans="1:3" x14ac:dyDescent="0.25">
      <c r="A427" s="1">
        <v>39139</v>
      </c>
      <c r="B427" s="2" t="s">
        <v>78</v>
      </c>
      <c r="C427">
        <v>156</v>
      </c>
    </row>
    <row r="428" spans="1:3" x14ac:dyDescent="0.25">
      <c r="A428" s="1">
        <v>39140</v>
      </c>
      <c r="B428" s="2" t="s">
        <v>17</v>
      </c>
      <c r="C428">
        <v>258</v>
      </c>
    </row>
    <row r="429" spans="1:3" x14ac:dyDescent="0.25">
      <c r="A429" s="1">
        <v>39140</v>
      </c>
      <c r="B429" s="2" t="s">
        <v>94</v>
      </c>
      <c r="C429">
        <v>14</v>
      </c>
    </row>
    <row r="430" spans="1:3" x14ac:dyDescent="0.25">
      <c r="A430" s="1">
        <v>39142</v>
      </c>
      <c r="B430" s="2" t="s">
        <v>12</v>
      </c>
      <c r="C430">
        <v>91</v>
      </c>
    </row>
    <row r="431" spans="1:3" x14ac:dyDescent="0.25">
      <c r="A431" s="1">
        <v>39149</v>
      </c>
      <c r="B431" s="2" t="s">
        <v>12</v>
      </c>
      <c r="C431">
        <v>68</v>
      </c>
    </row>
    <row r="432" spans="1:3" x14ac:dyDescent="0.25">
      <c r="A432" s="1">
        <v>39150</v>
      </c>
      <c r="B432" s="2" t="s">
        <v>137</v>
      </c>
      <c r="C432">
        <v>13</v>
      </c>
    </row>
    <row r="433" spans="1:3" x14ac:dyDescent="0.25">
      <c r="A433" s="1">
        <v>39152</v>
      </c>
      <c r="B433" s="2" t="s">
        <v>28</v>
      </c>
      <c r="C433">
        <v>118</v>
      </c>
    </row>
    <row r="434" spans="1:3" x14ac:dyDescent="0.25">
      <c r="A434" s="1">
        <v>39154</v>
      </c>
      <c r="B434" s="2" t="s">
        <v>25</v>
      </c>
      <c r="C434">
        <v>54</v>
      </c>
    </row>
    <row r="435" spans="1:3" x14ac:dyDescent="0.25">
      <c r="A435" s="1">
        <v>39158</v>
      </c>
      <c r="B435" s="2" t="s">
        <v>138</v>
      </c>
      <c r="C435">
        <v>10</v>
      </c>
    </row>
    <row r="436" spans="1:3" x14ac:dyDescent="0.25">
      <c r="A436" s="1">
        <v>39162</v>
      </c>
      <c r="B436" s="2" t="s">
        <v>50</v>
      </c>
      <c r="C436">
        <v>339</v>
      </c>
    </row>
    <row r="437" spans="1:3" x14ac:dyDescent="0.25">
      <c r="A437" s="1">
        <v>39163</v>
      </c>
      <c r="B437" s="2" t="s">
        <v>30</v>
      </c>
      <c r="C437">
        <v>80</v>
      </c>
    </row>
    <row r="438" spans="1:3" x14ac:dyDescent="0.25">
      <c r="A438" s="1">
        <v>39165</v>
      </c>
      <c r="B438" s="2" t="s">
        <v>22</v>
      </c>
      <c r="C438">
        <v>431</v>
      </c>
    </row>
    <row r="439" spans="1:3" x14ac:dyDescent="0.25">
      <c r="A439" s="1">
        <v>39167</v>
      </c>
      <c r="B439" s="2" t="s">
        <v>50</v>
      </c>
      <c r="C439">
        <v>268</v>
      </c>
    </row>
    <row r="440" spans="1:3" x14ac:dyDescent="0.25">
      <c r="A440" s="1">
        <v>39167</v>
      </c>
      <c r="B440" s="2" t="s">
        <v>22</v>
      </c>
      <c r="C440">
        <v>440</v>
      </c>
    </row>
    <row r="441" spans="1:3" x14ac:dyDescent="0.25">
      <c r="A441" s="1">
        <v>39167</v>
      </c>
      <c r="B441" s="2" t="s">
        <v>5</v>
      </c>
      <c r="C441">
        <v>396</v>
      </c>
    </row>
    <row r="442" spans="1:3" x14ac:dyDescent="0.25">
      <c r="A442" s="1">
        <v>39167</v>
      </c>
      <c r="B442" s="2" t="s">
        <v>18</v>
      </c>
      <c r="C442">
        <v>157</v>
      </c>
    </row>
    <row r="443" spans="1:3" x14ac:dyDescent="0.25">
      <c r="A443" s="1">
        <v>39171</v>
      </c>
      <c r="B443" s="2" t="s">
        <v>12</v>
      </c>
      <c r="C443">
        <v>194</v>
      </c>
    </row>
    <row r="444" spans="1:3" x14ac:dyDescent="0.25">
      <c r="A444" s="1">
        <v>39172</v>
      </c>
      <c r="B444" s="2" t="s">
        <v>39</v>
      </c>
      <c r="C444">
        <v>156</v>
      </c>
    </row>
    <row r="445" spans="1:3" x14ac:dyDescent="0.25">
      <c r="A445" s="1">
        <v>39173</v>
      </c>
      <c r="B445" s="2" t="s">
        <v>112</v>
      </c>
      <c r="C445">
        <v>11</v>
      </c>
    </row>
    <row r="446" spans="1:3" x14ac:dyDescent="0.25">
      <c r="A446" s="1">
        <v>39174</v>
      </c>
      <c r="B446" s="2" t="s">
        <v>35</v>
      </c>
      <c r="C446">
        <v>110</v>
      </c>
    </row>
    <row r="447" spans="1:3" x14ac:dyDescent="0.25">
      <c r="A447" s="1">
        <v>39176</v>
      </c>
      <c r="B447" s="2" t="s">
        <v>139</v>
      </c>
      <c r="C447">
        <v>12</v>
      </c>
    </row>
    <row r="448" spans="1:3" x14ac:dyDescent="0.25">
      <c r="A448" s="1">
        <v>39177</v>
      </c>
      <c r="B448" s="2" t="s">
        <v>5</v>
      </c>
      <c r="C448">
        <v>464</v>
      </c>
    </row>
    <row r="449" spans="1:3" x14ac:dyDescent="0.25">
      <c r="A449" s="1">
        <v>39178</v>
      </c>
      <c r="B449" s="2" t="s">
        <v>66</v>
      </c>
      <c r="C449">
        <v>40</v>
      </c>
    </row>
    <row r="450" spans="1:3" x14ac:dyDescent="0.25">
      <c r="A450" s="1">
        <v>39179</v>
      </c>
      <c r="B450" s="2" t="s">
        <v>39</v>
      </c>
      <c r="C450">
        <v>52</v>
      </c>
    </row>
    <row r="451" spans="1:3" x14ac:dyDescent="0.25">
      <c r="A451" s="1">
        <v>39184</v>
      </c>
      <c r="B451" s="2" t="s">
        <v>75</v>
      </c>
      <c r="C451">
        <v>12</v>
      </c>
    </row>
    <row r="452" spans="1:3" x14ac:dyDescent="0.25">
      <c r="A452" s="1">
        <v>39186</v>
      </c>
      <c r="B452" s="2" t="s">
        <v>7</v>
      </c>
      <c r="C452">
        <v>412</v>
      </c>
    </row>
    <row r="453" spans="1:3" x14ac:dyDescent="0.25">
      <c r="A453" s="1">
        <v>39188</v>
      </c>
      <c r="B453" s="2" t="s">
        <v>17</v>
      </c>
      <c r="C453">
        <v>268</v>
      </c>
    </row>
    <row r="454" spans="1:3" x14ac:dyDescent="0.25">
      <c r="A454" s="1">
        <v>39188</v>
      </c>
      <c r="B454" s="2" t="s">
        <v>7</v>
      </c>
      <c r="C454">
        <v>495</v>
      </c>
    </row>
    <row r="455" spans="1:3" x14ac:dyDescent="0.25">
      <c r="A455" s="1">
        <v>39188</v>
      </c>
      <c r="B455" s="2" t="s">
        <v>35</v>
      </c>
      <c r="C455">
        <v>30</v>
      </c>
    </row>
    <row r="456" spans="1:3" x14ac:dyDescent="0.25">
      <c r="A456" s="1">
        <v>39191</v>
      </c>
      <c r="B456" s="2" t="s">
        <v>6</v>
      </c>
      <c r="C456">
        <v>67</v>
      </c>
    </row>
    <row r="457" spans="1:3" x14ac:dyDescent="0.25">
      <c r="A457" s="1">
        <v>39197</v>
      </c>
      <c r="B457" s="2" t="s">
        <v>14</v>
      </c>
      <c r="C457">
        <v>497</v>
      </c>
    </row>
    <row r="458" spans="1:3" x14ac:dyDescent="0.25">
      <c r="A458" s="1">
        <v>39200</v>
      </c>
      <c r="B458" s="2" t="s">
        <v>22</v>
      </c>
      <c r="C458">
        <v>102</v>
      </c>
    </row>
    <row r="459" spans="1:3" x14ac:dyDescent="0.25">
      <c r="A459" s="1">
        <v>39203</v>
      </c>
      <c r="B459" s="2" t="s">
        <v>7</v>
      </c>
      <c r="C459">
        <v>322</v>
      </c>
    </row>
    <row r="460" spans="1:3" x14ac:dyDescent="0.25">
      <c r="A460" s="1">
        <v>39204</v>
      </c>
      <c r="B460" s="2" t="s">
        <v>9</v>
      </c>
      <c r="C460">
        <v>297</v>
      </c>
    </row>
    <row r="461" spans="1:3" x14ac:dyDescent="0.25">
      <c r="A461" s="1">
        <v>39206</v>
      </c>
      <c r="B461" s="2" t="s">
        <v>12</v>
      </c>
      <c r="C461">
        <v>179</v>
      </c>
    </row>
    <row r="462" spans="1:3" x14ac:dyDescent="0.25">
      <c r="A462" s="1">
        <v>39208</v>
      </c>
      <c r="B462" s="2" t="s">
        <v>140</v>
      </c>
      <c r="C462">
        <v>15</v>
      </c>
    </row>
    <row r="463" spans="1:3" x14ac:dyDescent="0.25">
      <c r="A463" s="1">
        <v>39210</v>
      </c>
      <c r="B463" s="2" t="s">
        <v>61</v>
      </c>
      <c r="C463">
        <v>65</v>
      </c>
    </row>
    <row r="464" spans="1:3" x14ac:dyDescent="0.25">
      <c r="A464" s="1">
        <v>39212</v>
      </c>
      <c r="B464" s="2" t="s">
        <v>7</v>
      </c>
      <c r="C464">
        <v>297</v>
      </c>
    </row>
    <row r="465" spans="1:3" x14ac:dyDescent="0.25">
      <c r="A465" s="1">
        <v>39214</v>
      </c>
      <c r="B465" s="2" t="s">
        <v>8</v>
      </c>
      <c r="C465">
        <v>131</v>
      </c>
    </row>
    <row r="466" spans="1:3" x14ac:dyDescent="0.25">
      <c r="A466" s="1">
        <v>39215</v>
      </c>
      <c r="B466" s="2" t="s">
        <v>141</v>
      </c>
      <c r="C466">
        <v>12</v>
      </c>
    </row>
    <row r="467" spans="1:3" x14ac:dyDescent="0.25">
      <c r="A467" s="1">
        <v>39215</v>
      </c>
      <c r="B467" s="2" t="s">
        <v>18</v>
      </c>
      <c r="C467">
        <v>114</v>
      </c>
    </row>
    <row r="468" spans="1:3" x14ac:dyDescent="0.25">
      <c r="A468" s="1">
        <v>39218</v>
      </c>
      <c r="B468" s="2" t="s">
        <v>14</v>
      </c>
      <c r="C468">
        <v>293</v>
      </c>
    </row>
    <row r="469" spans="1:3" x14ac:dyDescent="0.25">
      <c r="A469" s="1">
        <v>39220</v>
      </c>
      <c r="B469" s="2" t="s">
        <v>142</v>
      </c>
      <c r="C469">
        <v>18</v>
      </c>
    </row>
    <row r="470" spans="1:3" x14ac:dyDescent="0.25">
      <c r="A470" s="1">
        <v>39220</v>
      </c>
      <c r="B470" s="2" t="s">
        <v>19</v>
      </c>
      <c r="C470">
        <v>186</v>
      </c>
    </row>
    <row r="471" spans="1:3" x14ac:dyDescent="0.25">
      <c r="A471" s="1">
        <v>39223</v>
      </c>
      <c r="B471" s="2" t="s">
        <v>28</v>
      </c>
      <c r="C471">
        <v>119</v>
      </c>
    </row>
    <row r="472" spans="1:3" x14ac:dyDescent="0.25">
      <c r="A472" s="1">
        <v>39227</v>
      </c>
      <c r="B472" s="2" t="s">
        <v>130</v>
      </c>
      <c r="C472">
        <v>4</v>
      </c>
    </row>
    <row r="473" spans="1:3" x14ac:dyDescent="0.25">
      <c r="A473" s="1">
        <v>39230</v>
      </c>
      <c r="B473" s="2" t="s">
        <v>14</v>
      </c>
      <c r="C473">
        <v>415</v>
      </c>
    </row>
    <row r="474" spans="1:3" x14ac:dyDescent="0.25">
      <c r="A474" s="1">
        <v>39230</v>
      </c>
      <c r="B474" s="2" t="s">
        <v>13</v>
      </c>
      <c r="C474">
        <v>10</v>
      </c>
    </row>
    <row r="475" spans="1:3" x14ac:dyDescent="0.25">
      <c r="A475" s="1">
        <v>39230</v>
      </c>
      <c r="B475" s="2" t="s">
        <v>18</v>
      </c>
      <c r="C475">
        <v>159</v>
      </c>
    </row>
    <row r="476" spans="1:3" x14ac:dyDescent="0.25">
      <c r="A476" s="1">
        <v>39231</v>
      </c>
      <c r="B476" s="2" t="s">
        <v>17</v>
      </c>
      <c r="C476">
        <v>140</v>
      </c>
    </row>
    <row r="477" spans="1:3" x14ac:dyDescent="0.25">
      <c r="A477" s="1">
        <v>39239</v>
      </c>
      <c r="B477" s="2" t="s">
        <v>19</v>
      </c>
      <c r="C477">
        <v>128</v>
      </c>
    </row>
    <row r="478" spans="1:3" x14ac:dyDescent="0.25">
      <c r="A478" s="1">
        <v>39247</v>
      </c>
      <c r="B478" s="2" t="s">
        <v>143</v>
      </c>
      <c r="C478">
        <v>9</v>
      </c>
    </row>
    <row r="479" spans="1:3" x14ac:dyDescent="0.25">
      <c r="A479" s="1">
        <v>39247</v>
      </c>
      <c r="B479" s="2" t="s">
        <v>17</v>
      </c>
      <c r="C479">
        <v>121</v>
      </c>
    </row>
    <row r="480" spans="1:3" x14ac:dyDescent="0.25">
      <c r="A480" s="1">
        <v>39248</v>
      </c>
      <c r="B480" s="2" t="s">
        <v>14</v>
      </c>
      <c r="C480">
        <v>169</v>
      </c>
    </row>
    <row r="481" spans="1:3" x14ac:dyDescent="0.25">
      <c r="A481" s="1">
        <v>39250</v>
      </c>
      <c r="B481" s="2" t="s">
        <v>55</v>
      </c>
      <c r="C481">
        <v>118</v>
      </c>
    </row>
    <row r="482" spans="1:3" x14ac:dyDescent="0.25">
      <c r="A482" s="1">
        <v>39250</v>
      </c>
      <c r="B482" s="2" t="s">
        <v>78</v>
      </c>
      <c r="C482">
        <v>37</v>
      </c>
    </row>
    <row r="483" spans="1:3" x14ac:dyDescent="0.25">
      <c r="A483" s="1">
        <v>39253</v>
      </c>
      <c r="B483" s="2" t="s">
        <v>35</v>
      </c>
      <c r="C483">
        <v>198</v>
      </c>
    </row>
    <row r="484" spans="1:3" x14ac:dyDescent="0.25">
      <c r="A484" s="1">
        <v>39254</v>
      </c>
      <c r="B484" s="2" t="s">
        <v>28</v>
      </c>
      <c r="C484">
        <v>74</v>
      </c>
    </row>
    <row r="485" spans="1:3" x14ac:dyDescent="0.25">
      <c r="A485" s="1">
        <v>39259</v>
      </c>
      <c r="B485" s="2" t="s">
        <v>144</v>
      </c>
      <c r="C485">
        <v>18</v>
      </c>
    </row>
    <row r="486" spans="1:3" x14ac:dyDescent="0.25">
      <c r="A486" s="1">
        <v>39263</v>
      </c>
      <c r="B486" s="2" t="s">
        <v>24</v>
      </c>
      <c r="C486">
        <v>291</v>
      </c>
    </row>
    <row r="487" spans="1:3" x14ac:dyDescent="0.25">
      <c r="A487" s="1">
        <v>39270</v>
      </c>
      <c r="B487" s="2" t="s">
        <v>9</v>
      </c>
      <c r="C487">
        <v>208</v>
      </c>
    </row>
    <row r="488" spans="1:3" x14ac:dyDescent="0.25">
      <c r="A488" s="1">
        <v>39270</v>
      </c>
      <c r="B488" s="2" t="s">
        <v>5</v>
      </c>
      <c r="C488">
        <v>354</v>
      </c>
    </row>
    <row r="489" spans="1:3" x14ac:dyDescent="0.25">
      <c r="A489" s="1">
        <v>39277</v>
      </c>
      <c r="B489" s="2" t="s">
        <v>25</v>
      </c>
      <c r="C489">
        <v>113</v>
      </c>
    </row>
    <row r="490" spans="1:3" x14ac:dyDescent="0.25">
      <c r="A490" s="1">
        <v>39278</v>
      </c>
      <c r="B490" s="2" t="s">
        <v>145</v>
      </c>
      <c r="C490">
        <v>3</v>
      </c>
    </row>
    <row r="491" spans="1:3" x14ac:dyDescent="0.25">
      <c r="A491" s="1">
        <v>39278</v>
      </c>
      <c r="B491" s="2" t="s">
        <v>45</v>
      </c>
      <c r="C491">
        <v>446</v>
      </c>
    </row>
    <row r="492" spans="1:3" x14ac:dyDescent="0.25">
      <c r="A492" s="1">
        <v>39278</v>
      </c>
      <c r="B492" s="2" t="s">
        <v>121</v>
      </c>
      <c r="C492">
        <v>9</v>
      </c>
    </row>
    <row r="493" spans="1:3" x14ac:dyDescent="0.25">
      <c r="A493" s="1">
        <v>39282</v>
      </c>
      <c r="B493" s="2" t="s">
        <v>50</v>
      </c>
      <c r="C493">
        <v>445</v>
      </c>
    </row>
    <row r="494" spans="1:3" x14ac:dyDescent="0.25">
      <c r="A494" s="1">
        <v>39283</v>
      </c>
      <c r="B494" s="2" t="s">
        <v>69</v>
      </c>
      <c r="C494">
        <v>47</v>
      </c>
    </row>
    <row r="495" spans="1:3" x14ac:dyDescent="0.25">
      <c r="A495" s="1">
        <v>39284</v>
      </c>
      <c r="B495" s="2" t="s">
        <v>146</v>
      </c>
      <c r="C495">
        <v>14</v>
      </c>
    </row>
    <row r="496" spans="1:3" x14ac:dyDescent="0.25">
      <c r="A496" s="1">
        <v>39289</v>
      </c>
      <c r="B496" s="2" t="s">
        <v>37</v>
      </c>
      <c r="C496">
        <v>187</v>
      </c>
    </row>
    <row r="497" spans="1:3" x14ac:dyDescent="0.25">
      <c r="A497" s="1">
        <v>39290</v>
      </c>
      <c r="B497" s="2" t="s">
        <v>45</v>
      </c>
      <c r="C497">
        <v>355</v>
      </c>
    </row>
    <row r="498" spans="1:3" x14ac:dyDescent="0.25">
      <c r="A498" s="1">
        <v>39291</v>
      </c>
      <c r="B498" s="2" t="s">
        <v>115</v>
      </c>
      <c r="C498">
        <v>6</v>
      </c>
    </row>
    <row r="499" spans="1:3" x14ac:dyDescent="0.25">
      <c r="A499" s="1">
        <v>39292</v>
      </c>
      <c r="B499" s="2" t="s">
        <v>68</v>
      </c>
      <c r="C499">
        <v>18</v>
      </c>
    </row>
    <row r="500" spans="1:3" x14ac:dyDescent="0.25">
      <c r="A500" s="1">
        <v>39294</v>
      </c>
      <c r="B500" s="2" t="s">
        <v>71</v>
      </c>
      <c r="C500">
        <v>111</v>
      </c>
    </row>
    <row r="501" spans="1:3" x14ac:dyDescent="0.25">
      <c r="A501" s="1">
        <v>39294</v>
      </c>
      <c r="B501" s="2" t="s">
        <v>8</v>
      </c>
      <c r="C501">
        <v>156</v>
      </c>
    </row>
    <row r="502" spans="1:3" x14ac:dyDescent="0.25">
      <c r="A502" s="1">
        <v>39295</v>
      </c>
      <c r="B502" s="2" t="s">
        <v>45</v>
      </c>
      <c r="C502">
        <v>396</v>
      </c>
    </row>
    <row r="503" spans="1:3" x14ac:dyDescent="0.25">
      <c r="A503" s="1">
        <v>39299</v>
      </c>
      <c r="B503" s="2" t="s">
        <v>60</v>
      </c>
      <c r="C503">
        <v>7</v>
      </c>
    </row>
    <row r="504" spans="1:3" x14ac:dyDescent="0.25">
      <c r="A504" s="1">
        <v>39301</v>
      </c>
      <c r="B504" s="2" t="s">
        <v>55</v>
      </c>
      <c r="C504">
        <v>98</v>
      </c>
    </row>
    <row r="505" spans="1:3" x14ac:dyDescent="0.25">
      <c r="A505" s="1">
        <v>39303</v>
      </c>
      <c r="B505" s="2" t="s">
        <v>45</v>
      </c>
      <c r="C505">
        <v>405</v>
      </c>
    </row>
    <row r="506" spans="1:3" x14ac:dyDescent="0.25">
      <c r="A506" s="1">
        <v>39305</v>
      </c>
      <c r="B506" s="2" t="s">
        <v>7</v>
      </c>
      <c r="C506">
        <v>220</v>
      </c>
    </row>
    <row r="507" spans="1:3" x14ac:dyDescent="0.25">
      <c r="A507" s="1">
        <v>39306</v>
      </c>
      <c r="B507" s="2" t="s">
        <v>30</v>
      </c>
      <c r="C507">
        <v>141</v>
      </c>
    </row>
    <row r="508" spans="1:3" x14ac:dyDescent="0.25">
      <c r="A508" s="1">
        <v>39307</v>
      </c>
      <c r="B508" s="2" t="s">
        <v>90</v>
      </c>
      <c r="C508">
        <v>17</v>
      </c>
    </row>
    <row r="509" spans="1:3" x14ac:dyDescent="0.25">
      <c r="A509" s="1">
        <v>39307</v>
      </c>
      <c r="B509" s="2" t="s">
        <v>9</v>
      </c>
      <c r="C509">
        <v>260</v>
      </c>
    </row>
    <row r="510" spans="1:3" x14ac:dyDescent="0.25">
      <c r="A510" s="1">
        <v>39308</v>
      </c>
      <c r="B510" s="2" t="s">
        <v>119</v>
      </c>
      <c r="C510">
        <v>11</v>
      </c>
    </row>
    <row r="511" spans="1:3" x14ac:dyDescent="0.25">
      <c r="A511" s="1">
        <v>39312</v>
      </c>
      <c r="B511" s="2" t="s">
        <v>52</v>
      </c>
      <c r="C511">
        <v>182</v>
      </c>
    </row>
    <row r="512" spans="1:3" x14ac:dyDescent="0.25">
      <c r="A512" s="1">
        <v>39314</v>
      </c>
      <c r="B512" s="2" t="s">
        <v>37</v>
      </c>
      <c r="C512">
        <v>59</v>
      </c>
    </row>
    <row r="513" spans="1:3" x14ac:dyDescent="0.25">
      <c r="A513" s="1">
        <v>39315</v>
      </c>
      <c r="B513" s="2" t="s">
        <v>66</v>
      </c>
      <c r="C513">
        <v>45</v>
      </c>
    </row>
    <row r="514" spans="1:3" x14ac:dyDescent="0.25">
      <c r="A514" s="1">
        <v>39315</v>
      </c>
      <c r="B514" s="2" t="s">
        <v>76</v>
      </c>
      <c r="C514">
        <v>3</v>
      </c>
    </row>
    <row r="515" spans="1:3" x14ac:dyDescent="0.25">
      <c r="A515" s="1">
        <v>39317</v>
      </c>
      <c r="B515" s="2" t="s">
        <v>61</v>
      </c>
      <c r="C515">
        <v>52</v>
      </c>
    </row>
    <row r="516" spans="1:3" x14ac:dyDescent="0.25">
      <c r="A516" s="1">
        <v>39317</v>
      </c>
      <c r="B516" s="2" t="s">
        <v>22</v>
      </c>
      <c r="C516">
        <v>373</v>
      </c>
    </row>
    <row r="517" spans="1:3" x14ac:dyDescent="0.25">
      <c r="A517" s="1">
        <v>39318</v>
      </c>
      <c r="B517" s="2" t="s">
        <v>34</v>
      </c>
      <c r="C517">
        <v>2</v>
      </c>
    </row>
    <row r="518" spans="1:3" x14ac:dyDescent="0.25">
      <c r="A518" s="1">
        <v>39318</v>
      </c>
      <c r="B518" s="2" t="s">
        <v>24</v>
      </c>
      <c r="C518">
        <v>445</v>
      </c>
    </row>
    <row r="519" spans="1:3" x14ac:dyDescent="0.25">
      <c r="A519" s="1">
        <v>39319</v>
      </c>
      <c r="B519" s="2" t="s">
        <v>52</v>
      </c>
      <c r="C519">
        <v>93</v>
      </c>
    </row>
    <row r="520" spans="1:3" x14ac:dyDescent="0.25">
      <c r="A520" s="1">
        <v>39324</v>
      </c>
      <c r="B520" s="2" t="s">
        <v>22</v>
      </c>
      <c r="C520">
        <v>329</v>
      </c>
    </row>
    <row r="521" spans="1:3" x14ac:dyDescent="0.25">
      <c r="A521" s="1">
        <v>39326</v>
      </c>
      <c r="B521" s="2" t="s">
        <v>22</v>
      </c>
      <c r="C521">
        <v>217</v>
      </c>
    </row>
    <row r="522" spans="1:3" x14ac:dyDescent="0.25">
      <c r="A522" s="1">
        <v>39326</v>
      </c>
      <c r="B522" s="2" t="s">
        <v>18</v>
      </c>
      <c r="C522">
        <v>165</v>
      </c>
    </row>
    <row r="523" spans="1:3" x14ac:dyDescent="0.25">
      <c r="A523" s="1">
        <v>39327</v>
      </c>
      <c r="B523" s="2" t="s">
        <v>41</v>
      </c>
      <c r="C523">
        <v>20</v>
      </c>
    </row>
    <row r="524" spans="1:3" x14ac:dyDescent="0.25">
      <c r="A524" s="1">
        <v>39328</v>
      </c>
      <c r="B524" s="2" t="s">
        <v>33</v>
      </c>
      <c r="C524">
        <v>11</v>
      </c>
    </row>
    <row r="525" spans="1:3" x14ac:dyDescent="0.25">
      <c r="A525" s="1">
        <v>39329</v>
      </c>
      <c r="B525" s="2" t="s">
        <v>14</v>
      </c>
      <c r="C525">
        <v>294</v>
      </c>
    </row>
    <row r="526" spans="1:3" x14ac:dyDescent="0.25">
      <c r="A526" s="1">
        <v>39331</v>
      </c>
      <c r="B526" s="2" t="s">
        <v>12</v>
      </c>
      <c r="C526">
        <v>82</v>
      </c>
    </row>
    <row r="527" spans="1:3" x14ac:dyDescent="0.25">
      <c r="A527" s="1">
        <v>39331</v>
      </c>
      <c r="B527" s="2" t="s">
        <v>23</v>
      </c>
      <c r="C527">
        <v>186</v>
      </c>
    </row>
    <row r="528" spans="1:3" x14ac:dyDescent="0.25">
      <c r="A528" s="1">
        <v>39333</v>
      </c>
      <c r="B528" s="2" t="s">
        <v>10</v>
      </c>
      <c r="C528">
        <v>163</v>
      </c>
    </row>
    <row r="529" spans="1:3" x14ac:dyDescent="0.25">
      <c r="A529" s="1">
        <v>39333</v>
      </c>
      <c r="B529" s="2" t="s">
        <v>30</v>
      </c>
      <c r="C529">
        <v>148</v>
      </c>
    </row>
    <row r="530" spans="1:3" x14ac:dyDescent="0.25">
      <c r="A530" s="1">
        <v>39334</v>
      </c>
      <c r="B530" s="2" t="s">
        <v>40</v>
      </c>
      <c r="C530">
        <v>2</v>
      </c>
    </row>
    <row r="531" spans="1:3" x14ac:dyDescent="0.25">
      <c r="A531" s="1">
        <v>39336</v>
      </c>
      <c r="B531" s="2" t="s">
        <v>22</v>
      </c>
      <c r="C531">
        <v>343</v>
      </c>
    </row>
    <row r="532" spans="1:3" x14ac:dyDescent="0.25">
      <c r="A532" s="1">
        <v>39336</v>
      </c>
      <c r="B532" s="2" t="s">
        <v>71</v>
      </c>
      <c r="C532">
        <v>51</v>
      </c>
    </row>
    <row r="533" spans="1:3" x14ac:dyDescent="0.25">
      <c r="A533" s="1">
        <v>39339</v>
      </c>
      <c r="B533" s="2" t="s">
        <v>10</v>
      </c>
      <c r="C533">
        <v>164</v>
      </c>
    </row>
    <row r="534" spans="1:3" x14ac:dyDescent="0.25">
      <c r="A534" s="1">
        <v>39339</v>
      </c>
      <c r="B534" s="2" t="s">
        <v>4</v>
      </c>
      <c r="C534">
        <v>5</v>
      </c>
    </row>
    <row r="535" spans="1:3" x14ac:dyDescent="0.25">
      <c r="A535" s="1">
        <v>39340</v>
      </c>
      <c r="B535" s="2" t="s">
        <v>7</v>
      </c>
      <c r="C535">
        <v>260</v>
      </c>
    </row>
    <row r="536" spans="1:3" x14ac:dyDescent="0.25">
      <c r="A536" s="1">
        <v>39340</v>
      </c>
      <c r="B536" s="2" t="s">
        <v>9</v>
      </c>
      <c r="C536">
        <v>415</v>
      </c>
    </row>
    <row r="537" spans="1:3" x14ac:dyDescent="0.25">
      <c r="A537" s="1">
        <v>39341</v>
      </c>
      <c r="B537" s="2" t="s">
        <v>9</v>
      </c>
      <c r="C537">
        <v>467</v>
      </c>
    </row>
    <row r="538" spans="1:3" x14ac:dyDescent="0.25">
      <c r="A538" s="1">
        <v>39341</v>
      </c>
      <c r="B538" s="2" t="s">
        <v>61</v>
      </c>
      <c r="C538">
        <v>43</v>
      </c>
    </row>
    <row r="539" spans="1:3" x14ac:dyDescent="0.25">
      <c r="A539" s="1">
        <v>39342</v>
      </c>
      <c r="B539" s="2" t="s">
        <v>8</v>
      </c>
      <c r="C539">
        <v>40</v>
      </c>
    </row>
    <row r="540" spans="1:3" x14ac:dyDescent="0.25">
      <c r="A540" s="1">
        <v>39344</v>
      </c>
      <c r="B540" s="2" t="s">
        <v>147</v>
      </c>
      <c r="C540">
        <v>10</v>
      </c>
    </row>
    <row r="541" spans="1:3" x14ac:dyDescent="0.25">
      <c r="A541" s="1">
        <v>39345</v>
      </c>
      <c r="B541" s="2" t="s">
        <v>9</v>
      </c>
      <c r="C541">
        <v>197</v>
      </c>
    </row>
    <row r="542" spans="1:3" x14ac:dyDescent="0.25">
      <c r="A542" s="1">
        <v>39348</v>
      </c>
      <c r="B542" s="2" t="s">
        <v>78</v>
      </c>
      <c r="C542">
        <v>145</v>
      </c>
    </row>
    <row r="543" spans="1:3" x14ac:dyDescent="0.25">
      <c r="A543" s="1">
        <v>39349</v>
      </c>
      <c r="B543" s="2" t="s">
        <v>55</v>
      </c>
      <c r="C543">
        <v>105</v>
      </c>
    </row>
    <row r="544" spans="1:3" x14ac:dyDescent="0.25">
      <c r="A544" s="1">
        <v>39350</v>
      </c>
      <c r="B544" s="2" t="s">
        <v>37</v>
      </c>
      <c r="C544">
        <v>33</v>
      </c>
    </row>
    <row r="545" spans="1:3" x14ac:dyDescent="0.25">
      <c r="A545" s="1">
        <v>39350</v>
      </c>
      <c r="B545" s="2" t="s">
        <v>120</v>
      </c>
      <c r="C545">
        <v>78</v>
      </c>
    </row>
    <row r="546" spans="1:3" x14ac:dyDescent="0.25">
      <c r="A546" s="1">
        <v>39351</v>
      </c>
      <c r="B546" s="2" t="s">
        <v>9</v>
      </c>
      <c r="C546">
        <v>466</v>
      </c>
    </row>
    <row r="547" spans="1:3" x14ac:dyDescent="0.25">
      <c r="A547" s="1">
        <v>39354</v>
      </c>
      <c r="B547" s="2" t="s">
        <v>45</v>
      </c>
      <c r="C547">
        <v>476</v>
      </c>
    </row>
    <row r="548" spans="1:3" x14ac:dyDescent="0.25">
      <c r="A548" s="1">
        <v>39357</v>
      </c>
      <c r="B548" s="2" t="s">
        <v>19</v>
      </c>
      <c r="C548">
        <v>151</v>
      </c>
    </row>
    <row r="549" spans="1:3" x14ac:dyDescent="0.25">
      <c r="A549" s="1">
        <v>39357</v>
      </c>
      <c r="B549" s="2" t="s">
        <v>148</v>
      </c>
      <c r="C549">
        <v>17</v>
      </c>
    </row>
    <row r="550" spans="1:3" x14ac:dyDescent="0.25">
      <c r="A550" s="1">
        <v>39361</v>
      </c>
      <c r="B550" s="2" t="s">
        <v>149</v>
      </c>
      <c r="C550">
        <v>4</v>
      </c>
    </row>
    <row r="551" spans="1:3" x14ac:dyDescent="0.25">
      <c r="A551" s="1">
        <v>39371</v>
      </c>
      <c r="B551" s="2" t="s">
        <v>5</v>
      </c>
      <c r="C551">
        <v>131</v>
      </c>
    </row>
    <row r="552" spans="1:3" x14ac:dyDescent="0.25">
      <c r="A552" s="1">
        <v>39371</v>
      </c>
      <c r="B552" s="2" t="s">
        <v>24</v>
      </c>
      <c r="C552">
        <v>369</v>
      </c>
    </row>
    <row r="553" spans="1:3" x14ac:dyDescent="0.25">
      <c r="A553" s="1">
        <v>39371</v>
      </c>
      <c r="B553" s="2" t="s">
        <v>131</v>
      </c>
      <c r="C553">
        <v>60</v>
      </c>
    </row>
    <row r="554" spans="1:3" x14ac:dyDescent="0.25">
      <c r="A554" s="1">
        <v>39375</v>
      </c>
      <c r="B554" s="2" t="s">
        <v>17</v>
      </c>
      <c r="C554">
        <v>405</v>
      </c>
    </row>
    <row r="555" spans="1:3" x14ac:dyDescent="0.25">
      <c r="A555" s="1">
        <v>39376</v>
      </c>
      <c r="B555" s="2" t="s">
        <v>21</v>
      </c>
      <c r="C555">
        <v>3</v>
      </c>
    </row>
    <row r="556" spans="1:3" x14ac:dyDescent="0.25">
      <c r="A556" s="1">
        <v>39380</v>
      </c>
      <c r="B556" s="2" t="s">
        <v>78</v>
      </c>
      <c r="C556">
        <v>35</v>
      </c>
    </row>
    <row r="557" spans="1:3" x14ac:dyDescent="0.25">
      <c r="A557" s="1">
        <v>39382</v>
      </c>
      <c r="B557" s="2" t="s">
        <v>50</v>
      </c>
      <c r="C557">
        <v>444</v>
      </c>
    </row>
    <row r="558" spans="1:3" x14ac:dyDescent="0.25">
      <c r="A558" s="1">
        <v>39382</v>
      </c>
      <c r="B558" s="2" t="s">
        <v>45</v>
      </c>
      <c r="C558">
        <v>424</v>
      </c>
    </row>
    <row r="559" spans="1:3" x14ac:dyDescent="0.25">
      <c r="A559" s="1">
        <v>39382</v>
      </c>
      <c r="B559" s="2" t="s">
        <v>150</v>
      </c>
      <c r="C559">
        <v>2</v>
      </c>
    </row>
    <row r="560" spans="1:3" x14ac:dyDescent="0.25">
      <c r="A560" s="1">
        <v>39385</v>
      </c>
      <c r="B560" s="2" t="s">
        <v>17</v>
      </c>
      <c r="C560">
        <v>480</v>
      </c>
    </row>
    <row r="561" spans="1:3" x14ac:dyDescent="0.25">
      <c r="A561" s="1">
        <v>39386</v>
      </c>
      <c r="B561" s="2" t="s">
        <v>37</v>
      </c>
      <c r="C561">
        <v>65</v>
      </c>
    </row>
    <row r="562" spans="1:3" x14ac:dyDescent="0.25">
      <c r="A562" s="1">
        <v>39388</v>
      </c>
      <c r="B562" s="2" t="s">
        <v>89</v>
      </c>
      <c r="C562">
        <v>8</v>
      </c>
    </row>
    <row r="563" spans="1:3" x14ac:dyDescent="0.25">
      <c r="A563" s="1">
        <v>39389</v>
      </c>
      <c r="B563" s="2" t="s">
        <v>52</v>
      </c>
      <c r="C563">
        <v>52</v>
      </c>
    </row>
    <row r="564" spans="1:3" x14ac:dyDescent="0.25">
      <c r="A564" s="1">
        <v>39392</v>
      </c>
      <c r="B564" s="2" t="s">
        <v>40</v>
      </c>
      <c r="C564">
        <v>8</v>
      </c>
    </row>
    <row r="565" spans="1:3" x14ac:dyDescent="0.25">
      <c r="A565" s="1">
        <v>39393</v>
      </c>
      <c r="B565" s="2" t="s">
        <v>7</v>
      </c>
      <c r="C565">
        <v>143</v>
      </c>
    </row>
    <row r="566" spans="1:3" x14ac:dyDescent="0.25">
      <c r="A566" s="1">
        <v>39394</v>
      </c>
      <c r="B566" s="2" t="s">
        <v>18</v>
      </c>
      <c r="C566">
        <v>20</v>
      </c>
    </row>
    <row r="567" spans="1:3" x14ac:dyDescent="0.25">
      <c r="A567" s="1">
        <v>39397</v>
      </c>
      <c r="B567" s="2" t="s">
        <v>14</v>
      </c>
      <c r="C567">
        <v>396</v>
      </c>
    </row>
    <row r="568" spans="1:3" x14ac:dyDescent="0.25">
      <c r="A568" s="1">
        <v>39398</v>
      </c>
      <c r="B568" s="2" t="s">
        <v>69</v>
      </c>
      <c r="C568">
        <v>168</v>
      </c>
    </row>
    <row r="569" spans="1:3" x14ac:dyDescent="0.25">
      <c r="A569" s="1">
        <v>39399</v>
      </c>
      <c r="B569" s="2" t="s">
        <v>69</v>
      </c>
      <c r="C569">
        <v>69</v>
      </c>
    </row>
    <row r="570" spans="1:3" x14ac:dyDescent="0.25">
      <c r="A570" s="1">
        <v>39407</v>
      </c>
      <c r="B570" s="2" t="s">
        <v>30</v>
      </c>
      <c r="C570">
        <v>99</v>
      </c>
    </row>
    <row r="571" spans="1:3" x14ac:dyDescent="0.25">
      <c r="A571" s="1">
        <v>39407</v>
      </c>
      <c r="B571" s="2" t="s">
        <v>123</v>
      </c>
      <c r="C571">
        <v>57</v>
      </c>
    </row>
    <row r="572" spans="1:3" x14ac:dyDescent="0.25">
      <c r="A572" s="1">
        <v>39408</v>
      </c>
      <c r="B572" s="2" t="s">
        <v>6</v>
      </c>
      <c r="C572">
        <v>103</v>
      </c>
    </row>
    <row r="573" spans="1:3" x14ac:dyDescent="0.25">
      <c r="A573" s="1">
        <v>39409</v>
      </c>
      <c r="B573" s="2" t="s">
        <v>124</v>
      </c>
      <c r="C573">
        <v>2</v>
      </c>
    </row>
    <row r="574" spans="1:3" x14ac:dyDescent="0.25">
      <c r="A574" s="1">
        <v>39412</v>
      </c>
      <c r="B574" s="2" t="s">
        <v>52</v>
      </c>
      <c r="C574">
        <v>88</v>
      </c>
    </row>
    <row r="575" spans="1:3" x14ac:dyDescent="0.25">
      <c r="A575" s="1">
        <v>39414</v>
      </c>
      <c r="B575" s="2" t="s">
        <v>37</v>
      </c>
      <c r="C575">
        <v>85</v>
      </c>
    </row>
    <row r="576" spans="1:3" x14ac:dyDescent="0.25">
      <c r="A576" s="1">
        <v>39414</v>
      </c>
      <c r="B576" s="2" t="s">
        <v>7</v>
      </c>
      <c r="C576">
        <v>216</v>
      </c>
    </row>
    <row r="577" spans="1:3" x14ac:dyDescent="0.25">
      <c r="A577" s="1">
        <v>39416</v>
      </c>
      <c r="B577" s="2" t="s">
        <v>7</v>
      </c>
      <c r="C577">
        <v>140</v>
      </c>
    </row>
    <row r="578" spans="1:3" x14ac:dyDescent="0.25">
      <c r="A578" s="1">
        <v>39421</v>
      </c>
      <c r="B578" s="2" t="s">
        <v>50</v>
      </c>
      <c r="C578">
        <v>377</v>
      </c>
    </row>
    <row r="579" spans="1:3" x14ac:dyDescent="0.25">
      <c r="A579" s="1">
        <v>39423</v>
      </c>
      <c r="B579" s="2" t="s">
        <v>35</v>
      </c>
      <c r="C579">
        <v>89</v>
      </c>
    </row>
    <row r="580" spans="1:3" x14ac:dyDescent="0.25">
      <c r="A580" s="1">
        <v>39425</v>
      </c>
      <c r="B580" s="2" t="s">
        <v>12</v>
      </c>
      <c r="C580">
        <v>181</v>
      </c>
    </row>
    <row r="581" spans="1:3" x14ac:dyDescent="0.25">
      <c r="A581" s="1">
        <v>39427</v>
      </c>
      <c r="B581" s="2" t="s">
        <v>69</v>
      </c>
      <c r="C581">
        <v>131</v>
      </c>
    </row>
    <row r="582" spans="1:3" x14ac:dyDescent="0.25">
      <c r="A582" s="1">
        <v>39427</v>
      </c>
      <c r="B582" s="2" t="s">
        <v>80</v>
      </c>
      <c r="C582">
        <v>43</v>
      </c>
    </row>
    <row r="583" spans="1:3" x14ac:dyDescent="0.25">
      <c r="A583" s="1">
        <v>39428</v>
      </c>
      <c r="B583" s="2" t="s">
        <v>30</v>
      </c>
      <c r="C583">
        <v>166</v>
      </c>
    </row>
    <row r="584" spans="1:3" x14ac:dyDescent="0.25">
      <c r="A584" s="1">
        <v>39428</v>
      </c>
      <c r="B584" s="2" t="s">
        <v>78</v>
      </c>
      <c r="C584">
        <v>192</v>
      </c>
    </row>
    <row r="585" spans="1:3" x14ac:dyDescent="0.25">
      <c r="A585" s="1">
        <v>39430</v>
      </c>
      <c r="B585" s="2" t="s">
        <v>16</v>
      </c>
      <c r="C585">
        <v>7</v>
      </c>
    </row>
    <row r="586" spans="1:3" x14ac:dyDescent="0.25">
      <c r="A586" s="1">
        <v>39432</v>
      </c>
      <c r="B586" s="2" t="s">
        <v>53</v>
      </c>
      <c r="C586">
        <v>11</v>
      </c>
    </row>
    <row r="587" spans="1:3" x14ac:dyDescent="0.25">
      <c r="A587" s="1">
        <v>39432</v>
      </c>
      <c r="B587" s="2" t="s">
        <v>19</v>
      </c>
      <c r="C587">
        <v>146</v>
      </c>
    </row>
    <row r="588" spans="1:3" x14ac:dyDescent="0.25">
      <c r="A588" s="1">
        <v>39433</v>
      </c>
      <c r="B588" s="2" t="s">
        <v>45</v>
      </c>
      <c r="C588">
        <v>138</v>
      </c>
    </row>
    <row r="589" spans="1:3" x14ac:dyDescent="0.25">
      <c r="A589" s="1">
        <v>39434</v>
      </c>
      <c r="B589" s="2" t="s">
        <v>23</v>
      </c>
      <c r="C589">
        <v>138</v>
      </c>
    </row>
    <row r="590" spans="1:3" x14ac:dyDescent="0.25">
      <c r="A590" s="1">
        <v>39434</v>
      </c>
      <c r="B590" s="2" t="s">
        <v>50</v>
      </c>
      <c r="C590">
        <v>482</v>
      </c>
    </row>
    <row r="591" spans="1:3" x14ac:dyDescent="0.25">
      <c r="A591" s="1">
        <v>39436</v>
      </c>
      <c r="B591" s="2" t="s">
        <v>50</v>
      </c>
      <c r="C591">
        <v>481</v>
      </c>
    </row>
    <row r="592" spans="1:3" x14ac:dyDescent="0.25">
      <c r="A592" s="1">
        <v>39438</v>
      </c>
      <c r="B592" s="2" t="s">
        <v>45</v>
      </c>
      <c r="C592">
        <v>258</v>
      </c>
    </row>
    <row r="593" spans="1:3" x14ac:dyDescent="0.25">
      <c r="A593" s="1">
        <v>39440</v>
      </c>
      <c r="B593" s="2" t="s">
        <v>19</v>
      </c>
      <c r="C593">
        <v>100</v>
      </c>
    </row>
    <row r="594" spans="1:3" x14ac:dyDescent="0.25">
      <c r="A594" s="1">
        <v>39440</v>
      </c>
      <c r="B594" s="2" t="s">
        <v>69</v>
      </c>
      <c r="C594">
        <v>86</v>
      </c>
    </row>
    <row r="595" spans="1:3" x14ac:dyDescent="0.25">
      <c r="A595" s="1">
        <v>39443</v>
      </c>
      <c r="B595" s="2" t="s">
        <v>28</v>
      </c>
      <c r="C595">
        <v>165</v>
      </c>
    </row>
    <row r="596" spans="1:3" x14ac:dyDescent="0.25">
      <c r="A596" s="1">
        <v>39444</v>
      </c>
      <c r="B596" s="2" t="s">
        <v>100</v>
      </c>
      <c r="C596">
        <v>4</v>
      </c>
    </row>
    <row r="597" spans="1:3" x14ac:dyDescent="0.25">
      <c r="A597" s="1">
        <v>39445</v>
      </c>
      <c r="B597" s="2" t="s">
        <v>23</v>
      </c>
      <c r="C597">
        <v>156</v>
      </c>
    </row>
    <row r="598" spans="1:3" x14ac:dyDescent="0.25">
      <c r="A598" s="1">
        <v>39446</v>
      </c>
      <c r="B598" s="2" t="s">
        <v>45</v>
      </c>
      <c r="C598">
        <v>320</v>
      </c>
    </row>
    <row r="599" spans="1:3" x14ac:dyDescent="0.25">
      <c r="A599" s="1">
        <v>39448</v>
      </c>
      <c r="B599" s="2" t="s">
        <v>15</v>
      </c>
      <c r="C599">
        <v>1</v>
      </c>
    </row>
    <row r="600" spans="1:3" x14ac:dyDescent="0.25">
      <c r="A600" s="1">
        <v>39448</v>
      </c>
      <c r="B600" s="2" t="s">
        <v>8</v>
      </c>
      <c r="C600">
        <v>81</v>
      </c>
    </row>
    <row r="601" spans="1:3" x14ac:dyDescent="0.25">
      <c r="A601" s="1">
        <v>39448</v>
      </c>
      <c r="B601" s="2" t="s">
        <v>50</v>
      </c>
      <c r="C601">
        <v>438</v>
      </c>
    </row>
    <row r="602" spans="1:3" x14ac:dyDescent="0.25">
      <c r="A602" s="1">
        <v>39449</v>
      </c>
      <c r="B602" s="2" t="s">
        <v>38</v>
      </c>
      <c r="C602">
        <v>1</v>
      </c>
    </row>
    <row r="603" spans="1:3" x14ac:dyDescent="0.25">
      <c r="A603" s="1">
        <v>39453</v>
      </c>
      <c r="B603" s="2" t="s">
        <v>78</v>
      </c>
      <c r="C603">
        <v>173</v>
      </c>
    </row>
    <row r="604" spans="1:3" x14ac:dyDescent="0.25">
      <c r="A604" s="1">
        <v>39456</v>
      </c>
      <c r="B604" s="2" t="s">
        <v>24</v>
      </c>
      <c r="C604">
        <v>412</v>
      </c>
    </row>
    <row r="605" spans="1:3" x14ac:dyDescent="0.25">
      <c r="A605" s="1">
        <v>39456</v>
      </c>
      <c r="B605" s="2" t="s">
        <v>151</v>
      </c>
      <c r="C605">
        <v>13</v>
      </c>
    </row>
    <row r="606" spans="1:3" x14ac:dyDescent="0.25">
      <c r="A606" s="1">
        <v>39457</v>
      </c>
      <c r="B606" s="2" t="s">
        <v>55</v>
      </c>
      <c r="C606">
        <v>130</v>
      </c>
    </row>
    <row r="607" spans="1:3" x14ac:dyDescent="0.25">
      <c r="A607" s="1">
        <v>39459</v>
      </c>
      <c r="B607" s="2" t="s">
        <v>152</v>
      </c>
      <c r="C607">
        <v>4</v>
      </c>
    </row>
    <row r="608" spans="1:3" x14ac:dyDescent="0.25">
      <c r="A608" s="1">
        <v>39462</v>
      </c>
      <c r="B608" s="2" t="s">
        <v>55</v>
      </c>
      <c r="C608">
        <v>176</v>
      </c>
    </row>
    <row r="609" spans="1:3" x14ac:dyDescent="0.25">
      <c r="A609" s="1">
        <v>39464</v>
      </c>
      <c r="B609" s="2" t="s">
        <v>89</v>
      </c>
      <c r="C609">
        <v>14</v>
      </c>
    </row>
    <row r="610" spans="1:3" x14ac:dyDescent="0.25">
      <c r="A610" s="1">
        <v>39465</v>
      </c>
      <c r="B610" s="2" t="s">
        <v>55</v>
      </c>
      <c r="C610">
        <v>97</v>
      </c>
    </row>
    <row r="611" spans="1:3" x14ac:dyDescent="0.25">
      <c r="A611" s="1">
        <v>39468</v>
      </c>
      <c r="B611" s="2" t="s">
        <v>61</v>
      </c>
      <c r="C611">
        <v>81</v>
      </c>
    </row>
    <row r="612" spans="1:3" x14ac:dyDescent="0.25">
      <c r="A612" s="1">
        <v>39469</v>
      </c>
      <c r="B612" s="2" t="s">
        <v>23</v>
      </c>
      <c r="C612">
        <v>179</v>
      </c>
    </row>
    <row r="613" spans="1:3" x14ac:dyDescent="0.25">
      <c r="A613" s="1">
        <v>39470</v>
      </c>
      <c r="B613" s="2" t="s">
        <v>37</v>
      </c>
      <c r="C613">
        <v>132</v>
      </c>
    </row>
    <row r="614" spans="1:3" x14ac:dyDescent="0.25">
      <c r="A614" s="1">
        <v>39470</v>
      </c>
      <c r="B614" s="2" t="s">
        <v>153</v>
      </c>
      <c r="C614">
        <v>5</v>
      </c>
    </row>
    <row r="615" spans="1:3" x14ac:dyDescent="0.25">
      <c r="A615" s="1">
        <v>39470</v>
      </c>
      <c r="B615" s="2" t="s">
        <v>18</v>
      </c>
      <c r="C615">
        <v>100</v>
      </c>
    </row>
    <row r="616" spans="1:3" x14ac:dyDescent="0.25">
      <c r="A616" s="1">
        <v>39474</v>
      </c>
      <c r="B616" s="2" t="s">
        <v>154</v>
      </c>
      <c r="C616">
        <v>6</v>
      </c>
    </row>
    <row r="617" spans="1:3" x14ac:dyDescent="0.25">
      <c r="A617" s="1">
        <v>39481</v>
      </c>
      <c r="B617" s="2" t="s">
        <v>24</v>
      </c>
      <c r="C617">
        <v>171</v>
      </c>
    </row>
    <row r="618" spans="1:3" x14ac:dyDescent="0.25">
      <c r="A618" s="1">
        <v>39483</v>
      </c>
      <c r="B618" s="2" t="s">
        <v>14</v>
      </c>
      <c r="C618">
        <v>333</v>
      </c>
    </row>
    <row r="619" spans="1:3" x14ac:dyDescent="0.25">
      <c r="A619" s="1">
        <v>39484</v>
      </c>
      <c r="B619" s="2" t="s">
        <v>24</v>
      </c>
      <c r="C619">
        <v>365</v>
      </c>
    </row>
    <row r="620" spans="1:3" x14ac:dyDescent="0.25">
      <c r="A620" s="1">
        <v>39484</v>
      </c>
      <c r="B620" s="2" t="s">
        <v>112</v>
      </c>
      <c r="C620">
        <v>16</v>
      </c>
    </row>
    <row r="621" spans="1:3" x14ac:dyDescent="0.25">
      <c r="A621" s="1">
        <v>39485</v>
      </c>
      <c r="B621" s="2" t="s">
        <v>5</v>
      </c>
      <c r="C621">
        <v>211</v>
      </c>
    </row>
    <row r="622" spans="1:3" x14ac:dyDescent="0.25">
      <c r="A622" s="1">
        <v>39489</v>
      </c>
      <c r="B622" s="2" t="s">
        <v>45</v>
      </c>
      <c r="C622">
        <v>196</v>
      </c>
    </row>
    <row r="623" spans="1:3" x14ac:dyDescent="0.25">
      <c r="A623" s="1">
        <v>39490</v>
      </c>
      <c r="B623" s="2" t="s">
        <v>155</v>
      </c>
      <c r="C623">
        <v>11</v>
      </c>
    </row>
    <row r="624" spans="1:3" x14ac:dyDescent="0.25">
      <c r="A624" s="1">
        <v>39491</v>
      </c>
      <c r="B624" s="2" t="s">
        <v>112</v>
      </c>
      <c r="C624">
        <v>17</v>
      </c>
    </row>
    <row r="625" spans="1:3" x14ac:dyDescent="0.25">
      <c r="A625" s="1">
        <v>39494</v>
      </c>
      <c r="B625" s="2" t="s">
        <v>66</v>
      </c>
      <c r="C625">
        <v>62</v>
      </c>
    </row>
    <row r="626" spans="1:3" x14ac:dyDescent="0.25">
      <c r="A626" s="1">
        <v>39494</v>
      </c>
      <c r="B626" s="2" t="s">
        <v>9</v>
      </c>
      <c r="C626">
        <v>103</v>
      </c>
    </row>
    <row r="627" spans="1:3" x14ac:dyDescent="0.25">
      <c r="A627" s="1">
        <v>39494</v>
      </c>
      <c r="B627" s="2" t="s">
        <v>32</v>
      </c>
      <c r="C627">
        <v>9</v>
      </c>
    </row>
    <row r="628" spans="1:3" x14ac:dyDescent="0.25">
      <c r="A628" s="1">
        <v>39495</v>
      </c>
      <c r="B628" s="2" t="s">
        <v>156</v>
      </c>
      <c r="C628">
        <v>5</v>
      </c>
    </row>
    <row r="629" spans="1:3" x14ac:dyDescent="0.25">
      <c r="A629" s="1">
        <v>39495</v>
      </c>
      <c r="B629" s="2" t="s">
        <v>45</v>
      </c>
      <c r="C629">
        <v>452</v>
      </c>
    </row>
    <row r="630" spans="1:3" x14ac:dyDescent="0.25">
      <c r="A630" s="1">
        <v>39496</v>
      </c>
      <c r="B630" s="2" t="s">
        <v>157</v>
      </c>
      <c r="C630">
        <v>2</v>
      </c>
    </row>
    <row r="631" spans="1:3" x14ac:dyDescent="0.25">
      <c r="A631" s="1">
        <v>39497</v>
      </c>
      <c r="B631" s="2" t="s">
        <v>50</v>
      </c>
      <c r="C631">
        <v>335</v>
      </c>
    </row>
    <row r="632" spans="1:3" x14ac:dyDescent="0.25">
      <c r="A632" s="1">
        <v>39498</v>
      </c>
      <c r="B632" s="2" t="s">
        <v>158</v>
      </c>
      <c r="C632">
        <v>12</v>
      </c>
    </row>
    <row r="633" spans="1:3" x14ac:dyDescent="0.25">
      <c r="A633" s="1">
        <v>39499</v>
      </c>
      <c r="B633" s="2" t="s">
        <v>79</v>
      </c>
      <c r="C633">
        <v>12</v>
      </c>
    </row>
    <row r="634" spans="1:3" x14ac:dyDescent="0.25">
      <c r="A634" s="1">
        <v>39500</v>
      </c>
      <c r="B634" s="2" t="s">
        <v>159</v>
      </c>
      <c r="C634">
        <v>5</v>
      </c>
    </row>
    <row r="635" spans="1:3" x14ac:dyDescent="0.25">
      <c r="A635" s="1">
        <v>39500</v>
      </c>
      <c r="B635" s="2" t="s">
        <v>160</v>
      </c>
      <c r="C635">
        <v>2</v>
      </c>
    </row>
    <row r="636" spans="1:3" x14ac:dyDescent="0.25">
      <c r="A636" s="1">
        <v>39501</v>
      </c>
      <c r="B636" s="2" t="s">
        <v>161</v>
      </c>
      <c r="C636">
        <v>10</v>
      </c>
    </row>
    <row r="637" spans="1:3" x14ac:dyDescent="0.25">
      <c r="A637" s="1">
        <v>39503</v>
      </c>
      <c r="B637" s="2" t="s">
        <v>45</v>
      </c>
      <c r="C637">
        <v>308</v>
      </c>
    </row>
    <row r="638" spans="1:3" x14ac:dyDescent="0.25">
      <c r="A638" s="1">
        <v>39505</v>
      </c>
      <c r="B638" s="2" t="s">
        <v>119</v>
      </c>
      <c r="C638">
        <v>5</v>
      </c>
    </row>
    <row r="639" spans="1:3" x14ac:dyDescent="0.25">
      <c r="A639" s="1">
        <v>39505</v>
      </c>
      <c r="B639" s="2" t="s">
        <v>14</v>
      </c>
      <c r="C639">
        <v>446</v>
      </c>
    </row>
    <row r="640" spans="1:3" x14ac:dyDescent="0.25">
      <c r="A640" s="1">
        <v>39506</v>
      </c>
      <c r="B640" s="2" t="s">
        <v>7</v>
      </c>
      <c r="C640">
        <v>281</v>
      </c>
    </row>
    <row r="641" spans="1:3" x14ac:dyDescent="0.25">
      <c r="A641" s="1">
        <v>39510</v>
      </c>
      <c r="B641" s="2" t="s">
        <v>11</v>
      </c>
      <c r="C641">
        <v>6</v>
      </c>
    </row>
    <row r="642" spans="1:3" x14ac:dyDescent="0.25">
      <c r="A642" s="1">
        <v>39511</v>
      </c>
      <c r="B642" s="2" t="s">
        <v>7</v>
      </c>
      <c r="C642">
        <v>409</v>
      </c>
    </row>
    <row r="643" spans="1:3" x14ac:dyDescent="0.25">
      <c r="A643" s="1">
        <v>39511</v>
      </c>
      <c r="B643" s="2" t="s">
        <v>66</v>
      </c>
      <c r="C643">
        <v>191</v>
      </c>
    </row>
    <row r="644" spans="1:3" x14ac:dyDescent="0.25">
      <c r="A644" s="1">
        <v>39512</v>
      </c>
      <c r="B644" s="2" t="s">
        <v>50</v>
      </c>
      <c r="C644">
        <v>404</v>
      </c>
    </row>
    <row r="645" spans="1:3" x14ac:dyDescent="0.25">
      <c r="A645" s="1">
        <v>39512</v>
      </c>
      <c r="B645" s="2" t="s">
        <v>28</v>
      </c>
      <c r="C645">
        <v>135</v>
      </c>
    </row>
    <row r="646" spans="1:3" x14ac:dyDescent="0.25">
      <c r="A646" s="1">
        <v>39512</v>
      </c>
      <c r="B646" s="2" t="s">
        <v>27</v>
      </c>
      <c r="C646">
        <v>20</v>
      </c>
    </row>
    <row r="647" spans="1:3" x14ac:dyDescent="0.25">
      <c r="A647" s="1">
        <v>39514</v>
      </c>
      <c r="B647" s="2" t="s">
        <v>58</v>
      </c>
      <c r="C647">
        <v>54</v>
      </c>
    </row>
    <row r="648" spans="1:3" x14ac:dyDescent="0.25">
      <c r="A648" s="1">
        <v>39514</v>
      </c>
      <c r="B648" s="2" t="s">
        <v>52</v>
      </c>
      <c r="C648">
        <v>129</v>
      </c>
    </row>
    <row r="649" spans="1:3" x14ac:dyDescent="0.25">
      <c r="A649" s="1">
        <v>39517</v>
      </c>
      <c r="B649" s="2" t="s">
        <v>162</v>
      </c>
      <c r="C649">
        <v>11</v>
      </c>
    </row>
    <row r="650" spans="1:3" x14ac:dyDescent="0.25">
      <c r="A650" s="1">
        <v>39518</v>
      </c>
      <c r="B650" s="2" t="s">
        <v>22</v>
      </c>
      <c r="C650">
        <v>383</v>
      </c>
    </row>
    <row r="651" spans="1:3" x14ac:dyDescent="0.25">
      <c r="A651" s="1">
        <v>39519</v>
      </c>
      <c r="B651" s="2" t="s">
        <v>10</v>
      </c>
      <c r="C651">
        <v>46</v>
      </c>
    </row>
    <row r="652" spans="1:3" x14ac:dyDescent="0.25">
      <c r="A652" s="1">
        <v>39520</v>
      </c>
      <c r="B652" s="2" t="s">
        <v>131</v>
      </c>
      <c r="C652">
        <v>61</v>
      </c>
    </row>
    <row r="653" spans="1:3" x14ac:dyDescent="0.25">
      <c r="A653" s="1">
        <v>39522</v>
      </c>
      <c r="B653" s="2" t="s">
        <v>28</v>
      </c>
      <c r="C653">
        <v>166</v>
      </c>
    </row>
    <row r="654" spans="1:3" x14ac:dyDescent="0.25">
      <c r="A654" s="1">
        <v>39523</v>
      </c>
      <c r="B654" s="2" t="s">
        <v>69</v>
      </c>
      <c r="C654">
        <v>91</v>
      </c>
    </row>
    <row r="655" spans="1:3" x14ac:dyDescent="0.25">
      <c r="A655" s="1">
        <v>39524</v>
      </c>
      <c r="B655" s="2" t="s">
        <v>163</v>
      </c>
      <c r="C655">
        <v>10</v>
      </c>
    </row>
    <row r="656" spans="1:3" x14ac:dyDescent="0.25">
      <c r="A656" s="1">
        <v>39526</v>
      </c>
      <c r="B656" s="2" t="s">
        <v>164</v>
      </c>
      <c r="C656">
        <v>19</v>
      </c>
    </row>
    <row r="657" spans="1:3" x14ac:dyDescent="0.25">
      <c r="A657" s="1">
        <v>39526</v>
      </c>
      <c r="B657" s="2" t="s">
        <v>165</v>
      </c>
      <c r="C657">
        <v>2</v>
      </c>
    </row>
    <row r="658" spans="1:3" x14ac:dyDescent="0.25">
      <c r="A658" s="1">
        <v>39527</v>
      </c>
      <c r="B658" s="2" t="s">
        <v>35</v>
      </c>
      <c r="C658">
        <v>125</v>
      </c>
    </row>
    <row r="659" spans="1:3" x14ac:dyDescent="0.25">
      <c r="A659" s="1">
        <v>39527</v>
      </c>
      <c r="B659" s="2" t="s">
        <v>22</v>
      </c>
      <c r="C659">
        <v>248</v>
      </c>
    </row>
    <row r="660" spans="1:3" x14ac:dyDescent="0.25">
      <c r="A660" s="1">
        <v>39527</v>
      </c>
      <c r="B660" s="2" t="s">
        <v>102</v>
      </c>
      <c r="C660">
        <v>298</v>
      </c>
    </row>
    <row r="661" spans="1:3" x14ac:dyDescent="0.25">
      <c r="A661" s="1">
        <v>39528</v>
      </c>
      <c r="B661" s="2" t="s">
        <v>22</v>
      </c>
      <c r="C661">
        <v>406</v>
      </c>
    </row>
    <row r="662" spans="1:3" x14ac:dyDescent="0.25">
      <c r="A662" s="1">
        <v>39529</v>
      </c>
      <c r="B662" s="2" t="s">
        <v>19</v>
      </c>
      <c r="C662">
        <v>46</v>
      </c>
    </row>
    <row r="663" spans="1:3" x14ac:dyDescent="0.25">
      <c r="A663" s="1">
        <v>39530</v>
      </c>
      <c r="B663" s="2" t="s">
        <v>69</v>
      </c>
      <c r="C663">
        <v>106</v>
      </c>
    </row>
    <row r="664" spans="1:3" x14ac:dyDescent="0.25">
      <c r="A664" s="1">
        <v>39532</v>
      </c>
      <c r="B664" s="2" t="s">
        <v>9</v>
      </c>
      <c r="C664">
        <v>121</v>
      </c>
    </row>
    <row r="665" spans="1:3" x14ac:dyDescent="0.25">
      <c r="A665" s="1">
        <v>39536</v>
      </c>
      <c r="B665" s="2" t="s">
        <v>45</v>
      </c>
      <c r="C665">
        <v>170</v>
      </c>
    </row>
    <row r="666" spans="1:3" x14ac:dyDescent="0.25">
      <c r="A666" s="1">
        <v>39536</v>
      </c>
      <c r="B666" s="2" t="s">
        <v>14</v>
      </c>
      <c r="C666">
        <v>431</v>
      </c>
    </row>
    <row r="667" spans="1:3" x14ac:dyDescent="0.25">
      <c r="A667" s="1">
        <v>39537</v>
      </c>
      <c r="B667" s="2" t="s">
        <v>50</v>
      </c>
      <c r="C667">
        <v>483</v>
      </c>
    </row>
    <row r="668" spans="1:3" x14ac:dyDescent="0.25">
      <c r="A668" s="1">
        <v>39539</v>
      </c>
      <c r="B668" s="2" t="s">
        <v>7</v>
      </c>
      <c r="C668">
        <v>354</v>
      </c>
    </row>
    <row r="669" spans="1:3" x14ac:dyDescent="0.25">
      <c r="A669" s="1">
        <v>39541</v>
      </c>
      <c r="B669" s="2" t="s">
        <v>69</v>
      </c>
      <c r="C669">
        <v>65</v>
      </c>
    </row>
    <row r="670" spans="1:3" x14ac:dyDescent="0.25">
      <c r="A670" s="1">
        <v>39544</v>
      </c>
      <c r="B670" s="2" t="s">
        <v>24</v>
      </c>
      <c r="C670">
        <v>176</v>
      </c>
    </row>
    <row r="671" spans="1:3" x14ac:dyDescent="0.25">
      <c r="A671" s="1">
        <v>39545</v>
      </c>
      <c r="B671" s="2" t="s">
        <v>51</v>
      </c>
      <c r="C671">
        <v>2</v>
      </c>
    </row>
    <row r="672" spans="1:3" x14ac:dyDescent="0.25">
      <c r="A672" s="1">
        <v>39546</v>
      </c>
      <c r="B672" s="2" t="s">
        <v>66</v>
      </c>
      <c r="C672">
        <v>46</v>
      </c>
    </row>
    <row r="673" spans="1:3" x14ac:dyDescent="0.25">
      <c r="A673" s="1">
        <v>39549</v>
      </c>
      <c r="B673" s="2" t="s">
        <v>102</v>
      </c>
      <c r="C673">
        <v>477</v>
      </c>
    </row>
    <row r="674" spans="1:3" x14ac:dyDescent="0.25">
      <c r="A674" s="1">
        <v>39550</v>
      </c>
      <c r="B674" s="2" t="s">
        <v>57</v>
      </c>
      <c r="C674">
        <v>6</v>
      </c>
    </row>
    <row r="675" spans="1:3" x14ac:dyDescent="0.25">
      <c r="A675" s="1">
        <v>39552</v>
      </c>
      <c r="B675" s="2" t="s">
        <v>48</v>
      </c>
      <c r="C675">
        <v>11</v>
      </c>
    </row>
    <row r="676" spans="1:3" x14ac:dyDescent="0.25">
      <c r="A676" s="1">
        <v>39552</v>
      </c>
      <c r="B676" s="2" t="s">
        <v>66</v>
      </c>
      <c r="C676">
        <v>126</v>
      </c>
    </row>
    <row r="677" spans="1:3" x14ac:dyDescent="0.25">
      <c r="A677" s="1">
        <v>39552</v>
      </c>
      <c r="B677" s="2" t="s">
        <v>18</v>
      </c>
      <c r="C677">
        <v>190</v>
      </c>
    </row>
    <row r="678" spans="1:3" x14ac:dyDescent="0.25">
      <c r="A678" s="1">
        <v>39553</v>
      </c>
      <c r="B678" s="2" t="s">
        <v>50</v>
      </c>
      <c r="C678">
        <v>358</v>
      </c>
    </row>
    <row r="679" spans="1:3" x14ac:dyDescent="0.25">
      <c r="A679" s="1">
        <v>39553</v>
      </c>
      <c r="B679" s="2" t="s">
        <v>39</v>
      </c>
      <c r="C679">
        <v>78</v>
      </c>
    </row>
    <row r="680" spans="1:3" x14ac:dyDescent="0.25">
      <c r="A680" s="1">
        <v>39553</v>
      </c>
      <c r="B680" s="2" t="s">
        <v>71</v>
      </c>
      <c r="C680">
        <v>129</v>
      </c>
    </row>
    <row r="681" spans="1:3" x14ac:dyDescent="0.25">
      <c r="A681" s="1">
        <v>39554</v>
      </c>
      <c r="B681" s="2" t="s">
        <v>14</v>
      </c>
      <c r="C681">
        <v>433</v>
      </c>
    </row>
    <row r="682" spans="1:3" x14ac:dyDescent="0.25">
      <c r="A682" s="1">
        <v>39555</v>
      </c>
      <c r="B682" s="2" t="s">
        <v>90</v>
      </c>
      <c r="C682">
        <v>18</v>
      </c>
    </row>
    <row r="683" spans="1:3" x14ac:dyDescent="0.25">
      <c r="A683" s="1">
        <v>39556</v>
      </c>
      <c r="B683" s="2" t="s">
        <v>80</v>
      </c>
      <c r="C683">
        <v>30</v>
      </c>
    </row>
    <row r="684" spans="1:3" x14ac:dyDescent="0.25">
      <c r="A684" s="1">
        <v>39557</v>
      </c>
      <c r="B684" s="2" t="s">
        <v>42</v>
      </c>
      <c r="C684">
        <v>18</v>
      </c>
    </row>
    <row r="685" spans="1:3" x14ac:dyDescent="0.25">
      <c r="A685" s="1">
        <v>39558</v>
      </c>
      <c r="B685" s="2" t="s">
        <v>66</v>
      </c>
      <c r="C685">
        <v>146</v>
      </c>
    </row>
    <row r="686" spans="1:3" x14ac:dyDescent="0.25">
      <c r="A686" s="1">
        <v>39558</v>
      </c>
      <c r="B686" s="2" t="s">
        <v>162</v>
      </c>
      <c r="C686">
        <v>19</v>
      </c>
    </row>
    <row r="687" spans="1:3" x14ac:dyDescent="0.25">
      <c r="A687" s="1">
        <v>39559</v>
      </c>
      <c r="B687" s="2" t="s">
        <v>23</v>
      </c>
      <c r="C687">
        <v>170</v>
      </c>
    </row>
    <row r="688" spans="1:3" x14ac:dyDescent="0.25">
      <c r="A688" s="1">
        <v>39561</v>
      </c>
      <c r="B688" s="2" t="s">
        <v>5</v>
      </c>
      <c r="C688">
        <v>428</v>
      </c>
    </row>
    <row r="689" spans="1:3" x14ac:dyDescent="0.25">
      <c r="A689" s="1">
        <v>39563</v>
      </c>
      <c r="B689" s="2" t="s">
        <v>50</v>
      </c>
      <c r="C689">
        <v>129</v>
      </c>
    </row>
    <row r="690" spans="1:3" x14ac:dyDescent="0.25">
      <c r="A690" s="1">
        <v>39564</v>
      </c>
      <c r="B690" s="2" t="s">
        <v>17</v>
      </c>
      <c r="C690">
        <v>304</v>
      </c>
    </row>
    <row r="691" spans="1:3" x14ac:dyDescent="0.25">
      <c r="A691" s="1">
        <v>39568</v>
      </c>
      <c r="B691" s="2" t="s">
        <v>151</v>
      </c>
      <c r="C691">
        <v>15</v>
      </c>
    </row>
    <row r="692" spans="1:3" x14ac:dyDescent="0.25">
      <c r="A692" s="1">
        <v>39569</v>
      </c>
      <c r="B692" s="2" t="s">
        <v>166</v>
      </c>
      <c r="C692">
        <v>14</v>
      </c>
    </row>
    <row r="693" spans="1:3" x14ac:dyDescent="0.25">
      <c r="A693" s="1">
        <v>39571</v>
      </c>
      <c r="B693" s="2" t="s">
        <v>14</v>
      </c>
      <c r="C693">
        <v>320</v>
      </c>
    </row>
    <row r="694" spans="1:3" x14ac:dyDescent="0.25">
      <c r="A694" s="1">
        <v>39572</v>
      </c>
      <c r="B694" s="2" t="s">
        <v>55</v>
      </c>
      <c r="C694">
        <v>44</v>
      </c>
    </row>
    <row r="695" spans="1:3" x14ac:dyDescent="0.25">
      <c r="A695" s="1">
        <v>39573</v>
      </c>
      <c r="B695" s="2" t="s">
        <v>10</v>
      </c>
      <c r="C695">
        <v>71</v>
      </c>
    </row>
    <row r="696" spans="1:3" x14ac:dyDescent="0.25">
      <c r="A696" s="1">
        <v>39573</v>
      </c>
      <c r="B696" s="2" t="s">
        <v>72</v>
      </c>
      <c r="C696">
        <v>8</v>
      </c>
    </row>
    <row r="697" spans="1:3" x14ac:dyDescent="0.25">
      <c r="A697" s="1">
        <v>39577</v>
      </c>
      <c r="B697" s="2" t="s">
        <v>9</v>
      </c>
      <c r="C697">
        <v>444</v>
      </c>
    </row>
    <row r="698" spans="1:3" x14ac:dyDescent="0.25">
      <c r="A698" s="1">
        <v>39577</v>
      </c>
      <c r="B698" s="2" t="s">
        <v>83</v>
      </c>
      <c r="C698">
        <v>1</v>
      </c>
    </row>
    <row r="699" spans="1:3" x14ac:dyDescent="0.25">
      <c r="A699" s="1">
        <v>39579</v>
      </c>
      <c r="B699" s="2" t="s">
        <v>66</v>
      </c>
      <c r="C699">
        <v>102</v>
      </c>
    </row>
    <row r="700" spans="1:3" x14ac:dyDescent="0.25">
      <c r="A700" s="1">
        <v>39579</v>
      </c>
      <c r="B700" s="2" t="s">
        <v>26</v>
      </c>
      <c r="C700">
        <v>181</v>
      </c>
    </row>
    <row r="701" spans="1:3" x14ac:dyDescent="0.25">
      <c r="A701" s="1">
        <v>39579</v>
      </c>
      <c r="B701" s="2" t="s">
        <v>52</v>
      </c>
      <c r="C701">
        <v>82</v>
      </c>
    </row>
    <row r="702" spans="1:3" x14ac:dyDescent="0.25">
      <c r="A702" s="1">
        <v>39582</v>
      </c>
      <c r="B702" s="2" t="s">
        <v>167</v>
      </c>
      <c r="C702">
        <v>19</v>
      </c>
    </row>
    <row r="703" spans="1:3" x14ac:dyDescent="0.25">
      <c r="A703" s="1">
        <v>39582</v>
      </c>
      <c r="B703" s="2" t="s">
        <v>17</v>
      </c>
      <c r="C703">
        <v>245</v>
      </c>
    </row>
    <row r="704" spans="1:3" x14ac:dyDescent="0.25">
      <c r="A704" s="1">
        <v>39584</v>
      </c>
      <c r="B704" s="2" t="s">
        <v>102</v>
      </c>
      <c r="C704">
        <v>431</v>
      </c>
    </row>
    <row r="705" spans="1:3" x14ac:dyDescent="0.25">
      <c r="A705" s="1">
        <v>39584</v>
      </c>
      <c r="B705" s="2" t="s">
        <v>7</v>
      </c>
      <c r="C705">
        <v>252</v>
      </c>
    </row>
    <row r="706" spans="1:3" x14ac:dyDescent="0.25">
      <c r="A706" s="1">
        <v>39585</v>
      </c>
      <c r="B706" s="2" t="s">
        <v>62</v>
      </c>
      <c r="C706">
        <v>2</v>
      </c>
    </row>
    <row r="707" spans="1:3" x14ac:dyDescent="0.25">
      <c r="A707" s="1">
        <v>39586</v>
      </c>
      <c r="B707" s="2" t="s">
        <v>6</v>
      </c>
      <c r="C707">
        <v>52</v>
      </c>
    </row>
    <row r="708" spans="1:3" x14ac:dyDescent="0.25">
      <c r="A708" s="1">
        <v>39587</v>
      </c>
      <c r="B708" s="2" t="s">
        <v>23</v>
      </c>
      <c r="C708">
        <v>54</v>
      </c>
    </row>
    <row r="709" spans="1:3" x14ac:dyDescent="0.25">
      <c r="A709" s="1">
        <v>39587</v>
      </c>
      <c r="B709" s="2" t="s">
        <v>59</v>
      </c>
      <c r="C709">
        <v>4</v>
      </c>
    </row>
    <row r="710" spans="1:3" x14ac:dyDescent="0.25">
      <c r="A710" s="1">
        <v>39587</v>
      </c>
      <c r="B710" s="2" t="s">
        <v>61</v>
      </c>
      <c r="C710">
        <v>88</v>
      </c>
    </row>
    <row r="711" spans="1:3" x14ac:dyDescent="0.25">
      <c r="A711" s="1">
        <v>39590</v>
      </c>
      <c r="B711" s="2" t="s">
        <v>18</v>
      </c>
      <c r="C711">
        <v>152</v>
      </c>
    </row>
    <row r="712" spans="1:3" x14ac:dyDescent="0.25">
      <c r="A712" s="1">
        <v>39591</v>
      </c>
      <c r="B712" s="2" t="s">
        <v>55</v>
      </c>
      <c r="C712">
        <v>121</v>
      </c>
    </row>
    <row r="713" spans="1:3" x14ac:dyDescent="0.25">
      <c r="A713" s="1">
        <v>39592</v>
      </c>
      <c r="B713" s="2" t="s">
        <v>18</v>
      </c>
      <c r="C713">
        <v>77</v>
      </c>
    </row>
    <row r="714" spans="1:3" x14ac:dyDescent="0.25">
      <c r="A714" s="1">
        <v>39595</v>
      </c>
      <c r="B714" s="2" t="s">
        <v>131</v>
      </c>
      <c r="C714">
        <v>21</v>
      </c>
    </row>
    <row r="715" spans="1:3" x14ac:dyDescent="0.25">
      <c r="A715" s="1">
        <v>39596</v>
      </c>
      <c r="B715" s="2" t="s">
        <v>61</v>
      </c>
      <c r="C715">
        <v>48</v>
      </c>
    </row>
    <row r="716" spans="1:3" x14ac:dyDescent="0.25">
      <c r="A716" s="1">
        <v>39597</v>
      </c>
      <c r="B716" s="2" t="s">
        <v>45</v>
      </c>
      <c r="C716">
        <v>420</v>
      </c>
    </row>
    <row r="717" spans="1:3" x14ac:dyDescent="0.25">
      <c r="A717" s="1">
        <v>39598</v>
      </c>
      <c r="B717" s="2" t="s">
        <v>7</v>
      </c>
      <c r="C717">
        <v>443</v>
      </c>
    </row>
    <row r="718" spans="1:3" x14ac:dyDescent="0.25">
      <c r="A718" s="1">
        <v>39602</v>
      </c>
      <c r="B718" s="2" t="s">
        <v>55</v>
      </c>
      <c r="C718">
        <v>46</v>
      </c>
    </row>
    <row r="719" spans="1:3" x14ac:dyDescent="0.25">
      <c r="A719" s="1">
        <v>39603</v>
      </c>
      <c r="B719" s="2" t="s">
        <v>134</v>
      </c>
      <c r="C719">
        <v>3</v>
      </c>
    </row>
    <row r="720" spans="1:3" x14ac:dyDescent="0.25">
      <c r="A720" s="1">
        <v>39605</v>
      </c>
      <c r="B720" s="2" t="s">
        <v>55</v>
      </c>
      <c r="C720">
        <v>98</v>
      </c>
    </row>
    <row r="721" spans="1:3" x14ac:dyDescent="0.25">
      <c r="A721" s="1">
        <v>39605</v>
      </c>
      <c r="B721" s="2" t="s">
        <v>168</v>
      </c>
      <c r="C721">
        <v>18</v>
      </c>
    </row>
    <row r="722" spans="1:3" x14ac:dyDescent="0.25">
      <c r="A722" s="1">
        <v>39605</v>
      </c>
      <c r="B722" s="2" t="s">
        <v>50</v>
      </c>
      <c r="C722">
        <v>237</v>
      </c>
    </row>
    <row r="723" spans="1:3" x14ac:dyDescent="0.25">
      <c r="A723" s="1">
        <v>39605</v>
      </c>
      <c r="B723" s="2" t="s">
        <v>31</v>
      </c>
      <c r="C723">
        <v>64</v>
      </c>
    </row>
    <row r="724" spans="1:3" x14ac:dyDescent="0.25">
      <c r="A724" s="1">
        <v>39609</v>
      </c>
      <c r="B724" s="2" t="s">
        <v>37</v>
      </c>
      <c r="C724">
        <v>32</v>
      </c>
    </row>
    <row r="725" spans="1:3" x14ac:dyDescent="0.25">
      <c r="A725" s="1">
        <v>39614</v>
      </c>
      <c r="B725" s="2" t="s">
        <v>10</v>
      </c>
      <c r="C725">
        <v>30</v>
      </c>
    </row>
    <row r="726" spans="1:3" x14ac:dyDescent="0.25">
      <c r="A726" s="1">
        <v>39614</v>
      </c>
      <c r="B726" s="2" t="s">
        <v>137</v>
      </c>
      <c r="C726">
        <v>12</v>
      </c>
    </row>
    <row r="727" spans="1:3" x14ac:dyDescent="0.25">
      <c r="A727" s="1">
        <v>39615</v>
      </c>
      <c r="B727" s="2" t="s">
        <v>71</v>
      </c>
      <c r="C727">
        <v>138</v>
      </c>
    </row>
    <row r="728" spans="1:3" x14ac:dyDescent="0.25">
      <c r="A728" s="1">
        <v>39619</v>
      </c>
      <c r="B728" s="2" t="s">
        <v>22</v>
      </c>
      <c r="C728">
        <v>411</v>
      </c>
    </row>
    <row r="729" spans="1:3" x14ac:dyDescent="0.25">
      <c r="A729" s="1">
        <v>39622</v>
      </c>
      <c r="B729" s="2" t="s">
        <v>23</v>
      </c>
      <c r="C729">
        <v>152</v>
      </c>
    </row>
    <row r="730" spans="1:3" x14ac:dyDescent="0.25">
      <c r="A730" s="1">
        <v>39623</v>
      </c>
      <c r="B730" s="2" t="s">
        <v>169</v>
      </c>
      <c r="C730">
        <v>10</v>
      </c>
    </row>
    <row r="731" spans="1:3" x14ac:dyDescent="0.25">
      <c r="A731" s="1">
        <v>39624</v>
      </c>
      <c r="B731" s="2" t="s">
        <v>18</v>
      </c>
      <c r="C731">
        <v>75</v>
      </c>
    </row>
    <row r="732" spans="1:3" x14ac:dyDescent="0.25">
      <c r="A732" s="1">
        <v>39624</v>
      </c>
      <c r="B732" s="2" t="s">
        <v>170</v>
      </c>
      <c r="C732">
        <v>4</v>
      </c>
    </row>
    <row r="733" spans="1:3" x14ac:dyDescent="0.25">
      <c r="A733" s="1">
        <v>39626</v>
      </c>
      <c r="B733" s="2" t="s">
        <v>171</v>
      </c>
      <c r="C733">
        <v>2</v>
      </c>
    </row>
    <row r="734" spans="1:3" x14ac:dyDescent="0.25">
      <c r="A734" s="1">
        <v>39627</v>
      </c>
      <c r="B734" s="2" t="s">
        <v>61</v>
      </c>
      <c r="C734">
        <v>110</v>
      </c>
    </row>
    <row r="735" spans="1:3" x14ac:dyDescent="0.25">
      <c r="A735" s="1">
        <v>39628</v>
      </c>
      <c r="B735" s="2" t="s">
        <v>35</v>
      </c>
      <c r="C735">
        <v>161</v>
      </c>
    </row>
    <row r="736" spans="1:3" x14ac:dyDescent="0.25">
      <c r="A736" s="1">
        <v>39629</v>
      </c>
      <c r="B736" s="2" t="s">
        <v>30</v>
      </c>
      <c r="C736">
        <v>68</v>
      </c>
    </row>
    <row r="737" spans="1:3" x14ac:dyDescent="0.25">
      <c r="A737" s="1">
        <v>39631</v>
      </c>
      <c r="B737" s="2" t="s">
        <v>55</v>
      </c>
      <c r="C737">
        <v>30</v>
      </c>
    </row>
    <row r="738" spans="1:3" x14ac:dyDescent="0.25">
      <c r="A738" s="1">
        <v>39632</v>
      </c>
      <c r="B738" s="2" t="s">
        <v>64</v>
      </c>
      <c r="C738">
        <v>3</v>
      </c>
    </row>
    <row r="739" spans="1:3" x14ac:dyDescent="0.25">
      <c r="A739" s="1">
        <v>39637</v>
      </c>
      <c r="B739" s="2" t="s">
        <v>50</v>
      </c>
      <c r="C739">
        <v>117</v>
      </c>
    </row>
    <row r="740" spans="1:3" x14ac:dyDescent="0.25">
      <c r="A740" s="1">
        <v>39639</v>
      </c>
      <c r="B740" s="2" t="s">
        <v>8</v>
      </c>
      <c r="C740">
        <v>105</v>
      </c>
    </row>
    <row r="741" spans="1:3" x14ac:dyDescent="0.25">
      <c r="A741" s="1">
        <v>39639</v>
      </c>
      <c r="B741" s="2" t="s">
        <v>46</v>
      </c>
      <c r="C741">
        <v>6</v>
      </c>
    </row>
    <row r="742" spans="1:3" x14ac:dyDescent="0.25">
      <c r="A742" s="1">
        <v>39640</v>
      </c>
      <c r="B742" s="2" t="s">
        <v>17</v>
      </c>
      <c r="C742">
        <v>378</v>
      </c>
    </row>
    <row r="743" spans="1:3" x14ac:dyDescent="0.25">
      <c r="A743" s="1">
        <v>39643</v>
      </c>
      <c r="B743" s="2" t="s">
        <v>69</v>
      </c>
      <c r="C743">
        <v>76</v>
      </c>
    </row>
    <row r="744" spans="1:3" x14ac:dyDescent="0.25">
      <c r="A744" s="1">
        <v>39644</v>
      </c>
      <c r="B744" s="2" t="s">
        <v>22</v>
      </c>
      <c r="C744">
        <v>386</v>
      </c>
    </row>
    <row r="745" spans="1:3" x14ac:dyDescent="0.25">
      <c r="A745" s="1">
        <v>39645</v>
      </c>
      <c r="B745" s="2" t="s">
        <v>50</v>
      </c>
      <c r="C745">
        <v>132</v>
      </c>
    </row>
    <row r="746" spans="1:3" x14ac:dyDescent="0.25">
      <c r="A746" s="1">
        <v>39645</v>
      </c>
      <c r="B746" s="2" t="s">
        <v>22</v>
      </c>
      <c r="C746">
        <v>104</v>
      </c>
    </row>
    <row r="747" spans="1:3" x14ac:dyDescent="0.25">
      <c r="A747" s="1">
        <v>39646</v>
      </c>
      <c r="B747" s="2" t="s">
        <v>45</v>
      </c>
      <c r="C747">
        <v>380</v>
      </c>
    </row>
    <row r="748" spans="1:3" x14ac:dyDescent="0.25">
      <c r="A748" s="1">
        <v>39647</v>
      </c>
      <c r="B748" s="2" t="s">
        <v>78</v>
      </c>
      <c r="C748">
        <v>76</v>
      </c>
    </row>
    <row r="749" spans="1:3" x14ac:dyDescent="0.25">
      <c r="A749" s="1">
        <v>39647</v>
      </c>
      <c r="B749" s="2" t="s">
        <v>25</v>
      </c>
      <c r="C749">
        <v>194</v>
      </c>
    </row>
    <row r="750" spans="1:3" x14ac:dyDescent="0.25">
      <c r="A750" s="1">
        <v>39653</v>
      </c>
      <c r="B750" s="2" t="s">
        <v>61</v>
      </c>
      <c r="C750">
        <v>147</v>
      </c>
    </row>
    <row r="751" spans="1:3" x14ac:dyDescent="0.25">
      <c r="A751" s="1">
        <v>39656</v>
      </c>
      <c r="B751" s="2" t="s">
        <v>22</v>
      </c>
      <c r="C751">
        <v>319</v>
      </c>
    </row>
    <row r="752" spans="1:3" x14ac:dyDescent="0.25">
      <c r="A752" s="1">
        <v>39657</v>
      </c>
      <c r="B752" s="2" t="s">
        <v>39</v>
      </c>
      <c r="C752">
        <v>38</v>
      </c>
    </row>
    <row r="753" spans="1:3" x14ac:dyDescent="0.25">
      <c r="A753" s="1">
        <v>39662</v>
      </c>
      <c r="B753" s="2" t="s">
        <v>28</v>
      </c>
      <c r="C753">
        <v>31</v>
      </c>
    </row>
    <row r="754" spans="1:3" x14ac:dyDescent="0.25">
      <c r="A754" s="1">
        <v>39664</v>
      </c>
      <c r="B754" s="2" t="s">
        <v>6</v>
      </c>
      <c r="C754">
        <v>28</v>
      </c>
    </row>
    <row r="755" spans="1:3" x14ac:dyDescent="0.25">
      <c r="A755" s="1">
        <v>39664</v>
      </c>
      <c r="B755" s="2" t="s">
        <v>105</v>
      </c>
      <c r="C755">
        <v>15</v>
      </c>
    </row>
    <row r="756" spans="1:3" x14ac:dyDescent="0.25">
      <c r="A756" s="1">
        <v>39667</v>
      </c>
      <c r="B756" s="2" t="s">
        <v>62</v>
      </c>
      <c r="C756">
        <v>2</v>
      </c>
    </row>
    <row r="757" spans="1:3" x14ac:dyDescent="0.25">
      <c r="A757" s="1">
        <v>39667</v>
      </c>
      <c r="B757" s="2" t="s">
        <v>101</v>
      </c>
      <c r="C757">
        <v>16</v>
      </c>
    </row>
    <row r="758" spans="1:3" x14ac:dyDescent="0.25">
      <c r="A758" s="1">
        <v>39669</v>
      </c>
      <c r="B758" s="2" t="s">
        <v>78</v>
      </c>
      <c r="C758">
        <v>83</v>
      </c>
    </row>
    <row r="759" spans="1:3" x14ac:dyDescent="0.25">
      <c r="A759" s="1">
        <v>39670</v>
      </c>
      <c r="B759" s="2" t="s">
        <v>172</v>
      </c>
      <c r="C759">
        <v>16</v>
      </c>
    </row>
    <row r="760" spans="1:3" x14ac:dyDescent="0.25">
      <c r="A760" s="1">
        <v>39671</v>
      </c>
      <c r="B760" s="2" t="s">
        <v>9</v>
      </c>
      <c r="C760">
        <v>397</v>
      </c>
    </row>
    <row r="761" spans="1:3" x14ac:dyDescent="0.25">
      <c r="A761" s="1">
        <v>39671</v>
      </c>
      <c r="B761" s="2" t="s">
        <v>78</v>
      </c>
      <c r="C761">
        <v>184</v>
      </c>
    </row>
    <row r="762" spans="1:3" x14ac:dyDescent="0.25">
      <c r="A762" s="1">
        <v>39673</v>
      </c>
      <c r="B762" s="2" t="s">
        <v>78</v>
      </c>
      <c r="C762">
        <v>55</v>
      </c>
    </row>
    <row r="763" spans="1:3" x14ac:dyDescent="0.25">
      <c r="A763" s="1">
        <v>39674</v>
      </c>
      <c r="B763" s="2" t="s">
        <v>69</v>
      </c>
      <c r="C763">
        <v>107</v>
      </c>
    </row>
    <row r="764" spans="1:3" x14ac:dyDescent="0.25">
      <c r="A764" s="1">
        <v>39676</v>
      </c>
      <c r="B764" s="2" t="s">
        <v>69</v>
      </c>
      <c r="C764">
        <v>127</v>
      </c>
    </row>
    <row r="765" spans="1:3" x14ac:dyDescent="0.25">
      <c r="A765" s="1">
        <v>39679</v>
      </c>
      <c r="B765" s="2" t="s">
        <v>173</v>
      </c>
      <c r="C765">
        <v>122</v>
      </c>
    </row>
    <row r="766" spans="1:3" x14ac:dyDescent="0.25">
      <c r="A766" s="1">
        <v>39679</v>
      </c>
      <c r="B766" s="2" t="s">
        <v>18</v>
      </c>
      <c r="C766">
        <v>107</v>
      </c>
    </row>
    <row r="767" spans="1:3" x14ac:dyDescent="0.25">
      <c r="A767" s="1">
        <v>39681</v>
      </c>
      <c r="B767" s="2" t="s">
        <v>22</v>
      </c>
      <c r="C767">
        <v>113</v>
      </c>
    </row>
    <row r="768" spans="1:3" x14ac:dyDescent="0.25">
      <c r="A768" s="1">
        <v>39681</v>
      </c>
      <c r="B768" s="2" t="s">
        <v>7</v>
      </c>
      <c r="C768">
        <v>297</v>
      </c>
    </row>
    <row r="769" spans="1:3" x14ac:dyDescent="0.25">
      <c r="A769" s="1">
        <v>39682</v>
      </c>
      <c r="B769" s="2" t="s">
        <v>44</v>
      </c>
      <c r="C769">
        <v>14</v>
      </c>
    </row>
    <row r="770" spans="1:3" x14ac:dyDescent="0.25">
      <c r="A770" s="1">
        <v>39684</v>
      </c>
      <c r="B770" s="2" t="s">
        <v>52</v>
      </c>
      <c r="C770">
        <v>188</v>
      </c>
    </row>
    <row r="771" spans="1:3" x14ac:dyDescent="0.25">
      <c r="A771" s="1">
        <v>39686</v>
      </c>
      <c r="B771" s="2" t="s">
        <v>151</v>
      </c>
      <c r="C771">
        <v>11</v>
      </c>
    </row>
    <row r="772" spans="1:3" x14ac:dyDescent="0.25">
      <c r="A772" s="1">
        <v>39689</v>
      </c>
      <c r="B772" s="2" t="s">
        <v>28</v>
      </c>
      <c r="C772">
        <v>105</v>
      </c>
    </row>
    <row r="773" spans="1:3" x14ac:dyDescent="0.25">
      <c r="A773" s="1">
        <v>39690</v>
      </c>
      <c r="B773" s="2" t="s">
        <v>160</v>
      </c>
      <c r="C773">
        <v>18</v>
      </c>
    </row>
    <row r="774" spans="1:3" x14ac:dyDescent="0.25">
      <c r="A774" s="1">
        <v>39690</v>
      </c>
      <c r="B774" s="2" t="s">
        <v>7</v>
      </c>
      <c r="C774">
        <v>418</v>
      </c>
    </row>
    <row r="775" spans="1:3" x14ac:dyDescent="0.25">
      <c r="A775" s="1">
        <v>39691</v>
      </c>
      <c r="B775" s="2" t="s">
        <v>174</v>
      </c>
      <c r="C775">
        <v>4</v>
      </c>
    </row>
    <row r="776" spans="1:3" x14ac:dyDescent="0.25">
      <c r="A776" s="1">
        <v>39691</v>
      </c>
      <c r="B776" s="2" t="s">
        <v>124</v>
      </c>
      <c r="C776">
        <v>5</v>
      </c>
    </row>
    <row r="777" spans="1:3" x14ac:dyDescent="0.25">
      <c r="A777" s="1">
        <v>39692</v>
      </c>
      <c r="B777" s="2" t="s">
        <v>102</v>
      </c>
      <c r="C777">
        <v>346</v>
      </c>
    </row>
    <row r="778" spans="1:3" x14ac:dyDescent="0.25">
      <c r="A778" s="1">
        <v>39694</v>
      </c>
      <c r="B778" s="2" t="s">
        <v>9</v>
      </c>
      <c r="C778">
        <v>417</v>
      </c>
    </row>
    <row r="779" spans="1:3" x14ac:dyDescent="0.25">
      <c r="A779" s="1">
        <v>39696</v>
      </c>
      <c r="B779" s="2" t="s">
        <v>123</v>
      </c>
      <c r="C779">
        <v>35</v>
      </c>
    </row>
    <row r="780" spans="1:3" x14ac:dyDescent="0.25">
      <c r="A780" s="1">
        <v>39696</v>
      </c>
      <c r="B780" s="2" t="s">
        <v>3</v>
      </c>
      <c r="C780">
        <v>6</v>
      </c>
    </row>
    <row r="781" spans="1:3" x14ac:dyDescent="0.25">
      <c r="A781" s="1">
        <v>39697</v>
      </c>
      <c r="B781" s="2" t="s">
        <v>50</v>
      </c>
      <c r="C781">
        <v>322</v>
      </c>
    </row>
    <row r="782" spans="1:3" x14ac:dyDescent="0.25">
      <c r="A782" s="1">
        <v>39697</v>
      </c>
      <c r="B782" s="2" t="s">
        <v>37</v>
      </c>
      <c r="C782">
        <v>150</v>
      </c>
    </row>
    <row r="783" spans="1:3" x14ac:dyDescent="0.25">
      <c r="A783" s="1">
        <v>39698</v>
      </c>
      <c r="B783" s="2" t="s">
        <v>14</v>
      </c>
      <c r="C783">
        <v>492</v>
      </c>
    </row>
    <row r="784" spans="1:3" x14ac:dyDescent="0.25">
      <c r="A784" s="1">
        <v>39702</v>
      </c>
      <c r="B784" s="2" t="s">
        <v>18</v>
      </c>
      <c r="C784">
        <v>93</v>
      </c>
    </row>
    <row r="785" spans="1:3" x14ac:dyDescent="0.25">
      <c r="A785" s="1">
        <v>39705</v>
      </c>
      <c r="B785" s="2" t="s">
        <v>61</v>
      </c>
      <c r="C785">
        <v>64</v>
      </c>
    </row>
    <row r="786" spans="1:3" x14ac:dyDescent="0.25">
      <c r="A786" s="1">
        <v>39705</v>
      </c>
      <c r="B786" s="2" t="s">
        <v>89</v>
      </c>
      <c r="C786">
        <v>7</v>
      </c>
    </row>
    <row r="787" spans="1:3" x14ac:dyDescent="0.25">
      <c r="A787" s="1">
        <v>39705</v>
      </c>
      <c r="B787" s="2" t="s">
        <v>18</v>
      </c>
      <c r="C787">
        <v>90</v>
      </c>
    </row>
    <row r="788" spans="1:3" x14ac:dyDescent="0.25">
      <c r="A788" s="1">
        <v>39712</v>
      </c>
      <c r="B788" s="2" t="s">
        <v>50</v>
      </c>
      <c r="C788">
        <v>136</v>
      </c>
    </row>
    <row r="789" spans="1:3" x14ac:dyDescent="0.25">
      <c r="A789" s="1">
        <v>39713</v>
      </c>
      <c r="B789" s="2" t="s">
        <v>19</v>
      </c>
      <c r="C789">
        <v>104</v>
      </c>
    </row>
    <row r="790" spans="1:3" x14ac:dyDescent="0.25">
      <c r="A790" s="1">
        <v>39713</v>
      </c>
      <c r="B790" s="2" t="s">
        <v>150</v>
      </c>
      <c r="C790">
        <v>1</v>
      </c>
    </row>
    <row r="791" spans="1:3" x14ac:dyDescent="0.25">
      <c r="A791" s="1">
        <v>39714</v>
      </c>
      <c r="B791" s="2" t="s">
        <v>31</v>
      </c>
      <c r="C791">
        <v>52</v>
      </c>
    </row>
    <row r="792" spans="1:3" x14ac:dyDescent="0.25">
      <c r="A792" s="1">
        <v>39714</v>
      </c>
      <c r="B792" s="2" t="s">
        <v>45</v>
      </c>
      <c r="C792">
        <v>203</v>
      </c>
    </row>
    <row r="793" spans="1:3" x14ac:dyDescent="0.25">
      <c r="A793" s="1">
        <v>39716</v>
      </c>
      <c r="B793" s="2" t="s">
        <v>30</v>
      </c>
      <c r="C793">
        <v>183</v>
      </c>
    </row>
    <row r="794" spans="1:3" x14ac:dyDescent="0.25">
      <c r="A794" s="1">
        <v>39717</v>
      </c>
      <c r="B794" s="2" t="s">
        <v>61</v>
      </c>
      <c r="C794">
        <v>182</v>
      </c>
    </row>
    <row r="795" spans="1:3" x14ac:dyDescent="0.25">
      <c r="A795" s="1">
        <v>39719</v>
      </c>
      <c r="B795" s="2" t="s">
        <v>45</v>
      </c>
      <c r="C795">
        <v>383</v>
      </c>
    </row>
    <row r="796" spans="1:3" x14ac:dyDescent="0.25">
      <c r="A796" s="1">
        <v>39722</v>
      </c>
      <c r="B796" s="2" t="s">
        <v>22</v>
      </c>
      <c r="C796">
        <v>113</v>
      </c>
    </row>
    <row r="797" spans="1:3" x14ac:dyDescent="0.25">
      <c r="A797" s="1">
        <v>39722</v>
      </c>
      <c r="B797" s="2" t="s">
        <v>63</v>
      </c>
      <c r="C797">
        <v>154</v>
      </c>
    </row>
    <row r="798" spans="1:3" x14ac:dyDescent="0.25">
      <c r="A798" s="1">
        <v>39722</v>
      </c>
      <c r="B798" s="2" t="s">
        <v>36</v>
      </c>
      <c r="C798">
        <v>8</v>
      </c>
    </row>
    <row r="799" spans="1:3" x14ac:dyDescent="0.25">
      <c r="A799" s="1">
        <v>39725</v>
      </c>
      <c r="B799" s="2" t="s">
        <v>116</v>
      </c>
      <c r="C799">
        <v>5</v>
      </c>
    </row>
    <row r="800" spans="1:3" x14ac:dyDescent="0.25">
      <c r="A800" s="1">
        <v>39725</v>
      </c>
      <c r="B800" s="2" t="s">
        <v>42</v>
      </c>
      <c r="C800">
        <v>14</v>
      </c>
    </row>
    <row r="801" spans="1:3" x14ac:dyDescent="0.25">
      <c r="A801" s="1">
        <v>39727</v>
      </c>
      <c r="B801" s="2" t="s">
        <v>71</v>
      </c>
      <c r="C801">
        <v>27</v>
      </c>
    </row>
    <row r="802" spans="1:3" x14ac:dyDescent="0.25">
      <c r="A802" s="1">
        <v>39727</v>
      </c>
      <c r="B802" s="2" t="s">
        <v>8</v>
      </c>
      <c r="C802">
        <v>141</v>
      </c>
    </row>
    <row r="803" spans="1:3" x14ac:dyDescent="0.25">
      <c r="A803" s="1">
        <v>39729</v>
      </c>
      <c r="B803" s="2" t="s">
        <v>175</v>
      </c>
      <c r="C803">
        <v>14</v>
      </c>
    </row>
    <row r="804" spans="1:3" x14ac:dyDescent="0.25">
      <c r="A804" s="1">
        <v>39729</v>
      </c>
      <c r="B804" s="2" t="s">
        <v>31</v>
      </c>
      <c r="C804">
        <v>136</v>
      </c>
    </row>
    <row r="805" spans="1:3" x14ac:dyDescent="0.25">
      <c r="A805" s="1">
        <v>39729</v>
      </c>
      <c r="B805" s="2" t="s">
        <v>5</v>
      </c>
      <c r="C805">
        <v>378</v>
      </c>
    </row>
    <row r="806" spans="1:3" x14ac:dyDescent="0.25">
      <c r="A806" s="1">
        <v>39729</v>
      </c>
      <c r="B806" s="2" t="s">
        <v>159</v>
      </c>
      <c r="C806">
        <v>12</v>
      </c>
    </row>
    <row r="807" spans="1:3" x14ac:dyDescent="0.25">
      <c r="A807" s="1">
        <v>39732</v>
      </c>
      <c r="B807" s="2" t="s">
        <v>45</v>
      </c>
      <c r="C807">
        <v>284</v>
      </c>
    </row>
    <row r="808" spans="1:3" x14ac:dyDescent="0.25">
      <c r="A808" s="1">
        <v>39733</v>
      </c>
      <c r="B808" s="2" t="s">
        <v>19</v>
      </c>
      <c r="C808">
        <v>54</v>
      </c>
    </row>
    <row r="809" spans="1:3" x14ac:dyDescent="0.25">
      <c r="A809" s="1">
        <v>39733</v>
      </c>
      <c r="B809" s="2" t="s">
        <v>31</v>
      </c>
      <c r="C809">
        <v>51</v>
      </c>
    </row>
    <row r="810" spans="1:3" x14ac:dyDescent="0.25">
      <c r="A810" s="1">
        <v>39733</v>
      </c>
      <c r="B810" s="2" t="s">
        <v>55</v>
      </c>
      <c r="C810">
        <v>159</v>
      </c>
    </row>
    <row r="811" spans="1:3" x14ac:dyDescent="0.25">
      <c r="A811" s="1">
        <v>39738</v>
      </c>
      <c r="B811" s="2" t="s">
        <v>9</v>
      </c>
      <c r="C811">
        <v>351</v>
      </c>
    </row>
    <row r="812" spans="1:3" x14ac:dyDescent="0.25">
      <c r="A812" s="1">
        <v>39738</v>
      </c>
      <c r="B812" s="2" t="s">
        <v>22</v>
      </c>
      <c r="C812">
        <v>390</v>
      </c>
    </row>
    <row r="813" spans="1:3" x14ac:dyDescent="0.25">
      <c r="A813" s="1">
        <v>39738</v>
      </c>
      <c r="B813" s="2" t="s">
        <v>33</v>
      </c>
      <c r="C813">
        <v>4</v>
      </c>
    </row>
    <row r="814" spans="1:3" x14ac:dyDescent="0.25">
      <c r="A814" s="1">
        <v>39739</v>
      </c>
      <c r="B814" s="2" t="s">
        <v>35</v>
      </c>
      <c r="C814">
        <v>140</v>
      </c>
    </row>
    <row r="815" spans="1:3" x14ac:dyDescent="0.25">
      <c r="A815" s="1">
        <v>39740</v>
      </c>
      <c r="B815" s="2" t="s">
        <v>50</v>
      </c>
      <c r="C815">
        <v>125</v>
      </c>
    </row>
    <row r="816" spans="1:3" x14ac:dyDescent="0.25">
      <c r="A816" s="1">
        <v>39740</v>
      </c>
      <c r="B816" s="2" t="s">
        <v>66</v>
      </c>
      <c r="C816">
        <v>97</v>
      </c>
    </row>
    <row r="817" spans="1:3" x14ac:dyDescent="0.25">
      <c r="A817" s="1">
        <v>39743</v>
      </c>
      <c r="B817" s="2" t="s">
        <v>66</v>
      </c>
      <c r="C817">
        <v>190</v>
      </c>
    </row>
    <row r="818" spans="1:3" x14ac:dyDescent="0.25">
      <c r="A818" s="1">
        <v>39745</v>
      </c>
      <c r="B818" s="2" t="s">
        <v>14</v>
      </c>
      <c r="C818">
        <v>415</v>
      </c>
    </row>
    <row r="819" spans="1:3" x14ac:dyDescent="0.25">
      <c r="A819" s="1">
        <v>39747</v>
      </c>
      <c r="B819" s="2" t="s">
        <v>9</v>
      </c>
      <c r="C819">
        <v>269</v>
      </c>
    </row>
    <row r="820" spans="1:3" x14ac:dyDescent="0.25">
      <c r="A820" s="1">
        <v>39747</v>
      </c>
      <c r="B820" s="2" t="s">
        <v>140</v>
      </c>
      <c r="C820">
        <v>11</v>
      </c>
    </row>
    <row r="821" spans="1:3" x14ac:dyDescent="0.25">
      <c r="A821" s="1">
        <v>39747</v>
      </c>
      <c r="B821" s="2" t="s">
        <v>45</v>
      </c>
      <c r="C821">
        <v>162</v>
      </c>
    </row>
    <row r="822" spans="1:3" x14ac:dyDescent="0.25">
      <c r="A822" s="1">
        <v>39757</v>
      </c>
      <c r="B822" s="2" t="s">
        <v>18</v>
      </c>
      <c r="C822">
        <v>75</v>
      </c>
    </row>
    <row r="823" spans="1:3" x14ac:dyDescent="0.25">
      <c r="A823" s="1">
        <v>39759</v>
      </c>
      <c r="B823" s="2" t="s">
        <v>22</v>
      </c>
      <c r="C823">
        <v>358</v>
      </c>
    </row>
    <row r="824" spans="1:3" x14ac:dyDescent="0.25">
      <c r="A824" s="1">
        <v>39760</v>
      </c>
      <c r="B824" s="2" t="s">
        <v>8</v>
      </c>
      <c r="C824">
        <v>198</v>
      </c>
    </row>
    <row r="825" spans="1:3" x14ac:dyDescent="0.25">
      <c r="A825" s="1">
        <v>39763</v>
      </c>
      <c r="B825" s="2" t="s">
        <v>22</v>
      </c>
      <c r="C825">
        <v>189</v>
      </c>
    </row>
    <row r="826" spans="1:3" x14ac:dyDescent="0.25">
      <c r="A826" s="1">
        <v>39764</v>
      </c>
      <c r="B826" s="2" t="s">
        <v>24</v>
      </c>
      <c r="C826">
        <v>226</v>
      </c>
    </row>
    <row r="827" spans="1:3" x14ac:dyDescent="0.25">
      <c r="A827" s="1">
        <v>39765</v>
      </c>
      <c r="B827" s="2" t="s">
        <v>55</v>
      </c>
      <c r="C827">
        <v>94</v>
      </c>
    </row>
    <row r="828" spans="1:3" x14ac:dyDescent="0.25">
      <c r="A828" s="1">
        <v>39770</v>
      </c>
      <c r="B828" s="2" t="s">
        <v>50</v>
      </c>
      <c r="C828">
        <v>401</v>
      </c>
    </row>
    <row r="829" spans="1:3" x14ac:dyDescent="0.25">
      <c r="A829" s="1">
        <v>39771</v>
      </c>
      <c r="B829" s="2" t="s">
        <v>69</v>
      </c>
      <c r="C829">
        <v>52</v>
      </c>
    </row>
    <row r="830" spans="1:3" x14ac:dyDescent="0.25">
      <c r="A830" s="1">
        <v>39772</v>
      </c>
      <c r="B830" s="2" t="s">
        <v>12</v>
      </c>
      <c r="C830">
        <v>189</v>
      </c>
    </row>
    <row r="831" spans="1:3" x14ac:dyDescent="0.25">
      <c r="A831" s="1">
        <v>39774</v>
      </c>
      <c r="B831" s="2" t="s">
        <v>17</v>
      </c>
      <c r="C831">
        <v>201</v>
      </c>
    </row>
    <row r="832" spans="1:3" x14ac:dyDescent="0.25">
      <c r="A832" s="1">
        <v>39775</v>
      </c>
      <c r="B832" s="2" t="s">
        <v>22</v>
      </c>
      <c r="C832">
        <v>235</v>
      </c>
    </row>
    <row r="833" spans="1:3" x14ac:dyDescent="0.25">
      <c r="A833" s="1">
        <v>39776</v>
      </c>
      <c r="B833" s="2" t="s">
        <v>55</v>
      </c>
      <c r="C833">
        <v>78</v>
      </c>
    </row>
    <row r="834" spans="1:3" x14ac:dyDescent="0.25">
      <c r="A834" s="1">
        <v>39776</v>
      </c>
      <c r="B834" s="2" t="s">
        <v>126</v>
      </c>
      <c r="C834">
        <v>13</v>
      </c>
    </row>
    <row r="835" spans="1:3" x14ac:dyDescent="0.25">
      <c r="A835" s="1">
        <v>39776</v>
      </c>
      <c r="B835" s="2" t="s">
        <v>20</v>
      </c>
      <c r="C835">
        <v>196</v>
      </c>
    </row>
    <row r="836" spans="1:3" x14ac:dyDescent="0.25">
      <c r="A836" s="1">
        <v>39780</v>
      </c>
      <c r="B836" s="2" t="s">
        <v>70</v>
      </c>
      <c r="C836">
        <v>11</v>
      </c>
    </row>
    <row r="837" spans="1:3" x14ac:dyDescent="0.25">
      <c r="A837" s="1">
        <v>39780</v>
      </c>
      <c r="B837" s="2" t="s">
        <v>176</v>
      </c>
      <c r="C837">
        <v>17</v>
      </c>
    </row>
    <row r="838" spans="1:3" x14ac:dyDescent="0.25">
      <c r="A838" s="1">
        <v>39781</v>
      </c>
      <c r="B838" s="2" t="s">
        <v>47</v>
      </c>
      <c r="C838">
        <v>4</v>
      </c>
    </row>
    <row r="839" spans="1:3" x14ac:dyDescent="0.25">
      <c r="A839" s="1">
        <v>39785</v>
      </c>
      <c r="B839" s="2" t="s">
        <v>54</v>
      </c>
      <c r="C839">
        <v>17</v>
      </c>
    </row>
    <row r="840" spans="1:3" x14ac:dyDescent="0.25">
      <c r="A840" s="1">
        <v>39785</v>
      </c>
      <c r="B840" s="2" t="s">
        <v>177</v>
      </c>
      <c r="C840">
        <v>1</v>
      </c>
    </row>
    <row r="841" spans="1:3" x14ac:dyDescent="0.25">
      <c r="A841" s="1">
        <v>39790</v>
      </c>
      <c r="B841" s="2" t="s">
        <v>13</v>
      </c>
      <c r="C841">
        <v>6</v>
      </c>
    </row>
    <row r="842" spans="1:3" x14ac:dyDescent="0.25">
      <c r="A842" s="1">
        <v>39790</v>
      </c>
      <c r="B842" s="2" t="s">
        <v>7</v>
      </c>
      <c r="C842">
        <v>496</v>
      </c>
    </row>
    <row r="843" spans="1:3" x14ac:dyDescent="0.25">
      <c r="A843" s="1">
        <v>39794</v>
      </c>
      <c r="B843" s="2" t="s">
        <v>5</v>
      </c>
      <c r="C843">
        <v>363</v>
      </c>
    </row>
    <row r="844" spans="1:3" x14ac:dyDescent="0.25">
      <c r="A844" s="1">
        <v>39797</v>
      </c>
      <c r="B844" s="2" t="s">
        <v>5</v>
      </c>
      <c r="C844">
        <v>491</v>
      </c>
    </row>
    <row r="845" spans="1:3" x14ac:dyDescent="0.25">
      <c r="A845" s="1">
        <v>39797</v>
      </c>
      <c r="B845" s="2" t="s">
        <v>17</v>
      </c>
      <c r="C845">
        <v>369</v>
      </c>
    </row>
    <row r="846" spans="1:3" x14ac:dyDescent="0.25">
      <c r="A846" s="1">
        <v>39799</v>
      </c>
      <c r="B846" s="2" t="s">
        <v>66</v>
      </c>
      <c r="C846">
        <v>60</v>
      </c>
    </row>
    <row r="847" spans="1:3" x14ac:dyDescent="0.25">
      <c r="A847" s="1">
        <v>39800</v>
      </c>
      <c r="B847" s="2" t="s">
        <v>20</v>
      </c>
      <c r="C847">
        <v>35</v>
      </c>
    </row>
    <row r="848" spans="1:3" x14ac:dyDescent="0.25">
      <c r="A848" s="1">
        <v>39803</v>
      </c>
      <c r="B848" s="2" t="s">
        <v>7</v>
      </c>
      <c r="C848">
        <v>121</v>
      </c>
    </row>
    <row r="849" spans="1:3" x14ac:dyDescent="0.25">
      <c r="A849" s="1">
        <v>39803</v>
      </c>
      <c r="B849" s="2" t="s">
        <v>50</v>
      </c>
      <c r="C849">
        <v>442</v>
      </c>
    </row>
    <row r="850" spans="1:3" x14ac:dyDescent="0.25">
      <c r="A850" s="1">
        <v>39804</v>
      </c>
      <c r="B850" s="2" t="s">
        <v>7</v>
      </c>
      <c r="C850">
        <v>338</v>
      </c>
    </row>
    <row r="851" spans="1:3" x14ac:dyDescent="0.25">
      <c r="A851" s="1">
        <v>39805</v>
      </c>
      <c r="B851" s="2" t="s">
        <v>31</v>
      </c>
      <c r="C851">
        <v>94</v>
      </c>
    </row>
    <row r="852" spans="1:3" x14ac:dyDescent="0.25">
      <c r="A852" s="1">
        <v>39808</v>
      </c>
      <c r="B852" s="2" t="s">
        <v>1</v>
      </c>
      <c r="C852">
        <v>14</v>
      </c>
    </row>
    <row r="853" spans="1:3" x14ac:dyDescent="0.25">
      <c r="A853" s="1">
        <v>39809</v>
      </c>
      <c r="B853" s="2" t="s">
        <v>94</v>
      </c>
      <c r="C853">
        <v>2</v>
      </c>
    </row>
    <row r="854" spans="1:3" x14ac:dyDescent="0.25">
      <c r="A854" s="1">
        <v>39811</v>
      </c>
      <c r="B854" s="2" t="s">
        <v>14</v>
      </c>
      <c r="C854">
        <v>110</v>
      </c>
    </row>
    <row r="855" spans="1:3" x14ac:dyDescent="0.25">
      <c r="A855" s="1">
        <v>39812</v>
      </c>
      <c r="B855" s="2" t="s">
        <v>87</v>
      </c>
      <c r="C855">
        <v>18</v>
      </c>
    </row>
    <row r="856" spans="1:3" x14ac:dyDescent="0.25">
      <c r="A856" s="1">
        <v>39812</v>
      </c>
      <c r="B856" s="2" t="s">
        <v>147</v>
      </c>
      <c r="C856">
        <v>7</v>
      </c>
    </row>
    <row r="857" spans="1:3" x14ac:dyDescent="0.25">
      <c r="A857" s="1">
        <v>39814</v>
      </c>
      <c r="B857" s="2" t="s">
        <v>178</v>
      </c>
      <c r="C857">
        <v>2</v>
      </c>
    </row>
    <row r="858" spans="1:3" x14ac:dyDescent="0.25">
      <c r="A858" s="1">
        <v>39815</v>
      </c>
      <c r="B858" s="2" t="s">
        <v>37</v>
      </c>
      <c r="C858">
        <v>188</v>
      </c>
    </row>
    <row r="859" spans="1:3" x14ac:dyDescent="0.25">
      <c r="A859" s="1">
        <v>39819</v>
      </c>
      <c r="B859" s="2" t="s">
        <v>92</v>
      </c>
      <c r="C859">
        <v>11</v>
      </c>
    </row>
    <row r="860" spans="1:3" x14ac:dyDescent="0.25">
      <c r="A860" s="1">
        <v>39819</v>
      </c>
      <c r="B860" s="2" t="s">
        <v>14</v>
      </c>
      <c r="C860">
        <v>129</v>
      </c>
    </row>
    <row r="861" spans="1:3" x14ac:dyDescent="0.25">
      <c r="A861" s="1">
        <v>39819</v>
      </c>
      <c r="B861" s="2" t="s">
        <v>61</v>
      </c>
      <c r="C861">
        <v>117</v>
      </c>
    </row>
    <row r="862" spans="1:3" x14ac:dyDescent="0.25">
      <c r="A862" s="1">
        <v>39821</v>
      </c>
      <c r="B862" s="2" t="s">
        <v>82</v>
      </c>
      <c r="C862">
        <v>11</v>
      </c>
    </row>
    <row r="863" spans="1:3" x14ac:dyDescent="0.25">
      <c r="A863" s="1">
        <v>39823</v>
      </c>
      <c r="B863" s="2" t="s">
        <v>61</v>
      </c>
      <c r="C863">
        <v>186</v>
      </c>
    </row>
    <row r="864" spans="1:3" x14ac:dyDescent="0.25">
      <c r="A864" s="1">
        <v>39824</v>
      </c>
      <c r="B864" s="2" t="s">
        <v>18</v>
      </c>
      <c r="C864">
        <v>40</v>
      </c>
    </row>
    <row r="865" spans="1:3" x14ac:dyDescent="0.25">
      <c r="A865" s="1">
        <v>39829</v>
      </c>
      <c r="B865" s="2" t="s">
        <v>47</v>
      </c>
      <c r="C865">
        <v>6</v>
      </c>
    </row>
    <row r="866" spans="1:3" x14ac:dyDescent="0.25">
      <c r="A866" s="1">
        <v>39831</v>
      </c>
      <c r="B866" s="2" t="s">
        <v>55</v>
      </c>
      <c r="C866">
        <v>153</v>
      </c>
    </row>
    <row r="867" spans="1:3" x14ac:dyDescent="0.25">
      <c r="A867" s="1">
        <v>39832</v>
      </c>
      <c r="B867" s="2" t="s">
        <v>45</v>
      </c>
      <c r="C867">
        <v>163</v>
      </c>
    </row>
    <row r="868" spans="1:3" x14ac:dyDescent="0.25">
      <c r="A868" s="1">
        <v>39834</v>
      </c>
      <c r="B868" s="2" t="s">
        <v>179</v>
      </c>
      <c r="C868">
        <v>16</v>
      </c>
    </row>
    <row r="869" spans="1:3" x14ac:dyDescent="0.25">
      <c r="A869" s="1">
        <v>39835</v>
      </c>
      <c r="B869" s="2" t="s">
        <v>25</v>
      </c>
      <c r="C869">
        <v>161</v>
      </c>
    </row>
    <row r="870" spans="1:3" x14ac:dyDescent="0.25">
      <c r="A870" s="1">
        <v>39836</v>
      </c>
      <c r="B870" s="2" t="s">
        <v>180</v>
      </c>
      <c r="C870">
        <v>5</v>
      </c>
    </row>
    <row r="871" spans="1:3" x14ac:dyDescent="0.25">
      <c r="A871" s="1">
        <v>39839</v>
      </c>
      <c r="B871" s="2" t="s">
        <v>30</v>
      </c>
      <c r="C871">
        <v>200</v>
      </c>
    </row>
    <row r="872" spans="1:3" x14ac:dyDescent="0.25">
      <c r="A872" s="1">
        <v>39843</v>
      </c>
      <c r="B872" s="2" t="s">
        <v>181</v>
      </c>
      <c r="C872">
        <v>11</v>
      </c>
    </row>
    <row r="873" spans="1:3" x14ac:dyDescent="0.25">
      <c r="A873" s="1">
        <v>39847</v>
      </c>
      <c r="B873" s="2" t="s">
        <v>96</v>
      </c>
      <c r="C873">
        <v>14</v>
      </c>
    </row>
    <row r="874" spans="1:3" x14ac:dyDescent="0.25">
      <c r="A874" s="1">
        <v>39849</v>
      </c>
      <c r="B874" s="2" t="s">
        <v>7</v>
      </c>
      <c r="C874">
        <v>469</v>
      </c>
    </row>
    <row r="875" spans="1:3" x14ac:dyDescent="0.25">
      <c r="A875" s="1">
        <v>39853</v>
      </c>
      <c r="B875" s="2" t="s">
        <v>166</v>
      </c>
      <c r="C875">
        <v>11</v>
      </c>
    </row>
    <row r="876" spans="1:3" x14ac:dyDescent="0.25">
      <c r="A876" s="1">
        <v>39853</v>
      </c>
      <c r="B876" s="2" t="s">
        <v>14</v>
      </c>
      <c r="C876">
        <v>423</v>
      </c>
    </row>
    <row r="877" spans="1:3" x14ac:dyDescent="0.25">
      <c r="A877" s="1">
        <v>39853</v>
      </c>
      <c r="B877" s="2" t="s">
        <v>172</v>
      </c>
      <c r="C877">
        <v>9</v>
      </c>
    </row>
    <row r="878" spans="1:3" x14ac:dyDescent="0.25">
      <c r="A878" s="1">
        <v>39853</v>
      </c>
      <c r="B878" s="2" t="s">
        <v>68</v>
      </c>
      <c r="C878">
        <v>3</v>
      </c>
    </row>
    <row r="879" spans="1:3" x14ac:dyDescent="0.25">
      <c r="A879" s="1">
        <v>39854</v>
      </c>
      <c r="B879" s="2" t="s">
        <v>22</v>
      </c>
      <c r="C879">
        <v>186</v>
      </c>
    </row>
    <row r="880" spans="1:3" x14ac:dyDescent="0.25">
      <c r="A880" s="1">
        <v>39854</v>
      </c>
      <c r="B880" s="2" t="s">
        <v>7</v>
      </c>
      <c r="C880">
        <v>390</v>
      </c>
    </row>
    <row r="881" spans="1:3" x14ac:dyDescent="0.25">
      <c r="A881" s="1">
        <v>39855</v>
      </c>
      <c r="B881" s="2" t="s">
        <v>5</v>
      </c>
      <c r="C881">
        <v>445</v>
      </c>
    </row>
    <row r="882" spans="1:3" x14ac:dyDescent="0.25">
      <c r="A882" s="1">
        <v>39856</v>
      </c>
      <c r="B882" s="2" t="s">
        <v>50</v>
      </c>
      <c r="C882">
        <v>241</v>
      </c>
    </row>
    <row r="883" spans="1:3" x14ac:dyDescent="0.25">
      <c r="A883" s="1">
        <v>39856</v>
      </c>
      <c r="B883" s="2" t="s">
        <v>29</v>
      </c>
      <c r="C883">
        <v>3</v>
      </c>
    </row>
    <row r="884" spans="1:3" x14ac:dyDescent="0.25">
      <c r="A884" s="1">
        <v>39858</v>
      </c>
      <c r="B884" s="2" t="s">
        <v>23</v>
      </c>
      <c r="C884">
        <v>50</v>
      </c>
    </row>
    <row r="885" spans="1:3" x14ac:dyDescent="0.25">
      <c r="A885" s="1">
        <v>39859</v>
      </c>
      <c r="B885" s="2" t="s">
        <v>24</v>
      </c>
      <c r="C885">
        <v>284</v>
      </c>
    </row>
    <row r="886" spans="1:3" x14ac:dyDescent="0.25">
      <c r="A886" s="1">
        <v>39860</v>
      </c>
      <c r="B886" s="2" t="s">
        <v>9</v>
      </c>
      <c r="C886">
        <v>395</v>
      </c>
    </row>
    <row r="887" spans="1:3" x14ac:dyDescent="0.25">
      <c r="A887" s="1">
        <v>39862</v>
      </c>
      <c r="B887" s="2" t="s">
        <v>5</v>
      </c>
      <c r="C887">
        <v>290</v>
      </c>
    </row>
    <row r="888" spans="1:3" x14ac:dyDescent="0.25">
      <c r="A888" s="1">
        <v>39863</v>
      </c>
      <c r="B888" s="2" t="s">
        <v>22</v>
      </c>
      <c r="C888">
        <v>361</v>
      </c>
    </row>
    <row r="889" spans="1:3" x14ac:dyDescent="0.25">
      <c r="A889" s="1">
        <v>39865</v>
      </c>
      <c r="B889" s="2" t="s">
        <v>17</v>
      </c>
      <c r="C889">
        <v>355</v>
      </c>
    </row>
    <row r="890" spans="1:3" x14ac:dyDescent="0.25">
      <c r="A890" s="1">
        <v>39866</v>
      </c>
      <c r="B890" s="2" t="s">
        <v>182</v>
      </c>
      <c r="C890">
        <v>19</v>
      </c>
    </row>
    <row r="891" spans="1:3" x14ac:dyDescent="0.25">
      <c r="A891" s="1">
        <v>39868</v>
      </c>
      <c r="B891" s="2" t="s">
        <v>52</v>
      </c>
      <c r="C891">
        <v>32</v>
      </c>
    </row>
    <row r="892" spans="1:3" x14ac:dyDescent="0.25">
      <c r="A892" s="1">
        <v>39871</v>
      </c>
      <c r="B892" s="2" t="s">
        <v>146</v>
      </c>
      <c r="C892">
        <v>13</v>
      </c>
    </row>
    <row r="893" spans="1:3" x14ac:dyDescent="0.25">
      <c r="A893" s="1">
        <v>39871</v>
      </c>
      <c r="B893" s="2" t="s">
        <v>45</v>
      </c>
      <c r="C893">
        <v>156</v>
      </c>
    </row>
    <row r="894" spans="1:3" x14ac:dyDescent="0.25">
      <c r="A894" s="1">
        <v>39873</v>
      </c>
      <c r="B894" s="2" t="s">
        <v>183</v>
      </c>
      <c r="C894">
        <v>20</v>
      </c>
    </row>
    <row r="895" spans="1:3" x14ac:dyDescent="0.25">
      <c r="A895" s="1">
        <v>39874</v>
      </c>
      <c r="B895" s="2" t="s">
        <v>12</v>
      </c>
      <c r="C895">
        <v>112</v>
      </c>
    </row>
    <row r="896" spans="1:3" x14ac:dyDescent="0.25">
      <c r="A896" s="1">
        <v>39877</v>
      </c>
      <c r="B896" s="2" t="s">
        <v>7</v>
      </c>
      <c r="C896">
        <v>110</v>
      </c>
    </row>
    <row r="897" spans="1:3" x14ac:dyDescent="0.25">
      <c r="A897" s="1">
        <v>39878</v>
      </c>
      <c r="B897" s="2" t="s">
        <v>184</v>
      </c>
      <c r="C897">
        <v>4</v>
      </c>
    </row>
    <row r="898" spans="1:3" x14ac:dyDescent="0.25">
      <c r="A898" s="1">
        <v>39885</v>
      </c>
      <c r="B898" s="2" t="s">
        <v>133</v>
      </c>
      <c r="C898">
        <v>18</v>
      </c>
    </row>
    <row r="899" spans="1:3" x14ac:dyDescent="0.25">
      <c r="A899" s="1">
        <v>39889</v>
      </c>
      <c r="B899" s="2" t="s">
        <v>20</v>
      </c>
      <c r="C899">
        <v>60</v>
      </c>
    </row>
    <row r="900" spans="1:3" x14ac:dyDescent="0.25">
      <c r="A900" s="1">
        <v>39889</v>
      </c>
      <c r="B900" s="2" t="s">
        <v>88</v>
      </c>
      <c r="C900">
        <v>14</v>
      </c>
    </row>
    <row r="901" spans="1:3" x14ac:dyDescent="0.25">
      <c r="A901" s="1">
        <v>39889</v>
      </c>
      <c r="B901" s="2" t="s">
        <v>28</v>
      </c>
      <c r="C901">
        <v>24</v>
      </c>
    </row>
    <row r="902" spans="1:3" x14ac:dyDescent="0.25">
      <c r="A902" s="1">
        <v>39891</v>
      </c>
      <c r="B902" s="2" t="s">
        <v>22</v>
      </c>
      <c r="C902">
        <v>145</v>
      </c>
    </row>
    <row r="903" spans="1:3" x14ac:dyDescent="0.25">
      <c r="A903" s="1">
        <v>39891</v>
      </c>
      <c r="B903" s="2" t="s">
        <v>50</v>
      </c>
      <c r="C903">
        <v>393</v>
      </c>
    </row>
    <row r="904" spans="1:3" x14ac:dyDescent="0.25">
      <c r="A904" s="1">
        <v>39893</v>
      </c>
      <c r="B904" s="2" t="s">
        <v>28</v>
      </c>
      <c r="C904">
        <v>73</v>
      </c>
    </row>
    <row r="905" spans="1:3" x14ac:dyDescent="0.25">
      <c r="A905" s="1">
        <v>39893</v>
      </c>
      <c r="B905" s="2" t="s">
        <v>8</v>
      </c>
      <c r="C905">
        <v>136</v>
      </c>
    </row>
    <row r="906" spans="1:3" x14ac:dyDescent="0.25">
      <c r="A906" s="1">
        <v>39894</v>
      </c>
      <c r="B906" s="2" t="s">
        <v>45</v>
      </c>
      <c r="C906">
        <v>422</v>
      </c>
    </row>
    <row r="907" spans="1:3" x14ac:dyDescent="0.25">
      <c r="A907" s="1">
        <v>39895</v>
      </c>
      <c r="B907" s="2" t="s">
        <v>9</v>
      </c>
      <c r="C907">
        <v>187</v>
      </c>
    </row>
    <row r="908" spans="1:3" x14ac:dyDescent="0.25">
      <c r="A908" s="1">
        <v>39897</v>
      </c>
      <c r="B908" s="2" t="s">
        <v>18</v>
      </c>
      <c r="C908">
        <v>58</v>
      </c>
    </row>
    <row r="909" spans="1:3" x14ac:dyDescent="0.25">
      <c r="A909" s="1">
        <v>39898</v>
      </c>
      <c r="B909" s="2" t="s">
        <v>45</v>
      </c>
      <c r="C909">
        <v>436</v>
      </c>
    </row>
    <row r="910" spans="1:3" x14ac:dyDescent="0.25">
      <c r="A910" s="1">
        <v>39902</v>
      </c>
      <c r="B910" s="2" t="s">
        <v>14</v>
      </c>
      <c r="C910">
        <v>406</v>
      </c>
    </row>
    <row r="911" spans="1:3" x14ac:dyDescent="0.25">
      <c r="A911" s="1">
        <v>39904</v>
      </c>
      <c r="B911" s="2" t="s">
        <v>14</v>
      </c>
      <c r="C911">
        <v>108</v>
      </c>
    </row>
    <row r="912" spans="1:3" x14ac:dyDescent="0.25">
      <c r="A912" s="1">
        <v>39905</v>
      </c>
      <c r="B912" s="2" t="s">
        <v>142</v>
      </c>
      <c r="C912">
        <v>10</v>
      </c>
    </row>
    <row r="913" spans="1:3" x14ac:dyDescent="0.25">
      <c r="A913" s="1">
        <v>39906</v>
      </c>
      <c r="B913" s="2" t="s">
        <v>37</v>
      </c>
      <c r="C913">
        <v>153</v>
      </c>
    </row>
    <row r="914" spans="1:3" x14ac:dyDescent="0.25">
      <c r="A914" s="1">
        <v>39908</v>
      </c>
      <c r="B914" s="2" t="s">
        <v>185</v>
      </c>
      <c r="C914">
        <v>3</v>
      </c>
    </row>
    <row r="915" spans="1:3" x14ac:dyDescent="0.25">
      <c r="A915" s="1">
        <v>39909</v>
      </c>
      <c r="B915" s="2" t="s">
        <v>31</v>
      </c>
      <c r="C915">
        <v>109</v>
      </c>
    </row>
    <row r="916" spans="1:3" x14ac:dyDescent="0.25">
      <c r="A916" s="1">
        <v>39911</v>
      </c>
      <c r="B916" s="2" t="s">
        <v>86</v>
      </c>
      <c r="C916">
        <v>9</v>
      </c>
    </row>
    <row r="917" spans="1:3" x14ac:dyDescent="0.25">
      <c r="A917" s="1">
        <v>39911</v>
      </c>
      <c r="B917" s="2" t="s">
        <v>52</v>
      </c>
      <c r="C917">
        <v>112</v>
      </c>
    </row>
    <row r="918" spans="1:3" x14ac:dyDescent="0.25">
      <c r="A918" s="1">
        <v>39916</v>
      </c>
      <c r="B918" s="2" t="s">
        <v>19</v>
      </c>
      <c r="C918">
        <v>29</v>
      </c>
    </row>
    <row r="919" spans="1:3" x14ac:dyDescent="0.25">
      <c r="A919" s="1">
        <v>39916</v>
      </c>
      <c r="B919" s="2" t="s">
        <v>50</v>
      </c>
      <c r="C919">
        <v>310</v>
      </c>
    </row>
    <row r="920" spans="1:3" x14ac:dyDescent="0.25">
      <c r="A920" s="1">
        <v>39918</v>
      </c>
      <c r="B920" s="2" t="s">
        <v>55</v>
      </c>
      <c r="C920">
        <v>107</v>
      </c>
    </row>
    <row r="921" spans="1:3" x14ac:dyDescent="0.25">
      <c r="A921" s="1">
        <v>39921</v>
      </c>
      <c r="B921" s="2" t="s">
        <v>8</v>
      </c>
      <c r="C921">
        <v>26</v>
      </c>
    </row>
    <row r="922" spans="1:3" x14ac:dyDescent="0.25">
      <c r="A922" s="1">
        <v>39923</v>
      </c>
      <c r="B922" s="2" t="s">
        <v>31</v>
      </c>
      <c r="C922">
        <v>114</v>
      </c>
    </row>
    <row r="923" spans="1:3" x14ac:dyDescent="0.25">
      <c r="A923" s="1">
        <v>39924</v>
      </c>
      <c r="B923" s="2" t="s">
        <v>169</v>
      </c>
      <c r="C923">
        <v>4</v>
      </c>
    </row>
    <row r="924" spans="1:3" x14ac:dyDescent="0.25">
      <c r="A924" s="1">
        <v>39925</v>
      </c>
      <c r="B924" s="2" t="s">
        <v>186</v>
      </c>
      <c r="C924">
        <v>15</v>
      </c>
    </row>
    <row r="925" spans="1:3" x14ac:dyDescent="0.25">
      <c r="A925" s="1">
        <v>39929</v>
      </c>
      <c r="B925" s="2" t="s">
        <v>66</v>
      </c>
      <c r="C925">
        <v>144</v>
      </c>
    </row>
    <row r="926" spans="1:3" x14ac:dyDescent="0.25">
      <c r="A926" s="1">
        <v>39933</v>
      </c>
      <c r="B926" s="2" t="s">
        <v>5</v>
      </c>
      <c r="C926">
        <v>110</v>
      </c>
    </row>
    <row r="927" spans="1:3" x14ac:dyDescent="0.25">
      <c r="A927" s="1">
        <v>39933</v>
      </c>
      <c r="B927" s="2" t="s">
        <v>37</v>
      </c>
      <c r="C927">
        <v>105</v>
      </c>
    </row>
    <row r="928" spans="1:3" x14ac:dyDescent="0.25">
      <c r="A928" s="1">
        <v>39935</v>
      </c>
      <c r="B928" s="2" t="s">
        <v>52</v>
      </c>
      <c r="C928">
        <v>51</v>
      </c>
    </row>
    <row r="929" spans="1:3" x14ac:dyDescent="0.25">
      <c r="A929" s="1">
        <v>39937</v>
      </c>
      <c r="B929" s="2" t="s">
        <v>145</v>
      </c>
      <c r="C929">
        <v>1</v>
      </c>
    </row>
    <row r="930" spans="1:3" x14ac:dyDescent="0.25">
      <c r="A930" s="1">
        <v>39937</v>
      </c>
      <c r="B930" s="2" t="s">
        <v>152</v>
      </c>
      <c r="C930">
        <v>8</v>
      </c>
    </row>
    <row r="931" spans="1:3" x14ac:dyDescent="0.25">
      <c r="A931" s="1">
        <v>39939</v>
      </c>
      <c r="B931" s="2" t="s">
        <v>9</v>
      </c>
      <c r="C931">
        <v>128</v>
      </c>
    </row>
    <row r="932" spans="1:3" x14ac:dyDescent="0.25">
      <c r="A932" s="1">
        <v>39942</v>
      </c>
      <c r="B932" s="2" t="s">
        <v>87</v>
      </c>
      <c r="C932">
        <v>9</v>
      </c>
    </row>
    <row r="933" spans="1:3" x14ac:dyDescent="0.25">
      <c r="A933" s="1">
        <v>39948</v>
      </c>
      <c r="B933" s="2" t="s">
        <v>9</v>
      </c>
      <c r="C933">
        <v>291</v>
      </c>
    </row>
    <row r="934" spans="1:3" x14ac:dyDescent="0.25">
      <c r="A934" s="1">
        <v>39949</v>
      </c>
      <c r="B934" s="2" t="s">
        <v>14</v>
      </c>
      <c r="C934">
        <v>261</v>
      </c>
    </row>
    <row r="935" spans="1:3" x14ac:dyDescent="0.25">
      <c r="A935" s="1">
        <v>39951</v>
      </c>
      <c r="B935" s="2" t="s">
        <v>52</v>
      </c>
      <c r="C935">
        <v>192</v>
      </c>
    </row>
    <row r="936" spans="1:3" x14ac:dyDescent="0.25">
      <c r="A936" s="1">
        <v>39951</v>
      </c>
      <c r="B936" s="2" t="s">
        <v>7</v>
      </c>
      <c r="C936">
        <v>319</v>
      </c>
    </row>
    <row r="937" spans="1:3" x14ac:dyDescent="0.25">
      <c r="A937" s="1">
        <v>39953</v>
      </c>
      <c r="B937" s="2" t="s">
        <v>45</v>
      </c>
      <c r="C937">
        <v>393</v>
      </c>
    </row>
    <row r="938" spans="1:3" x14ac:dyDescent="0.25">
      <c r="A938" s="1">
        <v>39957</v>
      </c>
      <c r="B938" s="2" t="s">
        <v>187</v>
      </c>
      <c r="C938">
        <v>13</v>
      </c>
    </row>
    <row r="939" spans="1:3" x14ac:dyDescent="0.25">
      <c r="A939" s="1">
        <v>39958</v>
      </c>
      <c r="B939" s="2" t="s">
        <v>50</v>
      </c>
      <c r="C939">
        <v>380</v>
      </c>
    </row>
    <row r="940" spans="1:3" x14ac:dyDescent="0.25">
      <c r="A940" s="1">
        <v>39959</v>
      </c>
      <c r="B940" s="2" t="s">
        <v>37</v>
      </c>
      <c r="C940">
        <v>36</v>
      </c>
    </row>
    <row r="941" spans="1:3" x14ac:dyDescent="0.25">
      <c r="A941" s="1">
        <v>39962</v>
      </c>
      <c r="B941" s="2" t="s">
        <v>173</v>
      </c>
      <c r="C941">
        <v>179</v>
      </c>
    </row>
    <row r="942" spans="1:3" x14ac:dyDescent="0.25">
      <c r="A942" s="1">
        <v>39964</v>
      </c>
      <c r="B942" s="2" t="s">
        <v>28</v>
      </c>
      <c r="C942">
        <v>111</v>
      </c>
    </row>
    <row r="943" spans="1:3" x14ac:dyDescent="0.25">
      <c r="A943" s="1">
        <v>39965</v>
      </c>
      <c r="B943" s="2" t="s">
        <v>8</v>
      </c>
      <c r="C943">
        <v>36</v>
      </c>
    </row>
    <row r="944" spans="1:3" x14ac:dyDescent="0.25">
      <c r="A944" s="1">
        <v>39965</v>
      </c>
      <c r="B944" s="2" t="s">
        <v>10</v>
      </c>
      <c r="C944">
        <v>120</v>
      </c>
    </row>
    <row r="945" spans="1:3" x14ac:dyDescent="0.25">
      <c r="A945" s="1">
        <v>39969</v>
      </c>
      <c r="B945" s="2" t="s">
        <v>188</v>
      </c>
      <c r="C945">
        <v>11</v>
      </c>
    </row>
    <row r="946" spans="1:3" x14ac:dyDescent="0.25">
      <c r="A946" s="1">
        <v>39971</v>
      </c>
      <c r="B946" s="2" t="s">
        <v>126</v>
      </c>
      <c r="C946">
        <v>15</v>
      </c>
    </row>
    <row r="947" spans="1:3" x14ac:dyDescent="0.25">
      <c r="A947" s="1">
        <v>39971</v>
      </c>
      <c r="B947" s="2" t="s">
        <v>43</v>
      </c>
      <c r="C947">
        <v>4</v>
      </c>
    </row>
    <row r="948" spans="1:3" x14ac:dyDescent="0.25">
      <c r="A948" s="1">
        <v>39974</v>
      </c>
      <c r="B948" s="2" t="s">
        <v>115</v>
      </c>
      <c r="C948">
        <v>11</v>
      </c>
    </row>
    <row r="949" spans="1:3" x14ac:dyDescent="0.25">
      <c r="A949" s="1">
        <v>39977</v>
      </c>
      <c r="B949" s="2" t="s">
        <v>189</v>
      </c>
      <c r="C949">
        <v>9</v>
      </c>
    </row>
    <row r="950" spans="1:3" x14ac:dyDescent="0.25">
      <c r="A950" s="1">
        <v>39978</v>
      </c>
      <c r="B950" s="2" t="s">
        <v>50</v>
      </c>
      <c r="C950">
        <v>498</v>
      </c>
    </row>
    <row r="951" spans="1:3" x14ac:dyDescent="0.25">
      <c r="A951" s="1">
        <v>39980</v>
      </c>
      <c r="B951" s="2" t="s">
        <v>45</v>
      </c>
      <c r="C951">
        <v>350</v>
      </c>
    </row>
    <row r="952" spans="1:3" x14ac:dyDescent="0.25">
      <c r="A952" s="1">
        <v>39980</v>
      </c>
      <c r="B952" s="2" t="s">
        <v>8</v>
      </c>
      <c r="C952">
        <v>191</v>
      </c>
    </row>
    <row r="953" spans="1:3" x14ac:dyDescent="0.25">
      <c r="A953" s="1">
        <v>39980</v>
      </c>
      <c r="B953" s="2" t="s">
        <v>9</v>
      </c>
      <c r="C953">
        <v>402</v>
      </c>
    </row>
    <row r="954" spans="1:3" x14ac:dyDescent="0.25">
      <c r="A954" s="1">
        <v>39984</v>
      </c>
      <c r="B954" s="2" t="s">
        <v>69</v>
      </c>
      <c r="C954">
        <v>140</v>
      </c>
    </row>
    <row r="955" spans="1:3" x14ac:dyDescent="0.25">
      <c r="A955" s="1">
        <v>39985</v>
      </c>
      <c r="B955" s="2" t="s">
        <v>190</v>
      </c>
      <c r="C955">
        <v>3</v>
      </c>
    </row>
    <row r="956" spans="1:3" x14ac:dyDescent="0.25">
      <c r="A956" s="1">
        <v>39987</v>
      </c>
      <c r="B956" s="2" t="s">
        <v>52</v>
      </c>
      <c r="C956">
        <v>25</v>
      </c>
    </row>
    <row r="957" spans="1:3" x14ac:dyDescent="0.25">
      <c r="A957" s="1">
        <v>39992</v>
      </c>
      <c r="B957" s="2" t="s">
        <v>191</v>
      </c>
      <c r="C957">
        <v>7</v>
      </c>
    </row>
    <row r="958" spans="1:3" x14ac:dyDescent="0.25">
      <c r="A958" s="1">
        <v>39994</v>
      </c>
      <c r="B958" s="2" t="s">
        <v>192</v>
      </c>
      <c r="C958">
        <v>17</v>
      </c>
    </row>
    <row r="959" spans="1:3" x14ac:dyDescent="0.25">
      <c r="A959" s="1">
        <v>39994</v>
      </c>
      <c r="B959" s="2" t="s">
        <v>9</v>
      </c>
      <c r="C959">
        <v>479</v>
      </c>
    </row>
    <row r="960" spans="1:3" x14ac:dyDescent="0.25">
      <c r="A960" s="1">
        <v>39994</v>
      </c>
      <c r="B960" s="2" t="s">
        <v>193</v>
      </c>
      <c r="C960">
        <v>6</v>
      </c>
    </row>
    <row r="961" spans="1:3" x14ac:dyDescent="0.25">
      <c r="A961" s="1">
        <v>39994</v>
      </c>
      <c r="B961" s="2" t="s">
        <v>16</v>
      </c>
      <c r="C961">
        <v>10</v>
      </c>
    </row>
    <row r="962" spans="1:3" x14ac:dyDescent="0.25">
      <c r="A962" s="1">
        <v>39995</v>
      </c>
      <c r="B962" s="2" t="s">
        <v>29</v>
      </c>
      <c r="C962">
        <v>2</v>
      </c>
    </row>
    <row r="963" spans="1:3" x14ac:dyDescent="0.25">
      <c r="A963" s="1">
        <v>39997</v>
      </c>
      <c r="B963" s="2" t="s">
        <v>194</v>
      </c>
      <c r="C963">
        <v>13</v>
      </c>
    </row>
    <row r="964" spans="1:3" x14ac:dyDescent="0.25">
      <c r="A964" s="1">
        <v>40000</v>
      </c>
      <c r="B964" s="2" t="s">
        <v>183</v>
      </c>
      <c r="C964">
        <v>12</v>
      </c>
    </row>
    <row r="965" spans="1:3" x14ac:dyDescent="0.25">
      <c r="A965" s="1">
        <v>40000</v>
      </c>
      <c r="B965" s="2" t="s">
        <v>5</v>
      </c>
      <c r="C965">
        <v>191</v>
      </c>
    </row>
    <row r="966" spans="1:3" x14ac:dyDescent="0.25">
      <c r="A966" s="1">
        <v>40000</v>
      </c>
      <c r="B966" s="2" t="s">
        <v>10</v>
      </c>
      <c r="C966">
        <v>123</v>
      </c>
    </row>
    <row r="967" spans="1:3" x14ac:dyDescent="0.25">
      <c r="A967" s="1">
        <v>40001</v>
      </c>
      <c r="B967" s="2" t="s">
        <v>18</v>
      </c>
      <c r="C967">
        <v>66</v>
      </c>
    </row>
    <row r="968" spans="1:3" x14ac:dyDescent="0.25">
      <c r="A968" s="1">
        <v>40002</v>
      </c>
      <c r="B968" s="2" t="s">
        <v>61</v>
      </c>
      <c r="C968">
        <v>132</v>
      </c>
    </row>
    <row r="969" spans="1:3" x14ac:dyDescent="0.25">
      <c r="A969" s="1">
        <v>40006</v>
      </c>
      <c r="B969" s="2" t="s">
        <v>195</v>
      </c>
      <c r="C969">
        <v>9</v>
      </c>
    </row>
    <row r="970" spans="1:3" x14ac:dyDescent="0.25">
      <c r="A970" s="1">
        <v>40006</v>
      </c>
      <c r="B970" s="2" t="s">
        <v>78</v>
      </c>
      <c r="C970">
        <v>111</v>
      </c>
    </row>
    <row r="971" spans="1:3" x14ac:dyDescent="0.25">
      <c r="A971" s="1">
        <v>40007</v>
      </c>
      <c r="B971" s="2" t="s">
        <v>19</v>
      </c>
      <c r="C971">
        <v>163</v>
      </c>
    </row>
    <row r="972" spans="1:3" x14ac:dyDescent="0.25">
      <c r="A972" s="1">
        <v>40007</v>
      </c>
      <c r="B972" s="2" t="s">
        <v>155</v>
      </c>
      <c r="C972">
        <v>4</v>
      </c>
    </row>
    <row r="973" spans="1:3" x14ac:dyDescent="0.25">
      <c r="A973" s="1">
        <v>40009</v>
      </c>
      <c r="B973" s="2" t="s">
        <v>145</v>
      </c>
      <c r="C973">
        <v>10</v>
      </c>
    </row>
    <row r="974" spans="1:3" x14ac:dyDescent="0.25">
      <c r="A974" s="1">
        <v>40010</v>
      </c>
      <c r="B974" s="2" t="s">
        <v>9</v>
      </c>
      <c r="C974">
        <v>457</v>
      </c>
    </row>
    <row r="975" spans="1:3" x14ac:dyDescent="0.25">
      <c r="A975" s="1">
        <v>40012</v>
      </c>
      <c r="B975" s="2" t="s">
        <v>50</v>
      </c>
      <c r="C975">
        <v>260</v>
      </c>
    </row>
    <row r="976" spans="1:3" x14ac:dyDescent="0.25">
      <c r="A976" s="1">
        <v>40013</v>
      </c>
      <c r="B976" s="2" t="s">
        <v>120</v>
      </c>
      <c r="C976">
        <v>181</v>
      </c>
    </row>
    <row r="977" spans="1:3" x14ac:dyDescent="0.25">
      <c r="A977" s="1">
        <v>40014</v>
      </c>
      <c r="B977" s="2" t="s">
        <v>50</v>
      </c>
      <c r="C977">
        <v>144</v>
      </c>
    </row>
    <row r="978" spans="1:3" x14ac:dyDescent="0.25">
      <c r="A978" s="1">
        <v>40015</v>
      </c>
      <c r="B978" s="2" t="s">
        <v>22</v>
      </c>
      <c r="C978">
        <v>246</v>
      </c>
    </row>
    <row r="979" spans="1:3" x14ac:dyDescent="0.25">
      <c r="A979" s="1">
        <v>40017</v>
      </c>
      <c r="B979" s="2" t="s">
        <v>196</v>
      </c>
      <c r="C979">
        <v>10</v>
      </c>
    </row>
    <row r="980" spans="1:3" x14ac:dyDescent="0.25">
      <c r="A980" s="1">
        <v>40019</v>
      </c>
      <c r="B980" s="2" t="s">
        <v>26</v>
      </c>
      <c r="C980">
        <v>148</v>
      </c>
    </row>
    <row r="981" spans="1:3" x14ac:dyDescent="0.25">
      <c r="A981" s="1">
        <v>40021</v>
      </c>
      <c r="B981" s="2" t="s">
        <v>35</v>
      </c>
      <c r="C981">
        <v>24</v>
      </c>
    </row>
    <row r="982" spans="1:3" x14ac:dyDescent="0.25">
      <c r="A982" s="1">
        <v>40024</v>
      </c>
      <c r="B982" s="2" t="s">
        <v>25</v>
      </c>
      <c r="C982">
        <v>66</v>
      </c>
    </row>
    <row r="983" spans="1:3" x14ac:dyDescent="0.25">
      <c r="A983" s="1">
        <v>40027</v>
      </c>
      <c r="B983" s="2" t="s">
        <v>45</v>
      </c>
      <c r="C983">
        <v>333</v>
      </c>
    </row>
    <row r="984" spans="1:3" x14ac:dyDescent="0.25">
      <c r="A984" s="1">
        <v>40027</v>
      </c>
      <c r="B984" s="2" t="s">
        <v>37</v>
      </c>
      <c r="C984">
        <v>194</v>
      </c>
    </row>
    <row r="985" spans="1:3" x14ac:dyDescent="0.25">
      <c r="A985" s="1">
        <v>40031</v>
      </c>
      <c r="B985" s="2" t="s">
        <v>18</v>
      </c>
      <c r="C985">
        <v>154</v>
      </c>
    </row>
    <row r="986" spans="1:3" x14ac:dyDescent="0.25">
      <c r="A986" s="1">
        <v>40031</v>
      </c>
      <c r="B986" s="2" t="s">
        <v>55</v>
      </c>
      <c r="C986">
        <v>100</v>
      </c>
    </row>
    <row r="987" spans="1:3" x14ac:dyDescent="0.25">
      <c r="A987" s="1">
        <v>40031</v>
      </c>
      <c r="B987" s="2" t="s">
        <v>1</v>
      </c>
      <c r="C987">
        <v>18</v>
      </c>
    </row>
    <row r="988" spans="1:3" x14ac:dyDescent="0.25">
      <c r="A988" s="1">
        <v>40031</v>
      </c>
      <c r="B988" s="2" t="s">
        <v>170</v>
      </c>
      <c r="C988">
        <v>20</v>
      </c>
    </row>
    <row r="989" spans="1:3" x14ac:dyDescent="0.25">
      <c r="A989" s="1">
        <v>40033</v>
      </c>
      <c r="B989" s="2" t="s">
        <v>55</v>
      </c>
      <c r="C989">
        <v>200</v>
      </c>
    </row>
    <row r="990" spans="1:3" x14ac:dyDescent="0.25">
      <c r="A990" s="1">
        <v>40034</v>
      </c>
      <c r="B990" s="2" t="s">
        <v>18</v>
      </c>
      <c r="C990">
        <v>48</v>
      </c>
    </row>
    <row r="991" spans="1:3" x14ac:dyDescent="0.25">
      <c r="A991" s="1">
        <v>40034</v>
      </c>
      <c r="B991" s="2" t="s">
        <v>61</v>
      </c>
      <c r="C991">
        <v>68</v>
      </c>
    </row>
    <row r="992" spans="1:3" x14ac:dyDescent="0.25">
      <c r="A992" s="1">
        <v>40035</v>
      </c>
      <c r="B992" s="2" t="s">
        <v>174</v>
      </c>
      <c r="C992">
        <v>9</v>
      </c>
    </row>
    <row r="993" spans="1:3" x14ac:dyDescent="0.25">
      <c r="A993" s="1">
        <v>40039</v>
      </c>
      <c r="B993" s="2" t="s">
        <v>50</v>
      </c>
      <c r="C993">
        <v>493</v>
      </c>
    </row>
    <row r="994" spans="1:3" x14ac:dyDescent="0.25">
      <c r="A994" s="1">
        <v>40039</v>
      </c>
      <c r="B994" s="2" t="s">
        <v>14</v>
      </c>
      <c r="C994">
        <v>340</v>
      </c>
    </row>
    <row r="995" spans="1:3" x14ac:dyDescent="0.25">
      <c r="A995" s="1">
        <v>40041</v>
      </c>
      <c r="B995" s="2" t="s">
        <v>174</v>
      </c>
      <c r="C995">
        <v>2</v>
      </c>
    </row>
    <row r="996" spans="1:3" x14ac:dyDescent="0.25">
      <c r="A996" s="1">
        <v>40044</v>
      </c>
      <c r="B996" s="2" t="s">
        <v>28</v>
      </c>
      <c r="C996">
        <v>62</v>
      </c>
    </row>
    <row r="997" spans="1:3" x14ac:dyDescent="0.25">
      <c r="A997" s="1">
        <v>40044</v>
      </c>
      <c r="B997" s="2" t="s">
        <v>22</v>
      </c>
      <c r="C997">
        <v>164</v>
      </c>
    </row>
    <row r="998" spans="1:3" x14ac:dyDescent="0.25">
      <c r="A998" s="1">
        <v>40045</v>
      </c>
      <c r="B998" s="2" t="s">
        <v>28</v>
      </c>
      <c r="C998">
        <v>170</v>
      </c>
    </row>
    <row r="999" spans="1:3" x14ac:dyDescent="0.25">
      <c r="A999" s="1">
        <v>40047</v>
      </c>
      <c r="B999" s="2" t="s">
        <v>71</v>
      </c>
      <c r="C999">
        <v>164</v>
      </c>
    </row>
    <row r="1000" spans="1:3" x14ac:dyDescent="0.25">
      <c r="A1000" s="1">
        <v>40049</v>
      </c>
      <c r="B1000" s="2" t="s">
        <v>6</v>
      </c>
      <c r="C1000">
        <v>70</v>
      </c>
    </row>
    <row r="1001" spans="1:3" x14ac:dyDescent="0.25">
      <c r="A1001" s="1">
        <v>40056</v>
      </c>
      <c r="B1001" s="2" t="s">
        <v>50</v>
      </c>
      <c r="C1001">
        <v>133</v>
      </c>
    </row>
    <row r="1002" spans="1:3" x14ac:dyDescent="0.25">
      <c r="A1002" s="1">
        <v>40057</v>
      </c>
      <c r="B1002" s="2" t="s">
        <v>197</v>
      </c>
      <c r="C1002">
        <v>20</v>
      </c>
    </row>
    <row r="1003" spans="1:3" x14ac:dyDescent="0.25">
      <c r="A1003" s="1">
        <v>40059</v>
      </c>
      <c r="B1003" s="2" t="s">
        <v>198</v>
      </c>
      <c r="C1003">
        <v>15</v>
      </c>
    </row>
    <row r="1004" spans="1:3" x14ac:dyDescent="0.25">
      <c r="A1004" s="1">
        <v>40060</v>
      </c>
      <c r="B1004" s="2" t="s">
        <v>199</v>
      </c>
      <c r="C1004">
        <v>15</v>
      </c>
    </row>
    <row r="1005" spans="1:3" x14ac:dyDescent="0.25">
      <c r="A1005" s="1">
        <v>40061</v>
      </c>
      <c r="B1005" s="2" t="s">
        <v>58</v>
      </c>
      <c r="C1005">
        <v>105</v>
      </c>
    </row>
    <row r="1006" spans="1:3" x14ac:dyDescent="0.25">
      <c r="A1006" s="1">
        <v>40065</v>
      </c>
      <c r="B1006" s="2" t="s">
        <v>31</v>
      </c>
      <c r="C1006">
        <v>192</v>
      </c>
    </row>
    <row r="1007" spans="1:3" x14ac:dyDescent="0.25">
      <c r="A1007" s="1">
        <v>40065</v>
      </c>
      <c r="B1007" s="2" t="s">
        <v>80</v>
      </c>
      <c r="C1007">
        <v>142</v>
      </c>
    </row>
    <row r="1008" spans="1:3" x14ac:dyDescent="0.25">
      <c r="A1008" s="1">
        <v>40066</v>
      </c>
      <c r="B1008" s="2" t="s">
        <v>106</v>
      </c>
      <c r="C1008">
        <v>3</v>
      </c>
    </row>
    <row r="1009" spans="1:3" x14ac:dyDescent="0.25">
      <c r="A1009" s="1">
        <v>40066</v>
      </c>
      <c r="B1009" s="2" t="s">
        <v>17</v>
      </c>
      <c r="C1009">
        <v>219</v>
      </c>
    </row>
    <row r="1010" spans="1:3" x14ac:dyDescent="0.25">
      <c r="A1010" s="1">
        <v>40070</v>
      </c>
      <c r="B1010" s="2" t="s">
        <v>30</v>
      </c>
      <c r="C1010">
        <v>137</v>
      </c>
    </row>
    <row r="1011" spans="1:3" x14ac:dyDescent="0.25">
      <c r="A1011" s="1">
        <v>40071</v>
      </c>
      <c r="B1011" s="2" t="s">
        <v>20</v>
      </c>
      <c r="C1011">
        <v>108</v>
      </c>
    </row>
    <row r="1012" spans="1:3" x14ac:dyDescent="0.25">
      <c r="A1012" s="1">
        <v>40072</v>
      </c>
      <c r="B1012" s="2" t="s">
        <v>102</v>
      </c>
      <c r="C1012">
        <v>395</v>
      </c>
    </row>
    <row r="1013" spans="1:3" x14ac:dyDescent="0.25">
      <c r="A1013" s="1">
        <v>40073</v>
      </c>
      <c r="B1013" s="2" t="s">
        <v>200</v>
      </c>
      <c r="C1013">
        <v>3</v>
      </c>
    </row>
    <row r="1014" spans="1:3" x14ac:dyDescent="0.25">
      <c r="A1014" s="1">
        <v>40075</v>
      </c>
      <c r="B1014" s="2" t="s">
        <v>6</v>
      </c>
      <c r="C1014">
        <v>73</v>
      </c>
    </row>
    <row r="1015" spans="1:3" x14ac:dyDescent="0.25">
      <c r="A1015" s="1">
        <v>40075</v>
      </c>
      <c r="B1015" s="2" t="s">
        <v>45</v>
      </c>
      <c r="C1015">
        <v>209</v>
      </c>
    </row>
    <row r="1016" spans="1:3" x14ac:dyDescent="0.25">
      <c r="A1016" s="1">
        <v>40077</v>
      </c>
      <c r="B1016" s="2" t="s">
        <v>37</v>
      </c>
      <c r="C1016">
        <v>41</v>
      </c>
    </row>
    <row r="1017" spans="1:3" x14ac:dyDescent="0.25">
      <c r="A1017" s="1">
        <v>40083</v>
      </c>
      <c r="B1017" s="2" t="s">
        <v>17</v>
      </c>
      <c r="C1017">
        <v>488</v>
      </c>
    </row>
    <row r="1018" spans="1:3" x14ac:dyDescent="0.25">
      <c r="A1018" s="1">
        <v>40084</v>
      </c>
      <c r="B1018" s="2" t="s">
        <v>97</v>
      </c>
      <c r="C1018">
        <v>5</v>
      </c>
    </row>
    <row r="1019" spans="1:3" x14ac:dyDescent="0.25">
      <c r="A1019" s="1">
        <v>40084</v>
      </c>
      <c r="B1019" s="2" t="s">
        <v>69</v>
      </c>
      <c r="C1019">
        <v>97</v>
      </c>
    </row>
    <row r="1020" spans="1:3" x14ac:dyDescent="0.25">
      <c r="A1020" s="1">
        <v>40085</v>
      </c>
      <c r="B1020" s="2" t="s">
        <v>8</v>
      </c>
      <c r="C1020">
        <v>58</v>
      </c>
    </row>
    <row r="1021" spans="1:3" x14ac:dyDescent="0.25">
      <c r="A1021" s="1">
        <v>40085</v>
      </c>
      <c r="B1021" s="2" t="s">
        <v>55</v>
      </c>
      <c r="C1021">
        <v>179</v>
      </c>
    </row>
    <row r="1022" spans="1:3" x14ac:dyDescent="0.25">
      <c r="A1022" s="1">
        <v>40087</v>
      </c>
      <c r="B1022" s="2" t="s">
        <v>38</v>
      </c>
      <c r="C1022">
        <v>18</v>
      </c>
    </row>
    <row r="1023" spans="1:3" x14ac:dyDescent="0.25">
      <c r="A1023" s="1">
        <v>40088</v>
      </c>
      <c r="B1023" s="2" t="s">
        <v>51</v>
      </c>
      <c r="C1023">
        <v>4</v>
      </c>
    </row>
    <row r="1024" spans="1:3" x14ac:dyDescent="0.25">
      <c r="A1024" s="1">
        <v>40088</v>
      </c>
      <c r="B1024" s="2" t="s">
        <v>33</v>
      </c>
      <c r="C1024">
        <v>1</v>
      </c>
    </row>
    <row r="1025" spans="1:3" x14ac:dyDescent="0.25">
      <c r="A1025" s="1">
        <v>40089</v>
      </c>
      <c r="B1025" s="2" t="s">
        <v>31</v>
      </c>
      <c r="C1025">
        <v>86</v>
      </c>
    </row>
    <row r="1026" spans="1:3" x14ac:dyDescent="0.25">
      <c r="A1026" s="1">
        <v>40090</v>
      </c>
      <c r="B1026" s="2" t="s">
        <v>14</v>
      </c>
      <c r="C1026">
        <v>290</v>
      </c>
    </row>
    <row r="1027" spans="1:3" x14ac:dyDescent="0.25">
      <c r="A1027" s="1">
        <v>40092</v>
      </c>
      <c r="B1027" s="2" t="s">
        <v>184</v>
      </c>
      <c r="C1027">
        <v>14</v>
      </c>
    </row>
    <row r="1028" spans="1:3" x14ac:dyDescent="0.25">
      <c r="A1028" s="1">
        <v>40094</v>
      </c>
      <c r="B1028" s="2" t="s">
        <v>39</v>
      </c>
      <c r="C1028">
        <v>120</v>
      </c>
    </row>
    <row r="1029" spans="1:3" x14ac:dyDescent="0.25">
      <c r="A1029" s="1">
        <v>40094</v>
      </c>
      <c r="B1029" s="2" t="s">
        <v>123</v>
      </c>
      <c r="C1029">
        <v>28</v>
      </c>
    </row>
    <row r="1030" spans="1:3" x14ac:dyDescent="0.25">
      <c r="A1030" s="1">
        <v>40095</v>
      </c>
      <c r="B1030" s="2" t="s">
        <v>9</v>
      </c>
      <c r="C1030">
        <v>213</v>
      </c>
    </row>
    <row r="1031" spans="1:3" x14ac:dyDescent="0.25">
      <c r="A1031" s="1">
        <v>40101</v>
      </c>
      <c r="B1031" s="2" t="s">
        <v>108</v>
      </c>
      <c r="C1031">
        <v>10</v>
      </c>
    </row>
    <row r="1032" spans="1:3" x14ac:dyDescent="0.25">
      <c r="A1032" s="1">
        <v>40102</v>
      </c>
      <c r="B1032" s="2" t="s">
        <v>69</v>
      </c>
      <c r="C1032">
        <v>53</v>
      </c>
    </row>
    <row r="1033" spans="1:3" x14ac:dyDescent="0.25">
      <c r="A1033" s="1">
        <v>40103</v>
      </c>
      <c r="B1033" s="2" t="s">
        <v>30</v>
      </c>
      <c r="C1033">
        <v>178</v>
      </c>
    </row>
    <row r="1034" spans="1:3" x14ac:dyDescent="0.25">
      <c r="A1034" s="1">
        <v>40103</v>
      </c>
      <c r="B1034" s="2" t="s">
        <v>74</v>
      </c>
      <c r="C1034">
        <v>6</v>
      </c>
    </row>
    <row r="1035" spans="1:3" x14ac:dyDescent="0.25">
      <c r="A1035" s="1">
        <v>40107</v>
      </c>
      <c r="B1035" s="2" t="s">
        <v>9</v>
      </c>
      <c r="C1035">
        <v>118</v>
      </c>
    </row>
    <row r="1036" spans="1:3" x14ac:dyDescent="0.25">
      <c r="A1036" s="1">
        <v>40107</v>
      </c>
      <c r="B1036" s="2" t="s">
        <v>70</v>
      </c>
      <c r="C1036">
        <v>5</v>
      </c>
    </row>
    <row r="1037" spans="1:3" x14ac:dyDescent="0.25">
      <c r="A1037" s="1">
        <v>40108</v>
      </c>
      <c r="B1037" s="2" t="s">
        <v>18</v>
      </c>
      <c r="C1037">
        <v>89</v>
      </c>
    </row>
    <row r="1038" spans="1:3" x14ac:dyDescent="0.25">
      <c r="A1038" s="1">
        <v>40113</v>
      </c>
      <c r="B1038" s="2" t="s">
        <v>35</v>
      </c>
      <c r="C1038">
        <v>22</v>
      </c>
    </row>
    <row r="1039" spans="1:3" x14ac:dyDescent="0.25">
      <c r="A1039" s="1">
        <v>40114</v>
      </c>
      <c r="B1039" s="2" t="s">
        <v>18</v>
      </c>
      <c r="C1039">
        <v>199</v>
      </c>
    </row>
    <row r="1040" spans="1:3" x14ac:dyDescent="0.25">
      <c r="A1040" s="1">
        <v>40120</v>
      </c>
      <c r="B1040" s="2" t="s">
        <v>109</v>
      </c>
      <c r="C1040">
        <v>8</v>
      </c>
    </row>
    <row r="1041" spans="1:3" x14ac:dyDescent="0.25">
      <c r="A1041" s="1">
        <v>40120</v>
      </c>
      <c r="B1041" s="2" t="s">
        <v>18</v>
      </c>
      <c r="C1041">
        <v>198</v>
      </c>
    </row>
    <row r="1042" spans="1:3" x14ac:dyDescent="0.25">
      <c r="A1042" s="1">
        <v>40121</v>
      </c>
      <c r="B1042" s="2" t="s">
        <v>95</v>
      </c>
      <c r="C1042">
        <v>6</v>
      </c>
    </row>
    <row r="1043" spans="1:3" x14ac:dyDescent="0.25">
      <c r="A1043" s="1">
        <v>40121</v>
      </c>
      <c r="B1043" s="2" t="s">
        <v>23</v>
      </c>
      <c r="C1043">
        <v>68</v>
      </c>
    </row>
    <row r="1044" spans="1:3" x14ac:dyDescent="0.25">
      <c r="A1044" s="1">
        <v>40121</v>
      </c>
      <c r="B1044" s="2" t="s">
        <v>102</v>
      </c>
      <c r="C1044">
        <v>200</v>
      </c>
    </row>
    <row r="1045" spans="1:3" x14ac:dyDescent="0.25">
      <c r="A1045" s="1">
        <v>40122</v>
      </c>
      <c r="B1045" s="2" t="s">
        <v>5</v>
      </c>
      <c r="C1045">
        <v>426</v>
      </c>
    </row>
    <row r="1046" spans="1:3" x14ac:dyDescent="0.25">
      <c r="A1046" s="1">
        <v>40122</v>
      </c>
      <c r="B1046" s="2" t="s">
        <v>78</v>
      </c>
      <c r="C1046">
        <v>142</v>
      </c>
    </row>
    <row r="1047" spans="1:3" x14ac:dyDescent="0.25">
      <c r="A1047" s="1">
        <v>40122</v>
      </c>
      <c r="B1047" s="2" t="s">
        <v>7</v>
      </c>
      <c r="C1047">
        <v>298</v>
      </c>
    </row>
    <row r="1048" spans="1:3" x14ac:dyDescent="0.25">
      <c r="A1048" s="1">
        <v>40124</v>
      </c>
      <c r="B1048" s="2" t="s">
        <v>17</v>
      </c>
      <c r="C1048">
        <v>224</v>
      </c>
    </row>
    <row r="1049" spans="1:3" x14ac:dyDescent="0.25">
      <c r="A1049" s="1">
        <v>40126</v>
      </c>
      <c r="B1049" s="2" t="s">
        <v>5</v>
      </c>
      <c r="C1049">
        <v>133</v>
      </c>
    </row>
    <row r="1050" spans="1:3" x14ac:dyDescent="0.25">
      <c r="A1050" s="1">
        <v>40128</v>
      </c>
      <c r="B1050" s="2" t="s">
        <v>45</v>
      </c>
      <c r="C1050">
        <v>326</v>
      </c>
    </row>
    <row r="1051" spans="1:3" x14ac:dyDescent="0.25">
      <c r="A1051" s="1">
        <v>40128</v>
      </c>
      <c r="B1051" s="2" t="s">
        <v>120</v>
      </c>
      <c r="C1051">
        <v>102</v>
      </c>
    </row>
    <row r="1052" spans="1:3" x14ac:dyDescent="0.25">
      <c r="A1052" s="1">
        <v>40129</v>
      </c>
      <c r="B1052" s="2" t="s">
        <v>7</v>
      </c>
      <c r="C1052">
        <v>332</v>
      </c>
    </row>
    <row r="1053" spans="1:3" x14ac:dyDescent="0.25">
      <c r="A1053" s="1">
        <v>40130</v>
      </c>
      <c r="B1053" s="2" t="s">
        <v>19</v>
      </c>
      <c r="C1053">
        <v>95</v>
      </c>
    </row>
    <row r="1054" spans="1:3" x14ac:dyDescent="0.25">
      <c r="A1054" s="1">
        <v>40134</v>
      </c>
      <c r="B1054" s="2" t="s">
        <v>136</v>
      </c>
      <c r="C1054">
        <v>7</v>
      </c>
    </row>
    <row r="1055" spans="1:3" x14ac:dyDescent="0.25">
      <c r="A1055" s="1">
        <v>40134</v>
      </c>
      <c r="B1055" s="2" t="s">
        <v>14</v>
      </c>
      <c r="C1055">
        <v>276</v>
      </c>
    </row>
    <row r="1056" spans="1:3" x14ac:dyDescent="0.25">
      <c r="A1056" s="1">
        <v>40134</v>
      </c>
      <c r="B1056" s="2" t="s">
        <v>139</v>
      </c>
      <c r="C1056">
        <v>6</v>
      </c>
    </row>
    <row r="1057" spans="1:3" x14ac:dyDescent="0.25">
      <c r="A1057" s="1">
        <v>40136</v>
      </c>
      <c r="B1057" s="2" t="s">
        <v>45</v>
      </c>
      <c r="C1057">
        <v>232</v>
      </c>
    </row>
    <row r="1058" spans="1:3" x14ac:dyDescent="0.25">
      <c r="A1058" s="1">
        <v>40136</v>
      </c>
      <c r="B1058" s="2" t="s">
        <v>66</v>
      </c>
      <c r="C1058">
        <v>162</v>
      </c>
    </row>
    <row r="1059" spans="1:3" x14ac:dyDescent="0.25">
      <c r="A1059" s="1">
        <v>40139</v>
      </c>
      <c r="B1059" s="2" t="s">
        <v>10</v>
      </c>
      <c r="C1059">
        <v>66</v>
      </c>
    </row>
    <row r="1060" spans="1:3" x14ac:dyDescent="0.25">
      <c r="A1060" s="1">
        <v>40139</v>
      </c>
      <c r="B1060" s="2" t="s">
        <v>157</v>
      </c>
      <c r="C1060">
        <v>2</v>
      </c>
    </row>
    <row r="1061" spans="1:3" x14ac:dyDescent="0.25">
      <c r="A1061" s="1">
        <v>40139</v>
      </c>
      <c r="B1061" s="2" t="s">
        <v>12</v>
      </c>
      <c r="C1061">
        <v>152</v>
      </c>
    </row>
    <row r="1062" spans="1:3" x14ac:dyDescent="0.25">
      <c r="A1062" s="1">
        <v>40139</v>
      </c>
      <c r="B1062" s="2" t="s">
        <v>201</v>
      </c>
      <c r="C1062">
        <v>2</v>
      </c>
    </row>
    <row r="1063" spans="1:3" x14ac:dyDescent="0.25">
      <c r="A1063" s="1">
        <v>40142</v>
      </c>
      <c r="B1063" s="2" t="s">
        <v>20</v>
      </c>
      <c r="C1063">
        <v>115</v>
      </c>
    </row>
    <row r="1064" spans="1:3" x14ac:dyDescent="0.25">
      <c r="A1064" s="1">
        <v>40142</v>
      </c>
      <c r="B1064" s="2" t="s">
        <v>37</v>
      </c>
      <c r="C1064">
        <v>29</v>
      </c>
    </row>
    <row r="1065" spans="1:3" x14ac:dyDescent="0.25">
      <c r="A1065" s="1">
        <v>40142</v>
      </c>
      <c r="B1065" s="2" t="s">
        <v>35</v>
      </c>
      <c r="C1065">
        <v>91</v>
      </c>
    </row>
    <row r="1066" spans="1:3" x14ac:dyDescent="0.25">
      <c r="A1066" s="1">
        <v>40144</v>
      </c>
      <c r="B1066" s="2" t="s">
        <v>19</v>
      </c>
      <c r="C1066">
        <v>125</v>
      </c>
    </row>
    <row r="1067" spans="1:3" x14ac:dyDescent="0.25">
      <c r="A1067" s="1">
        <v>40146</v>
      </c>
      <c r="B1067" s="2" t="s">
        <v>61</v>
      </c>
      <c r="C1067">
        <v>40</v>
      </c>
    </row>
    <row r="1068" spans="1:3" x14ac:dyDescent="0.25">
      <c r="A1068" s="1">
        <v>40146</v>
      </c>
      <c r="B1068" s="2" t="s">
        <v>9</v>
      </c>
      <c r="C1068">
        <v>279</v>
      </c>
    </row>
    <row r="1069" spans="1:3" x14ac:dyDescent="0.25">
      <c r="A1069" s="1">
        <v>40147</v>
      </c>
      <c r="B1069" s="2" t="s">
        <v>11</v>
      </c>
      <c r="C1069">
        <v>8</v>
      </c>
    </row>
    <row r="1070" spans="1:3" x14ac:dyDescent="0.25">
      <c r="A1070" s="1">
        <v>40151</v>
      </c>
      <c r="B1070" s="2" t="s">
        <v>71</v>
      </c>
      <c r="C1070">
        <v>194</v>
      </c>
    </row>
    <row r="1071" spans="1:3" x14ac:dyDescent="0.25">
      <c r="A1071" s="1">
        <v>40152</v>
      </c>
      <c r="B1071" s="2" t="s">
        <v>6</v>
      </c>
      <c r="C1071">
        <v>168</v>
      </c>
    </row>
    <row r="1072" spans="1:3" x14ac:dyDescent="0.25">
      <c r="A1072" s="1">
        <v>40153</v>
      </c>
      <c r="B1072" s="2" t="s">
        <v>14</v>
      </c>
      <c r="C1072">
        <v>211</v>
      </c>
    </row>
    <row r="1073" spans="1:3" x14ac:dyDescent="0.25">
      <c r="A1073" s="1">
        <v>40153</v>
      </c>
      <c r="B1073" s="2" t="s">
        <v>155</v>
      </c>
      <c r="C1073">
        <v>19</v>
      </c>
    </row>
    <row r="1074" spans="1:3" x14ac:dyDescent="0.25">
      <c r="A1074" s="1">
        <v>40155</v>
      </c>
      <c r="B1074" s="2" t="s">
        <v>153</v>
      </c>
      <c r="C1074">
        <v>16</v>
      </c>
    </row>
    <row r="1075" spans="1:3" x14ac:dyDescent="0.25">
      <c r="A1075" s="1">
        <v>40158</v>
      </c>
      <c r="B1075" s="2" t="s">
        <v>27</v>
      </c>
      <c r="C1075">
        <v>18</v>
      </c>
    </row>
    <row r="1076" spans="1:3" x14ac:dyDescent="0.25">
      <c r="A1076" s="1">
        <v>40158</v>
      </c>
      <c r="B1076" s="2" t="s">
        <v>7</v>
      </c>
      <c r="C1076">
        <v>399</v>
      </c>
    </row>
    <row r="1077" spans="1:3" x14ac:dyDescent="0.25">
      <c r="A1077" s="1">
        <v>40160</v>
      </c>
      <c r="B1077" s="2" t="s">
        <v>202</v>
      </c>
      <c r="C1077">
        <v>11</v>
      </c>
    </row>
    <row r="1078" spans="1:3" x14ac:dyDescent="0.25">
      <c r="A1078" s="1">
        <v>40164</v>
      </c>
      <c r="B1078" s="2" t="s">
        <v>23</v>
      </c>
      <c r="C1078">
        <v>131</v>
      </c>
    </row>
    <row r="1079" spans="1:3" x14ac:dyDescent="0.25">
      <c r="A1079" s="1">
        <v>40165</v>
      </c>
      <c r="B1079" s="2" t="s">
        <v>39</v>
      </c>
      <c r="C1079">
        <v>67</v>
      </c>
    </row>
    <row r="1080" spans="1:3" x14ac:dyDescent="0.25">
      <c r="A1080" s="1">
        <v>40166</v>
      </c>
      <c r="B1080" s="2" t="s">
        <v>10</v>
      </c>
      <c r="C1080">
        <v>151</v>
      </c>
    </row>
    <row r="1081" spans="1:3" x14ac:dyDescent="0.25">
      <c r="A1081" s="1">
        <v>40171</v>
      </c>
      <c r="B1081" s="2" t="s">
        <v>23</v>
      </c>
      <c r="C1081">
        <v>105</v>
      </c>
    </row>
    <row r="1082" spans="1:3" x14ac:dyDescent="0.25">
      <c r="A1082" s="1">
        <v>40172</v>
      </c>
      <c r="B1082" s="2" t="s">
        <v>71</v>
      </c>
      <c r="C1082">
        <v>132</v>
      </c>
    </row>
    <row r="1083" spans="1:3" x14ac:dyDescent="0.25">
      <c r="A1083" s="1">
        <v>40172</v>
      </c>
      <c r="B1083" s="2" t="s">
        <v>17</v>
      </c>
      <c r="C1083">
        <v>142</v>
      </c>
    </row>
    <row r="1084" spans="1:3" x14ac:dyDescent="0.25">
      <c r="A1084" s="1">
        <v>40172</v>
      </c>
      <c r="B1084" s="2" t="s">
        <v>203</v>
      </c>
      <c r="C1084">
        <v>17</v>
      </c>
    </row>
    <row r="1085" spans="1:3" x14ac:dyDescent="0.25">
      <c r="A1085" s="1">
        <v>40173</v>
      </c>
      <c r="B1085" s="2" t="s">
        <v>7</v>
      </c>
      <c r="C1085">
        <v>444</v>
      </c>
    </row>
    <row r="1086" spans="1:3" x14ac:dyDescent="0.25">
      <c r="A1086" s="1">
        <v>40173</v>
      </c>
      <c r="B1086" s="2" t="s">
        <v>50</v>
      </c>
      <c r="C1086">
        <v>294</v>
      </c>
    </row>
    <row r="1087" spans="1:3" x14ac:dyDescent="0.25">
      <c r="A1087" s="1">
        <v>40174</v>
      </c>
      <c r="B1087" s="2" t="s">
        <v>7</v>
      </c>
      <c r="C1087">
        <v>274</v>
      </c>
    </row>
    <row r="1088" spans="1:3" x14ac:dyDescent="0.25">
      <c r="A1088" s="1">
        <v>40176</v>
      </c>
      <c r="B1088" s="2" t="s">
        <v>35</v>
      </c>
      <c r="C1088">
        <v>168</v>
      </c>
    </row>
    <row r="1089" spans="1:3" x14ac:dyDescent="0.25">
      <c r="A1089" s="1">
        <v>40177</v>
      </c>
      <c r="B1089" s="2" t="s">
        <v>8</v>
      </c>
      <c r="C1089">
        <v>115</v>
      </c>
    </row>
    <row r="1090" spans="1:3" x14ac:dyDescent="0.25">
      <c r="A1090" s="1">
        <v>40177</v>
      </c>
      <c r="B1090" s="2" t="s">
        <v>30</v>
      </c>
      <c r="C1090">
        <v>126</v>
      </c>
    </row>
    <row r="1091" spans="1:3" x14ac:dyDescent="0.25">
      <c r="A1091" s="1">
        <v>40180</v>
      </c>
      <c r="B1091" s="2" t="s">
        <v>28</v>
      </c>
      <c r="C1091">
        <v>73</v>
      </c>
    </row>
    <row r="1092" spans="1:3" x14ac:dyDescent="0.25">
      <c r="A1092" s="1">
        <v>40180</v>
      </c>
      <c r="B1092" s="2" t="s">
        <v>22</v>
      </c>
      <c r="C1092">
        <v>413</v>
      </c>
    </row>
    <row r="1093" spans="1:3" x14ac:dyDescent="0.25">
      <c r="A1093" s="1">
        <v>40181</v>
      </c>
      <c r="B1093" s="2" t="s">
        <v>7</v>
      </c>
      <c r="C1093">
        <v>393</v>
      </c>
    </row>
    <row r="1094" spans="1:3" x14ac:dyDescent="0.25">
      <c r="A1094" s="1">
        <v>40184</v>
      </c>
      <c r="B1094" s="2" t="s">
        <v>143</v>
      </c>
      <c r="C1094">
        <v>13</v>
      </c>
    </row>
    <row r="1095" spans="1:3" x14ac:dyDescent="0.25">
      <c r="A1095" s="1">
        <v>40185</v>
      </c>
      <c r="B1095" s="2" t="s">
        <v>22</v>
      </c>
      <c r="C1095">
        <v>211</v>
      </c>
    </row>
    <row r="1096" spans="1:3" x14ac:dyDescent="0.25">
      <c r="A1096" s="1">
        <v>40189</v>
      </c>
      <c r="B1096" s="2" t="s">
        <v>61</v>
      </c>
      <c r="C1096">
        <v>116</v>
      </c>
    </row>
    <row r="1097" spans="1:3" x14ac:dyDescent="0.25">
      <c r="A1097" s="1">
        <v>40189</v>
      </c>
      <c r="B1097" s="2" t="s">
        <v>0</v>
      </c>
      <c r="C1097">
        <v>9</v>
      </c>
    </row>
    <row r="1098" spans="1:3" x14ac:dyDescent="0.25">
      <c r="A1098" s="1">
        <v>40193</v>
      </c>
      <c r="B1098" s="2" t="s">
        <v>45</v>
      </c>
      <c r="C1098">
        <v>117</v>
      </c>
    </row>
    <row r="1099" spans="1:3" x14ac:dyDescent="0.25">
      <c r="A1099" s="1">
        <v>40194</v>
      </c>
      <c r="B1099" s="2" t="s">
        <v>50</v>
      </c>
      <c r="C1099">
        <v>221</v>
      </c>
    </row>
    <row r="1100" spans="1:3" x14ac:dyDescent="0.25">
      <c r="A1100" s="1">
        <v>40198</v>
      </c>
      <c r="B1100" s="2" t="s">
        <v>152</v>
      </c>
      <c r="C1100">
        <v>9</v>
      </c>
    </row>
    <row r="1101" spans="1:3" x14ac:dyDescent="0.25">
      <c r="A1101" s="1">
        <v>40199</v>
      </c>
      <c r="B1101" s="2" t="s">
        <v>17</v>
      </c>
      <c r="C1101">
        <v>214</v>
      </c>
    </row>
    <row r="1102" spans="1:3" x14ac:dyDescent="0.25">
      <c r="A1102" s="1">
        <v>40200</v>
      </c>
      <c r="B1102" s="2" t="s">
        <v>37</v>
      </c>
      <c r="C1102">
        <v>138</v>
      </c>
    </row>
    <row r="1103" spans="1:3" x14ac:dyDescent="0.25">
      <c r="A1103" s="1">
        <v>40201</v>
      </c>
      <c r="B1103" s="2" t="s">
        <v>81</v>
      </c>
      <c r="C1103">
        <v>11</v>
      </c>
    </row>
    <row r="1104" spans="1:3" x14ac:dyDescent="0.25">
      <c r="A1104" s="1">
        <v>40201</v>
      </c>
      <c r="B1104" s="2" t="s">
        <v>52</v>
      </c>
      <c r="C1104">
        <v>128</v>
      </c>
    </row>
    <row r="1105" spans="1:3" x14ac:dyDescent="0.25">
      <c r="A1105" s="1">
        <v>40202</v>
      </c>
      <c r="B1105" s="2" t="s">
        <v>17</v>
      </c>
      <c r="C1105">
        <v>376</v>
      </c>
    </row>
    <row r="1106" spans="1:3" x14ac:dyDescent="0.25">
      <c r="A1106" s="1">
        <v>40203</v>
      </c>
      <c r="B1106" s="2" t="s">
        <v>17</v>
      </c>
      <c r="C1106">
        <v>121</v>
      </c>
    </row>
    <row r="1107" spans="1:3" x14ac:dyDescent="0.25">
      <c r="A1107" s="1">
        <v>40203</v>
      </c>
      <c r="B1107" s="2" t="s">
        <v>14</v>
      </c>
      <c r="C1107">
        <v>200</v>
      </c>
    </row>
    <row r="1108" spans="1:3" x14ac:dyDescent="0.25">
      <c r="A1108" s="1">
        <v>40204</v>
      </c>
      <c r="B1108" s="2" t="s">
        <v>17</v>
      </c>
      <c r="C1108">
        <v>500</v>
      </c>
    </row>
    <row r="1109" spans="1:3" x14ac:dyDescent="0.25">
      <c r="A1109" s="1">
        <v>40206</v>
      </c>
      <c r="B1109" s="2" t="s">
        <v>71</v>
      </c>
      <c r="C1109">
        <v>108</v>
      </c>
    </row>
    <row r="1110" spans="1:3" x14ac:dyDescent="0.25">
      <c r="A1110" s="1">
        <v>40207</v>
      </c>
      <c r="B1110" s="2" t="s">
        <v>25</v>
      </c>
      <c r="C1110">
        <v>59</v>
      </c>
    </row>
    <row r="1111" spans="1:3" x14ac:dyDescent="0.25">
      <c r="A1111" s="1">
        <v>40208</v>
      </c>
      <c r="B1111" s="2" t="s">
        <v>10</v>
      </c>
      <c r="C1111">
        <v>191</v>
      </c>
    </row>
    <row r="1112" spans="1:3" x14ac:dyDescent="0.25">
      <c r="A1112" s="1">
        <v>40209</v>
      </c>
      <c r="B1112" s="2" t="s">
        <v>19</v>
      </c>
      <c r="C1112">
        <v>189</v>
      </c>
    </row>
    <row r="1113" spans="1:3" x14ac:dyDescent="0.25">
      <c r="A1113" s="1">
        <v>40211</v>
      </c>
      <c r="B1113" s="2" t="s">
        <v>45</v>
      </c>
      <c r="C1113">
        <v>247</v>
      </c>
    </row>
    <row r="1114" spans="1:3" x14ac:dyDescent="0.25">
      <c r="A1114" s="1">
        <v>40211</v>
      </c>
      <c r="B1114" s="2" t="s">
        <v>35</v>
      </c>
      <c r="C1114">
        <v>195</v>
      </c>
    </row>
    <row r="1115" spans="1:3" x14ac:dyDescent="0.25">
      <c r="A1115" s="1">
        <v>40212</v>
      </c>
      <c r="B1115" s="2" t="s">
        <v>204</v>
      </c>
      <c r="C1115">
        <v>6</v>
      </c>
    </row>
    <row r="1116" spans="1:3" x14ac:dyDescent="0.25">
      <c r="A1116" s="1">
        <v>40213</v>
      </c>
      <c r="B1116" s="2" t="s">
        <v>205</v>
      </c>
      <c r="C1116">
        <v>1</v>
      </c>
    </row>
    <row r="1117" spans="1:3" x14ac:dyDescent="0.25">
      <c r="A1117" s="1">
        <v>40214</v>
      </c>
      <c r="B1117" s="2" t="s">
        <v>50</v>
      </c>
      <c r="C1117">
        <v>347</v>
      </c>
    </row>
    <row r="1118" spans="1:3" x14ac:dyDescent="0.25">
      <c r="A1118" s="1">
        <v>40217</v>
      </c>
      <c r="B1118" s="2" t="s">
        <v>14</v>
      </c>
      <c r="C1118">
        <v>317</v>
      </c>
    </row>
    <row r="1119" spans="1:3" x14ac:dyDescent="0.25">
      <c r="A1119" s="1">
        <v>40218</v>
      </c>
      <c r="B1119" s="2" t="s">
        <v>45</v>
      </c>
      <c r="C1119">
        <v>271</v>
      </c>
    </row>
    <row r="1120" spans="1:3" x14ac:dyDescent="0.25">
      <c r="A1120" s="1">
        <v>40218</v>
      </c>
      <c r="B1120" s="2" t="s">
        <v>85</v>
      </c>
      <c r="C1120">
        <v>4</v>
      </c>
    </row>
    <row r="1121" spans="1:3" x14ac:dyDescent="0.25">
      <c r="A1121" s="1">
        <v>40220</v>
      </c>
      <c r="B1121" s="2" t="s">
        <v>28</v>
      </c>
      <c r="C1121">
        <v>121</v>
      </c>
    </row>
    <row r="1122" spans="1:3" x14ac:dyDescent="0.25">
      <c r="A1122" s="1">
        <v>40221</v>
      </c>
      <c r="B1122" s="2" t="s">
        <v>6</v>
      </c>
      <c r="C1122">
        <v>81</v>
      </c>
    </row>
    <row r="1123" spans="1:3" x14ac:dyDescent="0.25">
      <c r="A1123" s="1">
        <v>40221</v>
      </c>
      <c r="B1123" s="2" t="s">
        <v>84</v>
      </c>
      <c r="C1123">
        <v>1</v>
      </c>
    </row>
    <row r="1124" spans="1:3" x14ac:dyDescent="0.25">
      <c r="A1124" s="1">
        <v>40223</v>
      </c>
      <c r="B1124" s="2" t="s">
        <v>30</v>
      </c>
      <c r="C1124">
        <v>142</v>
      </c>
    </row>
    <row r="1125" spans="1:3" x14ac:dyDescent="0.25">
      <c r="A1125" s="1">
        <v>40224</v>
      </c>
      <c r="B1125" s="2" t="s">
        <v>22</v>
      </c>
      <c r="C1125">
        <v>265</v>
      </c>
    </row>
    <row r="1126" spans="1:3" x14ac:dyDescent="0.25">
      <c r="A1126" s="1">
        <v>40225</v>
      </c>
      <c r="B1126" s="2" t="s">
        <v>6</v>
      </c>
      <c r="C1126">
        <v>194</v>
      </c>
    </row>
    <row r="1127" spans="1:3" x14ac:dyDescent="0.25">
      <c r="A1127" s="1">
        <v>40225</v>
      </c>
      <c r="B1127" s="2" t="s">
        <v>161</v>
      </c>
      <c r="C1127">
        <v>15</v>
      </c>
    </row>
    <row r="1128" spans="1:3" x14ac:dyDescent="0.25">
      <c r="A1128" s="1">
        <v>40227</v>
      </c>
      <c r="B1128" s="2" t="s">
        <v>10</v>
      </c>
      <c r="C1128">
        <v>23</v>
      </c>
    </row>
    <row r="1129" spans="1:3" x14ac:dyDescent="0.25">
      <c r="A1129" s="1">
        <v>40227</v>
      </c>
      <c r="B1129" s="2" t="s">
        <v>22</v>
      </c>
      <c r="C1129">
        <v>279</v>
      </c>
    </row>
    <row r="1130" spans="1:3" x14ac:dyDescent="0.25">
      <c r="A1130" s="1">
        <v>40229</v>
      </c>
      <c r="B1130" s="2" t="s">
        <v>206</v>
      </c>
      <c r="C1130">
        <v>1</v>
      </c>
    </row>
    <row r="1131" spans="1:3" x14ac:dyDescent="0.25">
      <c r="A1131" s="1">
        <v>40234</v>
      </c>
      <c r="B1131" s="2" t="s">
        <v>22</v>
      </c>
      <c r="C1131">
        <v>487</v>
      </c>
    </row>
    <row r="1132" spans="1:3" x14ac:dyDescent="0.25">
      <c r="A1132" s="1">
        <v>40234</v>
      </c>
      <c r="B1132" s="2" t="s">
        <v>7</v>
      </c>
      <c r="C1132">
        <v>395</v>
      </c>
    </row>
    <row r="1133" spans="1:3" x14ac:dyDescent="0.25">
      <c r="A1133" s="1">
        <v>40236</v>
      </c>
      <c r="B1133" s="2" t="s">
        <v>71</v>
      </c>
      <c r="C1133">
        <v>91</v>
      </c>
    </row>
    <row r="1134" spans="1:3" x14ac:dyDescent="0.25">
      <c r="A1134" s="1">
        <v>40236</v>
      </c>
      <c r="B1134" s="2" t="s">
        <v>25</v>
      </c>
      <c r="C1134">
        <v>39</v>
      </c>
    </row>
    <row r="1135" spans="1:3" x14ac:dyDescent="0.25">
      <c r="A1135" s="1">
        <v>40236</v>
      </c>
      <c r="B1135" s="2" t="s">
        <v>22</v>
      </c>
      <c r="C1135">
        <v>312</v>
      </c>
    </row>
    <row r="1136" spans="1:3" x14ac:dyDescent="0.25">
      <c r="A1136" s="1">
        <v>40237</v>
      </c>
      <c r="B1136" s="2" t="s">
        <v>207</v>
      </c>
      <c r="C1136">
        <v>20</v>
      </c>
    </row>
    <row r="1137" spans="1:3" x14ac:dyDescent="0.25">
      <c r="A1137" s="1">
        <v>40240</v>
      </c>
      <c r="B1137" s="2" t="s">
        <v>28</v>
      </c>
      <c r="C1137">
        <v>35</v>
      </c>
    </row>
    <row r="1138" spans="1:3" x14ac:dyDescent="0.25">
      <c r="A1138" s="1">
        <v>40242</v>
      </c>
      <c r="B1138" s="2" t="s">
        <v>203</v>
      </c>
      <c r="C1138">
        <v>20</v>
      </c>
    </row>
    <row r="1139" spans="1:3" x14ac:dyDescent="0.25">
      <c r="A1139" s="1">
        <v>40245</v>
      </c>
      <c r="B1139" s="2" t="s">
        <v>30</v>
      </c>
      <c r="C1139">
        <v>125</v>
      </c>
    </row>
    <row r="1140" spans="1:3" x14ac:dyDescent="0.25">
      <c r="A1140" s="1">
        <v>40245</v>
      </c>
      <c r="B1140" s="2" t="s">
        <v>45</v>
      </c>
      <c r="C1140">
        <v>396</v>
      </c>
    </row>
    <row r="1141" spans="1:3" x14ac:dyDescent="0.25">
      <c r="A1141" s="1">
        <v>40246</v>
      </c>
      <c r="B1141" s="2" t="s">
        <v>208</v>
      </c>
      <c r="C1141">
        <v>7</v>
      </c>
    </row>
    <row r="1142" spans="1:3" x14ac:dyDescent="0.25">
      <c r="A1142" s="1">
        <v>40247</v>
      </c>
      <c r="B1142" s="2" t="s">
        <v>78</v>
      </c>
      <c r="C1142">
        <v>59</v>
      </c>
    </row>
    <row r="1143" spans="1:3" x14ac:dyDescent="0.25">
      <c r="A1143" s="1">
        <v>40250</v>
      </c>
      <c r="B1143" s="2" t="s">
        <v>14</v>
      </c>
      <c r="C1143">
        <v>417</v>
      </c>
    </row>
    <row r="1144" spans="1:3" x14ac:dyDescent="0.25">
      <c r="A1144" s="1">
        <v>40250</v>
      </c>
      <c r="B1144" s="2" t="s">
        <v>45</v>
      </c>
      <c r="C1144">
        <v>115</v>
      </c>
    </row>
    <row r="1145" spans="1:3" x14ac:dyDescent="0.25">
      <c r="A1145" s="1">
        <v>40253</v>
      </c>
      <c r="B1145" s="2" t="s">
        <v>54</v>
      </c>
      <c r="C1145">
        <v>6</v>
      </c>
    </row>
    <row r="1146" spans="1:3" x14ac:dyDescent="0.25">
      <c r="A1146" s="1">
        <v>40254</v>
      </c>
      <c r="B1146" s="2" t="s">
        <v>19</v>
      </c>
      <c r="C1146">
        <v>69</v>
      </c>
    </row>
    <row r="1147" spans="1:3" x14ac:dyDescent="0.25">
      <c r="A1147" s="1">
        <v>40256</v>
      </c>
      <c r="B1147" s="2" t="s">
        <v>12</v>
      </c>
      <c r="C1147">
        <v>58</v>
      </c>
    </row>
    <row r="1148" spans="1:3" x14ac:dyDescent="0.25">
      <c r="A1148" s="1">
        <v>40256</v>
      </c>
      <c r="B1148" s="2" t="s">
        <v>25</v>
      </c>
      <c r="C1148">
        <v>159</v>
      </c>
    </row>
    <row r="1149" spans="1:3" x14ac:dyDescent="0.25">
      <c r="A1149" s="1">
        <v>40258</v>
      </c>
      <c r="B1149" s="2" t="s">
        <v>209</v>
      </c>
      <c r="C1149">
        <v>6</v>
      </c>
    </row>
    <row r="1150" spans="1:3" x14ac:dyDescent="0.25">
      <c r="A1150" s="1">
        <v>40259</v>
      </c>
      <c r="B1150" s="2" t="s">
        <v>12</v>
      </c>
      <c r="C1150">
        <v>103</v>
      </c>
    </row>
    <row r="1151" spans="1:3" x14ac:dyDescent="0.25">
      <c r="A1151" s="1">
        <v>40263</v>
      </c>
      <c r="B1151" s="2" t="s">
        <v>7</v>
      </c>
      <c r="C1151">
        <v>155</v>
      </c>
    </row>
    <row r="1152" spans="1:3" x14ac:dyDescent="0.25">
      <c r="A1152" s="1">
        <v>40263</v>
      </c>
      <c r="B1152" s="2" t="s">
        <v>81</v>
      </c>
      <c r="C1152">
        <v>10</v>
      </c>
    </row>
    <row r="1153" spans="1:3" x14ac:dyDescent="0.25">
      <c r="A1153" s="1">
        <v>40265</v>
      </c>
      <c r="B1153" s="2" t="s">
        <v>28</v>
      </c>
      <c r="C1153">
        <v>158</v>
      </c>
    </row>
    <row r="1154" spans="1:3" x14ac:dyDescent="0.25">
      <c r="A1154" s="1">
        <v>40267</v>
      </c>
      <c r="B1154" s="2" t="s">
        <v>55</v>
      </c>
      <c r="C1154">
        <v>146</v>
      </c>
    </row>
    <row r="1155" spans="1:3" x14ac:dyDescent="0.25">
      <c r="A1155" s="1">
        <v>40268</v>
      </c>
      <c r="B1155" s="2" t="s">
        <v>22</v>
      </c>
      <c r="C1155">
        <v>230</v>
      </c>
    </row>
    <row r="1156" spans="1:3" x14ac:dyDescent="0.25">
      <c r="A1156" s="1">
        <v>40270</v>
      </c>
      <c r="B1156" s="2" t="s">
        <v>39</v>
      </c>
      <c r="C1156">
        <v>143</v>
      </c>
    </row>
    <row r="1157" spans="1:3" x14ac:dyDescent="0.25">
      <c r="A1157" s="1">
        <v>40270</v>
      </c>
      <c r="B1157" s="2" t="s">
        <v>61</v>
      </c>
      <c r="C1157">
        <v>167</v>
      </c>
    </row>
    <row r="1158" spans="1:3" x14ac:dyDescent="0.25">
      <c r="A1158" s="1">
        <v>40270</v>
      </c>
      <c r="B1158" s="2" t="s">
        <v>52</v>
      </c>
      <c r="C1158">
        <v>119</v>
      </c>
    </row>
    <row r="1159" spans="1:3" x14ac:dyDescent="0.25">
      <c r="A1159" s="1">
        <v>40272</v>
      </c>
      <c r="B1159" s="2" t="s">
        <v>14</v>
      </c>
      <c r="C1159">
        <v>400</v>
      </c>
    </row>
    <row r="1160" spans="1:3" x14ac:dyDescent="0.25">
      <c r="A1160" s="1">
        <v>40274</v>
      </c>
      <c r="B1160" s="2" t="s">
        <v>37</v>
      </c>
      <c r="C1160">
        <v>172</v>
      </c>
    </row>
    <row r="1161" spans="1:3" x14ac:dyDescent="0.25">
      <c r="A1161" s="1">
        <v>40275</v>
      </c>
      <c r="B1161" s="2" t="s">
        <v>98</v>
      </c>
      <c r="C1161">
        <v>19</v>
      </c>
    </row>
    <row r="1162" spans="1:3" x14ac:dyDescent="0.25">
      <c r="A1162" s="1">
        <v>40277</v>
      </c>
      <c r="B1162" s="2" t="s">
        <v>7</v>
      </c>
      <c r="C1162">
        <v>116</v>
      </c>
    </row>
    <row r="1163" spans="1:3" x14ac:dyDescent="0.25">
      <c r="A1163" s="1">
        <v>40279</v>
      </c>
      <c r="B1163" s="2" t="s">
        <v>22</v>
      </c>
      <c r="C1163">
        <v>143</v>
      </c>
    </row>
    <row r="1164" spans="1:3" x14ac:dyDescent="0.25">
      <c r="A1164" s="1">
        <v>40280</v>
      </c>
      <c r="B1164" s="2" t="s">
        <v>9</v>
      </c>
      <c r="C1164">
        <v>222</v>
      </c>
    </row>
    <row r="1165" spans="1:3" x14ac:dyDescent="0.25">
      <c r="A1165" s="1">
        <v>40282</v>
      </c>
      <c r="B1165" s="2" t="s">
        <v>9</v>
      </c>
      <c r="C1165">
        <v>352</v>
      </c>
    </row>
    <row r="1166" spans="1:3" x14ac:dyDescent="0.25">
      <c r="A1166" s="1">
        <v>40282</v>
      </c>
      <c r="B1166" s="2" t="s">
        <v>52</v>
      </c>
      <c r="C1166">
        <v>69</v>
      </c>
    </row>
    <row r="1167" spans="1:3" x14ac:dyDescent="0.25">
      <c r="A1167" s="1">
        <v>40283</v>
      </c>
      <c r="B1167" s="2" t="s">
        <v>45</v>
      </c>
      <c r="C1167">
        <v>182</v>
      </c>
    </row>
    <row r="1168" spans="1:3" x14ac:dyDescent="0.25">
      <c r="A1168" s="1">
        <v>40285</v>
      </c>
      <c r="B1168" s="2" t="s">
        <v>9</v>
      </c>
      <c r="C1168">
        <v>182</v>
      </c>
    </row>
    <row r="1169" spans="1:3" x14ac:dyDescent="0.25">
      <c r="A1169" s="1">
        <v>40285</v>
      </c>
      <c r="B1169" s="2" t="s">
        <v>52</v>
      </c>
      <c r="C1169">
        <v>165</v>
      </c>
    </row>
    <row r="1170" spans="1:3" x14ac:dyDescent="0.25">
      <c r="A1170" s="1">
        <v>40286</v>
      </c>
      <c r="B1170" s="2" t="s">
        <v>40</v>
      </c>
      <c r="C1170">
        <v>18</v>
      </c>
    </row>
    <row r="1171" spans="1:3" x14ac:dyDescent="0.25">
      <c r="A1171" s="1">
        <v>40286</v>
      </c>
      <c r="B1171" s="2" t="s">
        <v>210</v>
      </c>
      <c r="C1171">
        <v>2</v>
      </c>
    </row>
    <row r="1172" spans="1:3" x14ac:dyDescent="0.25">
      <c r="A1172" s="1">
        <v>40287</v>
      </c>
      <c r="B1172" s="2" t="s">
        <v>184</v>
      </c>
      <c r="C1172">
        <v>15</v>
      </c>
    </row>
    <row r="1173" spans="1:3" x14ac:dyDescent="0.25">
      <c r="A1173" s="1">
        <v>40288</v>
      </c>
      <c r="B1173" s="2" t="s">
        <v>211</v>
      </c>
      <c r="C1173">
        <v>19</v>
      </c>
    </row>
    <row r="1174" spans="1:3" x14ac:dyDescent="0.25">
      <c r="A1174" s="1">
        <v>40289</v>
      </c>
      <c r="B1174" s="2" t="s">
        <v>37</v>
      </c>
      <c r="C1174">
        <v>66</v>
      </c>
    </row>
    <row r="1175" spans="1:3" x14ac:dyDescent="0.25">
      <c r="A1175" s="1">
        <v>40289</v>
      </c>
      <c r="B1175" s="2" t="s">
        <v>170</v>
      </c>
      <c r="C1175">
        <v>12</v>
      </c>
    </row>
    <row r="1176" spans="1:3" x14ac:dyDescent="0.25">
      <c r="A1176" s="1">
        <v>40290</v>
      </c>
      <c r="B1176" s="2" t="s">
        <v>118</v>
      </c>
      <c r="C1176">
        <v>19</v>
      </c>
    </row>
    <row r="1177" spans="1:3" x14ac:dyDescent="0.25">
      <c r="A1177" s="1">
        <v>40290</v>
      </c>
      <c r="B1177" s="2" t="s">
        <v>23</v>
      </c>
      <c r="C1177">
        <v>96</v>
      </c>
    </row>
    <row r="1178" spans="1:3" x14ac:dyDescent="0.25">
      <c r="A1178" s="1">
        <v>40293</v>
      </c>
      <c r="B1178" s="2" t="s">
        <v>9</v>
      </c>
      <c r="C1178">
        <v>240</v>
      </c>
    </row>
    <row r="1179" spans="1:3" x14ac:dyDescent="0.25">
      <c r="A1179" s="1">
        <v>40295</v>
      </c>
      <c r="B1179" s="2" t="s">
        <v>28</v>
      </c>
      <c r="C1179">
        <v>57</v>
      </c>
    </row>
    <row r="1180" spans="1:3" x14ac:dyDescent="0.25">
      <c r="A1180" s="1">
        <v>40299</v>
      </c>
      <c r="B1180" s="2" t="s">
        <v>14</v>
      </c>
      <c r="C1180">
        <v>475</v>
      </c>
    </row>
    <row r="1181" spans="1:3" x14ac:dyDescent="0.25">
      <c r="A1181" s="1">
        <v>40300</v>
      </c>
      <c r="B1181" s="2" t="s">
        <v>7</v>
      </c>
      <c r="C1181">
        <v>162</v>
      </c>
    </row>
    <row r="1182" spans="1:3" x14ac:dyDescent="0.25">
      <c r="A1182" s="1">
        <v>40302</v>
      </c>
      <c r="B1182" s="2" t="s">
        <v>7</v>
      </c>
      <c r="C1182">
        <v>150</v>
      </c>
    </row>
    <row r="1183" spans="1:3" x14ac:dyDescent="0.25">
      <c r="A1183" s="1">
        <v>40303</v>
      </c>
      <c r="B1183" s="2" t="s">
        <v>50</v>
      </c>
      <c r="C1183">
        <v>139</v>
      </c>
    </row>
    <row r="1184" spans="1:3" x14ac:dyDescent="0.25">
      <c r="A1184" s="1">
        <v>40305</v>
      </c>
      <c r="B1184" s="2" t="s">
        <v>19</v>
      </c>
      <c r="C1184">
        <v>183</v>
      </c>
    </row>
    <row r="1185" spans="1:3" x14ac:dyDescent="0.25">
      <c r="A1185" s="1">
        <v>40315</v>
      </c>
      <c r="B1185" s="2" t="s">
        <v>7</v>
      </c>
      <c r="C1185">
        <v>214</v>
      </c>
    </row>
    <row r="1186" spans="1:3" x14ac:dyDescent="0.25">
      <c r="A1186" s="1">
        <v>40318</v>
      </c>
      <c r="B1186" s="2" t="s">
        <v>175</v>
      </c>
      <c r="C1186">
        <v>14</v>
      </c>
    </row>
    <row r="1187" spans="1:3" x14ac:dyDescent="0.25">
      <c r="A1187" s="1">
        <v>40319</v>
      </c>
      <c r="B1187" s="2" t="s">
        <v>195</v>
      </c>
      <c r="C1187">
        <v>2</v>
      </c>
    </row>
    <row r="1188" spans="1:3" x14ac:dyDescent="0.25">
      <c r="A1188" s="1">
        <v>40320</v>
      </c>
      <c r="B1188" s="2" t="s">
        <v>22</v>
      </c>
      <c r="C1188">
        <v>383</v>
      </c>
    </row>
    <row r="1189" spans="1:3" x14ac:dyDescent="0.25">
      <c r="A1189" s="1">
        <v>40321</v>
      </c>
      <c r="B1189" s="2" t="s">
        <v>0</v>
      </c>
      <c r="C1189">
        <v>14</v>
      </c>
    </row>
    <row r="1190" spans="1:3" x14ac:dyDescent="0.25">
      <c r="A1190" s="1">
        <v>40321</v>
      </c>
      <c r="B1190" s="2" t="s">
        <v>52</v>
      </c>
      <c r="C1190">
        <v>127</v>
      </c>
    </row>
    <row r="1191" spans="1:3" x14ac:dyDescent="0.25">
      <c r="A1191" s="1">
        <v>40322</v>
      </c>
      <c r="B1191" s="2" t="s">
        <v>30</v>
      </c>
      <c r="C1191">
        <v>179</v>
      </c>
    </row>
    <row r="1192" spans="1:3" x14ac:dyDescent="0.25">
      <c r="A1192" s="1">
        <v>40323</v>
      </c>
      <c r="B1192" s="2" t="s">
        <v>23</v>
      </c>
      <c r="C1192">
        <v>74</v>
      </c>
    </row>
    <row r="1193" spans="1:3" x14ac:dyDescent="0.25">
      <c r="A1193" s="1">
        <v>40323</v>
      </c>
      <c r="B1193" s="2" t="s">
        <v>50</v>
      </c>
      <c r="C1193">
        <v>311</v>
      </c>
    </row>
    <row r="1194" spans="1:3" x14ac:dyDescent="0.25">
      <c r="A1194" s="1">
        <v>40327</v>
      </c>
      <c r="B1194" s="2" t="s">
        <v>66</v>
      </c>
      <c r="C1194">
        <v>190</v>
      </c>
    </row>
    <row r="1195" spans="1:3" x14ac:dyDescent="0.25">
      <c r="A1195" s="1">
        <v>40329</v>
      </c>
      <c r="B1195" s="2" t="s">
        <v>31</v>
      </c>
      <c r="C1195">
        <v>67</v>
      </c>
    </row>
    <row r="1196" spans="1:3" x14ac:dyDescent="0.25">
      <c r="A1196" s="1">
        <v>40331</v>
      </c>
      <c r="B1196" s="2" t="s">
        <v>7</v>
      </c>
      <c r="C1196">
        <v>331</v>
      </c>
    </row>
    <row r="1197" spans="1:3" x14ac:dyDescent="0.25">
      <c r="A1197" s="1">
        <v>40331</v>
      </c>
      <c r="B1197" s="2" t="s">
        <v>39</v>
      </c>
      <c r="C1197">
        <v>114</v>
      </c>
    </row>
    <row r="1198" spans="1:3" x14ac:dyDescent="0.25">
      <c r="A1198" s="1">
        <v>40332</v>
      </c>
      <c r="B1198" s="2" t="s">
        <v>52</v>
      </c>
      <c r="C1198">
        <v>79</v>
      </c>
    </row>
    <row r="1199" spans="1:3" x14ac:dyDescent="0.25">
      <c r="A1199" s="1">
        <v>40333</v>
      </c>
      <c r="B1199" s="2" t="s">
        <v>71</v>
      </c>
      <c r="C1199">
        <v>22</v>
      </c>
    </row>
    <row r="1200" spans="1:3" x14ac:dyDescent="0.25">
      <c r="A1200" s="1">
        <v>40333</v>
      </c>
      <c r="B1200" s="2" t="s">
        <v>92</v>
      </c>
      <c r="C1200">
        <v>5</v>
      </c>
    </row>
    <row r="1201" spans="1:3" x14ac:dyDescent="0.25">
      <c r="A1201" s="1">
        <v>40336</v>
      </c>
      <c r="B1201" s="2" t="s">
        <v>72</v>
      </c>
      <c r="C1201">
        <v>17</v>
      </c>
    </row>
    <row r="1202" spans="1:3" x14ac:dyDescent="0.25">
      <c r="A1202" s="1">
        <v>40337</v>
      </c>
      <c r="B1202" s="2" t="s">
        <v>45</v>
      </c>
      <c r="C1202">
        <v>344</v>
      </c>
    </row>
    <row r="1203" spans="1:3" x14ac:dyDescent="0.25">
      <c r="A1203" s="1">
        <v>40337</v>
      </c>
      <c r="B1203" s="2" t="s">
        <v>14</v>
      </c>
      <c r="C1203">
        <v>329</v>
      </c>
    </row>
    <row r="1204" spans="1:3" x14ac:dyDescent="0.25">
      <c r="A1204" s="1">
        <v>40337</v>
      </c>
      <c r="B1204" s="2" t="s">
        <v>112</v>
      </c>
      <c r="C1204">
        <v>10</v>
      </c>
    </row>
    <row r="1205" spans="1:3" x14ac:dyDescent="0.25">
      <c r="A1205" s="1">
        <v>40341</v>
      </c>
      <c r="B1205" s="2" t="s">
        <v>30</v>
      </c>
      <c r="C1205">
        <v>105</v>
      </c>
    </row>
    <row r="1206" spans="1:3" x14ac:dyDescent="0.25">
      <c r="A1206" s="1">
        <v>40342</v>
      </c>
      <c r="B1206" s="2" t="s">
        <v>69</v>
      </c>
      <c r="C1206">
        <v>26</v>
      </c>
    </row>
    <row r="1207" spans="1:3" x14ac:dyDescent="0.25">
      <c r="A1207" s="1">
        <v>40343</v>
      </c>
      <c r="B1207" s="2" t="s">
        <v>39</v>
      </c>
      <c r="C1207">
        <v>121</v>
      </c>
    </row>
    <row r="1208" spans="1:3" x14ac:dyDescent="0.25">
      <c r="A1208" s="1">
        <v>40345</v>
      </c>
      <c r="B1208" s="2" t="s">
        <v>8</v>
      </c>
      <c r="C1208">
        <v>174</v>
      </c>
    </row>
    <row r="1209" spans="1:3" x14ac:dyDescent="0.25">
      <c r="A1209" s="1">
        <v>40346</v>
      </c>
      <c r="B1209" s="2" t="s">
        <v>14</v>
      </c>
      <c r="C1209">
        <v>233</v>
      </c>
    </row>
    <row r="1210" spans="1:3" x14ac:dyDescent="0.25">
      <c r="A1210" s="1">
        <v>40347</v>
      </c>
      <c r="B1210" s="2" t="s">
        <v>10</v>
      </c>
      <c r="C1210">
        <v>117</v>
      </c>
    </row>
    <row r="1211" spans="1:3" x14ac:dyDescent="0.25">
      <c r="A1211" s="1">
        <v>40348</v>
      </c>
      <c r="B1211" s="2" t="s">
        <v>72</v>
      </c>
      <c r="C1211">
        <v>11</v>
      </c>
    </row>
    <row r="1212" spans="1:3" x14ac:dyDescent="0.25">
      <c r="A1212" s="1">
        <v>40348</v>
      </c>
      <c r="B1212" s="2" t="s">
        <v>212</v>
      </c>
      <c r="C1212">
        <v>18</v>
      </c>
    </row>
    <row r="1213" spans="1:3" x14ac:dyDescent="0.25">
      <c r="A1213" s="1">
        <v>40348</v>
      </c>
      <c r="B1213" s="2" t="s">
        <v>45</v>
      </c>
      <c r="C1213">
        <v>332</v>
      </c>
    </row>
    <row r="1214" spans="1:3" x14ac:dyDescent="0.25">
      <c r="A1214" s="1">
        <v>40349</v>
      </c>
      <c r="B1214" s="2" t="s">
        <v>156</v>
      </c>
      <c r="C1214">
        <v>6</v>
      </c>
    </row>
    <row r="1215" spans="1:3" x14ac:dyDescent="0.25">
      <c r="A1215" s="1">
        <v>40350</v>
      </c>
      <c r="B1215" s="2" t="s">
        <v>102</v>
      </c>
      <c r="C1215">
        <v>260</v>
      </c>
    </row>
    <row r="1216" spans="1:3" x14ac:dyDescent="0.25">
      <c r="A1216" s="1">
        <v>40350</v>
      </c>
      <c r="B1216" s="2" t="s">
        <v>80</v>
      </c>
      <c r="C1216">
        <v>22</v>
      </c>
    </row>
    <row r="1217" spans="1:3" x14ac:dyDescent="0.25">
      <c r="A1217" s="1">
        <v>40352</v>
      </c>
      <c r="B1217" s="2" t="s">
        <v>129</v>
      </c>
      <c r="C1217">
        <v>9</v>
      </c>
    </row>
    <row r="1218" spans="1:3" x14ac:dyDescent="0.25">
      <c r="A1218" s="1">
        <v>40353</v>
      </c>
      <c r="B1218" s="2" t="s">
        <v>66</v>
      </c>
      <c r="C1218">
        <v>79</v>
      </c>
    </row>
    <row r="1219" spans="1:3" x14ac:dyDescent="0.25">
      <c r="A1219" s="1">
        <v>40355</v>
      </c>
      <c r="B1219" s="2" t="s">
        <v>45</v>
      </c>
      <c r="C1219">
        <v>480</v>
      </c>
    </row>
    <row r="1220" spans="1:3" x14ac:dyDescent="0.25">
      <c r="A1220" s="1">
        <v>40360</v>
      </c>
      <c r="B1220" s="2" t="s">
        <v>9</v>
      </c>
      <c r="C1220">
        <v>154</v>
      </c>
    </row>
    <row r="1221" spans="1:3" x14ac:dyDescent="0.25">
      <c r="A1221" s="1">
        <v>40360</v>
      </c>
      <c r="B1221" s="2" t="s">
        <v>35</v>
      </c>
      <c r="C1221">
        <v>170</v>
      </c>
    </row>
    <row r="1222" spans="1:3" x14ac:dyDescent="0.25">
      <c r="A1222" s="1">
        <v>40361</v>
      </c>
      <c r="B1222" s="2" t="s">
        <v>213</v>
      </c>
      <c r="C1222">
        <v>13</v>
      </c>
    </row>
    <row r="1223" spans="1:3" x14ac:dyDescent="0.25">
      <c r="A1223" s="1">
        <v>40364</v>
      </c>
      <c r="B1223" s="2" t="s">
        <v>18</v>
      </c>
      <c r="C1223">
        <v>29</v>
      </c>
    </row>
    <row r="1224" spans="1:3" x14ac:dyDescent="0.25">
      <c r="A1224" s="1">
        <v>40366</v>
      </c>
      <c r="B1224" s="2" t="s">
        <v>19</v>
      </c>
      <c r="C1224">
        <v>80</v>
      </c>
    </row>
    <row r="1225" spans="1:3" x14ac:dyDescent="0.25">
      <c r="A1225" s="1">
        <v>40370</v>
      </c>
      <c r="B1225" s="2" t="s">
        <v>176</v>
      </c>
      <c r="C1225">
        <v>20</v>
      </c>
    </row>
    <row r="1226" spans="1:3" x14ac:dyDescent="0.25">
      <c r="A1226" s="1">
        <v>40370</v>
      </c>
      <c r="B1226" s="2" t="s">
        <v>9</v>
      </c>
      <c r="C1226">
        <v>401</v>
      </c>
    </row>
    <row r="1227" spans="1:3" x14ac:dyDescent="0.25">
      <c r="A1227" s="1">
        <v>40372</v>
      </c>
      <c r="B1227" s="2" t="s">
        <v>39</v>
      </c>
      <c r="C1227">
        <v>134</v>
      </c>
    </row>
    <row r="1228" spans="1:3" x14ac:dyDescent="0.25">
      <c r="A1228" s="1">
        <v>40374</v>
      </c>
      <c r="B1228" s="2" t="s">
        <v>37</v>
      </c>
      <c r="C1228">
        <v>107</v>
      </c>
    </row>
    <row r="1229" spans="1:3" x14ac:dyDescent="0.25">
      <c r="A1229" s="1">
        <v>40379</v>
      </c>
      <c r="B1229" s="2" t="s">
        <v>10</v>
      </c>
      <c r="C1229">
        <v>30</v>
      </c>
    </row>
    <row r="1230" spans="1:3" x14ac:dyDescent="0.25">
      <c r="A1230" s="1">
        <v>40381</v>
      </c>
      <c r="B1230" s="2" t="s">
        <v>24</v>
      </c>
      <c r="C1230">
        <v>138</v>
      </c>
    </row>
    <row r="1231" spans="1:3" x14ac:dyDescent="0.25">
      <c r="A1231" s="1">
        <v>40382</v>
      </c>
      <c r="B1231" s="2" t="s">
        <v>22</v>
      </c>
      <c r="C1231">
        <v>404</v>
      </c>
    </row>
    <row r="1232" spans="1:3" x14ac:dyDescent="0.25">
      <c r="A1232" s="1">
        <v>40386</v>
      </c>
      <c r="B1232" s="2" t="s">
        <v>37</v>
      </c>
      <c r="C1232">
        <v>117</v>
      </c>
    </row>
    <row r="1233" spans="1:3" x14ac:dyDescent="0.25">
      <c r="A1233" s="1">
        <v>40389</v>
      </c>
      <c r="B1233" s="2" t="s">
        <v>9</v>
      </c>
      <c r="C1233">
        <v>124</v>
      </c>
    </row>
    <row r="1234" spans="1:3" x14ac:dyDescent="0.25">
      <c r="A1234" s="1">
        <v>40390</v>
      </c>
      <c r="B1234" s="2" t="s">
        <v>52</v>
      </c>
      <c r="C1234">
        <v>155</v>
      </c>
    </row>
    <row r="1235" spans="1:3" x14ac:dyDescent="0.25">
      <c r="A1235" s="1">
        <v>40391</v>
      </c>
      <c r="B1235" s="2" t="s">
        <v>28</v>
      </c>
      <c r="C1235">
        <v>161</v>
      </c>
    </row>
    <row r="1236" spans="1:3" x14ac:dyDescent="0.25">
      <c r="A1236" s="1">
        <v>40395</v>
      </c>
      <c r="B1236" s="2" t="s">
        <v>12</v>
      </c>
      <c r="C1236">
        <v>80</v>
      </c>
    </row>
    <row r="1237" spans="1:3" x14ac:dyDescent="0.25">
      <c r="A1237" s="1">
        <v>40395</v>
      </c>
      <c r="B1237" s="2" t="s">
        <v>172</v>
      </c>
      <c r="C1237">
        <v>9</v>
      </c>
    </row>
    <row r="1238" spans="1:3" x14ac:dyDescent="0.25">
      <c r="A1238" s="1">
        <v>40396</v>
      </c>
      <c r="B1238" s="2" t="s">
        <v>12</v>
      </c>
      <c r="C1238">
        <v>160</v>
      </c>
    </row>
    <row r="1239" spans="1:3" x14ac:dyDescent="0.25">
      <c r="A1239" s="1">
        <v>40399</v>
      </c>
      <c r="B1239" s="2" t="s">
        <v>113</v>
      </c>
      <c r="C1239">
        <v>18</v>
      </c>
    </row>
    <row r="1240" spans="1:3" x14ac:dyDescent="0.25">
      <c r="A1240" s="1">
        <v>40401</v>
      </c>
      <c r="B1240" s="2" t="s">
        <v>10</v>
      </c>
      <c r="C1240">
        <v>150</v>
      </c>
    </row>
    <row r="1241" spans="1:3" x14ac:dyDescent="0.25">
      <c r="A1241" s="1">
        <v>40405</v>
      </c>
      <c r="B1241" s="2" t="s">
        <v>214</v>
      </c>
      <c r="C1241">
        <v>16</v>
      </c>
    </row>
    <row r="1242" spans="1:3" x14ac:dyDescent="0.25">
      <c r="A1242" s="1">
        <v>40412</v>
      </c>
      <c r="B1242" s="2" t="s">
        <v>69</v>
      </c>
      <c r="C1242">
        <v>158</v>
      </c>
    </row>
    <row r="1243" spans="1:3" x14ac:dyDescent="0.25">
      <c r="A1243" s="1">
        <v>40414</v>
      </c>
      <c r="B1243" s="2" t="s">
        <v>61</v>
      </c>
      <c r="C1243">
        <v>29</v>
      </c>
    </row>
    <row r="1244" spans="1:3" x14ac:dyDescent="0.25">
      <c r="A1244" s="1">
        <v>40423</v>
      </c>
      <c r="B1244" s="2" t="s">
        <v>106</v>
      </c>
      <c r="C1244">
        <v>6</v>
      </c>
    </row>
    <row r="1245" spans="1:3" x14ac:dyDescent="0.25">
      <c r="A1245" s="1">
        <v>40423</v>
      </c>
      <c r="B1245" s="2" t="s">
        <v>9</v>
      </c>
      <c r="C1245">
        <v>489</v>
      </c>
    </row>
    <row r="1246" spans="1:3" x14ac:dyDescent="0.25">
      <c r="A1246" s="1">
        <v>40425</v>
      </c>
      <c r="B1246" s="2" t="s">
        <v>35</v>
      </c>
      <c r="C1246">
        <v>200</v>
      </c>
    </row>
    <row r="1247" spans="1:3" x14ac:dyDescent="0.25">
      <c r="A1247" s="1">
        <v>40427</v>
      </c>
      <c r="B1247" s="2" t="s">
        <v>10</v>
      </c>
      <c r="C1247">
        <v>28</v>
      </c>
    </row>
    <row r="1248" spans="1:3" x14ac:dyDescent="0.25">
      <c r="A1248" s="1">
        <v>40431</v>
      </c>
      <c r="B1248" s="2" t="s">
        <v>10</v>
      </c>
      <c r="C1248">
        <v>28</v>
      </c>
    </row>
    <row r="1249" spans="1:3" x14ac:dyDescent="0.25">
      <c r="A1249" s="1">
        <v>40432</v>
      </c>
      <c r="B1249" s="2" t="s">
        <v>9</v>
      </c>
      <c r="C1249">
        <v>297</v>
      </c>
    </row>
    <row r="1250" spans="1:3" x14ac:dyDescent="0.25">
      <c r="A1250" s="1">
        <v>40434</v>
      </c>
      <c r="B1250" s="2" t="s">
        <v>17</v>
      </c>
      <c r="C1250">
        <v>227</v>
      </c>
    </row>
    <row r="1251" spans="1:3" x14ac:dyDescent="0.25">
      <c r="A1251" s="1">
        <v>40434</v>
      </c>
      <c r="B1251" s="2" t="s">
        <v>140</v>
      </c>
      <c r="C1251">
        <v>14</v>
      </c>
    </row>
    <row r="1252" spans="1:3" x14ac:dyDescent="0.25">
      <c r="A1252" s="1">
        <v>40437</v>
      </c>
      <c r="B1252" s="2" t="s">
        <v>98</v>
      </c>
      <c r="C1252">
        <v>20</v>
      </c>
    </row>
    <row r="1253" spans="1:3" x14ac:dyDescent="0.25">
      <c r="A1253" s="1">
        <v>40439</v>
      </c>
      <c r="B1253" s="2" t="s">
        <v>63</v>
      </c>
      <c r="C1253">
        <v>194</v>
      </c>
    </row>
    <row r="1254" spans="1:3" x14ac:dyDescent="0.25">
      <c r="A1254" s="1">
        <v>40439</v>
      </c>
      <c r="B1254" s="2" t="s">
        <v>35</v>
      </c>
      <c r="C1254">
        <v>58</v>
      </c>
    </row>
    <row r="1255" spans="1:3" x14ac:dyDescent="0.25">
      <c r="A1255" s="1">
        <v>40440</v>
      </c>
      <c r="B1255" s="2" t="s">
        <v>66</v>
      </c>
      <c r="C1255">
        <v>30</v>
      </c>
    </row>
    <row r="1256" spans="1:3" x14ac:dyDescent="0.25">
      <c r="A1256" s="1">
        <v>40440</v>
      </c>
      <c r="B1256" s="2" t="s">
        <v>17</v>
      </c>
      <c r="C1256">
        <v>159</v>
      </c>
    </row>
    <row r="1257" spans="1:3" x14ac:dyDescent="0.25">
      <c r="A1257" s="1">
        <v>40443</v>
      </c>
      <c r="B1257" s="2" t="s">
        <v>22</v>
      </c>
      <c r="C1257">
        <v>279</v>
      </c>
    </row>
    <row r="1258" spans="1:3" x14ac:dyDescent="0.25">
      <c r="A1258" s="1">
        <v>40444</v>
      </c>
      <c r="B1258" s="2" t="s">
        <v>26</v>
      </c>
      <c r="C1258">
        <v>38</v>
      </c>
    </row>
    <row r="1259" spans="1:3" x14ac:dyDescent="0.25">
      <c r="A1259" s="1">
        <v>40446</v>
      </c>
      <c r="B1259" s="2" t="s">
        <v>36</v>
      </c>
      <c r="C1259">
        <v>7</v>
      </c>
    </row>
    <row r="1260" spans="1:3" x14ac:dyDescent="0.25">
      <c r="A1260" s="1">
        <v>40447</v>
      </c>
      <c r="B1260" s="2" t="s">
        <v>22</v>
      </c>
      <c r="C1260">
        <v>154</v>
      </c>
    </row>
    <row r="1261" spans="1:3" x14ac:dyDescent="0.25">
      <c r="A1261" s="1">
        <v>40447</v>
      </c>
      <c r="B1261" s="2" t="s">
        <v>50</v>
      </c>
      <c r="C1261">
        <v>274</v>
      </c>
    </row>
    <row r="1262" spans="1:3" x14ac:dyDescent="0.25">
      <c r="A1262" s="1">
        <v>40448</v>
      </c>
      <c r="B1262" s="2" t="s">
        <v>14</v>
      </c>
      <c r="C1262">
        <v>219</v>
      </c>
    </row>
    <row r="1263" spans="1:3" x14ac:dyDescent="0.25">
      <c r="A1263" s="1">
        <v>40449</v>
      </c>
      <c r="B1263" s="2" t="s">
        <v>30</v>
      </c>
      <c r="C1263">
        <v>57</v>
      </c>
    </row>
    <row r="1264" spans="1:3" x14ac:dyDescent="0.25">
      <c r="A1264" s="1">
        <v>40449</v>
      </c>
      <c r="B1264" s="2" t="s">
        <v>12</v>
      </c>
      <c r="C1264">
        <v>152</v>
      </c>
    </row>
    <row r="1265" spans="1:3" x14ac:dyDescent="0.25">
      <c r="A1265" s="1">
        <v>40454</v>
      </c>
      <c r="B1265" s="2" t="s">
        <v>45</v>
      </c>
      <c r="C1265">
        <v>263</v>
      </c>
    </row>
    <row r="1266" spans="1:3" x14ac:dyDescent="0.25">
      <c r="A1266" s="1">
        <v>40456</v>
      </c>
      <c r="B1266" s="2" t="s">
        <v>28</v>
      </c>
      <c r="C1266">
        <v>61</v>
      </c>
    </row>
    <row r="1267" spans="1:3" x14ac:dyDescent="0.25">
      <c r="A1267" s="1">
        <v>40456</v>
      </c>
      <c r="B1267" s="2" t="s">
        <v>50</v>
      </c>
      <c r="C1267">
        <v>217</v>
      </c>
    </row>
    <row r="1268" spans="1:3" x14ac:dyDescent="0.25">
      <c r="A1268" s="1">
        <v>40457</v>
      </c>
      <c r="B1268" s="2" t="s">
        <v>61</v>
      </c>
      <c r="C1268">
        <v>28</v>
      </c>
    </row>
    <row r="1269" spans="1:3" x14ac:dyDescent="0.25">
      <c r="A1269" s="1">
        <v>40457</v>
      </c>
      <c r="B1269" s="2" t="s">
        <v>45</v>
      </c>
      <c r="C1269">
        <v>299</v>
      </c>
    </row>
    <row r="1270" spans="1:3" x14ac:dyDescent="0.25">
      <c r="A1270" s="1">
        <v>40460</v>
      </c>
      <c r="B1270" s="2" t="s">
        <v>14</v>
      </c>
      <c r="C1270">
        <v>429</v>
      </c>
    </row>
    <row r="1271" spans="1:3" x14ac:dyDescent="0.25">
      <c r="A1271" s="1">
        <v>40463</v>
      </c>
      <c r="B1271" s="2" t="s">
        <v>14</v>
      </c>
      <c r="C1271">
        <v>427</v>
      </c>
    </row>
    <row r="1272" spans="1:3" x14ac:dyDescent="0.25">
      <c r="A1272" s="1">
        <v>40463</v>
      </c>
      <c r="B1272" s="2" t="s">
        <v>12</v>
      </c>
      <c r="C1272">
        <v>87</v>
      </c>
    </row>
    <row r="1273" spans="1:3" x14ac:dyDescent="0.25">
      <c r="A1273" s="1">
        <v>40463</v>
      </c>
      <c r="B1273" s="2" t="s">
        <v>141</v>
      </c>
      <c r="C1273">
        <v>17</v>
      </c>
    </row>
    <row r="1274" spans="1:3" x14ac:dyDescent="0.25">
      <c r="A1274" s="1">
        <v>40465</v>
      </c>
      <c r="B1274" s="2" t="s">
        <v>35</v>
      </c>
      <c r="C1274">
        <v>124</v>
      </c>
    </row>
    <row r="1275" spans="1:3" x14ac:dyDescent="0.25">
      <c r="A1275" s="1">
        <v>40467</v>
      </c>
      <c r="B1275" s="2" t="s">
        <v>7</v>
      </c>
      <c r="C1275">
        <v>406</v>
      </c>
    </row>
    <row r="1276" spans="1:3" x14ac:dyDescent="0.25">
      <c r="A1276" s="1">
        <v>40467</v>
      </c>
      <c r="B1276" s="2" t="s">
        <v>52</v>
      </c>
      <c r="C1276">
        <v>136</v>
      </c>
    </row>
    <row r="1277" spans="1:3" x14ac:dyDescent="0.25">
      <c r="A1277" s="1">
        <v>40468</v>
      </c>
      <c r="B1277" s="2" t="s">
        <v>25</v>
      </c>
      <c r="C1277">
        <v>44</v>
      </c>
    </row>
    <row r="1278" spans="1:3" x14ac:dyDescent="0.25">
      <c r="A1278" s="1">
        <v>40470</v>
      </c>
      <c r="B1278" s="2" t="s">
        <v>39</v>
      </c>
      <c r="C1278">
        <v>76</v>
      </c>
    </row>
    <row r="1279" spans="1:3" x14ac:dyDescent="0.25">
      <c r="A1279" s="1">
        <v>40473</v>
      </c>
      <c r="B1279" s="2" t="s">
        <v>19</v>
      </c>
      <c r="C1279">
        <v>104</v>
      </c>
    </row>
    <row r="1280" spans="1:3" x14ac:dyDescent="0.25">
      <c r="A1280" s="1">
        <v>40474</v>
      </c>
      <c r="B1280" s="2" t="s">
        <v>12</v>
      </c>
      <c r="C1280">
        <v>107</v>
      </c>
    </row>
    <row r="1281" spans="1:3" x14ac:dyDescent="0.25">
      <c r="A1281" s="1">
        <v>40477</v>
      </c>
      <c r="B1281" s="2" t="s">
        <v>22</v>
      </c>
      <c r="C1281">
        <v>339</v>
      </c>
    </row>
    <row r="1282" spans="1:3" x14ac:dyDescent="0.25">
      <c r="A1282" s="1">
        <v>40480</v>
      </c>
      <c r="B1282" s="2" t="s">
        <v>45</v>
      </c>
      <c r="C1282">
        <v>313</v>
      </c>
    </row>
    <row r="1283" spans="1:3" x14ac:dyDescent="0.25">
      <c r="A1283" s="1">
        <v>40481</v>
      </c>
      <c r="B1283" s="2" t="s">
        <v>45</v>
      </c>
      <c r="C1283">
        <v>251</v>
      </c>
    </row>
    <row r="1284" spans="1:3" x14ac:dyDescent="0.25">
      <c r="A1284" s="1">
        <v>40481</v>
      </c>
      <c r="B1284" s="2" t="s">
        <v>14</v>
      </c>
      <c r="C1284">
        <v>126</v>
      </c>
    </row>
    <row r="1285" spans="1:3" x14ac:dyDescent="0.25">
      <c r="A1285" s="1">
        <v>40483</v>
      </c>
      <c r="B1285" s="2" t="s">
        <v>25</v>
      </c>
      <c r="C1285">
        <v>20</v>
      </c>
    </row>
    <row r="1286" spans="1:3" x14ac:dyDescent="0.25">
      <c r="A1286" s="1">
        <v>40484</v>
      </c>
      <c r="B1286" s="2" t="s">
        <v>69</v>
      </c>
      <c r="C1286">
        <v>80</v>
      </c>
    </row>
    <row r="1287" spans="1:3" x14ac:dyDescent="0.25">
      <c r="A1287" s="1">
        <v>40485</v>
      </c>
      <c r="B1287" s="2" t="s">
        <v>136</v>
      </c>
      <c r="C1287">
        <v>9</v>
      </c>
    </row>
    <row r="1288" spans="1:3" x14ac:dyDescent="0.25">
      <c r="A1288" s="1">
        <v>40487</v>
      </c>
      <c r="B1288" s="2" t="s">
        <v>19</v>
      </c>
      <c r="C1288">
        <v>50</v>
      </c>
    </row>
    <row r="1289" spans="1:3" x14ac:dyDescent="0.25">
      <c r="A1289" s="1">
        <v>40488</v>
      </c>
      <c r="B1289" s="2" t="s">
        <v>23</v>
      </c>
      <c r="C1289">
        <v>100</v>
      </c>
    </row>
    <row r="1290" spans="1:3" x14ac:dyDescent="0.25">
      <c r="A1290" s="1">
        <v>40489</v>
      </c>
      <c r="B1290" s="2" t="s">
        <v>142</v>
      </c>
      <c r="C1290">
        <v>2</v>
      </c>
    </row>
    <row r="1291" spans="1:3" x14ac:dyDescent="0.25">
      <c r="A1291" s="1">
        <v>40490</v>
      </c>
      <c r="B1291" s="2" t="s">
        <v>17</v>
      </c>
      <c r="C1291">
        <v>214</v>
      </c>
    </row>
    <row r="1292" spans="1:3" x14ac:dyDescent="0.25">
      <c r="A1292" s="1">
        <v>40491</v>
      </c>
      <c r="B1292" s="2" t="s">
        <v>70</v>
      </c>
      <c r="C1292">
        <v>17</v>
      </c>
    </row>
    <row r="1293" spans="1:3" x14ac:dyDescent="0.25">
      <c r="A1293" s="1">
        <v>40492</v>
      </c>
      <c r="B1293" s="2" t="s">
        <v>45</v>
      </c>
      <c r="C1293">
        <v>269</v>
      </c>
    </row>
    <row r="1294" spans="1:3" x14ac:dyDescent="0.25">
      <c r="A1294" s="1">
        <v>40496</v>
      </c>
      <c r="B1294" s="2" t="s">
        <v>172</v>
      </c>
      <c r="C1294">
        <v>2</v>
      </c>
    </row>
    <row r="1295" spans="1:3" x14ac:dyDescent="0.25">
      <c r="A1295" s="1">
        <v>40503</v>
      </c>
      <c r="B1295" s="2" t="s">
        <v>12</v>
      </c>
      <c r="C1295">
        <v>159</v>
      </c>
    </row>
    <row r="1296" spans="1:3" x14ac:dyDescent="0.25">
      <c r="A1296" s="1">
        <v>40504</v>
      </c>
      <c r="B1296" s="2" t="s">
        <v>28</v>
      </c>
      <c r="C1296">
        <v>167</v>
      </c>
    </row>
    <row r="1297" spans="1:3" x14ac:dyDescent="0.25">
      <c r="A1297" s="1">
        <v>40505</v>
      </c>
      <c r="B1297" s="2" t="s">
        <v>37</v>
      </c>
      <c r="C1297">
        <v>123</v>
      </c>
    </row>
    <row r="1298" spans="1:3" x14ac:dyDescent="0.25">
      <c r="A1298" s="1">
        <v>40505</v>
      </c>
      <c r="B1298" s="2" t="s">
        <v>28</v>
      </c>
      <c r="C1298">
        <v>32</v>
      </c>
    </row>
    <row r="1299" spans="1:3" x14ac:dyDescent="0.25">
      <c r="A1299" s="1">
        <v>40505</v>
      </c>
      <c r="B1299" s="2" t="s">
        <v>7</v>
      </c>
      <c r="C1299">
        <v>276</v>
      </c>
    </row>
    <row r="1300" spans="1:3" x14ac:dyDescent="0.25">
      <c r="A1300" s="1">
        <v>40508</v>
      </c>
      <c r="B1300" s="2" t="s">
        <v>14</v>
      </c>
      <c r="C1300">
        <v>191</v>
      </c>
    </row>
    <row r="1301" spans="1:3" x14ac:dyDescent="0.25">
      <c r="A1301" s="1">
        <v>40510</v>
      </c>
      <c r="B1301" s="2" t="s">
        <v>215</v>
      </c>
      <c r="C1301">
        <v>9</v>
      </c>
    </row>
    <row r="1302" spans="1:3" x14ac:dyDescent="0.25">
      <c r="A1302" s="1">
        <v>40511</v>
      </c>
      <c r="B1302" s="2" t="s">
        <v>30</v>
      </c>
      <c r="C1302">
        <v>174</v>
      </c>
    </row>
    <row r="1303" spans="1:3" x14ac:dyDescent="0.25">
      <c r="A1303" s="1">
        <v>40512</v>
      </c>
      <c r="B1303" s="2" t="s">
        <v>69</v>
      </c>
      <c r="C1303">
        <v>39</v>
      </c>
    </row>
    <row r="1304" spans="1:3" x14ac:dyDescent="0.25">
      <c r="A1304" s="1">
        <v>40513</v>
      </c>
      <c r="B1304" s="2" t="s">
        <v>7</v>
      </c>
      <c r="C1304">
        <v>330</v>
      </c>
    </row>
    <row r="1305" spans="1:3" x14ac:dyDescent="0.25">
      <c r="A1305" s="1">
        <v>40513</v>
      </c>
      <c r="B1305" s="2" t="s">
        <v>146</v>
      </c>
      <c r="C1305">
        <v>5</v>
      </c>
    </row>
    <row r="1306" spans="1:3" x14ac:dyDescent="0.25">
      <c r="A1306" s="1">
        <v>40516</v>
      </c>
      <c r="B1306" s="2" t="s">
        <v>14</v>
      </c>
      <c r="C1306">
        <v>175</v>
      </c>
    </row>
    <row r="1307" spans="1:3" x14ac:dyDescent="0.25">
      <c r="A1307" s="1">
        <v>40520</v>
      </c>
      <c r="B1307" s="2" t="s">
        <v>131</v>
      </c>
      <c r="C1307">
        <v>183</v>
      </c>
    </row>
    <row r="1308" spans="1:3" x14ac:dyDescent="0.25">
      <c r="A1308" s="1">
        <v>40520</v>
      </c>
      <c r="B1308" s="2" t="s">
        <v>45</v>
      </c>
      <c r="C1308">
        <v>423</v>
      </c>
    </row>
    <row r="1309" spans="1:3" x14ac:dyDescent="0.25">
      <c r="A1309" s="1">
        <v>40520</v>
      </c>
      <c r="B1309" s="2" t="s">
        <v>52</v>
      </c>
      <c r="C1309">
        <v>88</v>
      </c>
    </row>
    <row r="1310" spans="1:3" x14ac:dyDescent="0.25">
      <c r="A1310" s="1">
        <v>40521</v>
      </c>
      <c r="B1310" s="2" t="s">
        <v>17</v>
      </c>
      <c r="C1310">
        <v>241</v>
      </c>
    </row>
    <row r="1311" spans="1:3" x14ac:dyDescent="0.25">
      <c r="A1311" s="1">
        <v>40522</v>
      </c>
      <c r="B1311" s="2" t="s">
        <v>12</v>
      </c>
      <c r="C1311">
        <v>37</v>
      </c>
    </row>
    <row r="1312" spans="1:3" x14ac:dyDescent="0.25">
      <c r="A1312" s="1">
        <v>40528</v>
      </c>
      <c r="B1312" s="2" t="s">
        <v>78</v>
      </c>
      <c r="C1312">
        <v>164</v>
      </c>
    </row>
    <row r="1313" spans="1:3" x14ac:dyDescent="0.25">
      <c r="A1313" s="1">
        <v>40529</v>
      </c>
      <c r="B1313" s="2" t="s">
        <v>94</v>
      </c>
      <c r="C1313">
        <v>20</v>
      </c>
    </row>
    <row r="1314" spans="1:3" x14ac:dyDescent="0.25">
      <c r="A1314" s="1">
        <v>40533</v>
      </c>
      <c r="B1314" s="2" t="s">
        <v>182</v>
      </c>
      <c r="C1314">
        <v>8</v>
      </c>
    </row>
    <row r="1315" spans="1:3" x14ac:dyDescent="0.25">
      <c r="A1315" s="1">
        <v>40533</v>
      </c>
      <c r="B1315" s="2" t="s">
        <v>156</v>
      </c>
      <c r="C1315">
        <v>4</v>
      </c>
    </row>
    <row r="1316" spans="1:3" x14ac:dyDescent="0.25">
      <c r="A1316" s="1">
        <v>40538</v>
      </c>
      <c r="B1316" s="2" t="s">
        <v>22</v>
      </c>
      <c r="C1316">
        <v>408</v>
      </c>
    </row>
    <row r="1317" spans="1:3" x14ac:dyDescent="0.25">
      <c r="A1317" s="1">
        <v>40544</v>
      </c>
      <c r="B1317" s="2" t="s">
        <v>142</v>
      </c>
      <c r="C1317">
        <v>20</v>
      </c>
    </row>
    <row r="1318" spans="1:3" x14ac:dyDescent="0.25">
      <c r="A1318" s="1">
        <v>40545</v>
      </c>
      <c r="B1318" s="2" t="s">
        <v>31</v>
      </c>
      <c r="C1318">
        <v>102</v>
      </c>
    </row>
    <row r="1319" spans="1:3" x14ac:dyDescent="0.25">
      <c r="A1319" s="1">
        <v>40546</v>
      </c>
      <c r="B1319" s="2" t="s">
        <v>9</v>
      </c>
      <c r="C1319">
        <v>240</v>
      </c>
    </row>
    <row r="1320" spans="1:3" x14ac:dyDescent="0.25">
      <c r="A1320" s="1">
        <v>40548</v>
      </c>
      <c r="B1320" s="2" t="s">
        <v>10</v>
      </c>
      <c r="C1320">
        <v>124</v>
      </c>
    </row>
    <row r="1321" spans="1:3" x14ac:dyDescent="0.25">
      <c r="A1321" s="1">
        <v>40550</v>
      </c>
      <c r="B1321" s="2" t="s">
        <v>45</v>
      </c>
      <c r="C1321">
        <v>330</v>
      </c>
    </row>
    <row r="1322" spans="1:3" x14ac:dyDescent="0.25">
      <c r="A1322" s="1">
        <v>40554</v>
      </c>
      <c r="B1322" s="2" t="s">
        <v>26</v>
      </c>
      <c r="C1322">
        <v>187</v>
      </c>
    </row>
    <row r="1323" spans="1:3" x14ac:dyDescent="0.25">
      <c r="A1323" s="1">
        <v>40561</v>
      </c>
      <c r="B1323" s="2" t="s">
        <v>52</v>
      </c>
      <c r="C1323">
        <v>165</v>
      </c>
    </row>
    <row r="1324" spans="1:3" x14ac:dyDescent="0.25">
      <c r="A1324" s="1">
        <v>40562</v>
      </c>
      <c r="B1324" s="2" t="s">
        <v>5</v>
      </c>
      <c r="C1324">
        <v>371</v>
      </c>
    </row>
    <row r="1325" spans="1:3" x14ac:dyDescent="0.25">
      <c r="A1325" s="1">
        <v>40564</v>
      </c>
      <c r="B1325" s="2" t="s">
        <v>39</v>
      </c>
      <c r="C1325">
        <v>185</v>
      </c>
    </row>
    <row r="1326" spans="1:3" x14ac:dyDescent="0.25">
      <c r="A1326" s="1">
        <v>40566</v>
      </c>
      <c r="B1326" s="2" t="s">
        <v>9</v>
      </c>
      <c r="C1326">
        <v>401</v>
      </c>
    </row>
    <row r="1327" spans="1:3" x14ac:dyDescent="0.25">
      <c r="A1327" s="1">
        <v>40568</v>
      </c>
      <c r="B1327" s="2" t="s">
        <v>55</v>
      </c>
      <c r="C1327">
        <v>25</v>
      </c>
    </row>
    <row r="1328" spans="1:3" x14ac:dyDescent="0.25">
      <c r="A1328" s="1">
        <v>40568</v>
      </c>
      <c r="B1328" s="2" t="s">
        <v>93</v>
      </c>
      <c r="C1328">
        <v>3</v>
      </c>
    </row>
    <row r="1329" spans="1:3" x14ac:dyDescent="0.25">
      <c r="A1329" s="1">
        <v>40568</v>
      </c>
      <c r="B1329" s="2" t="s">
        <v>170</v>
      </c>
      <c r="C1329">
        <v>11</v>
      </c>
    </row>
    <row r="1330" spans="1:3" x14ac:dyDescent="0.25">
      <c r="A1330" s="1">
        <v>40573</v>
      </c>
      <c r="B1330" s="2" t="s">
        <v>216</v>
      </c>
      <c r="C1330">
        <v>18</v>
      </c>
    </row>
    <row r="1331" spans="1:3" x14ac:dyDescent="0.25">
      <c r="A1331" s="1">
        <v>40573</v>
      </c>
      <c r="B1331" s="2" t="s">
        <v>45</v>
      </c>
      <c r="C1331">
        <v>154</v>
      </c>
    </row>
    <row r="1332" spans="1:3" x14ac:dyDescent="0.25">
      <c r="A1332" s="1">
        <v>40574</v>
      </c>
      <c r="B1332" s="2" t="s">
        <v>50</v>
      </c>
      <c r="C1332">
        <v>423</v>
      </c>
    </row>
    <row r="1333" spans="1:3" x14ac:dyDescent="0.25">
      <c r="A1333" s="1">
        <v>40576</v>
      </c>
      <c r="B1333" s="2" t="s">
        <v>127</v>
      </c>
      <c r="C1333">
        <v>6</v>
      </c>
    </row>
    <row r="1334" spans="1:3" x14ac:dyDescent="0.25">
      <c r="A1334" s="1">
        <v>40580</v>
      </c>
      <c r="B1334" s="2" t="s">
        <v>28</v>
      </c>
      <c r="C1334">
        <v>62</v>
      </c>
    </row>
    <row r="1335" spans="1:3" x14ac:dyDescent="0.25">
      <c r="A1335" s="1">
        <v>40581</v>
      </c>
      <c r="B1335" s="2" t="s">
        <v>136</v>
      </c>
      <c r="C1335">
        <v>15</v>
      </c>
    </row>
    <row r="1336" spans="1:3" x14ac:dyDescent="0.25">
      <c r="A1336" s="1">
        <v>40583</v>
      </c>
      <c r="B1336" s="2" t="s">
        <v>9</v>
      </c>
      <c r="C1336">
        <v>311</v>
      </c>
    </row>
    <row r="1337" spans="1:3" x14ac:dyDescent="0.25">
      <c r="A1337" s="1">
        <v>40584</v>
      </c>
      <c r="B1337" s="2" t="s">
        <v>19</v>
      </c>
      <c r="C1337">
        <v>127</v>
      </c>
    </row>
    <row r="1338" spans="1:3" x14ac:dyDescent="0.25">
      <c r="A1338" s="1">
        <v>40585</v>
      </c>
      <c r="B1338" s="2" t="s">
        <v>22</v>
      </c>
      <c r="C1338">
        <v>483</v>
      </c>
    </row>
    <row r="1339" spans="1:3" x14ac:dyDescent="0.25">
      <c r="A1339" s="1">
        <v>40588</v>
      </c>
      <c r="B1339" s="2" t="s">
        <v>217</v>
      </c>
      <c r="C1339">
        <v>9</v>
      </c>
    </row>
    <row r="1340" spans="1:3" x14ac:dyDescent="0.25">
      <c r="A1340" s="1">
        <v>40593</v>
      </c>
      <c r="B1340" s="2" t="s">
        <v>20</v>
      </c>
      <c r="C1340">
        <v>75</v>
      </c>
    </row>
    <row r="1341" spans="1:3" x14ac:dyDescent="0.25">
      <c r="A1341" s="1">
        <v>40598</v>
      </c>
      <c r="B1341" s="2" t="s">
        <v>218</v>
      </c>
      <c r="C1341">
        <v>7</v>
      </c>
    </row>
    <row r="1342" spans="1:3" x14ac:dyDescent="0.25">
      <c r="A1342" s="1">
        <v>40602</v>
      </c>
      <c r="B1342" s="2" t="s">
        <v>35</v>
      </c>
      <c r="C1342">
        <v>114</v>
      </c>
    </row>
    <row r="1343" spans="1:3" x14ac:dyDescent="0.25">
      <c r="A1343" s="1">
        <v>40605</v>
      </c>
      <c r="B1343" s="2" t="s">
        <v>123</v>
      </c>
      <c r="C1343">
        <v>151</v>
      </c>
    </row>
    <row r="1344" spans="1:3" x14ac:dyDescent="0.25">
      <c r="A1344" s="1">
        <v>40608</v>
      </c>
      <c r="B1344" s="2" t="s">
        <v>10</v>
      </c>
      <c r="C1344">
        <v>116</v>
      </c>
    </row>
    <row r="1345" spans="1:3" x14ac:dyDescent="0.25">
      <c r="A1345" s="1">
        <v>40609</v>
      </c>
      <c r="B1345" s="2" t="s">
        <v>12</v>
      </c>
      <c r="C1345">
        <v>76</v>
      </c>
    </row>
    <row r="1346" spans="1:3" x14ac:dyDescent="0.25">
      <c r="A1346" s="1">
        <v>40610</v>
      </c>
      <c r="B1346" s="2" t="s">
        <v>6</v>
      </c>
      <c r="C1346">
        <v>25</v>
      </c>
    </row>
    <row r="1347" spans="1:3" x14ac:dyDescent="0.25">
      <c r="A1347" s="1">
        <v>40614</v>
      </c>
      <c r="B1347" s="2" t="s">
        <v>31</v>
      </c>
      <c r="C1347">
        <v>37</v>
      </c>
    </row>
    <row r="1348" spans="1:3" x14ac:dyDescent="0.25">
      <c r="A1348" s="1">
        <v>40616</v>
      </c>
      <c r="B1348" s="2" t="s">
        <v>80</v>
      </c>
      <c r="C1348">
        <v>108</v>
      </c>
    </row>
    <row r="1349" spans="1:3" x14ac:dyDescent="0.25">
      <c r="A1349" s="1">
        <v>40617</v>
      </c>
      <c r="B1349" s="2" t="s">
        <v>7</v>
      </c>
      <c r="C1349">
        <v>199</v>
      </c>
    </row>
    <row r="1350" spans="1:3" x14ac:dyDescent="0.25">
      <c r="A1350" s="1">
        <v>40617</v>
      </c>
      <c r="B1350" s="2" t="s">
        <v>45</v>
      </c>
      <c r="C1350">
        <v>128</v>
      </c>
    </row>
    <row r="1351" spans="1:3" x14ac:dyDescent="0.25">
      <c r="A1351" s="1">
        <v>40618</v>
      </c>
      <c r="B1351" s="2" t="s">
        <v>58</v>
      </c>
      <c r="C1351">
        <v>32</v>
      </c>
    </row>
    <row r="1352" spans="1:3" x14ac:dyDescent="0.25">
      <c r="A1352" s="1">
        <v>40625</v>
      </c>
      <c r="B1352" s="2" t="s">
        <v>30</v>
      </c>
      <c r="C1352">
        <v>151</v>
      </c>
    </row>
    <row r="1353" spans="1:3" x14ac:dyDescent="0.25">
      <c r="A1353" s="1">
        <v>40626</v>
      </c>
      <c r="B1353" s="2" t="s">
        <v>153</v>
      </c>
      <c r="C1353">
        <v>8</v>
      </c>
    </row>
    <row r="1354" spans="1:3" x14ac:dyDescent="0.25">
      <c r="A1354" s="1">
        <v>40627</v>
      </c>
      <c r="B1354" s="2" t="s">
        <v>14</v>
      </c>
      <c r="C1354">
        <v>411</v>
      </c>
    </row>
    <row r="1355" spans="1:3" x14ac:dyDescent="0.25">
      <c r="A1355" s="1">
        <v>40628</v>
      </c>
      <c r="B1355" s="2" t="s">
        <v>52</v>
      </c>
      <c r="C1355">
        <v>119</v>
      </c>
    </row>
    <row r="1356" spans="1:3" x14ac:dyDescent="0.25">
      <c r="A1356" s="1">
        <v>40630</v>
      </c>
      <c r="B1356" s="2" t="s">
        <v>17</v>
      </c>
      <c r="C1356">
        <v>366</v>
      </c>
    </row>
    <row r="1357" spans="1:3" x14ac:dyDescent="0.25">
      <c r="A1357" s="1">
        <v>40633</v>
      </c>
      <c r="B1357" s="2" t="s">
        <v>69</v>
      </c>
      <c r="C1357">
        <v>20</v>
      </c>
    </row>
    <row r="1358" spans="1:3" x14ac:dyDescent="0.25">
      <c r="A1358" s="1">
        <v>40635</v>
      </c>
      <c r="B1358" s="2" t="s">
        <v>123</v>
      </c>
      <c r="C1358">
        <v>124</v>
      </c>
    </row>
    <row r="1359" spans="1:3" x14ac:dyDescent="0.25">
      <c r="A1359" s="1">
        <v>40635</v>
      </c>
      <c r="B1359" s="2" t="s">
        <v>10</v>
      </c>
      <c r="C1359">
        <v>30</v>
      </c>
    </row>
    <row r="1360" spans="1:3" x14ac:dyDescent="0.25">
      <c r="A1360" s="1">
        <v>40636</v>
      </c>
      <c r="B1360" s="2" t="s">
        <v>14</v>
      </c>
      <c r="C1360">
        <v>237</v>
      </c>
    </row>
    <row r="1361" spans="1:3" x14ac:dyDescent="0.25">
      <c r="A1361" s="1">
        <v>40638</v>
      </c>
      <c r="B1361" s="2" t="s">
        <v>22</v>
      </c>
      <c r="C1361">
        <v>355</v>
      </c>
    </row>
    <row r="1362" spans="1:3" x14ac:dyDescent="0.25">
      <c r="A1362" s="1">
        <v>40642</v>
      </c>
      <c r="B1362" s="2" t="s">
        <v>45</v>
      </c>
      <c r="C1362">
        <v>162</v>
      </c>
    </row>
    <row r="1363" spans="1:3" x14ac:dyDescent="0.25">
      <c r="A1363" s="1">
        <v>40647</v>
      </c>
      <c r="B1363" s="2" t="s">
        <v>35</v>
      </c>
      <c r="C1363">
        <v>46</v>
      </c>
    </row>
    <row r="1364" spans="1:3" x14ac:dyDescent="0.25">
      <c r="A1364" s="1">
        <v>40647</v>
      </c>
      <c r="B1364" s="2" t="s">
        <v>219</v>
      </c>
      <c r="C1364">
        <v>13</v>
      </c>
    </row>
    <row r="1365" spans="1:3" x14ac:dyDescent="0.25">
      <c r="A1365" s="1">
        <v>40647</v>
      </c>
      <c r="B1365" s="2" t="s">
        <v>118</v>
      </c>
      <c r="C1365">
        <v>14</v>
      </c>
    </row>
    <row r="1366" spans="1:3" x14ac:dyDescent="0.25">
      <c r="A1366" s="1">
        <v>40647</v>
      </c>
      <c r="B1366" s="2" t="s">
        <v>220</v>
      </c>
      <c r="C1366">
        <v>4</v>
      </c>
    </row>
    <row r="1367" spans="1:3" x14ac:dyDescent="0.25">
      <c r="A1367" s="1">
        <v>40651</v>
      </c>
      <c r="B1367" s="2" t="s">
        <v>9</v>
      </c>
      <c r="C1367">
        <v>470</v>
      </c>
    </row>
    <row r="1368" spans="1:3" x14ac:dyDescent="0.25">
      <c r="A1368" s="1">
        <v>40651</v>
      </c>
      <c r="B1368" s="2" t="s">
        <v>221</v>
      </c>
      <c r="C1368">
        <v>9</v>
      </c>
    </row>
    <row r="1369" spans="1:3" x14ac:dyDescent="0.25">
      <c r="A1369" s="1">
        <v>40651</v>
      </c>
      <c r="B1369" s="2" t="s">
        <v>58</v>
      </c>
      <c r="C1369">
        <v>37</v>
      </c>
    </row>
    <row r="1370" spans="1:3" x14ac:dyDescent="0.25">
      <c r="A1370" s="1">
        <v>40652</v>
      </c>
      <c r="B1370" s="2" t="s">
        <v>28</v>
      </c>
      <c r="C1370">
        <v>55</v>
      </c>
    </row>
    <row r="1371" spans="1:3" x14ac:dyDescent="0.25">
      <c r="A1371" s="1">
        <v>40654</v>
      </c>
      <c r="B1371" s="2" t="s">
        <v>55</v>
      </c>
      <c r="C1371">
        <v>140</v>
      </c>
    </row>
    <row r="1372" spans="1:3" x14ac:dyDescent="0.25">
      <c r="A1372" s="1">
        <v>40656</v>
      </c>
      <c r="B1372" s="2" t="s">
        <v>222</v>
      </c>
      <c r="C1372">
        <v>12</v>
      </c>
    </row>
    <row r="1373" spans="1:3" x14ac:dyDescent="0.25">
      <c r="A1373" s="1">
        <v>40658</v>
      </c>
      <c r="B1373" s="2" t="s">
        <v>12</v>
      </c>
      <c r="C1373">
        <v>20</v>
      </c>
    </row>
    <row r="1374" spans="1:3" x14ac:dyDescent="0.25">
      <c r="A1374" s="1">
        <v>40662</v>
      </c>
      <c r="B1374" s="2" t="s">
        <v>50</v>
      </c>
      <c r="C1374">
        <v>478</v>
      </c>
    </row>
    <row r="1375" spans="1:3" x14ac:dyDescent="0.25">
      <c r="A1375" s="1">
        <v>40664</v>
      </c>
      <c r="B1375" s="2" t="s">
        <v>22</v>
      </c>
      <c r="C1375">
        <v>289</v>
      </c>
    </row>
    <row r="1376" spans="1:3" x14ac:dyDescent="0.25">
      <c r="A1376" s="1">
        <v>40665</v>
      </c>
      <c r="B1376" s="2" t="s">
        <v>57</v>
      </c>
      <c r="C1376">
        <v>1</v>
      </c>
    </row>
    <row r="1377" spans="1:3" x14ac:dyDescent="0.25">
      <c r="A1377" s="1">
        <v>40665</v>
      </c>
      <c r="B1377" s="2" t="s">
        <v>149</v>
      </c>
      <c r="C1377">
        <v>15</v>
      </c>
    </row>
    <row r="1378" spans="1:3" x14ac:dyDescent="0.25">
      <c r="A1378" s="1">
        <v>40668</v>
      </c>
      <c r="B1378" s="2" t="s">
        <v>7</v>
      </c>
      <c r="C1378">
        <v>400</v>
      </c>
    </row>
    <row r="1379" spans="1:3" x14ac:dyDescent="0.25">
      <c r="A1379" s="1">
        <v>40669</v>
      </c>
      <c r="B1379" s="2" t="s">
        <v>108</v>
      </c>
      <c r="C1379">
        <v>1</v>
      </c>
    </row>
    <row r="1380" spans="1:3" x14ac:dyDescent="0.25">
      <c r="A1380" s="1">
        <v>40670</v>
      </c>
      <c r="B1380" s="2" t="s">
        <v>8</v>
      </c>
      <c r="C1380">
        <v>184</v>
      </c>
    </row>
    <row r="1381" spans="1:3" x14ac:dyDescent="0.25">
      <c r="A1381" s="1">
        <v>40670</v>
      </c>
      <c r="B1381" s="2" t="s">
        <v>6</v>
      </c>
      <c r="C1381">
        <v>99</v>
      </c>
    </row>
    <row r="1382" spans="1:3" x14ac:dyDescent="0.25">
      <c r="A1382" s="1">
        <v>40671</v>
      </c>
      <c r="B1382" s="2" t="s">
        <v>10</v>
      </c>
      <c r="C1382">
        <v>143</v>
      </c>
    </row>
    <row r="1383" spans="1:3" x14ac:dyDescent="0.25">
      <c r="A1383" s="1">
        <v>40672</v>
      </c>
      <c r="B1383" s="2" t="s">
        <v>30</v>
      </c>
      <c r="C1383">
        <v>184</v>
      </c>
    </row>
    <row r="1384" spans="1:3" x14ac:dyDescent="0.25">
      <c r="A1384" s="1">
        <v>40676</v>
      </c>
      <c r="B1384" s="2" t="s">
        <v>163</v>
      </c>
      <c r="C1384">
        <v>3</v>
      </c>
    </row>
    <row r="1385" spans="1:3" x14ac:dyDescent="0.25">
      <c r="A1385" s="1">
        <v>40676</v>
      </c>
      <c r="B1385" s="2" t="s">
        <v>18</v>
      </c>
      <c r="C1385">
        <v>197</v>
      </c>
    </row>
    <row r="1386" spans="1:3" x14ac:dyDescent="0.25">
      <c r="A1386" s="1">
        <v>40680</v>
      </c>
      <c r="B1386" s="2" t="s">
        <v>4</v>
      </c>
      <c r="C1386">
        <v>18</v>
      </c>
    </row>
    <row r="1387" spans="1:3" x14ac:dyDescent="0.25">
      <c r="A1387" s="1">
        <v>40685</v>
      </c>
      <c r="B1387" s="2" t="s">
        <v>0</v>
      </c>
      <c r="C1387">
        <v>7</v>
      </c>
    </row>
    <row r="1388" spans="1:3" x14ac:dyDescent="0.25">
      <c r="A1388" s="1">
        <v>40686</v>
      </c>
      <c r="B1388" s="2" t="s">
        <v>9</v>
      </c>
      <c r="C1388">
        <v>381</v>
      </c>
    </row>
    <row r="1389" spans="1:3" x14ac:dyDescent="0.25">
      <c r="A1389" s="1">
        <v>40689</v>
      </c>
      <c r="B1389" s="2" t="s">
        <v>61</v>
      </c>
      <c r="C1389">
        <v>45</v>
      </c>
    </row>
    <row r="1390" spans="1:3" x14ac:dyDescent="0.25">
      <c r="A1390" s="1">
        <v>40691</v>
      </c>
      <c r="B1390" s="2" t="s">
        <v>17</v>
      </c>
      <c r="C1390">
        <v>499</v>
      </c>
    </row>
    <row r="1391" spans="1:3" x14ac:dyDescent="0.25">
      <c r="A1391" s="1">
        <v>40695</v>
      </c>
      <c r="B1391" s="2" t="s">
        <v>17</v>
      </c>
      <c r="C1391">
        <v>134</v>
      </c>
    </row>
    <row r="1392" spans="1:3" x14ac:dyDescent="0.25">
      <c r="A1392" s="1">
        <v>40695</v>
      </c>
      <c r="B1392" s="2" t="s">
        <v>52</v>
      </c>
      <c r="C1392">
        <v>132</v>
      </c>
    </row>
    <row r="1393" spans="1:3" x14ac:dyDescent="0.25">
      <c r="A1393" s="1">
        <v>40696</v>
      </c>
      <c r="B1393" s="2" t="s">
        <v>19</v>
      </c>
      <c r="C1393">
        <v>180</v>
      </c>
    </row>
    <row r="1394" spans="1:3" x14ac:dyDescent="0.25">
      <c r="A1394" s="1">
        <v>40699</v>
      </c>
      <c r="B1394" s="2" t="s">
        <v>221</v>
      </c>
      <c r="C1394">
        <v>5</v>
      </c>
    </row>
    <row r="1395" spans="1:3" x14ac:dyDescent="0.25">
      <c r="A1395" s="1">
        <v>40701</v>
      </c>
      <c r="B1395" s="2" t="s">
        <v>24</v>
      </c>
      <c r="C1395">
        <v>110</v>
      </c>
    </row>
    <row r="1396" spans="1:3" x14ac:dyDescent="0.25">
      <c r="A1396" s="1">
        <v>40702</v>
      </c>
      <c r="B1396" s="2" t="s">
        <v>52</v>
      </c>
      <c r="C1396">
        <v>54</v>
      </c>
    </row>
    <row r="1397" spans="1:3" x14ac:dyDescent="0.25">
      <c r="A1397" s="1">
        <v>40703</v>
      </c>
      <c r="B1397" s="2" t="s">
        <v>209</v>
      </c>
      <c r="C1397">
        <v>6</v>
      </c>
    </row>
    <row r="1398" spans="1:3" x14ac:dyDescent="0.25">
      <c r="A1398" s="1">
        <v>40704</v>
      </c>
      <c r="B1398" s="2" t="s">
        <v>50</v>
      </c>
      <c r="C1398">
        <v>476</v>
      </c>
    </row>
    <row r="1399" spans="1:3" x14ac:dyDescent="0.25">
      <c r="A1399" s="1">
        <v>40704</v>
      </c>
      <c r="B1399" s="2" t="s">
        <v>19</v>
      </c>
      <c r="C1399">
        <v>104</v>
      </c>
    </row>
    <row r="1400" spans="1:3" x14ac:dyDescent="0.25">
      <c r="A1400" s="1">
        <v>40704</v>
      </c>
      <c r="B1400" s="2" t="s">
        <v>31</v>
      </c>
      <c r="C1400">
        <v>104</v>
      </c>
    </row>
    <row r="1401" spans="1:3" x14ac:dyDescent="0.25">
      <c r="A1401" s="1">
        <v>40706</v>
      </c>
      <c r="B1401" s="2" t="s">
        <v>18</v>
      </c>
      <c r="C1401">
        <v>47</v>
      </c>
    </row>
    <row r="1402" spans="1:3" x14ac:dyDescent="0.25">
      <c r="A1402" s="1">
        <v>40706</v>
      </c>
      <c r="B1402" s="2" t="s">
        <v>35</v>
      </c>
      <c r="C1402">
        <v>127</v>
      </c>
    </row>
    <row r="1403" spans="1:3" x14ac:dyDescent="0.25">
      <c r="A1403" s="1">
        <v>40708</v>
      </c>
      <c r="B1403" s="2" t="s">
        <v>25</v>
      </c>
      <c r="C1403">
        <v>143</v>
      </c>
    </row>
    <row r="1404" spans="1:3" x14ac:dyDescent="0.25">
      <c r="A1404" s="1">
        <v>40711</v>
      </c>
      <c r="B1404" s="2" t="s">
        <v>58</v>
      </c>
      <c r="C1404">
        <v>181</v>
      </c>
    </row>
    <row r="1405" spans="1:3" x14ac:dyDescent="0.25">
      <c r="A1405" s="1">
        <v>40714</v>
      </c>
      <c r="B1405" s="2" t="s">
        <v>19</v>
      </c>
      <c r="C1405">
        <v>139</v>
      </c>
    </row>
    <row r="1406" spans="1:3" x14ac:dyDescent="0.25">
      <c r="A1406" s="1">
        <v>40717</v>
      </c>
      <c r="B1406" s="2" t="s">
        <v>52</v>
      </c>
      <c r="C1406">
        <v>187</v>
      </c>
    </row>
    <row r="1407" spans="1:3" x14ac:dyDescent="0.25">
      <c r="A1407" s="1">
        <v>40717</v>
      </c>
      <c r="B1407" s="2" t="s">
        <v>201</v>
      </c>
      <c r="C1407">
        <v>11</v>
      </c>
    </row>
    <row r="1408" spans="1:3" x14ac:dyDescent="0.25">
      <c r="A1408" s="1">
        <v>40718</v>
      </c>
      <c r="B1408" s="2" t="s">
        <v>55</v>
      </c>
      <c r="C1408">
        <v>170</v>
      </c>
    </row>
    <row r="1409" spans="1:3" x14ac:dyDescent="0.25">
      <c r="A1409" s="1">
        <v>40723</v>
      </c>
      <c r="B1409" s="2" t="s">
        <v>116</v>
      </c>
      <c r="C1409">
        <v>7</v>
      </c>
    </row>
    <row r="1410" spans="1:3" x14ac:dyDescent="0.25">
      <c r="A1410" s="1">
        <v>40727</v>
      </c>
      <c r="B1410" s="2" t="s">
        <v>12</v>
      </c>
      <c r="C1410">
        <v>168</v>
      </c>
    </row>
    <row r="1411" spans="1:3" x14ac:dyDescent="0.25">
      <c r="A1411" s="1">
        <v>40727</v>
      </c>
      <c r="B1411" s="2" t="s">
        <v>205</v>
      </c>
      <c r="C1411">
        <v>4</v>
      </c>
    </row>
    <row r="1412" spans="1:3" x14ac:dyDescent="0.25">
      <c r="A1412" s="1">
        <v>40727</v>
      </c>
      <c r="B1412" s="2" t="s">
        <v>9</v>
      </c>
      <c r="C1412">
        <v>145</v>
      </c>
    </row>
    <row r="1413" spans="1:3" x14ac:dyDescent="0.25">
      <c r="A1413" s="1">
        <v>40730</v>
      </c>
      <c r="B1413" s="2" t="s">
        <v>19</v>
      </c>
      <c r="C1413">
        <v>103</v>
      </c>
    </row>
    <row r="1414" spans="1:3" x14ac:dyDescent="0.25">
      <c r="A1414" s="1">
        <v>40732</v>
      </c>
      <c r="B1414" s="2" t="s">
        <v>17</v>
      </c>
      <c r="C1414">
        <v>101</v>
      </c>
    </row>
    <row r="1415" spans="1:3" x14ac:dyDescent="0.25">
      <c r="A1415" s="1">
        <v>40733</v>
      </c>
      <c r="B1415" s="2" t="s">
        <v>35</v>
      </c>
      <c r="C1415">
        <v>141</v>
      </c>
    </row>
    <row r="1416" spans="1:3" x14ac:dyDescent="0.25">
      <c r="A1416" s="1">
        <v>40733</v>
      </c>
      <c r="B1416" s="2" t="s">
        <v>194</v>
      </c>
      <c r="C1416">
        <v>6</v>
      </c>
    </row>
    <row r="1417" spans="1:3" x14ac:dyDescent="0.25">
      <c r="A1417" s="1">
        <v>40733</v>
      </c>
      <c r="B1417" s="2" t="s">
        <v>178</v>
      </c>
      <c r="C1417">
        <v>16</v>
      </c>
    </row>
    <row r="1418" spans="1:3" x14ac:dyDescent="0.25">
      <c r="A1418" s="1">
        <v>40735</v>
      </c>
      <c r="B1418" s="2" t="s">
        <v>17</v>
      </c>
      <c r="C1418">
        <v>276</v>
      </c>
    </row>
    <row r="1419" spans="1:3" x14ac:dyDescent="0.25">
      <c r="A1419" s="1">
        <v>40736</v>
      </c>
      <c r="B1419" s="2" t="s">
        <v>102</v>
      </c>
      <c r="C1419">
        <v>329</v>
      </c>
    </row>
    <row r="1420" spans="1:3" x14ac:dyDescent="0.25">
      <c r="A1420" s="1">
        <v>40737</v>
      </c>
      <c r="B1420" s="2" t="s">
        <v>52</v>
      </c>
      <c r="C1420">
        <v>200</v>
      </c>
    </row>
    <row r="1421" spans="1:3" x14ac:dyDescent="0.25">
      <c r="A1421" s="1">
        <v>40740</v>
      </c>
      <c r="B1421" s="2" t="s">
        <v>10</v>
      </c>
      <c r="C1421">
        <v>82</v>
      </c>
    </row>
    <row r="1422" spans="1:3" x14ac:dyDescent="0.25">
      <c r="A1422" s="1">
        <v>40740</v>
      </c>
      <c r="B1422" s="2" t="s">
        <v>37</v>
      </c>
      <c r="C1422">
        <v>66</v>
      </c>
    </row>
    <row r="1423" spans="1:3" x14ac:dyDescent="0.25">
      <c r="A1423" s="1">
        <v>40745</v>
      </c>
      <c r="B1423" s="2" t="s">
        <v>22</v>
      </c>
      <c r="C1423">
        <v>150</v>
      </c>
    </row>
    <row r="1424" spans="1:3" x14ac:dyDescent="0.25">
      <c r="A1424" s="1">
        <v>40745</v>
      </c>
      <c r="B1424" s="2" t="s">
        <v>69</v>
      </c>
      <c r="C1424">
        <v>63</v>
      </c>
    </row>
    <row r="1425" spans="1:3" x14ac:dyDescent="0.25">
      <c r="A1425" s="1">
        <v>40746</v>
      </c>
      <c r="B1425" s="2" t="s">
        <v>66</v>
      </c>
      <c r="C1425">
        <v>120</v>
      </c>
    </row>
    <row r="1426" spans="1:3" x14ac:dyDescent="0.25">
      <c r="A1426" s="1">
        <v>40747</v>
      </c>
      <c r="B1426" s="2" t="s">
        <v>7</v>
      </c>
      <c r="C1426">
        <v>155</v>
      </c>
    </row>
    <row r="1427" spans="1:3" x14ac:dyDescent="0.25">
      <c r="A1427" s="1">
        <v>40748</v>
      </c>
      <c r="B1427" s="2" t="s">
        <v>19</v>
      </c>
      <c r="C1427">
        <v>30</v>
      </c>
    </row>
    <row r="1428" spans="1:3" x14ac:dyDescent="0.25">
      <c r="A1428" s="1">
        <v>40748</v>
      </c>
      <c r="B1428" s="2" t="s">
        <v>71</v>
      </c>
      <c r="C1428">
        <v>34</v>
      </c>
    </row>
    <row r="1429" spans="1:3" x14ac:dyDescent="0.25">
      <c r="A1429" s="1">
        <v>40753</v>
      </c>
      <c r="B1429" s="2" t="s">
        <v>12</v>
      </c>
      <c r="C1429">
        <v>30</v>
      </c>
    </row>
    <row r="1430" spans="1:3" x14ac:dyDescent="0.25">
      <c r="A1430" s="1">
        <v>40753</v>
      </c>
      <c r="B1430" s="2" t="s">
        <v>6</v>
      </c>
      <c r="C1430">
        <v>162</v>
      </c>
    </row>
    <row r="1431" spans="1:3" x14ac:dyDescent="0.25">
      <c r="A1431" s="1">
        <v>40754</v>
      </c>
      <c r="B1431" s="2" t="s">
        <v>63</v>
      </c>
      <c r="C1431">
        <v>71</v>
      </c>
    </row>
    <row r="1432" spans="1:3" x14ac:dyDescent="0.25">
      <c r="A1432" s="1">
        <v>40755</v>
      </c>
      <c r="B1432" s="2" t="s">
        <v>155</v>
      </c>
      <c r="C1432">
        <v>16</v>
      </c>
    </row>
    <row r="1433" spans="1:3" x14ac:dyDescent="0.25">
      <c r="A1433" s="1">
        <v>40759</v>
      </c>
      <c r="B1433" s="2" t="s">
        <v>35</v>
      </c>
      <c r="C1433">
        <v>165</v>
      </c>
    </row>
    <row r="1434" spans="1:3" x14ac:dyDescent="0.25">
      <c r="A1434" s="1">
        <v>40760</v>
      </c>
      <c r="B1434" s="2" t="s">
        <v>35</v>
      </c>
      <c r="C1434">
        <v>180</v>
      </c>
    </row>
    <row r="1435" spans="1:3" x14ac:dyDescent="0.25">
      <c r="A1435" s="1">
        <v>40761</v>
      </c>
      <c r="B1435" s="2" t="s">
        <v>84</v>
      </c>
      <c r="C1435">
        <v>2</v>
      </c>
    </row>
    <row r="1436" spans="1:3" x14ac:dyDescent="0.25">
      <c r="A1436" s="1">
        <v>40766</v>
      </c>
      <c r="B1436" s="2" t="s">
        <v>37</v>
      </c>
      <c r="C1436">
        <v>111</v>
      </c>
    </row>
    <row r="1437" spans="1:3" x14ac:dyDescent="0.25">
      <c r="A1437" s="1">
        <v>40767</v>
      </c>
      <c r="B1437" s="2" t="s">
        <v>35</v>
      </c>
      <c r="C1437">
        <v>128</v>
      </c>
    </row>
    <row r="1438" spans="1:3" x14ac:dyDescent="0.25">
      <c r="A1438" s="1">
        <v>40768</v>
      </c>
      <c r="B1438" s="2" t="s">
        <v>110</v>
      </c>
      <c r="C1438">
        <v>7</v>
      </c>
    </row>
    <row r="1439" spans="1:3" x14ac:dyDescent="0.25">
      <c r="A1439" s="1">
        <v>40768</v>
      </c>
      <c r="B1439" s="2" t="s">
        <v>9</v>
      </c>
      <c r="C1439">
        <v>211</v>
      </c>
    </row>
    <row r="1440" spans="1:3" x14ac:dyDescent="0.25">
      <c r="A1440" s="1">
        <v>40768</v>
      </c>
      <c r="B1440" s="2" t="s">
        <v>6</v>
      </c>
      <c r="C1440">
        <v>184</v>
      </c>
    </row>
    <row r="1441" spans="1:3" x14ac:dyDescent="0.25">
      <c r="A1441" s="1">
        <v>40771</v>
      </c>
      <c r="B1441" s="2" t="s">
        <v>14</v>
      </c>
      <c r="C1441">
        <v>450</v>
      </c>
    </row>
    <row r="1442" spans="1:3" x14ac:dyDescent="0.25">
      <c r="A1442" s="1">
        <v>40771</v>
      </c>
      <c r="B1442" s="2" t="s">
        <v>120</v>
      </c>
      <c r="C1442">
        <v>140</v>
      </c>
    </row>
    <row r="1443" spans="1:3" x14ac:dyDescent="0.25">
      <c r="A1443" s="1">
        <v>40775</v>
      </c>
      <c r="B1443" s="2" t="s">
        <v>8</v>
      </c>
      <c r="C1443">
        <v>52</v>
      </c>
    </row>
    <row r="1444" spans="1:3" x14ac:dyDescent="0.25">
      <c r="A1444" s="1">
        <v>40777</v>
      </c>
      <c r="B1444" s="2" t="s">
        <v>181</v>
      </c>
      <c r="C1444">
        <v>2</v>
      </c>
    </row>
    <row r="1445" spans="1:3" x14ac:dyDescent="0.25">
      <c r="A1445" s="1">
        <v>40777</v>
      </c>
      <c r="B1445" s="2" t="s">
        <v>96</v>
      </c>
      <c r="C1445">
        <v>13</v>
      </c>
    </row>
    <row r="1446" spans="1:3" x14ac:dyDescent="0.25">
      <c r="A1446" s="1">
        <v>40777</v>
      </c>
      <c r="B1446" s="2" t="s">
        <v>37</v>
      </c>
      <c r="C1446">
        <v>73</v>
      </c>
    </row>
    <row r="1447" spans="1:3" x14ac:dyDescent="0.25">
      <c r="A1447" s="1">
        <v>40781</v>
      </c>
      <c r="B1447" s="2" t="s">
        <v>18</v>
      </c>
      <c r="C1447">
        <v>123</v>
      </c>
    </row>
    <row r="1448" spans="1:3" x14ac:dyDescent="0.25">
      <c r="A1448" s="1">
        <v>40783</v>
      </c>
      <c r="B1448" s="2" t="s">
        <v>68</v>
      </c>
      <c r="C1448">
        <v>3</v>
      </c>
    </row>
    <row r="1449" spans="1:3" x14ac:dyDescent="0.25">
      <c r="A1449" s="1">
        <v>40784</v>
      </c>
      <c r="B1449" s="2" t="s">
        <v>12</v>
      </c>
      <c r="C1449">
        <v>93</v>
      </c>
    </row>
    <row r="1450" spans="1:3" x14ac:dyDescent="0.25">
      <c r="A1450" s="1">
        <v>40789</v>
      </c>
      <c r="B1450" s="2" t="s">
        <v>24</v>
      </c>
      <c r="C1450">
        <v>310</v>
      </c>
    </row>
    <row r="1451" spans="1:3" x14ac:dyDescent="0.25">
      <c r="A1451" s="1">
        <v>40789</v>
      </c>
      <c r="B1451" s="2" t="s">
        <v>6</v>
      </c>
      <c r="C1451">
        <v>77</v>
      </c>
    </row>
    <row r="1452" spans="1:3" x14ac:dyDescent="0.25">
      <c r="A1452" s="1">
        <v>40793</v>
      </c>
      <c r="B1452" s="2" t="s">
        <v>10</v>
      </c>
      <c r="C1452">
        <v>21</v>
      </c>
    </row>
    <row r="1453" spans="1:3" x14ac:dyDescent="0.25">
      <c r="A1453" s="1">
        <v>40797</v>
      </c>
      <c r="B1453" s="2" t="s">
        <v>21</v>
      </c>
      <c r="C1453">
        <v>3</v>
      </c>
    </row>
    <row r="1454" spans="1:3" x14ac:dyDescent="0.25">
      <c r="A1454" s="1">
        <v>40799</v>
      </c>
      <c r="B1454" s="2" t="s">
        <v>28</v>
      </c>
      <c r="C1454">
        <v>176</v>
      </c>
    </row>
    <row r="1455" spans="1:3" x14ac:dyDescent="0.25">
      <c r="A1455" s="1">
        <v>40799</v>
      </c>
      <c r="B1455" s="2" t="s">
        <v>13</v>
      </c>
      <c r="C1455">
        <v>20</v>
      </c>
    </row>
    <row r="1456" spans="1:3" x14ac:dyDescent="0.25">
      <c r="A1456" s="1">
        <v>40800</v>
      </c>
      <c r="B1456" s="2" t="s">
        <v>24</v>
      </c>
      <c r="C1456">
        <v>230</v>
      </c>
    </row>
    <row r="1457" spans="1:3" x14ac:dyDescent="0.25">
      <c r="A1457" s="1">
        <v>40800</v>
      </c>
      <c r="B1457" s="2" t="s">
        <v>155</v>
      </c>
      <c r="C1457">
        <v>10</v>
      </c>
    </row>
    <row r="1458" spans="1:3" x14ac:dyDescent="0.25">
      <c r="A1458" s="1">
        <v>40802</v>
      </c>
      <c r="B1458" s="2" t="s">
        <v>163</v>
      </c>
      <c r="C1458">
        <v>12</v>
      </c>
    </row>
    <row r="1459" spans="1:3" x14ac:dyDescent="0.25">
      <c r="A1459" s="1">
        <v>40802</v>
      </c>
      <c r="B1459" s="2" t="s">
        <v>152</v>
      </c>
      <c r="C1459">
        <v>11</v>
      </c>
    </row>
    <row r="1460" spans="1:3" x14ac:dyDescent="0.25">
      <c r="A1460" s="1">
        <v>40803</v>
      </c>
      <c r="B1460" s="2" t="s">
        <v>9</v>
      </c>
      <c r="C1460">
        <v>383</v>
      </c>
    </row>
    <row r="1461" spans="1:3" x14ac:dyDescent="0.25">
      <c r="A1461" s="1">
        <v>40807</v>
      </c>
      <c r="B1461" s="2" t="s">
        <v>102</v>
      </c>
      <c r="C1461">
        <v>249</v>
      </c>
    </row>
    <row r="1462" spans="1:3" x14ac:dyDescent="0.25">
      <c r="A1462" s="1">
        <v>40810</v>
      </c>
      <c r="B1462" s="2" t="s">
        <v>164</v>
      </c>
      <c r="C1462">
        <v>8</v>
      </c>
    </row>
    <row r="1463" spans="1:3" x14ac:dyDescent="0.25">
      <c r="A1463" s="1">
        <v>40812</v>
      </c>
      <c r="B1463" s="2" t="s">
        <v>30</v>
      </c>
      <c r="C1463">
        <v>42</v>
      </c>
    </row>
    <row r="1464" spans="1:3" x14ac:dyDescent="0.25">
      <c r="A1464" s="1">
        <v>40815</v>
      </c>
      <c r="B1464" s="2" t="s">
        <v>223</v>
      </c>
      <c r="C1464">
        <v>1</v>
      </c>
    </row>
    <row r="1465" spans="1:3" x14ac:dyDescent="0.25">
      <c r="A1465" s="1">
        <v>40815</v>
      </c>
      <c r="B1465" s="2" t="s">
        <v>22</v>
      </c>
      <c r="C1465">
        <v>340</v>
      </c>
    </row>
    <row r="1466" spans="1:3" x14ac:dyDescent="0.25">
      <c r="A1466" s="1">
        <v>40817</v>
      </c>
      <c r="B1466" s="2" t="s">
        <v>17</v>
      </c>
      <c r="C1466">
        <v>394</v>
      </c>
    </row>
    <row r="1467" spans="1:3" x14ac:dyDescent="0.25">
      <c r="A1467" s="1">
        <v>40817</v>
      </c>
      <c r="B1467" s="2" t="s">
        <v>5</v>
      </c>
      <c r="C1467">
        <v>176</v>
      </c>
    </row>
    <row r="1468" spans="1:3" x14ac:dyDescent="0.25">
      <c r="A1468" s="1">
        <v>40818</v>
      </c>
      <c r="B1468" s="2" t="s">
        <v>28</v>
      </c>
      <c r="C1468">
        <v>181</v>
      </c>
    </row>
    <row r="1469" spans="1:3" x14ac:dyDescent="0.25">
      <c r="A1469" s="1">
        <v>40822</v>
      </c>
      <c r="B1469" s="2" t="s">
        <v>55</v>
      </c>
      <c r="C1469">
        <v>26</v>
      </c>
    </row>
    <row r="1470" spans="1:3" x14ac:dyDescent="0.25">
      <c r="A1470" s="1">
        <v>40826</v>
      </c>
      <c r="B1470" s="2" t="s">
        <v>25</v>
      </c>
      <c r="C1470">
        <v>73</v>
      </c>
    </row>
    <row r="1471" spans="1:3" x14ac:dyDescent="0.25">
      <c r="A1471" s="1">
        <v>40830</v>
      </c>
      <c r="B1471" s="2" t="s">
        <v>50</v>
      </c>
      <c r="C1471">
        <v>274</v>
      </c>
    </row>
    <row r="1472" spans="1:3" x14ac:dyDescent="0.25">
      <c r="A1472" s="1">
        <v>40833</v>
      </c>
      <c r="B1472" s="2" t="s">
        <v>212</v>
      </c>
      <c r="C1472">
        <v>8</v>
      </c>
    </row>
    <row r="1473" spans="1:3" x14ac:dyDescent="0.25">
      <c r="A1473" s="1">
        <v>40833</v>
      </c>
      <c r="B1473" s="2" t="s">
        <v>21</v>
      </c>
      <c r="C1473">
        <v>12</v>
      </c>
    </row>
    <row r="1474" spans="1:3" x14ac:dyDescent="0.25">
      <c r="A1474" s="1">
        <v>40837</v>
      </c>
      <c r="B1474" s="2" t="s">
        <v>50</v>
      </c>
      <c r="C1474">
        <v>496</v>
      </c>
    </row>
    <row r="1475" spans="1:3" x14ac:dyDescent="0.25">
      <c r="A1475" s="1">
        <v>40838</v>
      </c>
      <c r="B1475" s="2" t="s">
        <v>184</v>
      </c>
      <c r="C1475">
        <v>5</v>
      </c>
    </row>
    <row r="1476" spans="1:3" x14ac:dyDescent="0.25">
      <c r="A1476" s="1">
        <v>40839</v>
      </c>
      <c r="B1476" s="2" t="s">
        <v>75</v>
      </c>
      <c r="C1476">
        <v>2</v>
      </c>
    </row>
    <row r="1477" spans="1:3" x14ac:dyDescent="0.25">
      <c r="A1477" s="1">
        <v>40839</v>
      </c>
      <c r="B1477" s="2" t="s">
        <v>66</v>
      </c>
      <c r="C1477">
        <v>77</v>
      </c>
    </row>
    <row r="1478" spans="1:3" x14ac:dyDescent="0.25">
      <c r="A1478" s="1">
        <v>40847</v>
      </c>
      <c r="B1478" s="2" t="s">
        <v>25</v>
      </c>
      <c r="C1478">
        <v>134</v>
      </c>
    </row>
    <row r="1479" spans="1:3" x14ac:dyDescent="0.25">
      <c r="A1479" s="1">
        <v>40848</v>
      </c>
      <c r="B1479" s="2" t="s">
        <v>197</v>
      </c>
      <c r="C1479">
        <v>4</v>
      </c>
    </row>
    <row r="1480" spans="1:3" x14ac:dyDescent="0.25">
      <c r="A1480" s="1">
        <v>40850</v>
      </c>
      <c r="B1480" s="2" t="s">
        <v>55</v>
      </c>
      <c r="C1480">
        <v>46</v>
      </c>
    </row>
    <row r="1481" spans="1:3" x14ac:dyDescent="0.25">
      <c r="A1481" s="1">
        <v>40852</v>
      </c>
      <c r="B1481" s="2" t="s">
        <v>123</v>
      </c>
      <c r="C1481">
        <v>43</v>
      </c>
    </row>
    <row r="1482" spans="1:3" x14ac:dyDescent="0.25">
      <c r="A1482" s="1">
        <v>40855</v>
      </c>
      <c r="B1482" s="2" t="s">
        <v>21</v>
      </c>
      <c r="C1482">
        <v>2</v>
      </c>
    </row>
    <row r="1483" spans="1:3" x14ac:dyDescent="0.25">
      <c r="A1483" s="1">
        <v>40857</v>
      </c>
      <c r="B1483" s="2" t="s">
        <v>19</v>
      </c>
      <c r="C1483">
        <v>100</v>
      </c>
    </row>
    <row r="1484" spans="1:3" x14ac:dyDescent="0.25">
      <c r="A1484" s="1">
        <v>40857</v>
      </c>
      <c r="B1484" s="2" t="s">
        <v>22</v>
      </c>
      <c r="C1484">
        <v>438</v>
      </c>
    </row>
    <row r="1485" spans="1:3" x14ac:dyDescent="0.25">
      <c r="A1485" s="1">
        <v>40859</v>
      </c>
      <c r="B1485" s="2" t="s">
        <v>26</v>
      </c>
      <c r="C1485">
        <v>69</v>
      </c>
    </row>
    <row r="1486" spans="1:3" x14ac:dyDescent="0.25">
      <c r="A1486" s="1">
        <v>40864</v>
      </c>
      <c r="B1486" s="2" t="s">
        <v>8</v>
      </c>
      <c r="C1486">
        <v>22</v>
      </c>
    </row>
    <row r="1487" spans="1:3" x14ac:dyDescent="0.25">
      <c r="A1487" s="1">
        <v>40865</v>
      </c>
      <c r="B1487" s="2" t="s">
        <v>55</v>
      </c>
      <c r="C1487">
        <v>130</v>
      </c>
    </row>
    <row r="1488" spans="1:3" x14ac:dyDescent="0.25">
      <c r="A1488" s="1">
        <v>40869</v>
      </c>
      <c r="B1488" s="2" t="s">
        <v>177</v>
      </c>
      <c r="C1488">
        <v>5</v>
      </c>
    </row>
    <row r="1489" spans="1:3" x14ac:dyDescent="0.25">
      <c r="A1489" s="1">
        <v>40872</v>
      </c>
      <c r="B1489" s="2" t="s">
        <v>58</v>
      </c>
      <c r="C1489">
        <v>62</v>
      </c>
    </row>
    <row r="1490" spans="1:3" x14ac:dyDescent="0.25">
      <c r="A1490" s="1">
        <v>40874</v>
      </c>
      <c r="B1490" s="2" t="s">
        <v>220</v>
      </c>
      <c r="C1490">
        <v>8</v>
      </c>
    </row>
    <row r="1491" spans="1:3" x14ac:dyDescent="0.25">
      <c r="A1491" s="1">
        <v>40876</v>
      </c>
      <c r="B1491" s="2" t="s">
        <v>56</v>
      </c>
      <c r="C1491">
        <v>18</v>
      </c>
    </row>
    <row r="1492" spans="1:3" x14ac:dyDescent="0.25">
      <c r="A1492" s="1">
        <v>40881</v>
      </c>
      <c r="B1492" s="2" t="s">
        <v>25</v>
      </c>
      <c r="C1492">
        <v>146</v>
      </c>
    </row>
    <row r="1493" spans="1:3" x14ac:dyDescent="0.25">
      <c r="A1493" s="1">
        <v>40881</v>
      </c>
      <c r="B1493" s="2" t="s">
        <v>118</v>
      </c>
      <c r="C1493">
        <v>5</v>
      </c>
    </row>
    <row r="1494" spans="1:3" x14ac:dyDescent="0.25">
      <c r="A1494" s="1">
        <v>40889</v>
      </c>
      <c r="B1494" s="2" t="s">
        <v>19</v>
      </c>
      <c r="C1494">
        <v>20</v>
      </c>
    </row>
    <row r="1495" spans="1:3" x14ac:dyDescent="0.25">
      <c r="A1495" s="1">
        <v>40889</v>
      </c>
      <c r="B1495" s="2" t="s">
        <v>22</v>
      </c>
      <c r="C1495">
        <v>153</v>
      </c>
    </row>
    <row r="1496" spans="1:3" x14ac:dyDescent="0.25">
      <c r="A1496" s="1">
        <v>40890</v>
      </c>
      <c r="B1496" s="2" t="s">
        <v>45</v>
      </c>
      <c r="C1496">
        <v>227</v>
      </c>
    </row>
    <row r="1497" spans="1:3" x14ac:dyDescent="0.25">
      <c r="A1497" s="1">
        <v>40891</v>
      </c>
      <c r="B1497" s="2" t="s">
        <v>12</v>
      </c>
      <c r="C1497">
        <v>52</v>
      </c>
    </row>
    <row r="1498" spans="1:3" x14ac:dyDescent="0.25">
      <c r="A1498" s="1">
        <v>40892</v>
      </c>
      <c r="B1498" s="2" t="s">
        <v>6</v>
      </c>
      <c r="C1498">
        <v>108</v>
      </c>
    </row>
    <row r="1499" spans="1:3" x14ac:dyDescent="0.25">
      <c r="A1499" s="1">
        <v>40895</v>
      </c>
      <c r="B1499" s="2" t="s">
        <v>24</v>
      </c>
      <c r="C1499">
        <v>236</v>
      </c>
    </row>
    <row r="1500" spans="1:3" x14ac:dyDescent="0.25">
      <c r="A1500" s="1">
        <v>40897</v>
      </c>
      <c r="B1500" s="2" t="s">
        <v>30</v>
      </c>
      <c r="C1500">
        <v>125</v>
      </c>
    </row>
    <row r="1501" spans="1:3" x14ac:dyDescent="0.25">
      <c r="A1501" s="1">
        <v>40898</v>
      </c>
      <c r="B1501" s="2" t="s">
        <v>10</v>
      </c>
      <c r="C1501">
        <v>183</v>
      </c>
    </row>
    <row r="1502" spans="1:3" x14ac:dyDescent="0.25">
      <c r="A1502" s="1">
        <v>40899</v>
      </c>
      <c r="B1502" s="2" t="s">
        <v>8</v>
      </c>
      <c r="C1502">
        <v>130</v>
      </c>
    </row>
    <row r="1503" spans="1:3" x14ac:dyDescent="0.25">
      <c r="A1503" s="1">
        <v>40899</v>
      </c>
      <c r="B1503" s="2" t="s">
        <v>224</v>
      </c>
      <c r="C1503">
        <v>4</v>
      </c>
    </row>
    <row r="1504" spans="1:3" x14ac:dyDescent="0.25">
      <c r="A1504" s="1">
        <v>40900</v>
      </c>
      <c r="B1504" s="2" t="s">
        <v>225</v>
      </c>
      <c r="C1504">
        <v>3</v>
      </c>
    </row>
    <row r="1505" spans="1:3" x14ac:dyDescent="0.25">
      <c r="A1505" s="1">
        <v>40901</v>
      </c>
      <c r="B1505" s="2" t="s">
        <v>226</v>
      </c>
      <c r="C1505">
        <v>16</v>
      </c>
    </row>
    <row r="1506" spans="1:3" x14ac:dyDescent="0.25">
      <c r="A1506" s="1">
        <v>40903</v>
      </c>
      <c r="B1506" s="2" t="s">
        <v>6</v>
      </c>
      <c r="C1506">
        <v>197</v>
      </c>
    </row>
    <row r="1507" spans="1:3" x14ac:dyDescent="0.25">
      <c r="A1507" s="1">
        <v>40903</v>
      </c>
      <c r="B1507" s="2" t="s">
        <v>152</v>
      </c>
      <c r="C1507">
        <v>4</v>
      </c>
    </row>
    <row r="1508" spans="1:3" x14ac:dyDescent="0.25">
      <c r="A1508" s="1">
        <v>40904</v>
      </c>
      <c r="B1508" s="2" t="s">
        <v>52</v>
      </c>
      <c r="C1508">
        <v>57</v>
      </c>
    </row>
    <row r="1509" spans="1:3" x14ac:dyDescent="0.25">
      <c r="A1509" s="1">
        <v>40906</v>
      </c>
      <c r="B1509" s="2" t="s">
        <v>92</v>
      </c>
      <c r="C1509">
        <v>16</v>
      </c>
    </row>
    <row r="1510" spans="1:3" x14ac:dyDescent="0.25">
      <c r="A1510" s="1">
        <v>40907</v>
      </c>
      <c r="B1510" s="2" t="s">
        <v>63</v>
      </c>
      <c r="C1510">
        <v>89</v>
      </c>
    </row>
    <row r="1511" spans="1:3" x14ac:dyDescent="0.25">
      <c r="A1511" s="1">
        <v>40912</v>
      </c>
      <c r="B1511" s="2" t="s">
        <v>66</v>
      </c>
      <c r="C1511">
        <v>74</v>
      </c>
    </row>
    <row r="1512" spans="1:3" x14ac:dyDescent="0.25">
      <c r="A1512" s="1">
        <v>40913</v>
      </c>
      <c r="B1512" s="2" t="s">
        <v>9</v>
      </c>
      <c r="C1512">
        <v>243</v>
      </c>
    </row>
    <row r="1513" spans="1:3" x14ac:dyDescent="0.25">
      <c r="A1513" s="1">
        <v>40915</v>
      </c>
      <c r="B1513" s="2" t="s">
        <v>22</v>
      </c>
      <c r="C1513">
        <v>460</v>
      </c>
    </row>
    <row r="1514" spans="1:3" x14ac:dyDescent="0.25">
      <c r="A1514" s="1">
        <v>40915</v>
      </c>
      <c r="B1514" s="2" t="s">
        <v>227</v>
      </c>
      <c r="C1514">
        <v>20</v>
      </c>
    </row>
    <row r="1515" spans="1:3" x14ac:dyDescent="0.25">
      <c r="A1515" s="1">
        <v>40917</v>
      </c>
      <c r="B1515" s="2" t="s">
        <v>22</v>
      </c>
      <c r="C1515">
        <v>250</v>
      </c>
    </row>
    <row r="1516" spans="1:3" x14ac:dyDescent="0.25">
      <c r="A1516" s="1">
        <v>40923</v>
      </c>
      <c r="B1516" s="2" t="s">
        <v>10</v>
      </c>
      <c r="C1516">
        <v>78</v>
      </c>
    </row>
    <row r="1517" spans="1:3" x14ac:dyDescent="0.25">
      <c r="A1517" s="1">
        <v>40925</v>
      </c>
      <c r="B1517" s="2" t="s">
        <v>8</v>
      </c>
      <c r="C1517">
        <v>170</v>
      </c>
    </row>
    <row r="1518" spans="1:3" x14ac:dyDescent="0.25">
      <c r="A1518" s="1">
        <v>40927</v>
      </c>
      <c r="B1518" s="2" t="s">
        <v>52</v>
      </c>
      <c r="C1518">
        <v>128</v>
      </c>
    </row>
    <row r="1519" spans="1:3" x14ac:dyDescent="0.25">
      <c r="A1519" s="1">
        <v>40927</v>
      </c>
      <c r="B1519" s="2" t="s">
        <v>61</v>
      </c>
      <c r="C1519">
        <v>53</v>
      </c>
    </row>
    <row r="1520" spans="1:3" x14ac:dyDescent="0.25">
      <c r="A1520" s="1">
        <v>40928</v>
      </c>
      <c r="B1520" s="2" t="s">
        <v>14</v>
      </c>
      <c r="C1520">
        <v>223</v>
      </c>
    </row>
    <row r="1521" spans="1:3" x14ac:dyDescent="0.25">
      <c r="A1521" s="1">
        <v>40933</v>
      </c>
      <c r="B1521" s="2" t="s">
        <v>52</v>
      </c>
      <c r="C1521">
        <v>47</v>
      </c>
    </row>
    <row r="1522" spans="1:3" x14ac:dyDescent="0.25">
      <c r="A1522" s="1">
        <v>40933</v>
      </c>
      <c r="B1522" s="2" t="s">
        <v>37</v>
      </c>
      <c r="C1522">
        <v>112</v>
      </c>
    </row>
    <row r="1523" spans="1:3" x14ac:dyDescent="0.25">
      <c r="A1523" s="1">
        <v>40935</v>
      </c>
      <c r="B1523" s="2" t="s">
        <v>50</v>
      </c>
      <c r="C1523">
        <v>201</v>
      </c>
    </row>
    <row r="1524" spans="1:3" x14ac:dyDescent="0.25">
      <c r="A1524" s="1">
        <v>40936</v>
      </c>
      <c r="B1524" s="2" t="s">
        <v>25</v>
      </c>
      <c r="C1524">
        <v>121</v>
      </c>
    </row>
    <row r="1525" spans="1:3" x14ac:dyDescent="0.25">
      <c r="A1525" s="1">
        <v>40939</v>
      </c>
      <c r="B1525" s="2" t="s">
        <v>7</v>
      </c>
      <c r="C1525">
        <v>462</v>
      </c>
    </row>
    <row r="1526" spans="1:3" x14ac:dyDescent="0.25">
      <c r="A1526" s="1">
        <v>40941</v>
      </c>
      <c r="B1526" s="2" t="s">
        <v>22</v>
      </c>
      <c r="C1526">
        <v>333</v>
      </c>
    </row>
    <row r="1527" spans="1:3" x14ac:dyDescent="0.25">
      <c r="A1527" s="1">
        <v>40943</v>
      </c>
      <c r="B1527" s="2" t="s">
        <v>108</v>
      </c>
      <c r="C1527">
        <v>9</v>
      </c>
    </row>
    <row r="1528" spans="1:3" x14ac:dyDescent="0.25">
      <c r="A1528" s="1">
        <v>40945</v>
      </c>
      <c r="B1528" s="2" t="s">
        <v>25</v>
      </c>
      <c r="C1528">
        <v>104</v>
      </c>
    </row>
    <row r="1529" spans="1:3" x14ac:dyDescent="0.25">
      <c r="A1529" s="1">
        <v>40945</v>
      </c>
      <c r="B1529" s="2" t="s">
        <v>173</v>
      </c>
      <c r="C1529">
        <v>104</v>
      </c>
    </row>
    <row r="1530" spans="1:3" x14ac:dyDescent="0.25">
      <c r="A1530" s="1">
        <v>40947</v>
      </c>
      <c r="B1530" s="2" t="s">
        <v>18</v>
      </c>
      <c r="C1530">
        <v>78</v>
      </c>
    </row>
    <row r="1531" spans="1:3" x14ac:dyDescent="0.25">
      <c r="A1531" s="1">
        <v>40950</v>
      </c>
      <c r="B1531" s="2" t="s">
        <v>30</v>
      </c>
      <c r="C1531">
        <v>53</v>
      </c>
    </row>
    <row r="1532" spans="1:3" x14ac:dyDescent="0.25">
      <c r="A1532" s="1">
        <v>40951</v>
      </c>
      <c r="B1532" s="2" t="s">
        <v>45</v>
      </c>
      <c r="C1532">
        <v>305</v>
      </c>
    </row>
    <row r="1533" spans="1:3" x14ac:dyDescent="0.25">
      <c r="A1533" s="1">
        <v>40953</v>
      </c>
      <c r="B1533" s="2" t="s">
        <v>9</v>
      </c>
      <c r="C1533">
        <v>363</v>
      </c>
    </row>
    <row r="1534" spans="1:3" x14ac:dyDescent="0.25">
      <c r="A1534" s="1">
        <v>40955</v>
      </c>
      <c r="B1534" s="2" t="s">
        <v>228</v>
      </c>
      <c r="C1534">
        <v>19</v>
      </c>
    </row>
    <row r="1535" spans="1:3" x14ac:dyDescent="0.25">
      <c r="A1535" s="1">
        <v>40955</v>
      </c>
      <c r="B1535" s="2" t="s">
        <v>102</v>
      </c>
      <c r="C1535">
        <v>248</v>
      </c>
    </row>
    <row r="1536" spans="1:3" x14ac:dyDescent="0.25">
      <c r="A1536" s="1">
        <v>40955</v>
      </c>
      <c r="B1536" s="2" t="s">
        <v>19</v>
      </c>
      <c r="C1536">
        <v>64</v>
      </c>
    </row>
    <row r="1537" spans="1:3" x14ac:dyDescent="0.25">
      <c r="A1537" s="1">
        <v>40956</v>
      </c>
      <c r="B1537" s="2" t="s">
        <v>50</v>
      </c>
      <c r="C1537">
        <v>288</v>
      </c>
    </row>
    <row r="1538" spans="1:3" x14ac:dyDescent="0.25">
      <c r="A1538" s="1">
        <v>40957</v>
      </c>
      <c r="B1538" s="2" t="s">
        <v>144</v>
      </c>
      <c r="C1538">
        <v>18</v>
      </c>
    </row>
    <row r="1539" spans="1:3" x14ac:dyDescent="0.25">
      <c r="A1539" s="1">
        <v>40959</v>
      </c>
      <c r="B1539" s="2" t="s">
        <v>31</v>
      </c>
      <c r="C1539">
        <v>54</v>
      </c>
    </row>
    <row r="1540" spans="1:3" x14ac:dyDescent="0.25">
      <c r="A1540" s="1">
        <v>40959</v>
      </c>
      <c r="B1540" s="2" t="s">
        <v>201</v>
      </c>
      <c r="C1540">
        <v>3</v>
      </c>
    </row>
    <row r="1541" spans="1:3" x14ac:dyDescent="0.25">
      <c r="A1541" s="1">
        <v>40960</v>
      </c>
      <c r="B1541" s="2" t="s">
        <v>65</v>
      </c>
      <c r="C1541">
        <v>9</v>
      </c>
    </row>
    <row r="1542" spans="1:3" x14ac:dyDescent="0.25">
      <c r="A1542" s="1">
        <v>40961</v>
      </c>
      <c r="B1542" s="2" t="s">
        <v>149</v>
      </c>
      <c r="C1542">
        <v>19</v>
      </c>
    </row>
    <row r="1543" spans="1:3" x14ac:dyDescent="0.25">
      <c r="A1543" s="1">
        <v>40961</v>
      </c>
      <c r="B1543" s="2" t="s">
        <v>26</v>
      </c>
      <c r="C1543">
        <v>198</v>
      </c>
    </row>
    <row r="1544" spans="1:3" x14ac:dyDescent="0.25">
      <c r="A1544" s="1">
        <v>40966</v>
      </c>
      <c r="B1544" s="2" t="s">
        <v>5</v>
      </c>
      <c r="C1544">
        <v>417</v>
      </c>
    </row>
    <row r="1545" spans="1:3" x14ac:dyDescent="0.25">
      <c r="A1545" s="1">
        <v>40971</v>
      </c>
      <c r="B1545" s="2" t="s">
        <v>102</v>
      </c>
      <c r="C1545">
        <v>221</v>
      </c>
    </row>
    <row r="1546" spans="1:3" x14ac:dyDescent="0.25">
      <c r="A1546" s="1">
        <v>40971</v>
      </c>
      <c r="B1546" s="2" t="s">
        <v>18</v>
      </c>
      <c r="C1546">
        <v>53</v>
      </c>
    </row>
    <row r="1547" spans="1:3" x14ac:dyDescent="0.25">
      <c r="A1547" s="1">
        <v>40973</v>
      </c>
      <c r="B1547" s="2" t="s">
        <v>69</v>
      </c>
      <c r="C1547">
        <v>127</v>
      </c>
    </row>
    <row r="1548" spans="1:3" x14ac:dyDescent="0.25">
      <c r="A1548" s="1">
        <v>40974</v>
      </c>
      <c r="B1548" s="2" t="s">
        <v>14</v>
      </c>
      <c r="C1548">
        <v>340</v>
      </c>
    </row>
    <row r="1549" spans="1:3" x14ac:dyDescent="0.25">
      <c r="A1549" s="1">
        <v>40977</v>
      </c>
      <c r="B1549" s="2" t="s">
        <v>7</v>
      </c>
      <c r="C1549">
        <v>310</v>
      </c>
    </row>
    <row r="1550" spans="1:3" x14ac:dyDescent="0.25">
      <c r="A1550" s="1">
        <v>40979</v>
      </c>
      <c r="B1550" s="2" t="s">
        <v>222</v>
      </c>
      <c r="C1550">
        <v>8</v>
      </c>
    </row>
    <row r="1551" spans="1:3" x14ac:dyDescent="0.25">
      <c r="A1551" s="1">
        <v>40980</v>
      </c>
      <c r="B1551" s="2" t="s">
        <v>61</v>
      </c>
      <c r="C1551">
        <v>132</v>
      </c>
    </row>
    <row r="1552" spans="1:3" x14ac:dyDescent="0.25">
      <c r="A1552" s="1">
        <v>40980</v>
      </c>
      <c r="B1552" s="2" t="s">
        <v>26</v>
      </c>
      <c r="C1552">
        <v>168</v>
      </c>
    </row>
    <row r="1553" spans="1:3" x14ac:dyDescent="0.25">
      <c r="A1553" s="1">
        <v>40982</v>
      </c>
      <c r="B1553" s="2" t="s">
        <v>26</v>
      </c>
      <c r="C1553">
        <v>49</v>
      </c>
    </row>
    <row r="1554" spans="1:3" x14ac:dyDescent="0.25">
      <c r="A1554" s="1">
        <v>40984</v>
      </c>
      <c r="B1554" s="2" t="s">
        <v>37</v>
      </c>
      <c r="C1554">
        <v>140</v>
      </c>
    </row>
    <row r="1555" spans="1:3" x14ac:dyDescent="0.25">
      <c r="A1555" s="1">
        <v>40986</v>
      </c>
      <c r="B1555" s="2" t="s">
        <v>35</v>
      </c>
      <c r="C1555">
        <v>140</v>
      </c>
    </row>
    <row r="1556" spans="1:3" x14ac:dyDescent="0.25">
      <c r="A1556" s="1">
        <v>40986</v>
      </c>
      <c r="B1556" s="2" t="s">
        <v>23</v>
      </c>
      <c r="C1556">
        <v>194</v>
      </c>
    </row>
    <row r="1557" spans="1:3" x14ac:dyDescent="0.25">
      <c r="A1557" s="1">
        <v>40992</v>
      </c>
      <c r="B1557" s="2" t="s">
        <v>23</v>
      </c>
      <c r="C1557">
        <v>123</v>
      </c>
    </row>
    <row r="1558" spans="1:3" x14ac:dyDescent="0.25">
      <c r="A1558" s="1">
        <v>40992</v>
      </c>
      <c r="B1558" s="2" t="s">
        <v>74</v>
      </c>
      <c r="C1558">
        <v>11</v>
      </c>
    </row>
    <row r="1559" spans="1:3" x14ac:dyDescent="0.25">
      <c r="A1559" s="1">
        <v>40994</v>
      </c>
      <c r="B1559" s="2" t="s">
        <v>150</v>
      </c>
      <c r="C1559">
        <v>1</v>
      </c>
    </row>
    <row r="1560" spans="1:3" x14ac:dyDescent="0.25">
      <c r="A1560" s="1">
        <v>40995</v>
      </c>
      <c r="B1560" s="2" t="s">
        <v>9</v>
      </c>
      <c r="C1560">
        <v>267</v>
      </c>
    </row>
    <row r="1561" spans="1:3" x14ac:dyDescent="0.25">
      <c r="A1561" s="1">
        <v>40998</v>
      </c>
      <c r="B1561" s="2" t="s">
        <v>149</v>
      </c>
      <c r="C1561">
        <v>14</v>
      </c>
    </row>
    <row r="1562" spans="1:3" x14ac:dyDescent="0.25">
      <c r="A1562" s="1">
        <v>40999</v>
      </c>
      <c r="B1562" s="2" t="s">
        <v>20</v>
      </c>
      <c r="C1562">
        <v>160</v>
      </c>
    </row>
    <row r="1563" spans="1:3" x14ac:dyDescent="0.25">
      <c r="A1563" s="1">
        <v>40999</v>
      </c>
      <c r="B1563" s="2" t="s">
        <v>9</v>
      </c>
      <c r="C1563">
        <v>437</v>
      </c>
    </row>
    <row r="1564" spans="1:3" x14ac:dyDescent="0.25">
      <c r="A1564" s="1">
        <v>41003</v>
      </c>
      <c r="B1564" s="2" t="s">
        <v>123</v>
      </c>
      <c r="C1564">
        <v>71</v>
      </c>
    </row>
    <row r="1565" spans="1:3" x14ac:dyDescent="0.25">
      <c r="A1565" s="1">
        <v>41004</v>
      </c>
      <c r="B1565" s="2" t="s">
        <v>66</v>
      </c>
      <c r="C1565">
        <v>35</v>
      </c>
    </row>
    <row r="1566" spans="1:3" x14ac:dyDescent="0.25">
      <c r="A1566" s="1">
        <v>41005</v>
      </c>
      <c r="B1566" s="2" t="s">
        <v>22</v>
      </c>
      <c r="C1566">
        <v>116</v>
      </c>
    </row>
    <row r="1567" spans="1:3" x14ac:dyDescent="0.25">
      <c r="A1567" s="1">
        <v>41006</v>
      </c>
      <c r="B1567" s="2" t="s">
        <v>6</v>
      </c>
      <c r="C1567">
        <v>152</v>
      </c>
    </row>
    <row r="1568" spans="1:3" x14ac:dyDescent="0.25">
      <c r="A1568" s="1">
        <v>41011</v>
      </c>
      <c r="B1568" s="2" t="s">
        <v>7</v>
      </c>
      <c r="C1568">
        <v>309</v>
      </c>
    </row>
    <row r="1569" spans="1:3" x14ac:dyDescent="0.25">
      <c r="A1569" s="1">
        <v>41011</v>
      </c>
      <c r="B1569" s="2" t="s">
        <v>81</v>
      </c>
      <c r="C1569">
        <v>7</v>
      </c>
    </row>
    <row r="1570" spans="1:3" x14ac:dyDescent="0.25">
      <c r="A1570" s="1">
        <v>41011</v>
      </c>
      <c r="B1570" s="2" t="s">
        <v>102</v>
      </c>
      <c r="C1570">
        <v>353</v>
      </c>
    </row>
    <row r="1571" spans="1:3" x14ac:dyDescent="0.25">
      <c r="A1571" s="1">
        <v>41012</v>
      </c>
      <c r="B1571" s="2" t="s">
        <v>187</v>
      </c>
      <c r="C1571">
        <v>3</v>
      </c>
    </row>
    <row r="1572" spans="1:3" x14ac:dyDescent="0.25">
      <c r="A1572" s="1">
        <v>41013</v>
      </c>
      <c r="B1572" s="2" t="s">
        <v>14</v>
      </c>
      <c r="C1572">
        <v>166</v>
      </c>
    </row>
    <row r="1573" spans="1:3" x14ac:dyDescent="0.25">
      <c r="A1573" s="1">
        <v>41014</v>
      </c>
      <c r="B1573" s="2" t="s">
        <v>224</v>
      </c>
      <c r="C1573">
        <v>14</v>
      </c>
    </row>
    <row r="1574" spans="1:3" x14ac:dyDescent="0.25">
      <c r="A1574" s="1">
        <v>41014</v>
      </c>
      <c r="B1574" s="2" t="s">
        <v>6</v>
      </c>
      <c r="C1574">
        <v>141</v>
      </c>
    </row>
    <row r="1575" spans="1:3" x14ac:dyDescent="0.25">
      <c r="A1575" s="1">
        <v>41014</v>
      </c>
      <c r="B1575" s="2" t="s">
        <v>229</v>
      </c>
      <c r="C1575">
        <v>15</v>
      </c>
    </row>
    <row r="1576" spans="1:3" x14ac:dyDescent="0.25">
      <c r="A1576" s="1">
        <v>41020</v>
      </c>
      <c r="B1576" s="2" t="s">
        <v>22</v>
      </c>
      <c r="C1576">
        <v>157</v>
      </c>
    </row>
    <row r="1577" spans="1:3" x14ac:dyDescent="0.25">
      <c r="A1577" s="1">
        <v>41025</v>
      </c>
      <c r="B1577" s="2" t="s">
        <v>9</v>
      </c>
      <c r="C1577">
        <v>191</v>
      </c>
    </row>
    <row r="1578" spans="1:3" x14ac:dyDescent="0.25">
      <c r="A1578" s="1">
        <v>41026</v>
      </c>
      <c r="B1578" s="2" t="s">
        <v>36</v>
      </c>
      <c r="C1578">
        <v>7</v>
      </c>
    </row>
    <row r="1579" spans="1:3" x14ac:dyDescent="0.25">
      <c r="A1579" s="1">
        <v>41027</v>
      </c>
      <c r="B1579" s="2" t="s">
        <v>26</v>
      </c>
      <c r="C1579">
        <v>200</v>
      </c>
    </row>
    <row r="1580" spans="1:3" x14ac:dyDescent="0.25">
      <c r="A1580" s="1">
        <v>41033</v>
      </c>
      <c r="B1580" s="2" t="s">
        <v>149</v>
      </c>
      <c r="C1580">
        <v>15</v>
      </c>
    </row>
    <row r="1581" spans="1:3" x14ac:dyDescent="0.25">
      <c r="A1581" s="1">
        <v>41033</v>
      </c>
      <c r="B1581" s="2" t="s">
        <v>171</v>
      </c>
      <c r="C1581">
        <v>7</v>
      </c>
    </row>
    <row r="1582" spans="1:3" x14ac:dyDescent="0.25">
      <c r="A1582" s="1">
        <v>41033</v>
      </c>
      <c r="B1582" s="2" t="s">
        <v>14</v>
      </c>
      <c r="C1582">
        <v>235</v>
      </c>
    </row>
    <row r="1583" spans="1:3" x14ac:dyDescent="0.25">
      <c r="A1583" s="1">
        <v>41034</v>
      </c>
      <c r="B1583" s="2" t="s">
        <v>50</v>
      </c>
      <c r="C1583">
        <v>301</v>
      </c>
    </row>
    <row r="1584" spans="1:3" x14ac:dyDescent="0.25">
      <c r="A1584" s="1">
        <v>41036</v>
      </c>
      <c r="B1584" s="2" t="s">
        <v>5</v>
      </c>
      <c r="C1584">
        <v>136</v>
      </c>
    </row>
    <row r="1585" spans="1:3" x14ac:dyDescent="0.25">
      <c r="A1585" s="1">
        <v>41036</v>
      </c>
      <c r="B1585" s="2" t="s">
        <v>126</v>
      </c>
      <c r="C1585">
        <v>5</v>
      </c>
    </row>
    <row r="1586" spans="1:3" x14ac:dyDescent="0.25">
      <c r="A1586" s="1">
        <v>41037</v>
      </c>
      <c r="B1586" s="2" t="s">
        <v>7</v>
      </c>
      <c r="C1586">
        <v>280</v>
      </c>
    </row>
    <row r="1587" spans="1:3" x14ac:dyDescent="0.25">
      <c r="A1587" s="1">
        <v>41037</v>
      </c>
      <c r="B1587" s="2" t="s">
        <v>65</v>
      </c>
      <c r="C1587">
        <v>3</v>
      </c>
    </row>
    <row r="1588" spans="1:3" x14ac:dyDescent="0.25">
      <c r="A1588" s="1">
        <v>41040</v>
      </c>
      <c r="B1588" s="2" t="s">
        <v>206</v>
      </c>
      <c r="C1588">
        <v>14</v>
      </c>
    </row>
    <row r="1589" spans="1:3" x14ac:dyDescent="0.25">
      <c r="A1589" s="1">
        <v>41041</v>
      </c>
      <c r="B1589" s="2" t="s">
        <v>10</v>
      </c>
      <c r="C1589">
        <v>79</v>
      </c>
    </row>
    <row r="1590" spans="1:3" x14ac:dyDescent="0.25">
      <c r="A1590" s="1">
        <v>41042</v>
      </c>
      <c r="B1590" s="2" t="s">
        <v>173</v>
      </c>
      <c r="C1590">
        <v>86</v>
      </c>
    </row>
    <row r="1591" spans="1:3" x14ac:dyDescent="0.25">
      <c r="A1591" s="1">
        <v>41042</v>
      </c>
      <c r="B1591" s="2" t="s">
        <v>23</v>
      </c>
      <c r="C1591">
        <v>70</v>
      </c>
    </row>
    <row r="1592" spans="1:3" x14ac:dyDescent="0.25">
      <c r="A1592" s="1">
        <v>41043</v>
      </c>
      <c r="B1592" s="2" t="s">
        <v>20</v>
      </c>
      <c r="C1592">
        <v>189</v>
      </c>
    </row>
    <row r="1593" spans="1:3" x14ac:dyDescent="0.25">
      <c r="A1593" s="1">
        <v>41043</v>
      </c>
      <c r="B1593" s="2" t="s">
        <v>55</v>
      </c>
      <c r="C1593">
        <v>111</v>
      </c>
    </row>
    <row r="1594" spans="1:3" x14ac:dyDescent="0.25">
      <c r="A1594" s="1">
        <v>41046</v>
      </c>
      <c r="B1594" s="2" t="s">
        <v>19</v>
      </c>
      <c r="C1594">
        <v>158</v>
      </c>
    </row>
    <row r="1595" spans="1:3" x14ac:dyDescent="0.25">
      <c r="A1595" s="1">
        <v>41051</v>
      </c>
      <c r="B1595" s="2" t="s">
        <v>66</v>
      </c>
      <c r="C1595">
        <v>172</v>
      </c>
    </row>
    <row r="1596" spans="1:3" x14ac:dyDescent="0.25">
      <c r="A1596" s="1">
        <v>41052</v>
      </c>
      <c r="B1596" s="2" t="s">
        <v>50</v>
      </c>
      <c r="C1596">
        <v>179</v>
      </c>
    </row>
    <row r="1597" spans="1:3" x14ac:dyDescent="0.25">
      <c r="A1597" s="1">
        <v>41053</v>
      </c>
      <c r="B1597" s="2" t="s">
        <v>104</v>
      </c>
      <c r="C1597">
        <v>19</v>
      </c>
    </row>
    <row r="1598" spans="1:3" x14ac:dyDescent="0.25">
      <c r="A1598" s="1">
        <v>41053</v>
      </c>
      <c r="B1598" s="2" t="s">
        <v>28</v>
      </c>
      <c r="C1598">
        <v>57</v>
      </c>
    </row>
    <row r="1599" spans="1:3" x14ac:dyDescent="0.25">
      <c r="A1599" s="1">
        <v>41054</v>
      </c>
      <c r="B1599" s="2" t="s">
        <v>50</v>
      </c>
      <c r="C1599">
        <v>335</v>
      </c>
    </row>
    <row r="1600" spans="1:3" x14ac:dyDescent="0.25">
      <c r="A1600" s="1">
        <v>41060</v>
      </c>
      <c r="B1600" s="2" t="s">
        <v>164</v>
      </c>
      <c r="C1600">
        <v>12</v>
      </c>
    </row>
    <row r="1601" spans="1:3" x14ac:dyDescent="0.25">
      <c r="A1601" s="1">
        <v>41061</v>
      </c>
      <c r="B1601" s="2" t="s">
        <v>125</v>
      </c>
      <c r="C1601">
        <v>2</v>
      </c>
    </row>
    <row r="1602" spans="1:3" x14ac:dyDescent="0.25">
      <c r="A1602" s="1">
        <v>41061</v>
      </c>
      <c r="B1602" s="2" t="s">
        <v>50</v>
      </c>
      <c r="C1602">
        <v>237</v>
      </c>
    </row>
    <row r="1603" spans="1:3" x14ac:dyDescent="0.25">
      <c r="A1603" s="1">
        <v>41064</v>
      </c>
      <c r="B1603" s="2" t="s">
        <v>7</v>
      </c>
      <c r="C1603">
        <v>482</v>
      </c>
    </row>
    <row r="1604" spans="1:3" x14ac:dyDescent="0.25">
      <c r="A1604" s="1">
        <v>41064</v>
      </c>
      <c r="B1604" s="2" t="s">
        <v>125</v>
      </c>
      <c r="C1604">
        <v>8</v>
      </c>
    </row>
    <row r="1605" spans="1:3" x14ac:dyDescent="0.25">
      <c r="A1605" s="1">
        <v>41067</v>
      </c>
      <c r="B1605" s="2" t="s">
        <v>35</v>
      </c>
      <c r="C1605">
        <v>147</v>
      </c>
    </row>
    <row r="1606" spans="1:3" x14ac:dyDescent="0.25">
      <c r="A1606" s="1">
        <v>41069</v>
      </c>
      <c r="B1606" s="2" t="s">
        <v>22</v>
      </c>
      <c r="C1606">
        <v>224</v>
      </c>
    </row>
    <row r="1607" spans="1:3" x14ac:dyDescent="0.25">
      <c r="A1607" s="1">
        <v>41070</v>
      </c>
      <c r="B1607" s="2" t="s">
        <v>177</v>
      </c>
      <c r="C1607">
        <v>11</v>
      </c>
    </row>
    <row r="1608" spans="1:3" x14ac:dyDescent="0.25">
      <c r="A1608" s="1">
        <v>41074</v>
      </c>
      <c r="B1608" s="2" t="s">
        <v>37</v>
      </c>
      <c r="C1608">
        <v>184</v>
      </c>
    </row>
    <row r="1609" spans="1:3" x14ac:dyDescent="0.25">
      <c r="A1609" s="1">
        <v>41076</v>
      </c>
      <c r="B1609" s="2" t="s">
        <v>168</v>
      </c>
      <c r="C1609">
        <v>20</v>
      </c>
    </row>
    <row r="1610" spans="1:3" x14ac:dyDescent="0.25">
      <c r="A1610" s="1">
        <v>41076</v>
      </c>
      <c r="B1610" s="2" t="s">
        <v>50</v>
      </c>
      <c r="C1610">
        <v>221</v>
      </c>
    </row>
    <row r="1611" spans="1:3" x14ac:dyDescent="0.25">
      <c r="A1611" s="1">
        <v>41079</v>
      </c>
      <c r="B1611" s="2" t="s">
        <v>37</v>
      </c>
      <c r="C1611">
        <v>162</v>
      </c>
    </row>
    <row r="1612" spans="1:3" x14ac:dyDescent="0.25">
      <c r="A1612" s="1">
        <v>41083</v>
      </c>
      <c r="B1612" s="2" t="s">
        <v>91</v>
      </c>
      <c r="C1612">
        <v>19</v>
      </c>
    </row>
    <row r="1613" spans="1:3" x14ac:dyDescent="0.25">
      <c r="A1613" s="1">
        <v>41088</v>
      </c>
      <c r="B1613" s="2" t="s">
        <v>178</v>
      </c>
      <c r="C1613">
        <v>1</v>
      </c>
    </row>
    <row r="1614" spans="1:3" x14ac:dyDescent="0.25">
      <c r="A1614" s="1">
        <v>41090</v>
      </c>
      <c r="B1614" s="2" t="s">
        <v>12</v>
      </c>
      <c r="C1614">
        <v>122</v>
      </c>
    </row>
    <row r="1615" spans="1:3" x14ac:dyDescent="0.25">
      <c r="A1615" s="1">
        <v>41090</v>
      </c>
      <c r="B1615" s="2" t="s">
        <v>17</v>
      </c>
      <c r="C1615">
        <v>163</v>
      </c>
    </row>
    <row r="1616" spans="1:3" x14ac:dyDescent="0.25">
      <c r="A1616" s="1">
        <v>41091</v>
      </c>
      <c r="B1616" s="2" t="s">
        <v>66</v>
      </c>
      <c r="C1616">
        <v>29</v>
      </c>
    </row>
    <row r="1617" spans="1:3" x14ac:dyDescent="0.25">
      <c r="A1617" s="1">
        <v>41095</v>
      </c>
      <c r="B1617" s="2" t="s">
        <v>55</v>
      </c>
      <c r="C1617">
        <v>106</v>
      </c>
    </row>
    <row r="1618" spans="1:3" x14ac:dyDescent="0.25">
      <c r="A1618" s="1">
        <v>41096</v>
      </c>
      <c r="B1618" s="2" t="s">
        <v>14</v>
      </c>
      <c r="C1618">
        <v>112</v>
      </c>
    </row>
    <row r="1619" spans="1:3" x14ac:dyDescent="0.25">
      <c r="A1619" s="1">
        <v>41097</v>
      </c>
      <c r="B1619" s="2" t="s">
        <v>28</v>
      </c>
      <c r="C1619">
        <v>90</v>
      </c>
    </row>
    <row r="1620" spans="1:3" x14ac:dyDescent="0.25">
      <c r="A1620" s="1">
        <v>41099</v>
      </c>
      <c r="B1620" s="2" t="s">
        <v>16</v>
      </c>
      <c r="C1620">
        <v>7</v>
      </c>
    </row>
    <row r="1621" spans="1:3" x14ac:dyDescent="0.25">
      <c r="A1621" s="1">
        <v>41099</v>
      </c>
      <c r="B1621" s="2" t="s">
        <v>23</v>
      </c>
      <c r="C1621">
        <v>27</v>
      </c>
    </row>
    <row r="1622" spans="1:3" x14ac:dyDescent="0.25">
      <c r="A1622" s="1">
        <v>41099</v>
      </c>
      <c r="B1622" s="2" t="s">
        <v>61</v>
      </c>
      <c r="C1622">
        <v>185</v>
      </c>
    </row>
    <row r="1623" spans="1:3" x14ac:dyDescent="0.25">
      <c r="A1623" s="1">
        <v>41100</v>
      </c>
      <c r="B1623" s="2" t="s">
        <v>22</v>
      </c>
      <c r="C1623">
        <v>153</v>
      </c>
    </row>
    <row r="1624" spans="1:3" x14ac:dyDescent="0.25">
      <c r="A1624" s="1">
        <v>41102</v>
      </c>
      <c r="B1624" s="2" t="s">
        <v>61</v>
      </c>
      <c r="C1624">
        <v>109</v>
      </c>
    </row>
    <row r="1625" spans="1:3" x14ac:dyDescent="0.25">
      <c r="A1625" s="1">
        <v>41104</v>
      </c>
      <c r="B1625" s="2" t="s">
        <v>211</v>
      </c>
      <c r="C1625">
        <v>10</v>
      </c>
    </row>
    <row r="1626" spans="1:3" x14ac:dyDescent="0.25">
      <c r="A1626" s="1">
        <v>41104</v>
      </c>
      <c r="B1626" s="2" t="s">
        <v>79</v>
      </c>
      <c r="C1626">
        <v>10</v>
      </c>
    </row>
    <row r="1627" spans="1:3" x14ac:dyDescent="0.25">
      <c r="A1627" s="1">
        <v>41106</v>
      </c>
      <c r="B1627" s="2" t="s">
        <v>131</v>
      </c>
      <c r="C1627">
        <v>90</v>
      </c>
    </row>
    <row r="1628" spans="1:3" x14ac:dyDescent="0.25">
      <c r="A1628" s="1">
        <v>41106</v>
      </c>
      <c r="B1628" s="2" t="s">
        <v>58</v>
      </c>
      <c r="C1628">
        <v>34</v>
      </c>
    </row>
    <row r="1629" spans="1:3" x14ac:dyDescent="0.25">
      <c r="A1629" s="1">
        <v>41108</v>
      </c>
      <c r="B1629" s="2" t="s">
        <v>9</v>
      </c>
      <c r="C1629">
        <v>106</v>
      </c>
    </row>
    <row r="1630" spans="1:3" x14ac:dyDescent="0.25">
      <c r="A1630" s="1">
        <v>41109</v>
      </c>
      <c r="B1630" s="2" t="s">
        <v>9</v>
      </c>
      <c r="C1630">
        <v>229</v>
      </c>
    </row>
    <row r="1631" spans="1:3" x14ac:dyDescent="0.25">
      <c r="A1631" s="1">
        <v>41115</v>
      </c>
      <c r="B1631" s="2" t="s">
        <v>17</v>
      </c>
      <c r="C1631">
        <v>229</v>
      </c>
    </row>
    <row r="1632" spans="1:3" x14ac:dyDescent="0.25">
      <c r="A1632" s="1">
        <v>41115</v>
      </c>
      <c r="B1632" s="2" t="s">
        <v>47</v>
      </c>
      <c r="C1632">
        <v>20</v>
      </c>
    </row>
    <row r="1633" spans="1:3" x14ac:dyDescent="0.25">
      <c r="A1633" s="1">
        <v>41115</v>
      </c>
      <c r="B1633" s="2" t="s">
        <v>45</v>
      </c>
      <c r="C1633">
        <v>261</v>
      </c>
    </row>
    <row r="1634" spans="1:3" x14ac:dyDescent="0.25">
      <c r="A1634" s="1">
        <v>41118</v>
      </c>
      <c r="B1634" s="2" t="s">
        <v>147</v>
      </c>
      <c r="C1634">
        <v>10</v>
      </c>
    </row>
    <row r="1635" spans="1:3" x14ac:dyDescent="0.25">
      <c r="A1635" s="1">
        <v>41118</v>
      </c>
      <c r="B1635" s="2" t="s">
        <v>7</v>
      </c>
      <c r="C1635">
        <v>400</v>
      </c>
    </row>
    <row r="1636" spans="1:3" x14ac:dyDescent="0.25">
      <c r="A1636" s="1">
        <v>41122</v>
      </c>
      <c r="B1636" s="2" t="s">
        <v>14</v>
      </c>
      <c r="C1636">
        <v>401</v>
      </c>
    </row>
    <row r="1637" spans="1:3" x14ac:dyDescent="0.25">
      <c r="A1637" s="1">
        <v>41124</v>
      </c>
      <c r="B1637" s="2" t="s">
        <v>55</v>
      </c>
      <c r="C1637">
        <v>170</v>
      </c>
    </row>
    <row r="1638" spans="1:3" x14ac:dyDescent="0.25">
      <c r="A1638" s="1">
        <v>41125</v>
      </c>
      <c r="B1638" s="2" t="s">
        <v>22</v>
      </c>
      <c r="C1638">
        <v>124</v>
      </c>
    </row>
    <row r="1639" spans="1:3" x14ac:dyDescent="0.25">
      <c r="A1639" s="1">
        <v>41127</v>
      </c>
      <c r="B1639" s="2" t="s">
        <v>201</v>
      </c>
      <c r="C1639">
        <v>13</v>
      </c>
    </row>
    <row r="1640" spans="1:3" x14ac:dyDescent="0.25">
      <c r="A1640" s="1">
        <v>41130</v>
      </c>
      <c r="B1640" s="2" t="s">
        <v>19</v>
      </c>
      <c r="C1640">
        <v>87</v>
      </c>
    </row>
    <row r="1641" spans="1:3" x14ac:dyDescent="0.25">
      <c r="A1641" s="1">
        <v>41130</v>
      </c>
      <c r="B1641" s="2" t="s">
        <v>24</v>
      </c>
      <c r="C1641">
        <v>190</v>
      </c>
    </row>
    <row r="1642" spans="1:3" x14ac:dyDescent="0.25">
      <c r="A1642" s="1">
        <v>41130</v>
      </c>
      <c r="B1642" s="2" t="s">
        <v>50</v>
      </c>
      <c r="C1642">
        <v>349</v>
      </c>
    </row>
    <row r="1643" spans="1:3" x14ac:dyDescent="0.25">
      <c r="A1643" s="1">
        <v>41132</v>
      </c>
      <c r="B1643" s="2" t="s">
        <v>181</v>
      </c>
      <c r="C1643">
        <v>16</v>
      </c>
    </row>
    <row r="1644" spans="1:3" x14ac:dyDescent="0.25">
      <c r="A1644" s="1">
        <v>41133</v>
      </c>
      <c r="B1644" s="2" t="s">
        <v>71</v>
      </c>
      <c r="C1644">
        <v>42</v>
      </c>
    </row>
    <row r="1645" spans="1:3" x14ac:dyDescent="0.25">
      <c r="A1645" s="1">
        <v>41134</v>
      </c>
      <c r="B1645" s="2" t="s">
        <v>23</v>
      </c>
      <c r="C1645">
        <v>70</v>
      </c>
    </row>
    <row r="1646" spans="1:3" x14ac:dyDescent="0.25">
      <c r="A1646" s="1">
        <v>41136</v>
      </c>
      <c r="B1646" s="2" t="s">
        <v>52</v>
      </c>
      <c r="C1646">
        <v>189</v>
      </c>
    </row>
    <row r="1647" spans="1:3" x14ac:dyDescent="0.25">
      <c r="A1647" s="1">
        <v>41137</v>
      </c>
      <c r="B1647" s="2" t="s">
        <v>55</v>
      </c>
      <c r="C1647">
        <v>64</v>
      </c>
    </row>
    <row r="1648" spans="1:3" x14ac:dyDescent="0.25">
      <c r="A1648" s="1">
        <v>41141</v>
      </c>
      <c r="B1648" s="2" t="s">
        <v>35</v>
      </c>
      <c r="C1648">
        <v>76</v>
      </c>
    </row>
    <row r="1649" spans="1:3" x14ac:dyDescent="0.25">
      <c r="A1649" s="1">
        <v>41142</v>
      </c>
      <c r="B1649" s="2" t="s">
        <v>49</v>
      </c>
      <c r="C1649">
        <v>11</v>
      </c>
    </row>
    <row r="1650" spans="1:3" x14ac:dyDescent="0.25">
      <c r="A1650" s="1">
        <v>41142</v>
      </c>
      <c r="B1650" s="2" t="s">
        <v>66</v>
      </c>
      <c r="C1650">
        <v>96</v>
      </c>
    </row>
    <row r="1651" spans="1:3" x14ac:dyDescent="0.25">
      <c r="A1651" s="1">
        <v>41143</v>
      </c>
      <c r="B1651" s="2" t="s">
        <v>111</v>
      </c>
      <c r="C1651">
        <v>17</v>
      </c>
    </row>
    <row r="1652" spans="1:3" x14ac:dyDescent="0.25">
      <c r="A1652" s="1">
        <v>41143</v>
      </c>
      <c r="B1652" s="2" t="s">
        <v>18</v>
      </c>
      <c r="C1652">
        <v>92</v>
      </c>
    </row>
    <row r="1653" spans="1:3" x14ac:dyDescent="0.25">
      <c r="A1653" s="1">
        <v>41144</v>
      </c>
      <c r="B1653" s="2" t="s">
        <v>8</v>
      </c>
      <c r="C1653">
        <v>76</v>
      </c>
    </row>
    <row r="1654" spans="1:3" x14ac:dyDescent="0.25">
      <c r="A1654" s="1">
        <v>41146</v>
      </c>
      <c r="B1654" s="2" t="s">
        <v>10</v>
      </c>
      <c r="C1654">
        <v>77</v>
      </c>
    </row>
    <row r="1655" spans="1:3" x14ac:dyDescent="0.25">
      <c r="A1655" s="1">
        <v>41147</v>
      </c>
      <c r="B1655" s="2" t="s">
        <v>102</v>
      </c>
      <c r="C1655">
        <v>344</v>
      </c>
    </row>
    <row r="1656" spans="1:3" x14ac:dyDescent="0.25">
      <c r="A1656" s="1">
        <v>41147</v>
      </c>
      <c r="B1656" s="2" t="s">
        <v>7</v>
      </c>
      <c r="C1656">
        <v>218</v>
      </c>
    </row>
    <row r="1657" spans="1:3" x14ac:dyDescent="0.25">
      <c r="A1657" s="1">
        <v>41148</v>
      </c>
      <c r="B1657" s="2" t="s">
        <v>50</v>
      </c>
      <c r="C1657">
        <v>115</v>
      </c>
    </row>
    <row r="1658" spans="1:3" x14ac:dyDescent="0.25">
      <c r="A1658" s="1">
        <v>41149</v>
      </c>
      <c r="B1658" s="2" t="s">
        <v>80</v>
      </c>
      <c r="C1658">
        <v>143</v>
      </c>
    </row>
    <row r="1659" spans="1:3" x14ac:dyDescent="0.25">
      <c r="A1659" s="1">
        <v>41149</v>
      </c>
      <c r="B1659" s="2" t="s">
        <v>137</v>
      </c>
      <c r="C1659">
        <v>1</v>
      </c>
    </row>
    <row r="1660" spans="1:3" x14ac:dyDescent="0.25">
      <c r="A1660" s="1">
        <v>41154</v>
      </c>
      <c r="B1660" s="2" t="s">
        <v>69</v>
      </c>
      <c r="C1660">
        <v>133</v>
      </c>
    </row>
    <row r="1661" spans="1:3" x14ac:dyDescent="0.25">
      <c r="A1661" s="1">
        <v>41154</v>
      </c>
      <c r="B1661" s="2" t="s">
        <v>17</v>
      </c>
      <c r="C1661">
        <v>496</v>
      </c>
    </row>
    <row r="1662" spans="1:3" x14ac:dyDescent="0.25">
      <c r="A1662" s="1">
        <v>41154</v>
      </c>
      <c r="B1662" s="2" t="s">
        <v>108</v>
      </c>
      <c r="C1662">
        <v>5</v>
      </c>
    </row>
    <row r="1663" spans="1:3" x14ac:dyDescent="0.25">
      <c r="A1663" s="1">
        <v>41156</v>
      </c>
      <c r="B1663" s="2" t="s">
        <v>172</v>
      </c>
      <c r="C1663">
        <v>8</v>
      </c>
    </row>
    <row r="1664" spans="1:3" x14ac:dyDescent="0.25">
      <c r="A1664" s="1">
        <v>41157</v>
      </c>
      <c r="B1664" s="2" t="s">
        <v>52</v>
      </c>
      <c r="C1664">
        <v>59</v>
      </c>
    </row>
    <row r="1665" spans="1:3" x14ac:dyDescent="0.25">
      <c r="A1665" s="1">
        <v>41157</v>
      </c>
      <c r="B1665" s="2" t="s">
        <v>17</v>
      </c>
      <c r="C1665">
        <v>273</v>
      </c>
    </row>
    <row r="1666" spans="1:3" x14ac:dyDescent="0.25">
      <c r="A1666" s="1">
        <v>41158</v>
      </c>
      <c r="B1666" s="2" t="s">
        <v>9</v>
      </c>
      <c r="C1666">
        <v>165</v>
      </c>
    </row>
    <row r="1667" spans="1:3" x14ac:dyDescent="0.25">
      <c r="A1667" s="1">
        <v>41162</v>
      </c>
      <c r="B1667" s="2" t="s">
        <v>48</v>
      </c>
      <c r="C1667">
        <v>13</v>
      </c>
    </row>
    <row r="1668" spans="1:3" x14ac:dyDescent="0.25">
      <c r="A1668" s="1">
        <v>41163</v>
      </c>
      <c r="B1668" s="2" t="s">
        <v>69</v>
      </c>
      <c r="C1668">
        <v>143</v>
      </c>
    </row>
    <row r="1669" spans="1:3" x14ac:dyDescent="0.25">
      <c r="A1669" s="1">
        <v>41167</v>
      </c>
      <c r="B1669" s="2" t="s">
        <v>230</v>
      </c>
      <c r="C1669">
        <v>20</v>
      </c>
    </row>
    <row r="1670" spans="1:3" x14ac:dyDescent="0.25">
      <c r="A1670" s="1">
        <v>41171</v>
      </c>
      <c r="B1670" s="2" t="s">
        <v>54</v>
      </c>
      <c r="C1670">
        <v>4</v>
      </c>
    </row>
    <row r="1671" spans="1:3" x14ac:dyDescent="0.25">
      <c r="A1671" s="1">
        <v>41175</v>
      </c>
      <c r="B1671" s="2" t="s">
        <v>131</v>
      </c>
      <c r="C1671">
        <v>102</v>
      </c>
    </row>
    <row r="1672" spans="1:3" x14ac:dyDescent="0.25">
      <c r="A1672" s="1">
        <v>41177</v>
      </c>
      <c r="B1672" s="2" t="s">
        <v>6</v>
      </c>
      <c r="C1672">
        <v>155</v>
      </c>
    </row>
    <row r="1673" spans="1:3" x14ac:dyDescent="0.25">
      <c r="A1673" s="1">
        <v>41179</v>
      </c>
      <c r="B1673" s="2" t="s">
        <v>7</v>
      </c>
      <c r="C1673">
        <v>226</v>
      </c>
    </row>
    <row r="1674" spans="1:3" x14ac:dyDescent="0.25">
      <c r="A1674" s="1">
        <v>41179</v>
      </c>
      <c r="B1674" s="2" t="s">
        <v>14</v>
      </c>
      <c r="C1674">
        <v>346</v>
      </c>
    </row>
    <row r="1675" spans="1:3" x14ac:dyDescent="0.25">
      <c r="A1675" s="1">
        <v>41180</v>
      </c>
      <c r="B1675" s="2" t="s">
        <v>52</v>
      </c>
      <c r="C1675">
        <v>45</v>
      </c>
    </row>
    <row r="1676" spans="1:3" x14ac:dyDescent="0.25">
      <c r="A1676" s="1">
        <v>41182</v>
      </c>
      <c r="B1676" s="2" t="s">
        <v>151</v>
      </c>
      <c r="C1676">
        <v>11</v>
      </c>
    </row>
    <row r="1677" spans="1:3" x14ac:dyDescent="0.25">
      <c r="A1677" s="1">
        <v>41185</v>
      </c>
      <c r="B1677" s="2" t="s">
        <v>130</v>
      </c>
      <c r="C1677">
        <v>14</v>
      </c>
    </row>
    <row r="1678" spans="1:3" x14ac:dyDescent="0.25">
      <c r="A1678" s="1">
        <v>41190</v>
      </c>
      <c r="B1678" s="2" t="s">
        <v>51</v>
      </c>
      <c r="C1678">
        <v>12</v>
      </c>
    </row>
    <row r="1679" spans="1:3" x14ac:dyDescent="0.25">
      <c r="A1679" s="1">
        <v>41195</v>
      </c>
      <c r="B1679" s="2" t="s">
        <v>154</v>
      </c>
      <c r="C1679">
        <v>11</v>
      </c>
    </row>
    <row r="1680" spans="1:3" x14ac:dyDescent="0.25">
      <c r="A1680" s="1">
        <v>41195</v>
      </c>
      <c r="B1680" s="2" t="s">
        <v>26</v>
      </c>
      <c r="C1680">
        <v>142</v>
      </c>
    </row>
    <row r="1681" spans="1:3" x14ac:dyDescent="0.25">
      <c r="A1681" s="1">
        <v>41201</v>
      </c>
      <c r="B1681" s="2" t="s">
        <v>71</v>
      </c>
      <c r="C1681">
        <v>184</v>
      </c>
    </row>
    <row r="1682" spans="1:3" x14ac:dyDescent="0.25">
      <c r="A1682" s="1">
        <v>41202</v>
      </c>
      <c r="B1682" s="2" t="s">
        <v>45</v>
      </c>
      <c r="C1682">
        <v>390</v>
      </c>
    </row>
    <row r="1683" spans="1:3" x14ac:dyDescent="0.25">
      <c r="A1683" s="1">
        <v>41206</v>
      </c>
      <c r="B1683" s="2" t="s">
        <v>37</v>
      </c>
      <c r="C1683">
        <v>110</v>
      </c>
    </row>
    <row r="1684" spans="1:3" x14ac:dyDescent="0.25">
      <c r="A1684" s="1">
        <v>41207</v>
      </c>
      <c r="B1684" s="2" t="s">
        <v>19</v>
      </c>
      <c r="C1684">
        <v>92</v>
      </c>
    </row>
    <row r="1685" spans="1:3" x14ac:dyDescent="0.25">
      <c r="A1685" s="1">
        <v>41208</v>
      </c>
      <c r="B1685" s="2" t="s">
        <v>68</v>
      </c>
      <c r="C1685">
        <v>5</v>
      </c>
    </row>
    <row r="1686" spans="1:3" x14ac:dyDescent="0.25">
      <c r="A1686" s="1">
        <v>41208</v>
      </c>
      <c r="B1686" s="2" t="s">
        <v>229</v>
      </c>
      <c r="C1686">
        <v>2</v>
      </c>
    </row>
    <row r="1687" spans="1:3" x14ac:dyDescent="0.25">
      <c r="A1687" s="1">
        <v>41210</v>
      </c>
      <c r="B1687" s="2" t="s">
        <v>175</v>
      </c>
      <c r="C1687">
        <v>14</v>
      </c>
    </row>
    <row r="1688" spans="1:3" x14ac:dyDescent="0.25">
      <c r="A1688" s="1">
        <v>41213</v>
      </c>
      <c r="B1688" s="2" t="s">
        <v>84</v>
      </c>
      <c r="C1688">
        <v>6</v>
      </c>
    </row>
    <row r="1689" spans="1:3" x14ac:dyDescent="0.25">
      <c r="A1689" s="1">
        <v>41214</v>
      </c>
      <c r="B1689" s="2" t="s">
        <v>18</v>
      </c>
      <c r="C1689">
        <v>65</v>
      </c>
    </row>
    <row r="1690" spans="1:3" x14ac:dyDescent="0.25">
      <c r="A1690" s="1">
        <v>41214</v>
      </c>
      <c r="B1690" s="2" t="s">
        <v>69</v>
      </c>
      <c r="C1690">
        <v>45</v>
      </c>
    </row>
    <row r="1691" spans="1:3" x14ac:dyDescent="0.25">
      <c r="A1691" s="1">
        <v>41214</v>
      </c>
      <c r="B1691" s="2" t="s">
        <v>7</v>
      </c>
      <c r="C1691">
        <v>108</v>
      </c>
    </row>
    <row r="1692" spans="1:3" x14ac:dyDescent="0.25">
      <c r="A1692" s="1">
        <v>41215</v>
      </c>
      <c r="B1692" s="2" t="s">
        <v>37</v>
      </c>
      <c r="C1692">
        <v>159</v>
      </c>
    </row>
    <row r="1693" spans="1:3" x14ac:dyDescent="0.25">
      <c r="A1693" s="1">
        <v>41219</v>
      </c>
      <c r="B1693" s="2" t="s">
        <v>19</v>
      </c>
      <c r="C1693">
        <v>141</v>
      </c>
    </row>
    <row r="1694" spans="1:3" x14ac:dyDescent="0.25">
      <c r="A1694" s="1">
        <v>41219</v>
      </c>
      <c r="B1694" s="2" t="s">
        <v>38</v>
      </c>
      <c r="C1694">
        <v>14</v>
      </c>
    </row>
    <row r="1695" spans="1:3" x14ac:dyDescent="0.25">
      <c r="A1695" s="1">
        <v>41222</v>
      </c>
      <c r="B1695" s="2" t="s">
        <v>10</v>
      </c>
      <c r="C1695">
        <v>142</v>
      </c>
    </row>
    <row r="1696" spans="1:3" x14ac:dyDescent="0.25">
      <c r="A1696" s="1">
        <v>41223</v>
      </c>
      <c r="B1696" s="2" t="s">
        <v>9</v>
      </c>
      <c r="C1696">
        <v>167</v>
      </c>
    </row>
    <row r="1697" spans="1:3" x14ac:dyDescent="0.25">
      <c r="A1697" s="1">
        <v>41224</v>
      </c>
      <c r="B1697" s="2" t="s">
        <v>175</v>
      </c>
      <c r="C1697">
        <v>12</v>
      </c>
    </row>
    <row r="1698" spans="1:3" x14ac:dyDescent="0.25">
      <c r="A1698" s="1">
        <v>41229</v>
      </c>
      <c r="B1698" s="2" t="s">
        <v>28</v>
      </c>
      <c r="C1698">
        <v>187</v>
      </c>
    </row>
    <row r="1699" spans="1:3" x14ac:dyDescent="0.25">
      <c r="A1699" s="1">
        <v>41232</v>
      </c>
      <c r="B1699" s="2" t="s">
        <v>41</v>
      </c>
      <c r="C1699">
        <v>14</v>
      </c>
    </row>
    <row r="1700" spans="1:3" x14ac:dyDescent="0.25">
      <c r="A1700" s="1">
        <v>41235</v>
      </c>
      <c r="B1700" s="2" t="s">
        <v>165</v>
      </c>
      <c r="C1700">
        <v>10</v>
      </c>
    </row>
    <row r="1701" spans="1:3" x14ac:dyDescent="0.25">
      <c r="A1701" s="1">
        <v>41236</v>
      </c>
      <c r="B1701" s="2" t="s">
        <v>22</v>
      </c>
      <c r="C1701">
        <v>269</v>
      </c>
    </row>
    <row r="1702" spans="1:3" x14ac:dyDescent="0.25">
      <c r="A1702" s="1">
        <v>41236</v>
      </c>
      <c r="B1702" s="2" t="s">
        <v>5</v>
      </c>
      <c r="C1702">
        <v>328</v>
      </c>
    </row>
    <row r="1703" spans="1:3" x14ac:dyDescent="0.25">
      <c r="A1703" s="1">
        <v>41237</v>
      </c>
      <c r="B1703" s="2" t="s">
        <v>9</v>
      </c>
      <c r="C1703">
        <v>228</v>
      </c>
    </row>
    <row r="1704" spans="1:3" x14ac:dyDescent="0.25">
      <c r="A1704" s="1">
        <v>41239</v>
      </c>
      <c r="B1704" s="2" t="s">
        <v>2</v>
      </c>
      <c r="C1704">
        <v>12</v>
      </c>
    </row>
    <row r="1705" spans="1:3" x14ac:dyDescent="0.25">
      <c r="A1705" s="1">
        <v>41244</v>
      </c>
      <c r="B1705" s="2" t="s">
        <v>93</v>
      </c>
      <c r="C1705">
        <v>16</v>
      </c>
    </row>
    <row r="1706" spans="1:3" x14ac:dyDescent="0.25">
      <c r="A1706" s="1">
        <v>41247</v>
      </c>
      <c r="B1706" s="2" t="s">
        <v>17</v>
      </c>
      <c r="C1706">
        <v>233</v>
      </c>
    </row>
    <row r="1707" spans="1:3" x14ac:dyDescent="0.25">
      <c r="A1707" s="1">
        <v>41248</v>
      </c>
      <c r="B1707" s="2" t="s">
        <v>132</v>
      </c>
      <c r="C1707">
        <v>10</v>
      </c>
    </row>
    <row r="1708" spans="1:3" x14ac:dyDescent="0.25">
      <c r="A1708" s="1">
        <v>41251</v>
      </c>
      <c r="B1708" s="2" t="s">
        <v>10</v>
      </c>
      <c r="C1708">
        <v>168</v>
      </c>
    </row>
    <row r="1709" spans="1:3" x14ac:dyDescent="0.25">
      <c r="A1709" s="1">
        <v>41251</v>
      </c>
      <c r="B1709" s="2" t="s">
        <v>5</v>
      </c>
      <c r="C1709">
        <v>388</v>
      </c>
    </row>
    <row r="1710" spans="1:3" x14ac:dyDescent="0.25">
      <c r="A1710" s="1">
        <v>41252</v>
      </c>
      <c r="B1710" s="2" t="s">
        <v>50</v>
      </c>
      <c r="C1710">
        <v>319</v>
      </c>
    </row>
    <row r="1711" spans="1:3" x14ac:dyDescent="0.25">
      <c r="A1711" s="1">
        <v>41254</v>
      </c>
      <c r="B1711" s="2" t="s">
        <v>67</v>
      </c>
      <c r="C1711">
        <v>12</v>
      </c>
    </row>
    <row r="1712" spans="1:3" x14ac:dyDescent="0.25">
      <c r="A1712" s="1">
        <v>41256</v>
      </c>
      <c r="B1712" s="2" t="s">
        <v>173</v>
      </c>
      <c r="C1712">
        <v>150</v>
      </c>
    </row>
    <row r="1713" spans="1:3" x14ac:dyDescent="0.25">
      <c r="A1713" s="1">
        <v>41258</v>
      </c>
      <c r="B1713" s="2" t="s">
        <v>9</v>
      </c>
      <c r="C1713">
        <v>347</v>
      </c>
    </row>
    <row r="1714" spans="1:3" x14ac:dyDescent="0.25">
      <c r="A1714" s="1">
        <v>41259</v>
      </c>
      <c r="B1714" s="2" t="s">
        <v>23</v>
      </c>
      <c r="C1714">
        <v>177</v>
      </c>
    </row>
    <row r="1715" spans="1:3" x14ac:dyDescent="0.25">
      <c r="A1715" s="1">
        <v>41262</v>
      </c>
      <c r="B1715" s="2" t="s">
        <v>45</v>
      </c>
      <c r="C1715">
        <v>222</v>
      </c>
    </row>
    <row r="1716" spans="1:3" x14ac:dyDescent="0.25">
      <c r="A1716" s="1">
        <v>41273</v>
      </c>
      <c r="B1716" s="2" t="s">
        <v>49</v>
      </c>
      <c r="C1716">
        <v>9</v>
      </c>
    </row>
    <row r="1717" spans="1:3" x14ac:dyDescent="0.25">
      <c r="A1717" s="1">
        <v>41273</v>
      </c>
      <c r="B1717" s="2" t="s">
        <v>231</v>
      </c>
      <c r="C1717">
        <v>14</v>
      </c>
    </row>
    <row r="1718" spans="1:3" x14ac:dyDescent="0.25">
      <c r="A1718" s="1">
        <v>41275</v>
      </c>
      <c r="B1718" s="2" t="s">
        <v>3</v>
      </c>
      <c r="C1718">
        <v>7</v>
      </c>
    </row>
    <row r="1719" spans="1:3" x14ac:dyDescent="0.25">
      <c r="A1719" s="1">
        <v>41279</v>
      </c>
      <c r="B1719" s="2" t="s">
        <v>66</v>
      </c>
      <c r="C1719">
        <v>171</v>
      </c>
    </row>
    <row r="1720" spans="1:3" x14ac:dyDescent="0.25">
      <c r="A1720" s="1">
        <v>41283</v>
      </c>
      <c r="B1720" s="2" t="s">
        <v>208</v>
      </c>
      <c r="C1720">
        <v>16</v>
      </c>
    </row>
    <row r="1721" spans="1:3" x14ac:dyDescent="0.25">
      <c r="A1721" s="1">
        <v>41284</v>
      </c>
      <c r="B1721" s="2" t="s">
        <v>18</v>
      </c>
      <c r="C1721">
        <v>176</v>
      </c>
    </row>
    <row r="1722" spans="1:3" x14ac:dyDescent="0.25">
      <c r="A1722" s="1">
        <v>41287</v>
      </c>
      <c r="B1722" s="2" t="s">
        <v>55</v>
      </c>
      <c r="C1722">
        <v>37</v>
      </c>
    </row>
    <row r="1723" spans="1:3" x14ac:dyDescent="0.25">
      <c r="A1723" s="1">
        <v>41290</v>
      </c>
      <c r="B1723" s="2" t="s">
        <v>18</v>
      </c>
      <c r="C1723">
        <v>186</v>
      </c>
    </row>
    <row r="1724" spans="1:3" x14ac:dyDescent="0.25">
      <c r="A1724" s="1">
        <v>41290</v>
      </c>
      <c r="B1724" s="2" t="s">
        <v>61</v>
      </c>
      <c r="C1724">
        <v>45</v>
      </c>
    </row>
    <row r="1725" spans="1:3" x14ac:dyDescent="0.25">
      <c r="A1725" s="1">
        <v>41294</v>
      </c>
      <c r="B1725" s="2" t="s">
        <v>52</v>
      </c>
      <c r="C1725">
        <v>186</v>
      </c>
    </row>
    <row r="1726" spans="1:3" x14ac:dyDescent="0.25">
      <c r="A1726" s="1">
        <v>41294</v>
      </c>
      <c r="B1726" s="2" t="s">
        <v>14</v>
      </c>
      <c r="C1726">
        <v>211</v>
      </c>
    </row>
    <row r="1727" spans="1:3" x14ac:dyDescent="0.25">
      <c r="A1727" s="1">
        <v>41300</v>
      </c>
      <c r="B1727" s="2" t="s">
        <v>9</v>
      </c>
      <c r="C1727">
        <v>330</v>
      </c>
    </row>
    <row r="1728" spans="1:3" x14ac:dyDescent="0.25">
      <c r="A1728" s="1">
        <v>41301</v>
      </c>
      <c r="B1728" s="2" t="s">
        <v>14</v>
      </c>
      <c r="C1728">
        <v>134</v>
      </c>
    </row>
    <row r="1729" spans="1:3" x14ac:dyDescent="0.25">
      <c r="A1729" s="1">
        <v>41301</v>
      </c>
      <c r="B1729" s="2" t="s">
        <v>9</v>
      </c>
      <c r="C1729">
        <v>459</v>
      </c>
    </row>
    <row r="1730" spans="1:3" x14ac:dyDescent="0.25">
      <c r="A1730" s="1">
        <v>41302</v>
      </c>
      <c r="B1730" s="2" t="s">
        <v>26</v>
      </c>
      <c r="C1730">
        <v>185</v>
      </c>
    </row>
    <row r="1731" spans="1:3" x14ac:dyDescent="0.25">
      <c r="A1731" s="1">
        <v>41303</v>
      </c>
      <c r="B1731" s="2" t="s">
        <v>67</v>
      </c>
      <c r="C1731">
        <v>3</v>
      </c>
    </row>
    <row r="1732" spans="1:3" x14ac:dyDescent="0.25">
      <c r="A1732" s="1">
        <v>41305</v>
      </c>
      <c r="B1732" s="2" t="s">
        <v>30</v>
      </c>
      <c r="C1732">
        <v>181</v>
      </c>
    </row>
    <row r="1733" spans="1:3" x14ac:dyDescent="0.25">
      <c r="A1733" s="1">
        <v>41309</v>
      </c>
      <c r="B1733" s="2" t="s">
        <v>17</v>
      </c>
      <c r="C1733">
        <v>441</v>
      </c>
    </row>
    <row r="1734" spans="1:3" x14ac:dyDescent="0.25">
      <c r="A1734" s="1">
        <v>41310</v>
      </c>
      <c r="B1734" s="2" t="s">
        <v>45</v>
      </c>
      <c r="C1734">
        <v>487</v>
      </c>
    </row>
    <row r="1735" spans="1:3" x14ac:dyDescent="0.25">
      <c r="A1735" s="1">
        <v>41310</v>
      </c>
      <c r="B1735" s="2" t="s">
        <v>52</v>
      </c>
      <c r="C1735">
        <v>56</v>
      </c>
    </row>
    <row r="1736" spans="1:3" x14ac:dyDescent="0.25">
      <c r="A1736" s="1">
        <v>41314</v>
      </c>
      <c r="B1736" s="2" t="s">
        <v>12</v>
      </c>
      <c r="C1736">
        <v>23</v>
      </c>
    </row>
    <row r="1737" spans="1:3" x14ac:dyDescent="0.25">
      <c r="A1737" s="1">
        <v>41314</v>
      </c>
      <c r="B1737" s="2" t="s">
        <v>131</v>
      </c>
      <c r="C1737">
        <v>113</v>
      </c>
    </row>
    <row r="1738" spans="1:3" x14ac:dyDescent="0.25">
      <c r="A1738" s="1">
        <v>41315</v>
      </c>
      <c r="B1738" s="2" t="s">
        <v>200</v>
      </c>
      <c r="C1738">
        <v>19</v>
      </c>
    </row>
    <row r="1739" spans="1:3" x14ac:dyDescent="0.25">
      <c r="A1739" s="1">
        <v>41316</v>
      </c>
      <c r="B1739" s="2" t="s">
        <v>78</v>
      </c>
      <c r="C1739">
        <v>188</v>
      </c>
    </row>
    <row r="1740" spans="1:3" x14ac:dyDescent="0.25">
      <c r="A1740" s="1">
        <v>41316</v>
      </c>
      <c r="B1740" s="2" t="s">
        <v>7</v>
      </c>
      <c r="C1740">
        <v>338</v>
      </c>
    </row>
    <row r="1741" spans="1:3" x14ac:dyDescent="0.25">
      <c r="A1741" s="1">
        <v>41317</v>
      </c>
      <c r="B1741" s="2" t="s">
        <v>31</v>
      </c>
      <c r="C1741">
        <v>80</v>
      </c>
    </row>
    <row r="1742" spans="1:3" x14ac:dyDescent="0.25">
      <c r="A1742" s="1">
        <v>41318</v>
      </c>
      <c r="B1742" s="2" t="s">
        <v>171</v>
      </c>
      <c r="C1742">
        <v>20</v>
      </c>
    </row>
    <row r="1743" spans="1:3" x14ac:dyDescent="0.25">
      <c r="A1743" s="1">
        <v>41321</v>
      </c>
      <c r="B1743" s="2" t="s">
        <v>159</v>
      </c>
      <c r="C1743">
        <v>1</v>
      </c>
    </row>
    <row r="1744" spans="1:3" x14ac:dyDescent="0.25">
      <c r="A1744" s="1">
        <v>41322</v>
      </c>
      <c r="B1744" s="2" t="s">
        <v>52</v>
      </c>
      <c r="C1744">
        <v>200</v>
      </c>
    </row>
    <row r="1745" spans="1:3" x14ac:dyDescent="0.25">
      <c r="A1745" s="1">
        <v>41323</v>
      </c>
      <c r="B1745" s="2" t="s">
        <v>5</v>
      </c>
      <c r="C1745">
        <v>429</v>
      </c>
    </row>
    <row r="1746" spans="1:3" x14ac:dyDescent="0.25">
      <c r="A1746" s="1">
        <v>41324</v>
      </c>
      <c r="B1746" s="2" t="s">
        <v>12</v>
      </c>
      <c r="C1746">
        <v>183</v>
      </c>
    </row>
    <row r="1747" spans="1:3" x14ac:dyDescent="0.25">
      <c r="A1747" s="1">
        <v>41325</v>
      </c>
      <c r="B1747" s="2" t="s">
        <v>10</v>
      </c>
      <c r="C1747">
        <v>26</v>
      </c>
    </row>
    <row r="1748" spans="1:3" x14ac:dyDescent="0.25">
      <c r="A1748" s="1">
        <v>41326</v>
      </c>
      <c r="B1748" s="2" t="s">
        <v>180</v>
      </c>
      <c r="C1748">
        <v>2</v>
      </c>
    </row>
    <row r="1749" spans="1:3" x14ac:dyDescent="0.25">
      <c r="A1749" s="1">
        <v>41328</v>
      </c>
      <c r="B1749" s="2" t="s">
        <v>7</v>
      </c>
      <c r="C1749">
        <v>174</v>
      </c>
    </row>
    <row r="1750" spans="1:3" x14ac:dyDescent="0.25">
      <c r="A1750" s="1">
        <v>41329</v>
      </c>
      <c r="B1750" s="2" t="s">
        <v>52</v>
      </c>
      <c r="C1750">
        <v>98</v>
      </c>
    </row>
    <row r="1751" spans="1:3" x14ac:dyDescent="0.25">
      <c r="A1751" s="1">
        <v>41329</v>
      </c>
      <c r="B1751" s="2" t="s">
        <v>185</v>
      </c>
      <c r="C1751">
        <v>11</v>
      </c>
    </row>
    <row r="1752" spans="1:3" x14ac:dyDescent="0.25">
      <c r="A1752" s="1">
        <v>41332</v>
      </c>
      <c r="B1752" s="2" t="s">
        <v>28</v>
      </c>
      <c r="C1752">
        <v>58</v>
      </c>
    </row>
    <row r="1753" spans="1:3" x14ac:dyDescent="0.25">
      <c r="A1753" s="1">
        <v>41336</v>
      </c>
      <c r="B1753" s="2" t="s">
        <v>15</v>
      </c>
      <c r="C1753">
        <v>17</v>
      </c>
    </row>
    <row r="1754" spans="1:3" x14ac:dyDescent="0.25">
      <c r="A1754" s="1">
        <v>41337</v>
      </c>
      <c r="B1754" s="2" t="s">
        <v>17</v>
      </c>
      <c r="C1754">
        <v>143</v>
      </c>
    </row>
    <row r="1755" spans="1:3" x14ac:dyDescent="0.25">
      <c r="A1755" s="1">
        <v>41339</v>
      </c>
      <c r="B1755" s="2" t="s">
        <v>52</v>
      </c>
      <c r="C1755">
        <v>108</v>
      </c>
    </row>
    <row r="1756" spans="1:3" x14ac:dyDescent="0.25">
      <c r="A1756" s="1">
        <v>41346</v>
      </c>
      <c r="B1756" s="2" t="s">
        <v>102</v>
      </c>
      <c r="C1756">
        <v>424</v>
      </c>
    </row>
    <row r="1757" spans="1:3" x14ac:dyDescent="0.25">
      <c r="A1757" s="1">
        <v>41351</v>
      </c>
      <c r="B1757" s="2" t="s">
        <v>221</v>
      </c>
      <c r="C1757">
        <v>9</v>
      </c>
    </row>
    <row r="1758" spans="1:3" x14ac:dyDescent="0.25">
      <c r="A1758" s="1">
        <v>41352</v>
      </c>
      <c r="B1758" s="2" t="s">
        <v>28</v>
      </c>
      <c r="C1758">
        <v>135</v>
      </c>
    </row>
    <row r="1759" spans="1:3" x14ac:dyDescent="0.25">
      <c r="A1759" s="1">
        <v>41356</v>
      </c>
      <c r="B1759" s="2" t="s">
        <v>14</v>
      </c>
      <c r="C1759">
        <v>202</v>
      </c>
    </row>
    <row r="1760" spans="1:3" x14ac:dyDescent="0.25">
      <c r="A1760" s="1">
        <v>41357</v>
      </c>
      <c r="B1760" s="2" t="s">
        <v>45</v>
      </c>
      <c r="C1760">
        <v>459</v>
      </c>
    </row>
    <row r="1761" spans="1:3" x14ac:dyDescent="0.25">
      <c r="A1761" s="1">
        <v>41361</v>
      </c>
      <c r="B1761" s="2" t="s">
        <v>58</v>
      </c>
      <c r="C1761">
        <v>107</v>
      </c>
    </row>
    <row r="1762" spans="1:3" x14ac:dyDescent="0.25">
      <c r="A1762" s="1">
        <v>41362</v>
      </c>
      <c r="B1762" s="2" t="s">
        <v>35</v>
      </c>
      <c r="C1762">
        <v>37</v>
      </c>
    </row>
    <row r="1763" spans="1:3" x14ac:dyDescent="0.25">
      <c r="A1763" s="1">
        <v>41363</v>
      </c>
      <c r="B1763" s="2" t="s">
        <v>61</v>
      </c>
      <c r="C1763">
        <v>43</v>
      </c>
    </row>
    <row r="1764" spans="1:3" x14ac:dyDescent="0.25">
      <c r="A1764" s="1">
        <v>41365</v>
      </c>
      <c r="B1764" s="2" t="s">
        <v>9</v>
      </c>
      <c r="C1764">
        <v>352</v>
      </c>
    </row>
    <row r="1765" spans="1:3" x14ac:dyDescent="0.25">
      <c r="A1765" s="1">
        <v>41368</v>
      </c>
      <c r="B1765" s="2" t="s">
        <v>18</v>
      </c>
      <c r="C1765">
        <v>94</v>
      </c>
    </row>
    <row r="1766" spans="1:3" x14ac:dyDescent="0.25">
      <c r="A1766" s="1">
        <v>41368</v>
      </c>
      <c r="B1766" s="2" t="s">
        <v>66</v>
      </c>
      <c r="C1766">
        <v>112</v>
      </c>
    </row>
    <row r="1767" spans="1:3" x14ac:dyDescent="0.25">
      <c r="A1767" s="1">
        <v>41369</v>
      </c>
      <c r="B1767" s="2" t="s">
        <v>61</v>
      </c>
      <c r="C1767">
        <v>136</v>
      </c>
    </row>
    <row r="1768" spans="1:3" x14ac:dyDescent="0.25">
      <c r="A1768" s="1">
        <v>41370</v>
      </c>
      <c r="B1768" s="2" t="s">
        <v>78</v>
      </c>
      <c r="C1768">
        <v>56</v>
      </c>
    </row>
    <row r="1769" spans="1:3" x14ac:dyDescent="0.25">
      <c r="A1769" s="1">
        <v>41372</v>
      </c>
      <c r="B1769" s="2" t="s">
        <v>14</v>
      </c>
      <c r="C1769">
        <v>286</v>
      </c>
    </row>
    <row r="1770" spans="1:3" x14ac:dyDescent="0.25">
      <c r="A1770" s="1">
        <v>41373</v>
      </c>
      <c r="B1770" s="2" t="s">
        <v>7</v>
      </c>
      <c r="C1770">
        <v>296</v>
      </c>
    </row>
    <row r="1771" spans="1:3" x14ac:dyDescent="0.25">
      <c r="A1771" s="1">
        <v>41373</v>
      </c>
      <c r="B1771" s="2" t="s">
        <v>25</v>
      </c>
      <c r="C1771">
        <v>81</v>
      </c>
    </row>
    <row r="1772" spans="1:3" x14ac:dyDescent="0.25">
      <c r="A1772" s="1">
        <v>41374</v>
      </c>
      <c r="B1772" s="2" t="s">
        <v>14</v>
      </c>
      <c r="C1772">
        <v>231</v>
      </c>
    </row>
    <row r="1773" spans="1:3" x14ac:dyDescent="0.25">
      <c r="A1773" s="1">
        <v>41375</v>
      </c>
      <c r="B1773" s="2" t="s">
        <v>17</v>
      </c>
      <c r="C1773">
        <v>149</v>
      </c>
    </row>
    <row r="1774" spans="1:3" x14ac:dyDescent="0.25">
      <c r="A1774" s="1">
        <v>41375</v>
      </c>
      <c r="B1774" s="2" t="s">
        <v>132</v>
      </c>
      <c r="C1774">
        <v>3</v>
      </c>
    </row>
    <row r="1775" spans="1:3" x14ac:dyDescent="0.25">
      <c r="A1775" s="1">
        <v>41376</v>
      </c>
      <c r="B1775" s="2" t="s">
        <v>14</v>
      </c>
      <c r="C1775">
        <v>311</v>
      </c>
    </row>
    <row r="1776" spans="1:3" x14ac:dyDescent="0.25">
      <c r="A1776" s="1">
        <v>41379</v>
      </c>
      <c r="B1776" s="2" t="s">
        <v>66</v>
      </c>
      <c r="C1776">
        <v>121</v>
      </c>
    </row>
    <row r="1777" spans="1:3" x14ac:dyDescent="0.25">
      <c r="A1777" s="1">
        <v>41380</v>
      </c>
      <c r="B1777" s="2" t="s">
        <v>153</v>
      </c>
      <c r="C1777">
        <v>15</v>
      </c>
    </row>
    <row r="1778" spans="1:3" x14ac:dyDescent="0.25">
      <c r="A1778" s="1">
        <v>41381</v>
      </c>
      <c r="B1778" s="2" t="s">
        <v>136</v>
      </c>
      <c r="C1778">
        <v>14</v>
      </c>
    </row>
    <row r="1779" spans="1:3" x14ac:dyDescent="0.25">
      <c r="A1779" s="1">
        <v>41381</v>
      </c>
      <c r="B1779" s="2" t="s">
        <v>7</v>
      </c>
      <c r="C1779">
        <v>240</v>
      </c>
    </row>
    <row r="1780" spans="1:3" x14ac:dyDescent="0.25">
      <c r="A1780" s="1">
        <v>41383</v>
      </c>
      <c r="B1780" s="2" t="s">
        <v>56</v>
      </c>
      <c r="C1780">
        <v>12</v>
      </c>
    </row>
    <row r="1781" spans="1:3" x14ac:dyDescent="0.25">
      <c r="A1781" s="1">
        <v>41385</v>
      </c>
      <c r="B1781" s="2" t="s">
        <v>199</v>
      </c>
      <c r="C1781">
        <v>1</v>
      </c>
    </row>
    <row r="1782" spans="1:3" x14ac:dyDescent="0.25">
      <c r="A1782" s="1">
        <v>41388</v>
      </c>
      <c r="B1782" s="2" t="s">
        <v>232</v>
      </c>
      <c r="C1782">
        <v>12</v>
      </c>
    </row>
    <row r="1783" spans="1:3" x14ac:dyDescent="0.25">
      <c r="A1783" s="1">
        <v>41391</v>
      </c>
      <c r="B1783" s="2" t="s">
        <v>18</v>
      </c>
      <c r="C1783">
        <v>190</v>
      </c>
    </row>
    <row r="1784" spans="1:3" x14ac:dyDescent="0.25">
      <c r="A1784" s="1">
        <v>41392</v>
      </c>
      <c r="B1784" s="2" t="s">
        <v>63</v>
      </c>
      <c r="C1784">
        <v>179</v>
      </c>
    </row>
    <row r="1785" spans="1:3" x14ac:dyDescent="0.25">
      <c r="A1785" s="1">
        <v>41394</v>
      </c>
      <c r="B1785" s="2" t="s">
        <v>22</v>
      </c>
      <c r="C1785">
        <v>106</v>
      </c>
    </row>
    <row r="1786" spans="1:3" x14ac:dyDescent="0.25">
      <c r="A1786" s="1">
        <v>41396</v>
      </c>
      <c r="B1786" s="2" t="s">
        <v>7</v>
      </c>
      <c r="C1786">
        <v>267</v>
      </c>
    </row>
    <row r="1787" spans="1:3" x14ac:dyDescent="0.25">
      <c r="A1787" s="1">
        <v>41396</v>
      </c>
      <c r="B1787" s="2" t="s">
        <v>123</v>
      </c>
      <c r="C1787">
        <v>66</v>
      </c>
    </row>
    <row r="1788" spans="1:3" x14ac:dyDescent="0.25">
      <c r="A1788" s="1">
        <v>41398</v>
      </c>
      <c r="B1788" s="2" t="s">
        <v>14</v>
      </c>
      <c r="C1788">
        <v>471</v>
      </c>
    </row>
    <row r="1789" spans="1:3" x14ac:dyDescent="0.25">
      <c r="A1789" s="1">
        <v>41399</v>
      </c>
      <c r="B1789" s="2" t="s">
        <v>60</v>
      </c>
      <c r="C1789">
        <v>5</v>
      </c>
    </row>
    <row r="1790" spans="1:3" x14ac:dyDescent="0.25">
      <c r="A1790" s="1">
        <v>41401</v>
      </c>
      <c r="B1790" s="2" t="s">
        <v>221</v>
      </c>
      <c r="C1790">
        <v>11</v>
      </c>
    </row>
    <row r="1791" spans="1:3" x14ac:dyDescent="0.25">
      <c r="A1791" s="1">
        <v>41403</v>
      </c>
      <c r="B1791" s="2" t="s">
        <v>71</v>
      </c>
      <c r="C1791">
        <v>103</v>
      </c>
    </row>
    <row r="1792" spans="1:3" x14ac:dyDescent="0.25">
      <c r="A1792" s="1">
        <v>41403</v>
      </c>
      <c r="B1792" s="2" t="s">
        <v>19</v>
      </c>
      <c r="C1792">
        <v>92</v>
      </c>
    </row>
    <row r="1793" spans="1:3" x14ac:dyDescent="0.25">
      <c r="A1793" s="1">
        <v>41405</v>
      </c>
      <c r="B1793" s="2" t="s">
        <v>10</v>
      </c>
      <c r="C1793">
        <v>115</v>
      </c>
    </row>
    <row r="1794" spans="1:3" x14ac:dyDescent="0.25">
      <c r="A1794" s="1">
        <v>41406</v>
      </c>
      <c r="B1794" s="2" t="s">
        <v>52</v>
      </c>
      <c r="C1794">
        <v>62</v>
      </c>
    </row>
    <row r="1795" spans="1:3" x14ac:dyDescent="0.25">
      <c r="A1795" s="1">
        <v>41406</v>
      </c>
      <c r="B1795" s="2" t="s">
        <v>5</v>
      </c>
      <c r="C1795">
        <v>420</v>
      </c>
    </row>
    <row r="1796" spans="1:3" x14ac:dyDescent="0.25">
      <c r="A1796" s="1">
        <v>41406</v>
      </c>
      <c r="B1796" s="2" t="s">
        <v>30</v>
      </c>
      <c r="C1796">
        <v>81</v>
      </c>
    </row>
    <row r="1797" spans="1:3" x14ac:dyDescent="0.25">
      <c r="A1797" s="1">
        <v>41407</v>
      </c>
      <c r="B1797" s="2" t="s">
        <v>9</v>
      </c>
      <c r="C1797">
        <v>412</v>
      </c>
    </row>
    <row r="1798" spans="1:3" x14ac:dyDescent="0.25">
      <c r="A1798" s="1">
        <v>41409</v>
      </c>
      <c r="B1798" s="2" t="s">
        <v>45</v>
      </c>
      <c r="C1798">
        <v>377</v>
      </c>
    </row>
    <row r="1799" spans="1:3" x14ac:dyDescent="0.25">
      <c r="A1799" s="1">
        <v>41414</v>
      </c>
      <c r="B1799" s="2" t="s">
        <v>45</v>
      </c>
      <c r="C1799">
        <v>461</v>
      </c>
    </row>
    <row r="1800" spans="1:3" x14ac:dyDescent="0.25">
      <c r="A1800" s="1">
        <v>41414</v>
      </c>
      <c r="B1800" s="2" t="s">
        <v>71</v>
      </c>
      <c r="C1800">
        <v>138</v>
      </c>
    </row>
    <row r="1801" spans="1:3" x14ac:dyDescent="0.25">
      <c r="A1801" s="1">
        <v>41418</v>
      </c>
      <c r="B1801" s="2" t="s">
        <v>47</v>
      </c>
      <c r="C1801">
        <v>17</v>
      </c>
    </row>
    <row r="1802" spans="1:3" x14ac:dyDescent="0.25">
      <c r="A1802" s="1">
        <v>41422</v>
      </c>
      <c r="B1802" s="2" t="s">
        <v>197</v>
      </c>
      <c r="C1802">
        <v>8</v>
      </c>
    </row>
    <row r="1803" spans="1:3" x14ac:dyDescent="0.25">
      <c r="A1803" s="1">
        <v>41424</v>
      </c>
      <c r="B1803" s="2" t="s">
        <v>9</v>
      </c>
      <c r="C1803">
        <v>448</v>
      </c>
    </row>
    <row r="1804" spans="1:3" x14ac:dyDescent="0.25">
      <c r="A1804" s="1">
        <v>41426</v>
      </c>
      <c r="B1804" s="2" t="s">
        <v>9</v>
      </c>
      <c r="C1804">
        <v>240</v>
      </c>
    </row>
    <row r="1805" spans="1:3" x14ac:dyDescent="0.25">
      <c r="A1805" s="1">
        <v>41427</v>
      </c>
      <c r="B1805" s="2" t="s">
        <v>22</v>
      </c>
      <c r="C1805">
        <v>388</v>
      </c>
    </row>
    <row r="1806" spans="1:3" x14ac:dyDescent="0.25">
      <c r="A1806" s="1">
        <v>41429</v>
      </c>
      <c r="B1806" s="2" t="s">
        <v>7</v>
      </c>
      <c r="C1806">
        <v>455</v>
      </c>
    </row>
    <row r="1807" spans="1:3" x14ac:dyDescent="0.25">
      <c r="A1807" s="1">
        <v>41429</v>
      </c>
      <c r="B1807" s="2" t="s">
        <v>17</v>
      </c>
      <c r="C1807">
        <v>269</v>
      </c>
    </row>
    <row r="1808" spans="1:3" x14ac:dyDescent="0.25">
      <c r="A1808" s="1">
        <v>41432</v>
      </c>
      <c r="B1808" s="2" t="s">
        <v>6</v>
      </c>
      <c r="C1808">
        <v>81</v>
      </c>
    </row>
    <row r="1809" spans="1:3" x14ac:dyDescent="0.25">
      <c r="A1809" s="1">
        <v>41432</v>
      </c>
      <c r="B1809" s="2" t="s">
        <v>10</v>
      </c>
      <c r="C1809">
        <v>99</v>
      </c>
    </row>
    <row r="1810" spans="1:3" x14ac:dyDescent="0.25">
      <c r="A1810" s="1">
        <v>41437</v>
      </c>
      <c r="B1810" s="2" t="s">
        <v>170</v>
      </c>
      <c r="C1810">
        <v>12</v>
      </c>
    </row>
    <row r="1811" spans="1:3" x14ac:dyDescent="0.25">
      <c r="A1811" s="1">
        <v>41439</v>
      </c>
      <c r="B1811" s="2" t="s">
        <v>233</v>
      </c>
      <c r="C1811">
        <v>4</v>
      </c>
    </row>
    <row r="1812" spans="1:3" x14ac:dyDescent="0.25">
      <c r="A1812" s="1">
        <v>41440</v>
      </c>
      <c r="B1812" s="2" t="s">
        <v>30</v>
      </c>
      <c r="C1812">
        <v>132</v>
      </c>
    </row>
    <row r="1813" spans="1:3" x14ac:dyDescent="0.25">
      <c r="A1813" s="1">
        <v>41441</v>
      </c>
      <c r="B1813" s="2" t="s">
        <v>131</v>
      </c>
      <c r="C1813">
        <v>83</v>
      </c>
    </row>
    <row r="1814" spans="1:3" x14ac:dyDescent="0.25">
      <c r="A1814" s="1">
        <v>41446</v>
      </c>
      <c r="B1814" s="2" t="s">
        <v>205</v>
      </c>
      <c r="C1814">
        <v>7</v>
      </c>
    </row>
    <row r="1815" spans="1:3" x14ac:dyDescent="0.25">
      <c r="A1815" s="1">
        <v>41447</v>
      </c>
      <c r="B1815" s="2" t="s">
        <v>154</v>
      </c>
      <c r="C1815">
        <v>9</v>
      </c>
    </row>
    <row r="1816" spans="1:3" x14ac:dyDescent="0.25">
      <c r="A1816" s="1">
        <v>41448</v>
      </c>
      <c r="B1816" s="2" t="s">
        <v>159</v>
      </c>
      <c r="C1816">
        <v>20</v>
      </c>
    </row>
    <row r="1817" spans="1:3" x14ac:dyDescent="0.25">
      <c r="A1817" s="1">
        <v>41449</v>
      </c>
      <c r="B1817" s="2" t="s">
        <v>10</v>
      </c>
      <c r="C1817">
        <v>98</v>
      </c>
    </row>
    <row r="1818" spans="1:3" x14ac:dyDescent="0.25">
      <c r="A1818" s="1">
        <v>41451</v>
      </c>
      <c r="B1818" s="2" t="s">
        <v>137</v>
      </c>
      <c r="C1818">
        <v>9</v>
      </c>
    </row>
    <row r="1819" spans="1:3" x14ac:dyDescent="0.25">
      <c r="A1819" s="1">
        <v>41453</v>
      </c>
      <c r="B1819" s="2" t="s">
        <v>64</v>
      </c>
      <c r="C1819">
        <v>13</v>
      </c>
    </row>
    <row r="1820" spans="1:3" x14ac:dyDescent="0.25">
      <c r="A1820" s="1">
        <v>41456</v>
      </c>
      <c r="B1820" s="2" t="s">
        <v>50</v>
      </c>
      <c r="C1820">
        <v>424</v>
      </c>
    </row>
    <row r="1821" spans="1:3" x14ac:dyDescent="0.25">
      <c r="A1821" s="1">
        <v>41461</v>
      </c>
      <c r="B1821" s="2" t="s">
        <v>39</v>
      </c>
      <c r="C1821">
        <v>31</v>
      </c>
    </row>
    <row r="1822" spans="1:3" x14ac:dyDescent="0.25">
      <c r="A1822" s="1">
        <v>41462</v>
      </c>
      <c r="B1822" s="2" t="s">
        <v>57</v>
      </c>
      <c r="C1822">
        <v>18</v>
      </c>
    </row>
    <row r="1823" spans="1:3" x14ac:dyDescent="0.25">
      <c r="A1823" s="1">
        <v>41464</v>
      </c>
      <c r="B1823" s="2" t="s">
        <v>6</v>
      </c>
      <c r="C1823">
        <v>172</v>
      </c>
    </row>
    <row r="1824" spans="1:3" x14ac:dyDescent="0.25">
      <c r="A1824" s="1">
        <v>41464</v>
      </c>
      <c r="B1824" s="2" t="s">
        <v>45</v>
      </c>
      <c r="C1824">
        <v>373</v>
      </c>
    </row>
    <row r="1825" spans="1:3" x14ac:dyDescent="0.25">
      <c r="A1825" s="1">
        <v>41465</v>
      </c>
      <c r="B1825" s="2" t="s">
        <v>17</v>
      </c>
      <c r="C1825">
        <v>299</v>
      </c>
    </row>
    <row r="1826" spans="1:3" x14ac:dyDescent="0.25">
      <c r="A1826" s="1">
        <v>41471</v>
      </c>
      <c r="B1826" s="2" t="s">
        <v>37</v>
      </c>
      <c r="C1826">
        <v>20</v>
      </c>
    </row>
    <row r="1827" spans="1:3" x14ac:dyDescent="0.25">
      <c r="A1827" s="1">
        <v>41472</v>
      </c>
      <c r="B1827" s="2" t="s">
        <v>69</v>
      </c>
      <c r="C1827">
        <v>89</v>
      </c>
    </row>
    <row r="1828" spans="1:3" x14ac:dyDescent="0.25">
      <c r="A1828" s="1">
        <v>41472</v>
      </c>
      <c r="B1828" s="2" t="s">
        <v>35</v>
      </c>
      <c r="C1828">
        <v>60</v>
      </c>
    </row>
    <row r="1829" spans="1:3" x14ac:dyDescent="0.25">
      <c r="A1829" s="1">
        <v>41475</v>
      </c>
      <c r="B1829" s="2" t="s">
        <v>3</v>
      </c>
      <c r="C1829">
        <v>5</v>
      </c>
    </row>
    <row r="1830" spans="1:3" x14ac:dyDescent="0.25">
      <c r="A1830" s="1">
        <v>41476</v>
      </c>
      <c r="B1830" s="2" t="s">
        <v>102</v>
      </c>
      <c r="C1830">
        <v>125</v>
      </c>
    </row>
    <row r="1831" spans="1:3" x14ac:dyDescent="0.25">
      <c r="A1831" s="1">
        <v>41476</v>
      </c>
      <c r="B1831" s="2" t="s">
        <v>12</v>
      </c>
      <c r="C1831">
        <v>177</v>
      </c>
    </row>
    <row r="1832" spans="1:3" x14ac:dyDescent="0.25">
      <c r="A1832" s="1">
        <v>41477</v>
      </c>
      <c r="B1832" s="2" t="s">
        <v>20</v>
      </c>
      <c r="C1832">
        <v>58</v>
      </c>
    </row>
    <row r="1833" spans="1:3" x14ac:dyDescent="0.25">
      <c r="A1833" s="1">
        <v>41478</v>
      </c>
      <c r="B1833" s="2" t="s">
        <v>19</v>
      </c>
      <c r="C1833">
        <v>174</v>
      </c>
    </row>
    <row r="1834" spans="1:3" x14ac:dyDescent="0.25">
      <c r="A1834" s="1">
        <v>41479</v>
      </c>
      <c r="B1834" s="2" t="s">
        <v>7</v>
      </c>
      <c r="C1834">
        <v>485</v>
      </c>
    </row>
    <row r="1835" spans="1:3" x14ac:dyDescent="0.25">
      <c r="A1835" s="1">
        <v>41481</v>
      </c>
      <c r="B1835" s="2" t="s">
        <v>232</v>
      </c>
      <c r="C1835">
        <v>7</v>
      </c>
    </row>
    <row r="1836" spans="1:3" x14ac:dyDescent="0.25">
      <c r="A1836" s="1">
        <v>41482</v>
      </c>
      <c r="B1836" s="2" t="s">
        <v>9</v>
      </c>
      <c r="C1836">
        <v>109</v>
      </c>
    </row>
    <row r="1837" spans="1:3" x14ac:dyDescent="0.25">
      <c r="A1837" s="1">
        <v>41485</v>
      </c>
      <c r="B1837" s="2" t="s">
        <v>6</v>
      </c>
      <c r="C1837">
        <v>116</v>
      </c>
    </row>
    <row r="1838" spans="1:3" x14ac:dyDescent="0.25">
      <c r="A1838" s="1">
        <v>41486</v>
      </c>
      <c r="B1838" s="2" t="s">
        <v>39</v>
      </c>
      <c r="C1838">
        <v>125</v>
      </c>
    </row>
    <row r="1839" spans="1:3" x14ac:dyDescent="0.25">
      <c r="A1839" s="1">
        <v>41486</v>
      </c>
      <c r="B1839" s="2" t="s">
        <v>222</v>
      </c>
      <c r="C1839">
        <v>15</v>
      </c>
    </row>
    <row r="1840" spans="1:3" x14ac:dyDescent="0.25">
      <c r="A1840" s="1">
        <v>41488</v>
      </c>
      <c r="B1840" s="2" t="s">
        <v>177</v>
      </c>
      <c r="C1840">
        <v>4</v>
      </c>
    </row>
    <row r="1841" spans="1:3" x14ac:dyDescent="0.25">
      <c r="A1841" s="1">
        <v>41489</v>
      </c>
      <c r="B1841" s="2" t="s">
        <v>144</v>
      </c>
      <c r="C1841">
        <v>13</v>
      </c>
    </row>
    <row r="1842" spans="1:3" x14ac:dyDescent="0.25">
      <c r="A1842" s="1">
        <v>41491</v>
      </c>
      <c r="B1842" s="2" t="s">
        <v>102</v>
      </c>
      <c r="C1842">
        <v>338</v>
      </c>
    </row>
    <row r="1843" spans="1:3" x14ac:dyDescent="0.25">
      <c r="A1843" s="1">
        <v>41492</v>
      </c>
      <c r="B1843" s="2" t="s">
        <v>167</v>
      </c>
      <c r="C1843">
        <v>2</v>
      </c>
    </row>
    <row r="1844" spans="1:3" x14ac:dyDescent="0.25">
      <c r="A1844" s="1">
        <v>41493</v>
      </c>
      <c r="B1844" s="2" t="s">
        <v>37</v>
      </c>
      <c r="C1844">
        <v>108</v>
      </c>
    </row>
    <row r="1845" spans="1:3" x14ac:dyDescent="0.25">
      <c r="A1845" s="1">
        <v>41494</v>
      </c>
      <c r="B1845" s="2" t="s">
        <v>61</v>
      </c>
      <c r="C1845">
        <v>119</v>
      </c>
    </row>
    <row r="1846" spans="1:3" x14ac:dyDescent="0.25">
      <c r="A1846" s="1">
        <v>41495</v>
      </c>
      <c r="B1846" s="2" t="s">
        <v>7</v>
      </c>
      <c r="C1846">
        <v>385</v>
      </c>
    </row>
    <row r="1847" spans="1:3" x14ac:dyDescent="0.25">
      <c r="A1847" s="1">
        <v>41495</v>
      </c>
      <c r="B1847" s="2" t="s">
        <v>45</v>
      </c>
      <c r="C1847">
        <v>239</v>
      </c>
    </row>
    <row r="1848" spans="1:3" x14ac:dyDescent="0.25">
      <c r="A1848" s="1">
        <v>41498</v>
      </c>
      <c r="B1848" s="2" t="s">
        <v>229</v>
      </c>
      <c r="C1848">
        <v>8</v>
      </c>
    </row>
    <row r="1849" spans="1:3" x14ac:dyDescent="0.25">
      <c r="A1849" s="1">
        <v>41499</v>
      </c>
      <c r="B1849" s="2" t="s">
        <v>17</v>
      </c>
      <c r="C1849">
        <v>219</v>
      </c>
    </row>
    <row r="1850" spans="1:3" x14ac:dyDescent="0.25">
      <c r="A1850" s="1">
        <v>41503</v>
      </c>
      <c r="B1850" s="2" t="s">
        <v>25</v>
      </c>
      <c r="C1850">
        <v>40</v>
      </c>
    </row>
    <row r="1851" spans="1:3" x14ac:dyDescent="0.25">
      <c r="A1851" s="1">
        <v>41503</v>
      </c>
      <c r="B1851" s="2" t="s">
        <v>102</v>
      </c>
      <c r="C1851">
        <v>166</v>
      </c>
    </row>
    <row r="1852" spans="1:3" x14ac:dyDescent="0.25">
      <c r="A1852" s="1">
        <v>41504</v>
      </c>
      <c r="B1852" s="2" t="s">
        <v>66</v>
      </c>
      <c r="C1852">
        <v>168</v>
      </c>
    </row>
    <row r="1853" spans="1:3" x14ac:dyDescent="0.25">
      <c r="A1853" s="1">
        <v>41505</v>
      </c>
      <c r="B1853" s="2" t="s">
        <v>131</v>
      </c>
      <c r="C1853">
        <v>96</v>
      </c>
    </row>
    <row r="1854" spans="1:3" x14ac:dyDescent="0.25">
      <c r="A1854" s="1">
        <v>41506</v>
      </c>
      <c r="B1854" s="2" t="s">
        <v>10</v>
      </c>
      <c r="C1854">
        <v>23</v>
      </c>
    </row>
    <row r="1855" spans="1:3" x14ac:dyDescent="0.25">
      <c r="A1855" s="1">
        <v>41509</v>
      </c>
      <c r="B1855" s="2" t="s">
        <v>177</v>
      </c>
      <c r="C1855">
        <v>8</v>
      </c>
    </row>
    <row r="1856" spans="1:3" x14ac:dyDescent="0.25">
      <c r="A1856" s="1">
        <v>41509</v>
      </c>
      <c r="B1856" s="2" t="s">
        <v>106</v>
      </c>
      <c r="C1856">
        <v>1</v>
      </c>
    </row>
    <row r="1857" spans="1:3" x14ac:dyDescent="0.25">
      <c r="A1857" s="1">
        <v>41509</v>
      </c>
      <c r="B1857" s="2" t="s">
        <v>15</v>
      </c>
      <c r="C1857">
        <v>4</v>
      </c>
    </row>
    <row r="1858" spans="1:3" x14ac:dyDescent="0.25">
      <c r="A1858" s="1">
        <v>41512</v>
      </c>
      <c r="B1858" s="2" t="s">
        <v>120</v>
      </c>
      <c r="C1858">
        <v>170</v>
      </c>
    </row>
    <row r="1859" spans="1:3" x14ac:dyDescent="0.25">
      <c r="A1859" s="1">
        <v>41514</v>
      </c>
      <c r="B1859" s="2" t="s">
        <v>45</v>
      </c>
      <c r="C1859">
        <v>193</v>
      </c>
    </row>
    <row r="1860" spans="1:3" x14ac:dyDescent="0.25">
      <c r="A1860" s="1">
        <v>41517</v>
      </c>
      <c r="B1860" s="2" t="s">
        <v>234</v>
      </c>
      <c r="C1860">
        <v>5</v>
      </c>
    </row>
    <row r="1861" spans="1:3" x14ac:dyDescent="0.25">
      <c r="A1861" s="1">
        <v>41520</v>
      </c>
      <c r="B1861" s="2" t="s">
        <v>62</v>
      </c>
      <c r="C1861">
        <v>5</v>
      </c>
    </row>
    <row r="1862" spans="1:3" x14ac:dyDescent="0.25">
      <c r="A1862" s="1">
        <v>41520</v>
      </c>
      <c r="B1862" s="2" t="s">
        <v>64</v>
      </c>
      <c r="C1862">
        <v>15</v>
      </c>
    </row>
    <row r="1863" spans="1:3" x14ac:dyDescent="0.25">
      <c r="A1863" s="1">
        <v>41525</v>
      </c>
      <c r="B1863" s="2" t="s">
        <v>109</v>
      </c>
      <c r="C1863">
        <v>14</v>
      </c>
    </row>
    <row r="1864" spans="1:3" x14ac:dyDescent="0.25">
      <c r="A1864" s="1">
        <v>41525</v>
      </c>
      <c r="B1864" s="2" t="s">
        <v>37</v>
      </c>
      <c r="C1864">
        <v>96</v>
      </c>
    </row>
    <row r="1865" spans="1:3" x14ac:dyDescent="0.25">
      <c r="A1865" s="1">
        <v>41529</v>
      </c>
      <c r="B1865" s="2" t="s">
        <v>162</v>
      </c>
      <c r="C1865">
        <v>1</v>
      </c>
    </row>
    <row r="1866" spans="1:3" x14ac:dyDescent="0.25">
      <c r="A1866" s="1">
        <v>41533</v>
      </c>
      <c r="B1866" s="2" t="s">
        <v>69</v>
      </c>
      <c r="C1866">
        <v>164</v>
      </c>
    </row>
    <row r="1867" spans="1:3" x14ac:dyDescent="0.25">
      <c r="A1867" s="1">
        <v>41534</v>
      </c>
      <c r="B1867" s="2" t="s">
        <v>22</v>
      </c>
      <c r="C1867">
        <v>105</v>
      </c>
    </row>
    <row r="1868" spans="1:3" x14ac:dyDescent="0.25">
      <c r="A1868" s="1">
        <v>41536</v>
      </c>
      <c r="B1868" s="2" t="s">
        <v>210</v>
      </c>
      <c r="C1868">
        <v>17</v>
      </c>
    </row>
    <row r="1869" spans="1:3" x14ac:dyDescent="0.25">
      <c r="A1869" s="1">
        <v>41538</v>
      </c>
      <c r="B1869" s="2" t="s">
        <v>200</v>
      </c>
      <c r="C1869">
        <v>5</v>
      </c>
    </row>
    <row r="1870" spans="1:3" x14ac:dyDescent="0.25">
      <c r="A1870" s="1">
        <v>41543</v>
      </c>
      <c r="B1870" s="2" t="s">
        <v>45</v>
      </c>
      <c r="C1870">
        <v>212</v>
      </c>
    </row>
    <row r="1871" spans="1:3" x14ac:dyDescent="0.25">
      <c r="A1871" s="1">
        <v>41543</v>
      </c>
      <c r="B1871" s="2" t="s">
        <v>9</v>
      </c>
      <c r="C1871">
        <v>128</v>
      </c>
    </row>
    <row r="1872" spans="1:3" x14ac:dyDescent="0.25">
      <c r="A1872" s="1">
        <v>41543</v>
      </c>
      <c r="B1872" s="2" t="s">
        <v>28</v>
      </c>
      <c r="C1872">
        <v>147</v>
      </c>
    </row>
    <row r="1873" spans="1:3" x14ac:dyDescent="0.25">
      <c r="A1873" s="1">
        <v>41544</v>
      </c>
      <c r="B1873" s="2" t="s">
        <v>14</v>
      </c>
      <c r="C1873">
        <v>436</v>
      </c>
    </row>
    <row r="1874" spans="1:3" x14ac:dyDescent="0.25">
      <c r="A1874" s="1">
        <v>41545</v>
      </c>
      <c r="B1874" s="2" t="s">
        <v>235</v>
      </c>
      <c r="C1874">
        <v>4</v>
      </c>
    </row>
    <row r="1875" spans="1:3" x14ac:dyDescent="0.25">
      <c r="A1875" s="1">
        <v>41545</v>
      </c>
      <c r="B1875" s="2" t="s">
        <v>154</v>
      </c>
      <c r="C1875">
        <v>4</v>
      </c>
    </row>
    <row r="1876" spans="1:3" x14ac:dyDescent="0.25">
      <c r="A1876" s="1">
        <v>41551</v>
      </c>
      <c r="B1876" s="2" t="s">
        <v>131</v>
      </c>
      <c r="C1876">
        <v>78</v>
      </c>
    </row>
    <row r="1877" spans="1:3" x14ac:dyDescent="0.25">
      <c r="A1877" s="1">
        <v>41558</v>
      </c>
      <c r="B1877" s="2" t="s">
        <v>10</v>
      </c>
      <c r="C1877">
        <v>159</v>
      </c>
    </row>
    <row r="1878" spans="1:3" x14ac:dyDescent="0.25">
      <c r="A1878" s="1">
        <v>41558</v>
      </c>
      <c r="B1878" s="2" t="s">
        <v>8</v>
      </c>
      <c r="C1878">
        <v>103</v>
      </c>
    </row>
    <row r="1879" spans="1:3" x14ac:dyDescent="0.25">
      <c r="A1879" s="1">
        <v>41559</v>
      </c>
      <c r="B1879" s="2" t="s">
        <v>52</v>
      </c>
      <c r="C1879">
        <v>57</v>
      </c>
    </row>
    <row r="1880" spans="1:3" x14ac:dyDescent="0.25">
      <c r="A1880" s="1">
        <v>41559</v>
      </c>
      <c r="B1880" s="2" t="s">
        <v>20</v>
      </c>
      <c r="C1880">
        <v>121</v>
      </c>
    </row>
    <row r="1881" spans="1:3" x14ac:dyDescent="0.25">
      <c r="A1881" s="1">
        <v>41559</v>
      </c>
      <c r="B1881" s="2" t="s">
        <v>77</v>
      </c>
      <c r="C1881">
        <v>14</v>
      </c>
    </row>
    <row r="1882" spans="1:3" x14ac:dyDescent="0.25">
      <c r="A1882" s="1">
        <v>41560</v>
      </c>
      <c r="B1882" s="2" t="s">
        <v>44</v>
      </c>
      <c r="C1882">
        <v>2</v>
      </c>
    </row>
    <row r="1883" spans="1:3" x14ac:dyDescent="0.25">
      <c r="A1883" s="1">
        <v>41560</v>
      </c>
      <c r="B1883" s="2" t="s">
        <v>53</v>
      </c>
      <c r="C1883">
        <v>19</v>
      </c>
    </row>
    <row r="1884" spans="1:3" x14ac:dyDescent="0.25">
      <c r="A1884" s="1">
        <v>41561</v>
      </c>
      <c r="B1884" s="2" t="s">
        <v>236</v>
      </c>
      <c r="C1884">
        <v>20</v>
      </c>
    </row>
    <row r="1885" spans="1:3" x14ac:dyDescent="0.25">
      <c r="A1885" s="1">
        <v>41562</v>
      </c>
      <c r="B1885" s="2" t="s">
        <v>14</v>
      </c>
      <c r="C1885">
        <v>367</v>
      </c>
    </row>
    <row r="1886" spans="1:3" x14ac:dyDescent="0.25">
      <c r="A1886" s="1">
        <v>41562</v>
      </c>
      <c r="B1886" s="2" t="s">
        <v>9</v>
      </c>
      <c r="C1886">
        <v>458</v>
      </c>
    </row>
    <row r="1887" spans="1:3" x14ac:dyDescent="0.25">
      <c r="A1887" s="1">
        <v>41563</v>
      </c>
      <c r="B1887" s="2" t="s">
        <v>45</v>
      </c>
      <c r="C1887">
        <v>100</v>
      </c>
    </row>
    <row r="1888" spans="1:3" x14ac:dyDescent="0.25">
      <c r="A1888" s="1">
        <v>41563</v>
      </c>
      <c r="B1888" s="2" t="s">
        <v>6</v>
      </c>
      <c r="C1888">
        <v>62</v>
      </c>
    </row>
    <row r="1889" spans="1:3" x14ac:dyDescent="0.25">
      <c r="A1889" s="1">
        <v>41567</v>
      </c>
      <c r="B1889" s="2" t="s">
        <v>6</v>
      </c>
      <c r="C1889">
        <v>184</v>
      </c>
    </row>
    <row r="1890" spans="1:3" x14ac:dyDescent="0.25">
      <c r="A1890" s="1">
        <v>41568</v>
      </c>
      <c r="B1890" s="2" t="s">
        <v>19</v>
      </c>
      <c r="C1890">
        <v>156</v>
      </c>
    </row>
    <row r="1891" spans="1:3" x14ac:dyDescent="0.25">
      <c r="A1891" s="1">
        <v>41569</v>
      </c>
      <c r="B1891" s="2" t="s">
        <v>7</v>
      </c>
      <c r="C1891">
        <v>142</v>
      </c>
    </row>
    <row r="1892" spans="1:3" x14ac:dyDescent="0.25">
      <c r="A1892" s="1">
        <v>41570</v>
      </c>
      <c r="B1892" s="2" t="s">
        <v>6</v>
      </c>
      <c r="C1892">
        <v>97</v>
      </c>
    </row>
    <row r="1893" spans="1:3" x14ac:dyDescent="0.25">
      <c r="A1893" s="1">
        <v>41570</v>
      </c>
      <c r="B1893" s="2" t="s">
        <v>7</v>
      </c>
      <c r="C1893">
        <v>136</v>
      </c>
    </row>
    <row r="1894" spans="1:3" x14ac:dyDescent="0.25">
      <c r="A1894" s="1">
        <v>41570</v>
      </c>
      <c r="B1894" s="2" t="s">
        <v>131</v>
      </c>
      <c r="C1894">
        <v>108</v>
      </c>
    </row>
    <row r="1895" spans="1:3" x14ac:dyDescent="0.25">
      <c r="A1895" s="1">
        <v>41572</v>
      </c>
      <c r="B1895" s="2" t="s">
        <v>25</v>
      </c>
      <c r="C1895">
        <v>51</v>
      </c>
    </row>
    <row r="1896" spans="1:3" x14ac:dyDescent="0.25">
      <c r="A1896" s="1">
        <v>41574</v>
      </c>
      <c r="B1896" s="2" t="s">
        <v>130</v>
      </c>
      <c r="C1896">
        <v>7</v>
      </c>
    </row>
    <row r="1897" spans="1:3" x14ac:dyDescent="0.25">
      <c r="A1897" s="1">
        <v>41576</v>
      </c>
      <c r="B1897" s="2" t="s">
        <v>99</v>
      </c>
      <c r="C1897">
        <v>19</v>
      </c>
    </row>
    <row r="1898" spans="1:3" x14ac:dyDescent="0.25">
      <c r="A1898" s="1">
        <v>41577</v>
      </c>
      <c r="B1898" s="2" t="s">
        <v>75</v>
      </c>
      <c r="C1898">
        <v>4</v>
      </c>
    </row>
    <row r="1899" spans="1:3" x14ac:dyDescent="0.25">
      <c r="A1899" s="1">
        <v>41580</v>
      </c>
      <c r="B1899" s="2" t="s">
        <v>45</v>
      </c>
      <c r="C1899">
        <v>163</v>
      </c>
    </row>
    <row r="1900" spans="1:3" x14ac:dyDescent="0.25">
      <c r="A1900" s="1">
        <v>41580</v>
      </c>
      <c r="B1900" s="2" t="s">
        <v>30</v>
      </c>
      <c r="C1900">
        <v>165</v>
      </c>
    </row>
    <row r="1901" spans="1:3" x14ac:dyDescent="0.25">
      <c r="A1901" s="1">
        <v>41581</v>
      </c>
      <c r="B1901" s="2" t="s">
        <v>210</v>
      </c>
      <c r="C1901">
        <v>14</v>
      </c>
    </row>
    <row r="1902" spans="1:3" x14ac:dyDescent="0.25">
      <c r="A1902" s="1">
        <v>41583</v>
      </c>
      <c r="B1902" s="2" t="s">
        <v>28</v>
      </c>
      <c r="C1902">
        <v>177</v>
      </c>
    </row>
    <row r="1903" spans="1:3" x14ac:dyDescent="0.25">
      <c r="A1903" s="1">
        <v>41584</v>
      </c>
      <c r="B1903" s="2" t="s">
        <v>147</v>
      </c>
      <c r="C1903">
        <v>1</v>
      </c>
    </row>
    <row r="1904" spans="1:3" x14ac:dyDescent="0.25">
      <c r="A1904" s="1">
        <v>41585</v>
      </c>
      <c r="B1904" s="2" t="s">
        <v>131</v>
      </c>
      <c r="C1904">
        <v>193</v>
      </c>
    </row>
    <row r="1905" spans="1:3" x14ac:dyDescent="0.25">
      <c r="A1905" s="1">
        <v>41585</v>
      </c>
      <c r="B1905" s="2" t="s">
        <v>110</v>
      </c>
      <c r="C1905">
        <v>8</v>
      </c>
    </row>
    <row r="1906" spans="1:3" x14ac:dyDescent="0.25">
      <c r="A1906" s="1">
        <v>41588</v>
      </c>
      <c r="B1906" s="2" t="s">
        <v>233</v>
      </c>
      <c r="C1906">
        <v>11</v>
      </c>
    </row>
    <row r="1907" spans="1:3" x14ac:dyDescent="0.25">
      <c r="A1907" s="1">
        <v>41594</v>
      </c>
      <c r="B1907" s="2" t="s">
        <v>22</v>
      </c>
      <c r="C1907">
        <v>249</v>
      </c>
    </row>
    <row r="1908" spans="1:3" x14ac:dyDescent="0.25">
      <c r="A1908" s="1">
        <v>41598</v>
      </c>
      <c r="B1908" s="2" t="s">
        <v>5</v>
      </c>
      <c r="C1908">
        <v>360</v>
      </c>
    </row>
    <row r="1909" spans="1:3" x14ac:dyDescent="0.25">
      <c r="A1909" s="1">
        <v>41602</v>
      </c>
      <c r="B1909" s="2" t="s">
        <v>26</v>
      </c>
      <c r="C1909">
        <v>186</v>
      </c>
    </row>
    <row r="1910" spans="1:3" x14ac:dyDescent="0.25">
      <c r="A1910" s="1">
        <v>41603</v>
      </c>
      <c r="B1910" s="2" t="s">
        <v>52</v>
      </c>
      <c r="C1910">
        <v>29</v>
      </c>
    </row>
    <row r="1911" spans="1:3" x14ac:dyDescent="0.25">
      <c r="A1911" s="1">
        <v>41606</v>
      </c>
      <c r="B1911" s="2" t="s">
        <v>30</v>
      </c>
      <c r="C1911">
        <v>174</v>
      </c>
    </row>
    <row r="1912" spans="1:3" x14ac:dyDescent="0.25">
      <c r="A1912" s="1">
        <v>41607</v>
      </c>
      <c r="B1912" s="2" t="s">
        <v>7</v>
      </c>
      <c r="C1912">
        <v>131</v>
      </c>
    </row>
    <row r="1913" spans="1:3" x14ac:dyDescent="0.25">
      <c r="A1913" s="1">
        <v>41609</v>
      </c>
      <c r="B1913" s="2" t="s">
        <v>7</v>
      </c>
      <c r="C1913">
        <v>157</v>
      </c>
    </row>
    <row r="1914" spans="1:3" x14ac:dyDescent="0.25">
      <c r="A1914" s="1">
        <v>41609</v>
      </c>
      <c r="B1914" s="2" t="s">
        <v>14</v>
      </c>
      <c r="C1914">
        <v>284</v>
      </c>
    </row>
    <row r="1915" spans="1:3" x14ac:dyDescent="0.25">
      <c r="A1915" s="1">
        <v>41610</v>
      </c>
      <c r="B1915" s="2" t="s">
        <v>17</v>
      </c>
      <c r="C1915">
        <v>292</v>
      </c>
    </row>
    <row r="1916" spans="1:3" x14ac:dyDescent="0.25">
      <c r="A1916" s="1">
        <v>41612</v>
      </c>
      <c r="B1916" s="2" t="s">
        <v>81</v>
      </c>
      <c r="C1916">
        <v>13</v>
      </c>
    </row>
    <row r="1917" spans="1:3" x14ac:dyDescent="0.25">
      <c r="A1917" s="1">
        <v>41614</v>
      </c>
      <c r="B1917" s="2" t="s">
        <v>85</v>
      </c>
      <c r="C1917">
        <v>16</v>
      </c>
    </row>
    <row r="1918" spans="1:3" x14ac:dyDescent="0.25">
      <c r="A1918" s="1">
        <v>41614</v>
      </c>
      <c r="B1918" s="2" t="s">
        <v>22</v>
      </c>
      <c r="C1918">
        <v>364</v>
      </c>
    </row>
    <row r="1919" spans="1:3" x14ac:dyDescent="0.25">
      <c r="A1919" s="1">
        <v>41615</v>
      </c>
      <c r="B1919" s="2" t="s">
        <v>44</v>
      </c>
      <c r="C1919">
        <v>16</v>
      </c>
    </row>
    <row r="1920" spans="1:3" x14ac:dyDescent="0.25">
      <c r="A1920" s="1">
        <v>41615</v>
      </c>
      <c r="B1920" s="2" t="s">
        <v>49</v>
      </c>
      <c r="C1920">
        <v>3</v>
      </c>
    </row>
    <row r="1921" spans="1:3" x14ac:dyDescent="0.25">
      <c r="A1921" s="1">
        <v>41616</v>
      </c>
      <c r="B1921" s="2" t="s">
        <v>207</v>
      </c>
      <c r="C1921">
        <v>9</v>
      </c>
    </row>
    <row r="1922" spans="1:3" x14ac:dyDescent="0.25">
      <c r="A1922" s="1">
        <v>41617</v>
      </c>
      <c r="B1922" s="2" t="s">
        <v>206</v>
      </c>
      <c r="C1922">
        <v>6</v>
      </c>
    </row>
    <row r="1923" spans="1:3" x14ac:dyDescent="0.25">
      <c r="A1923" s="1">
        <v>41621</v>
      </c>
      <c r="B1923" s="2" t="s">
        <v>71</v>
      </c>
      <c r="C1923">
        <v>117</v>
      </c>
    </row>
    <row r="1924" spans="1:3" x14ac:dyDescent="0.25">
      <c r="A1924" s="1">
        <v>41622</v>
      </c>
      <c r="B1924" s="2" t="s">
        <v>42</v>
      </c>
      <c r="C1924">
        <v>6</v>
      </c>
    </row>
    <row r="1925" spans="1:3" x14ac:dyDescent="0.25">
      <c r="A1925" s="1">
        <v>41623</v>
      </c>
      <c r="B1925" s="2" t="s">
        <v>9</v>
      </c>
      <c r="C1925">
        <v>186</v>
      </c>
    </row>
    <row r="1926" spans="1:3" x14ac:dyDescent="0.25">
      <c r="A1926" s="1">
        <v>41623</v>
      </c>
      <c r="B1926" s="2" t="s">
        <v>42</v>
      </c>
      <c r="C1926">
        <v>16</v>
      </c>
    </row>
    <row r="1927" spans="1:3" x14ac:dyDescent="0.25">
      <c r="A1927" s="1">
        <v>41624</v>
      </c>
      <c r="B1927" s="2" t="s">
        <v>6</v>
      </c>
      <c r="C1927">
        <v>100</v>
      </c>
    </row>
    <row r="1928" spans="1:3" x14ac:dyDescent="0.25">
      <c r="A1928" s="1">
        <v>41629</v>
      </c>
      <c r="B1928" s="2" t="s">
        <v>1</v>
      </c>
      <c r="C1928">
        <v>20</v>
      </c>
    </row>
    <row r="1929" spans="1:3" x14ac:dyDescent="0.25">
      <c r="A1929" s="1">
        <v>41629</v>
      </c>
      <c r="B1929" s="2" t="s">
        <v>35</v>
      </c>
      <c r="C1929">
        <v>192</v>
      </c>
    </row>
    <row r="1930" spans="1:3" x14ac:dyDescent="0.25">
      <c r="A1930" s="1">
        <v>41630</v>
      </c>
      <c r="B1930" s="2" t="s">
        <v>35</v>
      </c>
      <c r="C1930">
        <v>92</v>
      </c>
    </row>
    <row r="1931" spans="1:3" x14ac:dyDescent="0.25">
      <c r="A1931" s="1">
        <v>41631</v>
      </c>
      <c r="B1931" s="2" t="s">
        <v>118</v>
      </c>
      <c r="C1931">
        <v>11</v>
      </c>
    </row>
    <row r="1932" spans="1:3" x14ac:dyDescent="0.25">
      <c r="A1932" s="1">
        <v>41633</v>
      </c>
      <c r="B1932" s="2" t="s">
        <v>237</v>
      </c>
      <c r="C1932">
        <v>10</v>
      </c>
    </row>
    <row r="1933" spans="1:3" x14ac:dyDescent="0.25">
      <c r="A1933" s="1">
        <v>41634</v>
      </c>
      <c r="B1933" s="2" t="s">
        <v>71</v>
      </c>
      <c r="C1933">
        <v>180</v>
      </c>
    </row>
    <row r="1934" spans="1:3" x14ac:dyDescent="0.25">
      <c r="A1934" s="1">
        <v>41637</v>
      </c>
      <c r="B1934" s="2" t="s">
        <v>38</v>
      </c>
      <c r="C1934">
        <v>12</v>
      </c>
    </row>
    <row r="1935" spans="1:3" x14ac:dyDescent="0.25">
      <c r="A1935" s="1">
        <v>41638</v>
      </c>
      <c r="B1935" s="2" t="s">
        <v>222</v>
      </c>
      <c r="C1935">
        <v>12</v>
      </c>
    </row>
    <row r="1936" spans="1:3" x14ac:dyDescent="0.25">
      <c r="A1936" s="1">
        <v>41639</v>
      </c>
      <c r="B1936" s="2" t="s">
        <v>97</v>
      </c>
      <c r="C1936">
        <v>8</v>
      </c>
    </row>
    <row r="1937" spans="1:3" x14ac:dyDescent="0.25">
      <c r="A1937" s="1">
        <v>41641</v>
      </c>
      <c r="B1937" s="2" t="s">
        <v>12</v>
      </c>
      <c r="C1937">
        <v>56</v>
      </c>
    </row>
    <row r="1938" spans="1:3" x14ac:dyDescent="0.25">
      <c r="A1938" s="1">
        <v>41642</v>
      </c>
      <c r="B1938" s="2" t="s">
        <v>82</v>
      </c>
      <c r="C1938">
        <v>18</v>
      </c>
    </row>
    <row r="1939" spans="1:3" x14ac:dyDescent="0.25">
      <c r="A1939" s="1">
        <v>41642</v>
      </c>
      <c r="B1939" s="2" t="s">
        <v>14</v>
      </c>
      <c r="C1939">
        <v>164</v>
      </c>
    </row>
    <row r="1940" spans="1:3" x14ac:dyDescent="0.25">
      <c r="A1940" s="1">
        <v>41645</v>
      </c>
      <c r="B1940" s="2" t="s">
        <v>30</v>
      </c>
      <c r="C1940">
        <v>111</v>
      </c>
    </row>
    <row r="1941" spans="1:3" x14ac:dyDescent="0.25">
      <c r="A1941" s="1">
        <v>41646</v>
      </c>
      <c r="B1941" s="2" t="s">
        <v>190</v>
      </c>
      <c r="C1941">
        <v>14</v>
      </c>
    </row>
    <row r="1942" spans="1:3" x14ac:dyDescent="0.25">
      <c r="A1942" s="1">
        <v>41647</v>
      </c>
      <c r="B1942" s="2" t="s">
        <v>102</v>
      </c>
      <c r="C1942">
        <v>143</v>
      </c>
    </row>
    <row r="1943" spans="1:3" x14ac:dyDescent="0.25">
      <c r="A1943" s="1">
        <v>41648</v>
      </c>
      <c r="B1943" s="2" t="s">
        <v>10</v>
      </c>
      <c r="C1943">
        <v>64</v>
      </c>
    </row>
    <row r="1944" spans="1:3" x14ac:dyDescent="0.25">
      <c r="A1944" s="1">
        <v>41651</v>
      </c>
      <c r="B1944" s="2" t="s">
        <v>234</v>
      </c>
      <c r="C1944">
        <v>3</v>
      </c>
    </row>
    <row r="1945" spans="1:3" x14ac:dyDescent="0.25">
      <c r="A1945" s="1">
        <v>41652</v>
      </c>
      <c r="B1945" s="2" t="s">
        <v>45</v>
      </c>
      <c r="C1945">
        <v>152</v>
      </c>
    </row>
    <row r="1946" spans="1:3" x14ac:dyDescent="0.25">
      <c r="A1946" s="1">
        <v>41653</v>
      </c>
      <c r="B1946" s="2" t="s">
        <v>10</v>
      </c>
      <c r="C1946">
        <v>152</v>
      </c>
    </row>
    <row r="1947" spans="1:3" x14ac:dyDescent="0.25">
      <c r="A1947" s="1">
        <v>41655</v>
      </c>
      <c r="B1947" s="2" t="s">
        <v>221</v>
      </c>
      <c r="C1947">
        <v>15</v>
      </c>
    </row>
    <row r="1948" spans="1:3" x14ac:dyDescent="0.25">
      <c r="A1948" s="1">
        <v>41656</v>
      </c>
      <c r="B1948" s="2" t="s">
        <v>71</v>
      </c>
      <c r="C1948">
        <v>117</v>
      </c>
    </row>
    <row r="1949" spans="1:3" x14ac:dyDescent="0.25">
      <c r="A1949" s="1">
        <v>41656</v>
      </c>
      <c r="B1949" s="2" t="s">
        <v>215</v>
      </c>
      <c r="C1949">
        <v>14</v>
      </c>
    </row>
    <row r="1950" spans="1:3" x14ac:dyDescent="0.25">
      <c r="A1950" s="1">
        <v>41656</v>
      </c>
      <c r="B1950" s="2" t="s">
        <v>45</v>
      </c>
      <c r="C1950">
        <v>431</v>
      </c>
    </row>
    <row r="1951" spans="1:3" x14ac:dyDescent="0.25">
      <c r="A1951" s="1">
        <v>41658</v>
      </c>
      <c r="B1951" s="2" t="s">
        <v>22</v>
      </c>
      <c r="C1951">
        <v>390</v>
      </c>
    </row>
    <row r="1952" spans="1:3" x14ac:dyDescent="0.25">
      <c r="A1952" s="1">
        <v>41663</v>
      </c>
      <c r="B1952" s="2" t="s">
        <v>222</v>
      </c>
      <c r="C1952">
        <v>1</v>
      </c>
    </row>
    <row r="1953" spans="1:3" x14ac:dyDescent="0.25">
      <c r="A1953" s="1">
        <v>41666</v>
      </c>
      <c r="B1953" s="2" t="s">
        <v>17</v>
      </c>
      <c r="C1953">
        <v>392</v>
      </c>
    </row>
    <row r="1954" spans="1:3" x14ac:dyDescent="0.25">
      <c r="A1954" s="1">
        <v>41668</v>
      </c>
      <c r="B1954" s="2" t="s">
        <v>37</v>
      </c>
      <c r="C1954">
        <v>175</v>
      </c>
    </row>
    <row r="1955" spans="1:3" x14ac:dyDescent="0.25">
      <c r="A1955" s="1">
        <v>41668</v>
      </c>
      <c r="B1955" s="2" t="s">
        <v>55</v>
      </c>
      <c r="C1955">
        <v>118</v>
      </c>
    </row>
    <row r="1956" spans="1:3" x14ac:dyDescent="0.25">
      <c r="A1956" s="1">
        <v>41672</v>
      </c>
      <c r="B1956" s="2" t="s">
        <v>9</v>
      </c>
      <c r="C1956">
        <v>297</v>
      </c>
    </row>
    <row r="1957" spans="1:3" x14ac:dyDescent="0.25">
      <c r="A1957" s="1">
        <v>41676</v>
      </c>
      <c r="B1957" s="2" t="s">
        <v>23</v>
      </c>
      <c r="C1957">
        <v>89</v>
      </c>
    </row>
    <row r="1958" spans="1:3" x14ac:dyDescent="0.25">
      <c r="A1958" s="1">
        <v>41676</v>
      </c>
      <c r="B1958" s="2" t="s">
        <v>22</v>
      </c>
      <c r="C1958">
        <v>182</v>
      </c>
    </row>
    <row r="1959" spans="1:3" x14ac:dyDescent="0.25">
      <c r="A1959" s="1">
        <v>41677</v>
      </c>
      <c r="B1959" s="2" t="s">
        <v>10</v>
      </c>
      <c r="C1959">
        <v>130</v>
      </c>
    </row>
    <row r="1960" spans="1:3" x14ac:dyDescent="0.25">
      <c r="A1960" s="1">
        <v>41680</v>
      </c>
      <c r="B1960" s="2" t="s">
        <v>26</v>
      </c>
      <c r="C1960">
        <v>187</v>
      </c>
    </row>
    <row r="1961" spans="1:3" x14ac:dyDescent="0.25">
      <c r="A1961" s="1">
        <v>41681</v>
      </c>
      <c r="B1961" s="2" t="s">
        <v>50</v>
      </c>
      <c r="C1961">
        <v>166</v>
      </c>
    </row>
    <row r="1962" spans="1:3" x14ac:dyDescent="0.25">
      <c r="A1962" s="1">
        <v>41682</v>
      </c>
      <c r="B1962" s="2" t="s">
        <v>23</v>
      </c>
      <c r="C1962">
        <v>58</v>
      </c>
    </row>
    <row r="1963" spans="1:3" x14ac:dyDescent="0.25">
      <c r="A1963" s="1">
        <v>41686</v>
      </c>
      <c r="B1963" s="2" t="s">
        <v>25</v>
      </c>
      <c r="C1963">
        <v>187</v>
      </c>
    </row>
    <row r="1964" spans="1:3" x14ac:dyDescent="0.25">
      <c r="A1964" s="1">
        <v>41687</v>
      </c>
      <c r="B1964" s="2" t="s">
        <v>23</v>
      </c>
      <c r="C1964">
        <v>58</v>
      </c>
    </row>
    <row r="1965" spans="1:3" x14ac:dyDescent="0.25">
      <c r="A1965" s="1">
        <v>41689</v>
      </c>
      <c r="B1965" s="2" t="s">
        <v>60</v>
      </c>
      <c r="C1965">
        <v>19</v>
      </c>
    </row>
    <row r="1966" spans="1:3" x14ac:dyDescent="0.25">
      <c r="A1966" s="1">
        <v>41689</v>
      </c>
      <c r="B1966" s="2" t="s">
        <v>9</v>
      </c>
      <c r="C1966">
        <v>388</v>
      </c>
    </row>
    <row r="1967" spans="1:3" x14ac:dyDescent="0.25">
      <c r="A1967" s="1">
        <v>41690</v>
      </c>
      <c r="B1967" s="2" t="s">
        <v>105</v>
      </c>
      <c r="C1967">
        <v>20</v>
      </c>
    </row>
    <row r="1968" spans="1:3" x14ac:dyDescent="0.25">
      <c r="A1968" s="1">
        <v>41690</v>
      </c>
      <c r="B1968" s="2" t="s">
        <v>6</v>
      </c>
      <c r="C1968">
        <v>185</v>
      </c>
    </row>
    <row r="1969" spans="1:3" x14ac:dyDescent="0.25">
      <c r="A1969" s="1">
        <v>41690</v>
      </c>
      <c r="B1969" s="2" t="s">
        <v>66</v>
      </c>
      <c r="C1969">
        <v>191</v>
      </c>
    </row>
    <row r="1970" spans="1:3" x14ac:dyDescent="0.25">
      <c r="A1970" s="1">
        <v>41691</v>
      </c>
      <c r="B1970" s="2" t="s">
        <v>87</v>
      </c>
      <c r="C1970">
        <v>1</v>
      </c>
    </row>
    <row r="1971" spans="1:3" x14ac:dyDescent="0.25">
      <c r="A1971" s="1">
        <v>41692</v>
      </c>
      <c r="B1971" s="2" t="s">
        <v>71</v>
      </c>
      <c r="C1971">
        <v>90</v>
      </c>
    </row>
    <row r="1972" spans="1:3" x14ac:dyDescent="0.25">
      <c r="A1972" s="1">
        <v>41696</v>
      </c>
      <c r="B1972" s="2" t="s">
        <v>9</v>
      </c>
      <c r="C1972">
        <v>234</v>
      </c>
    </row>
    <row r="1973" spans="1:3" x14ac:dyDescent="0.25">
      <c r="A1973" s="1">
        <v>41699</v>
      </c>
      <c r="B1973" s="2" t="s">
        <v>45</v>
      </c>
      <c r="C1973">
        <v>212</v>
      </c>
    </row>
    <row r="1974" spans="1:3" x14ac:dyDescent="0.25">
      <c r="A1974" s="1">
        <v>41701</v>
      </c>
      <c r="B1974" s="2" t="s">
        <v>45</v>
      </c>
      <c r="C1974">
        <v>372</v>
      </c>
    </row>
    <row r="1975" spans="1:3" x14ac:dyDescent="0.25">
      <c r="A1975" s="1">
        <v>41701</v>
      </c>
      <c r="B1975" s="2" t="s">
        <v>35</v>
      </c>
      <c r="C1975">
        <v>102</v>
      </c>
    </row>
    <row r="1976" spans="1:3" x14ac:dyDescent="0.25">
      <c r="A1976" s="1">
        <v>41701</v>
      </c>
      <c r="B1976" s="2" t="s">
        <v>10</v>
      </c>
      <c r="C1976">
        <v>69</v>
      </c>
    </row>
    <row r="1977" spans="1:3" x14ac:dyDescent="0.25">
      <c r="A1977" s="1">
        <v>41708</v>
      </c>
      <c r="B1977" s="2" t="s">
        <v>175</v>
      </c>
      <c r="C1977">
        <v>5</v>
      </c>
    </row>
    <row r="1978" spans="1:3" x14ac:dyDescent="0.25">
      <c r="A1978" s="1">
        <v>41713</v>
      </c>
      <c r="B1978" s="2" t="s">
        <v>69</v>
      </c>
      <c r="C1978">
        <v>146</v>
      </c>
    </row>
    <row r="1979" spans="1:3" x14ac:dyDescent="0.25">
      <c r="A1979" s="1">
        <v>41714</v>
      </c>
      <c r="B1979" s="2" t="s">
        <v>20</v>
      </c>
      <c r="C1979">
        <v>114</v>
      </c>
    </row>
    <row r="1980" spans="1:3" x14ac:dyDescent="0.25">
      <c r="A1980" s="1">
        <v>41716</v>
      </c>
      <c r="B1980" s="2" t="s">
        <v>14</v>
      </c>
      <c r="C1980">
        <v>265</v>
      </c>
    </row>
    <row r="1981" spans="1:3" x14ac:dyDescent="0.25">
      <c r="A1981" s="1">
        <v>41716</v>
      </c>
      <c r="B1981" s="2" t="s">
        <v>128</v>
      </c>
      <c r="C1981">
        <v>1</v>
      </c>
    </row>
    <row r="1982" spans="1:3" x14ac:dyDescent="0.25">
      <c r="A1982" s="1">
        <v>41719</v>
      </c>
      <c r="B1982" s="2" t="s">
        <v>156</v>
      </c>
      <c r="C1982">
        <v>16</v>
      </c>
    </row>
    <row r="1983" spans="1:3" x14ac:dyDescent="0.25">
      <c r="A1983" s="1">
        <v>41721</v>
      </c>
      <c r="B1983" s="2" t="s">
        <v>191</v>
      </c>
      <c r="C1983">
        <v>11</v>
      </c>
    </row>
    <row r="1984" spans="1:3" x14ac:dyDescent="0.25">
      <c r="A1984" s="1">
        <v>41721</v>
      </c>
      <c r="B1984" s="2" t="s">
        <v>22</v>
      </c>
      <c r="C1984">
        <v>118</v>
      </c>
    </row>
    <row r="1985" spans="1:3" x14ac:dyDescent="0.25">
      <c r="A1985" s="1">
        <v>41728</v>
      </c>
      <c r="B1985" s="2" t="s">
        <v>45</v>
      </c>
      <c r="C1985">
        <v>213</v>
      </c>
    </row>
    <row r="1986" spans="1:3" x14ac:dyDescent="0.25">
      <c r="A1986" s="1">
        <v>41732</v>
      </c>
      <c r="B1986" s="2" t="s">
        <v>9</v>
      </c>
      <c r="C1986">
        <v>146</v>
      </c>
    </row>
    <row r="1987" spans="1:3" x14ac:dyDescent="0.25">
      <c r="A1987" s="1">
        <v>41734</v>
      </c>
      <c r="B1987" s="2" t="s">
        <v>124</v>
      </c>
      <c r="C1987">
        <v>6</v>
      </c>
    </row>
    <row r="1988" spans="1:3" x14ac:dyDescent="0.25">
      <c r="A1988" s="1">
        <v>41736</v>
      </c>
      <c r="B1988" s="2" t="s">
        <v>45</v>
      </c>
      <c r="C1988">
        <v>392</v>
      </c>
    </row>
    <row r="1989" spans="1:3" x14ac:dyDescent="0.25">
      <c r="A1989" s="1">
        <v>41736</v>
      </c>
      <c r="B1989" s="2" t="s">
        <v>102</v>
      </c>
      <c r="C1989">
        <v>422</v>
      </c>
    </row>
    <row r="1990" spans="1:3" x14ac:dyDescent="0.25">
      <c r="A1990" s="1">
        <v>41740</v>
      </c>
      <c r="B1990" s="2" t="s">
        <v>22</v>
      </c>
      <c r="C1990">
        <v>474</v>
      </c>
    </row>
    <row r="1991" spans="1:3" x14ac:dyDescent="0.25">
      <c r="A1991" s="1">
        <v>41741</v>
      </c>
      <c r="B1991" s="2" t="s">
        <v>55</v>
      </c>
      <c r="C1991">
        <v>166</v>
      </c>
    </row>
    <row r="1992" spans="1:3" x14ac:dyDescent="0.25">
      <c r="A1992" s="1">
        <v>41743</v>
      </c>
      <c r="B1992" s="2" t="s">
        <v>55</v>
      </c>
      <c r="C1992">
        <v>121</v>
      </c>
    </row>
    <row r="1993" spans="1:3" x14ac:dyDescent="0.25">
      <c r="A1993" s="1">
        <v>41744</v>
      </c>
      <c r="B1993" s="2" t="s">
        <v>17</v>
      </c>
      <c r="C1993">
        <v>406</v>
      </c>
    </row>
    <row r="1994" spans="1:3" x14ac:dyDescent="0.25">
      <c r="A1994" s="1">
        <v>41746</v>
      </c>
      <c r="B1994" s="2" t="s">
        <v>26</v>
      </c>
      <c r="C1994">
        <v>41</v>
      </c>
    </row>
    <row r="1995" spans="1:3" x14ac:dyDescent="0.25">
      <c r="A1995" s="1">
        <v>41750</v>
      </c>
      <c r="B1995" s="2" t="s">
        <v>50</v>
      </c>
      <c r="C1995">
        <v>254</v>
      </c>
    </row>
    <row r="1996" spans="1:3" x14ac:dyDescent="0.25">
      <c r="A1996" s="1">
        <v>41750</v>
      </c>
      <c r="B1996" s="2" t="s">
        <v>9</v>
      </c>
      <c r="C1996">
        <v>246</v>
      </c>
    </row>
    <row r="1997" spans="1:3" x14ac:dyDescent="0.25">
      <c r="A1997" s="1">
        <v>41755</v>
      </c>
      <c r="B1997" s="2" t="s">
        <v>19</v>
      </c>
      <c r="C1997">
        <v>148</v>
      </c>
    </row>
    <row r="1998" spans="1:3" x14ac:dyDescent="0.25">
      <c r="A1998" s="1">
        <v>41755</v>
      </c>
      <c r="B1998" s="2" t="s">
        <v>5</v>
      </c>
      <c r="C1998">
        <v>365</v>
      </c>
    </row>
    <row r="1999" spans="1:3" x14ac:dyDescent="0.25">
      <c r="A1999" s="1">
        <v>41756</v>
      </c>
      <c r="B1999" s="2" t="s">
        <v>20</v>
      </c>
      <c r="C1999">
        <v>20</v>
      </c>
    </row>
    <row r="2000" spans="1:3" x14ac:dyDescent="0.25">
      <c r="A2000" s="1">
        <v>41761</v>
      </c>
      <c r="B2000" s="2" t="s">
        <v>137</v>
      </c>
      <c r="C2000">
        <v>4</v>
      </c>
    </row>
    <row r="2001" spans="1:3" x14ac:dyDescent="0.25">
      <c r="A2001" s="1">
        <v>41764</v>
      </c>
      <c r="B2001" s="2" t="s">
        <v>45</v>
      </c>
      <c r="C2001">
        <v>215</v>
      </c>
    </row>
    <row r="2002" spans="1:3" x14ac:dyDescent="0.25">
      <c r="A2002" s="1">
        <v>41766</v>
      </c>
      <c r="B2002" s="2" t="s">
        <v>12</v>
      </c>
      <c r="C2002">
        <v>138</v>
      </c>
    </row>
    <row r="2003" spans="1:3" x14ac:dyDescent="0.25">
      <c r="A2003" s="1">
        <v>41766</v>
      </c>
      <c r="B2003" s="2" t="s">
        <v>7</v>
      </c>
      <c r="C2003">
        <v>496</v>
      </c>
    </row>
    <row r="2004" spans="1:3" x14ac:dyDescent="0.25">
      <c r="A2004" s="1">
        <v>41767</v>
      </c>
      <c r="B2004" s="2" t="s">
        <v>37</v>
      </c>
      <c r="C2004">
        <v>155</v>
      </c>
    </row>
    <row r="2005" spans="1:3" x14ac:dyDescent="0.25">
      <c r="A2005" s="1">
        <v>41770</v>
      </c>
      <c r="B2005" s="2" t="s">
        <v>24</v>
      </c>
      <c r="C2005">
        <v>386</v>
      </c>
    </row>
    <row r="2006" spans="1:3" x14ac:dyDescent="0.25">
      <c r="A2006" s="1">
        <v>41773</v>
      </c>
      <c r="B2006" s="2" t="s">
        <v>71</v>
      </c>
      <c r="C2006">
        <v>124</v>
      </c>
    </row>
    <row r="2007" spans="1:3" x14ac:dyDescent="0.25">
      <c r="A2007" s="1">
        <v>41774</v>
      </c>
      <c r="B2007" s="2" t="s">
        <v>14</v>
      </c>
      <c r="C2007">
        <v>173</v>
      </c>
    </row>
    <row r="2008" spans="1:3" x14ac:dyDescent="0.25">
      <c r="A2008" s="1">
        <v>41776</v>
      </c>
      <c r="B2008" s="2" t="s">
        <v>35</v>
      </c>
      <c r="C2008">
        <v>161</v>
      </c>
    </row>
    <row r="2009" spans="1:3" x14ac:dyDescent="0.25">
      <c r="A2009" s="1">
        <v>41778</v>
      </c>
      <c r="B2009" s="2" t="s">
        <v>69</v>
      </c>
      <c r="C2009">
        <v>147</v>
      </c>
    </row>
    <row r="2010" spans="1:3" x14ac:dyDescent="0.25">
      <c r="A2010" s="1">
        <v>41784</v>
      </c>
      <c r="B2010" s="2" t="s">
        <v>22</v>
      </c>
      <c r="C2010">
        <v>401</v>
      </c>
    </row>
    <row r="2011" spans="1:3" x14ac:dyDescent="0.25">
      <c r="A2011" s="1">
        <v>41784</v>
      </c>
      <c r="B2011" s="2" t="s">
        <v>50</v>
      </c>
      <c r="C2011">
        <v>101</v>
      </c>
    </row>
    <row r="2012" spans="1:3" x14ac:dyDescent="0.25">
      <c r="A2012" s="1">
        <v>41785</v>
      </c>
      <c r="B2012" s="2" t="s">
        <v>22</v>
      </c>
      <c r="C2012">
        <v>169</v>
      </c>
    </row>
    <row r="2013" spans="1:3" x14ac:dyDescent="0.25">
      <c r="A2013" s="1">
        <v>41786</v>
      </c>
      <c r="B2013" s="2" t="s">
        <v>14</v>
      </c>
      <c r="C2013">
        <v>324</v>
      </c>
    </row>
    <row r="2014" spans="1:3" x14ac:dyDescent="0.25">
      <c r="A2014" s="1">
        <v>41787</v>
      </c>
      <c r="B2014" s="2" t="s">
        <v>219</v>
      </c>
      <c r="C2014">
        <v>16</v>
      </c>
    </row>
    <row r="2015" spans="1:3" x14ac:dyDescent="0.25">
      <c r="A2015" s="1">
        <v>41788</v>
      </c>
      <c r="B2015" s="2" t="s">
        <v>71</v>
      </c>
      <c r="C2015">
        <v>194</v>
      </c>
    </row>
    <row r="2016" spans="1:3" x14ac:dyDescent="0.25">
      <c r="A2016" s="1">
        <v>41789</v>
      </c>
      <c r="B2016" s="2" t="s">
        <v>102</v>
      </c>
      <c r="C2016">
        <v>197</v>
      </c>
    </row>
    <row r="2017" spans="1:3" x14ac:dyDescent="0.25">
      <c r="A2017" s="1">
        <v>41789</v>
      </c>
      <c r="B2017" s="2" t="s">
        <v>23</v>
      </c>
      <c r="C2017">
        <v>23</v>
      </c>
    </row>
    <row r="2018" spans="1:3" x14ac:dyDescent="0.25">
      <c r="A2018" s="1">
        <v>41790</v>
      </c>
      <c r="B2018" s="2" t="s">
        <v>12</v>
      </c>
      <c r="C2018">
        <v>138</v>
      </c>
    </row>
    <row r="2019" spans="1:3" x14ac:dyDescent="0.25">
      <c r="A2019" s="1">
        <v>41791</v>
      </c>
      <c r="B2019" s="2" t="s">
        <v>61</v>
      </c>
      <c r="C2019">
        <v>121</v>
      </c>
    </row>
    <row r="2020" spans="1:3" x14ac:dyDescent="0.25">
      <c r="A2020" s="1">
        <v>41793</v>
      </c>
      <c r="B2020" s="2" t="s">
        <v>204</v>
      </c>
      <c r="C2020">
        <v>10</v>
      </c>
    </row>
    <row r="2021" spans="1:3" x14ac:dyDescent="0.25">
      <c r="A2021" s="1">
        <v>41795</v>
      </c>
      <c r="B2021" s="2" t="s">
        <v>130</v>
      </c>
      <c r="C2021">
        <v>9</v>
      </c>
    </row>
    <row r="2022" spans="1:3" x14ac:dyDescent="0.25">
      <c r="A2022" s="1">
        <v>41798</v>
      </c>
      <c r="B2022" s="2" t="s">
        <v>52</v>
      </c>
      <c r="C2022">
        <v>35</v>
      </c>
    </row>
    <row r="2023" spans="1:3" x14ac:dyDescent="0.25">
      <c r="A2023" s="1">
        <v>41802</v>
      </c>
      <c r="B2023" s="2" t="s">
        <v>35</v>
      </c>
      <c r="C2023">
        <v>154</v>
      </c>
    </row>
    <row r="2024" spans="1:3" x14ac:dyDescent="0.25">
      <c r="A2024" s="1">
        <v>41806</v>
      </c>
      <c r="B2024" s="2" t="s">
        <v>113</v>
      </c>
      <c r="C2024">
        <v>1</v>
      </c>
    </row>
    <row r="2025" spans="1:3" x14ac:dyDescent="0.25">
      <c r="A2025" s="1">
        <v>41807</v>
      </c>
      <c r="B2025" s="2" t="s">
        <v>14</v>
      </c>
      <c r="C2025">
        <v>249</v>
      </c>
    </row>
    <row r="2026" spans="1:3" x14ac:dyDescent="0.25">
      <c r="A2026" s="1">
        <v>41807</v>
      </c>
      <c r="B2026" s="2" t="s">
        <v>37</v>
      </c>
      <c r="C2026">
        <v>27</v>
      </c>
    </row>
    <row r="2027" spans="1:3" x14ac:dyDescent="0.25">
      <c r="A2027" s="1">
        <v>41809</v>
      </c>
      <c r="B2027" s="2" t="s">
        <v>12</v>
      </c>
      <c r="C2027">
        <v>167</v>
      </c>
    </row>
    <row r="2028" spans="1:3" x14ac:dyDescent="0.25">
      <c r="A2028" s="1">
        <v>41810</v>
      </c>
      <c r="B2028" s="2" t="s">
        <v>12</v>
      </c>
      <c r="C2028">
        <v>71</v>
      </c>
    </row>
    <row r="2029" spans="1:3" x14ac:dyDescent="0.25">
      <c r="A2029" s="1">
        <v>41810</v>
      </c>
      <c r="B2029" s="2" t="s">
        <v>83</v>
      </c>
      <c r="C2029">
        <v>13</v>
      </c>
    </row>
    <row r="2030" spans="1:3" x14ac:dyDescent="0.25">
      <c r="A2030" s="1">
        <v>41811</v>
      </c>
      <c r="B2030" s="2" t="s">
        <v>30</v>
      </c>
      <c r="C2030">
        <v>90</v>
      </c>
    </row>
    <row r="2031" spans="1:3" x14ac:dyDescent="0.25">
      <c r="A2031" s="1">
        <v>41814</v>
      </c>
      <c r="B2031" s="2" t="s">
        <v>9</v>
      </c>
      <c r="C2031">
        <v>106</v>
      </c>
    </row>
    <row r="2032" spans="1:3" x14ac:dyDescent="0.25">
      <c r="A2032" s="1">
        <v>41815</v>
      </c>
      <c r="B2032" s="2" t="s">
        <v>66</v>
      </c>
      <c r="C2032">
        <v>57</v>
      </c>
    </row>
    <row r="2033" spans="1:3" x14ac:dyDescent="0.25">
      <c r="A2033" s="1">
        <v>41815</v>
      </c>
      <c r="B2033" s="2" t="s">
        <v>18</v>
      </c>
      <c r="C2033">
        <v>59</v>
      </c>
    </row>
    <row r="2034" spans="1:3" x14ac:dyDescent="0.25">
      <c r="A2034" s="1">
        <v>41817</v>
      </c>
      <c r="B2034" s="2" t="s">
        <v>79</v>
      </c>
      <c r="C2034">
        <v>11</v>
      </c>
    </row>
    <row r="2035" spans="1:3" x14ac:dyDescent="0.25">
      <c r="A2035" s="1">
        <v>41818</v>
      </c>
      <c r="B2035" s="2" t="s">
        <v>102</v>
      </c>
      <c r="C2035">
        <v>361</v>
      </c>
    </row>
    <row r="2036" spans="1:3" x14ac:dyDescent="0.25">
      <c r="A2036" s="1">
        <v>41819</v>
      </c>
      <c r="B2036" s="2" t="s">
        <v>8</v>
      </c>
      <c r="C2036">
        <v>153</v>
      </c>
    </row>
    <row r="2037" spans="1:3" x14ac:dyDescent="0.25">
      <c r="A2037" s="1">
        <v>41820</v>
      </c>
      <c r="B2037" s="2" t="s">
        <v>147</v>
      </c>
      <c r="C2037">
        <v>7</v>
      </c>
    </row>
    <row r="2038" spans="1:3" x14ac:dyDescent="0.25">
      <c r="A2038" s="1">
        <v>41821</v>
      </c>
      <c r="B2038" s="2" t="s">
        <v>71</v>
      </c>
      <c r="C2038">
        <v>65</v>
      </c>
    </row>
    <row r="2039" spans="1:3" x14ac:dyDescent="0.25">
      <c r="A2039" s="1">
        <v>41823</v>
      </c>
      <c r="B2039" s="2" t="s">
        <v>9</v>
      </c>
      <c r="C2039">
        <v>409</v>
      </c>
    </row>
    <row r="2040" spans="1:3" x14ac:dyDescent="0.25">
      <c r="A2040" s="1">
        <v>41825</v>
      </c>
      <c r="B2040" s="2" t="s">
        <v>63</v>
      </c>
      <c r="C2040">
        <v>63</v>
      </c>
    </row>
    <row r="2041" spans="1:3" x14ac:dyDescent="0.25">
      <c r="A2041" s="1">
        <v>41826</v>
      </c>
      <c r="B2041" s="2" t="s">
        <v>7</v>
      </c>
      <c r="C2041">
        <v>441</v>
      </c>
    </row>
    <row r="2042" spans="1:3" x14ac:dyDescent="0.25">
      <c r="A2042" s="1">
        <v>41830</v>
      </c>
      <c r="B2042" s="2" t="s">
        <v>52</v>
      </c>
      <c r="C2042">
        <v>91</v>
      </c>
    </row>
    <row r="2043" spans="1:3" x14ac:dyDescent="0.25">
      <c r="A2043" s="1">
        <v>41831</v>
      </c>
      <c r="B2043" s="2" t="s">
        <v>12</v>
      </c>
      <c r="C2043">
        <v>73</v>
      </c>
    </row>
    <row r="2044" spans="1:3" x14ac:dyDescent="0.25">
      <c r="A2044" s="1">
        <v>41832</v>
      </c>
      <c r="B2044" s="2" t="s">
        <v>6</v>
      </c>
      <c r="C2044">
        <v>184</v>
      </c>
    </row>
    <row r="2045" spans="1:3" x14ac:dyDescent="0.25">
      <c r="A2045" s="1">
        <v>41836</v>
      </c>
      <c r="B2045" s="2" t="s">
        <v>61</v>
      </c>
      <c r="C2045">
        <v>191</v>
      </c>
    </row>
    <row r="2046" spans="1:3" x14ac:dyDescent="0.25">
      <c r="A2046" s="1">
        <v>41837</v>
      </c>
      <c r="B2046" s="2" t="s">
        <v>17</v>
      </c>
      <c r="C2046">
        <v>371</v>
      </c>
    </row>
    <row r="2047" spans="1:3" x14ac:dyDescent="0.25">
      <c r="A2047" s="1">
        <v>41838</v>
      </c>
      <c r="B2047" s="2" t="s">
        <v>22</v>
      </c>
      <c r="C2047">
        <v>485</v>
      </c>
    </row>
    <row r="2048" spans="1:3" x14ac:dyDescent="0.25">
      <c r="A2048" s="1">
        <v>41838</v>
      </c>
      <c r="B2048" s="2" t="s">
        <v>37</v>
      </c>
      <c r="C2048">
        <v>92</v>
      </c>
    </row>
    <row r="2049" spans="1:3" x14ac:dyDescent="0.25">
      <c r="A2049" s="1">
        <v>41840</v>
      </c>
      <c r="B2049" s="2" t="s">
        <v>17</v>
      </c>
      <c r="C2049">
        <v>442</v>
      </c>
    </row>
    <row r="2050" spans="1:3" x14ac:dyDescent="0.25">
      <c r="A2050" s="1">
        <v>41841</v>
      </c>
      <c r="B2050" s="2" t="s">
        <v>8</v>
      </c>
      <c r="C2050">
        <v>44</v>
      </c>
    </row>
    <row r="2051" spans="1:3" x14ac:dyDescent="0.25">
      <c r="A2051" s="1">
        <v>41843</v>
      </c>
      <c r="B2051" s="2" t="s">
        <v>39</v>
      </c>
      <c r="C2051">
        <v>39</v>
      </c>
    </row>
    <row r="2052" spans="1:3" x14ac:dyDescent="0.25">
      <c r="A2052" s="1">
        <v>41848</v>
      </c>
      <c r="B2052" s="2" t="s">
        <v>17</v>
      </c>
      <c r="C2052">
        <v>288</v>
      </c>
    </row>
    <row r="2053" spans="1:3" x14ac:dyDescent="0.25">
      <c r="A2053" s="1">
        <v>41848</v>
      </c>
      <c r="B2053" s="2" t="s">
        <v>190</v>
      </c>
      <c r="C2053">
        <v>4</v>
      </c>
    </row>
    <row r="2054" spans="1:3" x14ac:dyDescent="0.25">
      <c r="A2054" s="1">
        <v>41851</v>
      </c>
      <c r="B2054" s="2" t="s">
        <v>238</v>
      </c>
      <c r="C2054">
        <v>6</v>
      </c>
    </row>
    <row r="2055" spans="1:3" x14ac:dyDescent="0.25">
      <c r="A2055" s="1">
        <v>41851</v>
      </c>
      <c r="B2055" s="2" t="s">
        <v>116</v>
      </c>
      <c r="C2055">
        <v>9</v>
      </c>
    </row>
    <row r="2056" spans="1:3" x14ac:dyDescent="0.25">
      <c r="A2056" s="1">
        <v>41852</v>
      </c>
      <c r="B2056" s="2" t="s">
        <v>37</v>
      </c>
      <c r="C2056">
        <v>178</v>
      </c>
    </row>
    <row r="2057" spans="1:3" x14ac:dyDescent="0.25">
      <c r="A2057" s="1">
        <v>41853</v>
      </c>
      <c r="B2057" s="2" t="s">
        <v>50</v>
      </c>
      <c r="C2057">
        <v>455</v>
      </c>
    </row>
    <row r="2058" spans="1:3" x14ac:dyDescent="0.25">
      <c r="A2058" s="1">
        <v>41854</v>
      </c>
      <c r="B2058" s="2" t="s">
        <v>78</v>
      </c>
      <c r="C2058">
        <v>56</v>
      </c>
    </row>
    <row r="2059" spans="1:3" x14ac:dyDescent="0.25">
      <c r="A2059" s="1">
        <v>41858</v>
      </c>
      <c r="B2059" s="2" t="s">
        <v>61</v>
      </c>
      <c r="C2059">
        <v>46</v>
      </c>
    </row>
    <row r="2060" spans="1:3" x14ac:dyDescent="0.25">
      <c r="A2060" s="1">
        <v>41859</v>
      </c>
      <c r="B2060" s="2" t="s">
        <v>124</v>
      </c>
      <c r="C2060">
        <v>15</v>
      </c>
    </row>
    <row r="2061" spans="1:3" x14ac:dyDescent="0.25">
      <c r="A2061" s="1">
        <v>41860</v>
      </c>
      <c r="B2061" s="2" t="s">
        <v>8</v>
      </c>
      <c r="C2061">
        <v>130</v>
      </c>
    </row>
    <row r="2062" spans="1:3" x14ac:dyDescent="0.25">
      <c r="A2062" s="1">
        <v>41861</v>
      </c>
      <c r="B2062" s="2" t="s">
        <v>20</v>
      </c>
      <c r="C2062">
        <v>154</v>
      </c>
    </row>
    <row r="2063" spans="1:3" x14ac:dyDescent="0.25">
      <c r="A2063" s="1">
        <v>41861</v>
      </c>
      <c r="B2063" s="2" t="s">
        <v>8</v>
      </c>
      <c r="C2063">
        <v>137</v>
      </c>
    </row>
    <row r="2064" spans="1:3" x14ac:dyDescent="0.25">
      <c r="A2064" s="1">
        <v>41863</v>
      </c>
      <c r="B2064" s="2" t="s">
        <v>58</v>
      </c>
      <c r="C2064">
        <v>119</v>
      </c>
    </row>
    <row r="2065" spans="1:3" x14ac:dyDescent="0.25">
      <c r="A2065" s="1">
        <v>41863</v>
      </c>
      <c r="B2065" s="2" t="s">
        <v>50</v>
      </c>
      <c r="C2065">
        <v>138</v>
      </c>
    </row>
    <row r="2066" spans="1:3" x14ac:dyDescent="0.25">
      <c r="A2066" s="1">
        <v>41864</v>
      </c>
      <c r="B2066" s="2" t="s">
        <v>50</v>
      </c>
      <c r="C2066">
        <v>303</v>
      </c>
    </row>
    <row r="2067" spans="1:3" x14ac:dyDescent="0.25">
      <c r="A2067" s="1">
        <v>41866</v>
      </c>
      <c r="B2067" s="2" t="s">
        <v>18</v>
      </c>
      <c r="C2067">
        <v>73</v>
      </c>
    </row>
    <row r="2068" spans="1:3" x14ac:dyDescent="0.25">
      <c r="A2068" s="1">
        <v>41868</v>
      </c>
      <c r="B2068" s="2" t="s">
        <v>55</v>
      </c>
      <c r="C2068">
        <v>35</v>
      </c>
    </row>
    <row r="2069" spans="1:3" x14ac:dyDescent="0.25">
      <c r="A2069" s="1">
        <v>41868</v>
      </c>
      <c r="B2069" s="2" t="s">
        <v>14</v>
      </c>
      <c r="C2069">
        <v>435</v>
      </c>
    </row>
    <row r="2070" spans="1:3" x14ac:dyDescent="0.25">
      <c r="A2070" s="1">
        <v>41871</v>
      </c>
      <c r="B2070" s="2" t="s">
        <v>9</v>
      </c>
      <c r="C2070">
        <v>476</v>
      </c>
    </row>
    <row r="2071" spans="1:3" x14ac:dyDescent="0.25">
      <c r="A2071" s="1">
        <v>41874</v>
      </c>
      <c r="B2071" s="2" t="s">
        <v>7</v>
      </c>
      <c r="C2071">
        <v>386</v>
      </c>
    </row>
    <row r="2072" spans="1:3" x14ac:dyDescent="0.25">
      <c r="A2072" s="1">
        <v>41877</v>
      </c>
      <c r="B2072" s="2" t="s">
        <v>10</v>
      </c>
      <c r="C2072">
        <v>147</v>
      </c>
    </row>
    <row r="2073" spans="1:3" x14ac:dyDescent="0.25">
      <c r="A2073" s="1">
        <v>41880</v>
      </c>
      <c r="B2073" s="2" t="s">
        <v>14</v>
      </c>
      <c r="C2073">
        <v>112</v>
      </c>
    </row>
    <row r="2074" spans="1:3" x14ac:dyDescent="0.25">
      <c r="A2074" s="1">
        <v>41885</v>
      </c>
      <c r="B2074" s="2" t="s">
        <v>61</v>
      </c>
      <c r="C2074">
        <v>156</v>
      </c>
    </row>
    <row r="2075" spans="1:3" x14ac:dyDescent="0.25">
      <c r="A2075" s="1">
        <v>41886</v>
      </c>
      <c r="B2075" s="2" t="s">
        <v>102</v>
      </c>
      <c r="C2075">
        <v>106</v>
      </c>
    </row>
    <row r="2076" spans="1:3" x14ac:dyDescent="0.25">
      <c r="A2076" s="1">
        <v>41888</v>
      </c>
      <c r="B2076" s="2" t="s">
        <v>139</v>
      </c>
      <c r="C2076">
        <v>2</v>
      </c>
    </row>
    <row r="2077" spans="1:3" x14ac:dyDescent="0.25">
      <c r="A2077" s="1">
        <v>41888</v>
      </c>
      <c r="B2077" s="2" t="s">
        <v>86</v>
      </c>
      <c r="C2077">
        <v>19</v>
      </c>
    </row>
    <row r="2078" spans="1:3" x14ac:dyDescent="0.25">
      <c r="A2078" s="1">
        <v>41889</v>
      </c>
      <c r="B2078" s="2" t="s">
        <v>59</v>
      </c>
      <c r="C2078">
        <v>18</v>
      </c>
    </row>
    <row r="2079" spans="1:3" x14ac:dyDescent="0.25">
      <c r="A2079" s="1">
        <v>41892</v>
      </c>
      <c r="B2079" s="2" t="s">
        <v>102</v>
      </c>
      <c r="C2079">
        <v>332</v>
      </c>
    </row>
    <row r="2080" spans="1:3" x14ac:dyDescent="0.25">
      <c r="A2080" s="1">
        <v>41893</v>
      </c>
      <c r="B2080" s="2" t="s">
        <v>110</v>
      </c>
      <c r="C2080">
        <v>1</v>
      </c>
    </row>
    <row r="2081" spans="1:3" x14ac:dyDescent="0.25">
      <c r="A2081" s="1">
        <v>41894</v>
      </c>
      <c r="B2081" s="2" t="s">
        <v>17</v>
      </c>
      <c r="C2081">
        <v>438</v>
      </c>
    </row>
    <row r="2082" spans="1:3" x14ac:dyDescent="0.25">
      <c r="A2082" s="1">
        <v>41895</v>
      </c>
      <c r="B2082" s="2" t="s">
        <v>19</v>
      </c>
      <c r="C2082">
        <v>25</v>
      </c>
    </row>
    <row r="2083" spans="1:3" x14ac:dyDescent="0.25">
      <c r="A2083" s="1">
        <v>41897</v>
      </c>
      <c r="B2083" s="2" t="s">
        <v>14</v>
      </c>
      <c r="C2083">
        <v>220</v>
      </c>
    </row>
    <row r="2084" spans="1:3" x14ac:dyDescent="0.25">
      <c r="A2084" s="1">
        <v>41897</v>
      </c>
      <c r="B2084" s="2" t="s">
        <v>39</v>
      </c>
      <c r="C2084">
        <v>47</v>
      </c>
    </row>
    <row r="2085" spans="1:3" x14ac:dyDescent="0.25">
      <c r="A2085" s="1">
        <v>41897</v>
      </c>
      <c r="B2085" s="2" t="s">
        <v>239</v>
      </c>
      <c r="C2085">
        <v>1</v>
      </c>
    </row>
    <row r="2086" spans="1:3" x14ac:dyDescent="0.25">
      <c r="A2086" s="1">
        <v>41898</v>
      </c>
      <c r="B2086" s="2" t="s">
        <v>186</v>
      </c>
      <c r="C2086">
        <v>14</v>
      </c>
    </row>
    <row r="2087" spans="1:3" x14ac:dyDescent="0.25">
      <c r="A2087" s="1">
        <v>41899</v>
      </c>
      <c r="B2087" s="2" t="s">
        <v>9</v>
      </c>
      <c r="C2087">
        <v>132</v>
      </c>
    </row>
    <row r="2088" spans="1:3" x14ac:dyDescent="0.25">
      <c r="A2088" s="1">
        <v>41904</v>
      </c>
      <c r="B2088" s="2" t="s">
        <v>146</v>
      </c>
      <c r="C2088">
        <v>18</v>
      </c>
    </row>
    <row r="2089" spans="1:3" x14ac:dyDescent="0.25">
      <c r="A2089" s="1">
        <v>41906</v>
      </c>
      <c r="B2089" s="2" t="s">
        <v>9</v>
      </c>
      <c r="C2089">
        <v>266</v>
      </c>
    </row>
    <row r="2090" spans="1:3" x14ac:dyDescent="0.25">
      <c r="A2090" s="1">
        <v>41907</v>
      </c>
      <c r="B2090" s="2" t="s">
        <v>8</v>
      </c>
      <c r="C2090">
        <v>30</v>
      </c>
    </row>
    <row r="2091" spans="1:3" x14ac:dyDescent="0.25">
      <c r="A2091" s="1">
        <v>41909</v>
      </c>
      <c r="B2091" s="2" t="s">
        <v>45</v>
      </c>
      <c r="C2091">
        <v>452</v>
      </c>
    </row>
    <row r="2092" spans="1:3" x14ac:dyDescent="0.25">
      <c r="A2092" s="1">
        <v>41911</v>
      </c>
      <c r="B2092" s="2" t="s">
        <v>5</v>
      </c>
      <c r="C2092">
        <v>306</v>
      </c>
    </row>
    <row r="2093" spans="1:3" x14ac:dyDescent="0.25">
      <c r="A2093" s="1">
        <v>41912</v>
      </c>
      <c r="B2093" s="2" t="s">
        <v>61</v>
      </c>
      <c r="C2093">
        <v>98</v>
      </c>
    </row>
    <row r="2094" spans="1:3" x14ac:dyDescent="0.25">
      <c r="A2094" s="1">
        <v>41913</v>
      </c>
      <c r="B2094" s="2" t="s">
        <v>58</v>
      </c>
      <c r="C2094">
        <v>110</v>
      </c>
    </row>
    <row r="2095" spans="1:3" x14ac:dyDescent="0.25">
      <c r="A2095" s="1">
        <v>41913</v>
      </c>
      <c r="B2095" s="2" t="s">
        <v>8</v>
      </c>
      <c r="C2095">
        <v>57</v>
      </c>
    </row>
    <row r="2096" spans="1:3" x14ac:dyDescent="0.25">
      <c r="A2096" s="1">
        <v>41913</v>
      </c>
      <c r="B2096" s="2" t="s">
        <v>157</v>
      </c>
      <c r="C2096">
        <v>16</v>
      </c>
    </row>
    <row r="2097" spans="1:3" x14ac:dyDescent="0.25">
      <c r="A2097" s="1">
        <v>41916</v>
      </c>
      <c r="B2097" s="2" t="s">
        <v>104</v>
      </c>
      <c r="C2097">
        <v>5</v>
      </c>
    </row>
    <row r="2098" spans="1:3" x14ac:dyDescent="0.25">
      <c r="A2098" s="1">
        <v>41919</v>
      </c>
      <c r="B2098" s="2" t="s">
        <v>22</v>
      </c>
      <c r="C2098">
        <v>433</v>
      </c>
    </row>
    <row r="2099" spans="1:3" x14ac:dyDescent="0.25">
      <c r="A2099" s="1">
        <v>41920</v>
      </c>
      <c r="B2099" s="2" t="s">
        <v>69</v>
      </c>
      <c r="C2099">
        <v>180</v>
      </c>
    </row>
    <row r="2100" spans="1:3" x14ac:dyDescent="0.25">
      <c r="A2100" s="1">
        <v>41920</v>
      </c>
      <c r="B2100" s="2" t="s">
        <v>22</v>
      </c>
      <c r="C2100">
        <v>381</v>
      </c>
    </row>
    <row r="2101" spans="1:3" x14ac:dyDescent="0.25">
      <c r="A2101" s="1">
        <v>41921</v>
      </c>
      <c r="B2101" s="2" t="s">
        <v>70</v>
      </c>
      <c r="C2101">
        <v>16</v>
      </c>
    </row>
    <row r="2102" spans="1:3" x14ac:dyDescent="0.25">
      <c r="A2102" s="1">
        <v>41921</v>
      </c>
      <c r="B2102" s="2" t="s">
        <v>28</v>
      </c>
      <c r="C2102">
        <v>85</v>
      </c>
    </row>
    <row r="2103" spans="1:3" x14ac:dyDescent="0.25">
      <c r="A2103" s="1">
        <v>41921</v>
      </c>
      <c r="B2103" s="2" t="s">
        <v>25</v>
      </c>
      <c r="C2103">
        <v>37</v>
      </c>
    </row>
    <row r="2104" spans="1:3" x14ac:dyDescent="0.25">
      <c r="A2104" s="1">
        <v>41924</v>
      </c>
      <c r="B2104" s="2" t="s">
        <v>20</v>
      </c>
      <c r="C2104">
        <v>69</v>
      </c>
    </row>
    <row r="2105" spans="1:3" x14ac:dyDescent="0.25">
      <c r="A2105" s="1">
        <v>41925</v>
      </c>
      <c r="B2105" s="2" t="s">
        <v>7</v>
      </c>
      <c r="C2105">
        <v>304</v>
      </c>
    </row>
    <row r="2106" spans="1:3" x14ac:dyDescent="0.25">
      <c r="A2106" s="1">
        <v>41928</v>
      </c>
      <c r="B2106" s="2" t="s">
        <v>22</v>
      </c>
      <c r="C2106">
        <v>491</v>
      </c>
    </row>
    <row r="2107" spans="1:3" x14ac:dyDescent="0.25">
      <c r="A2107" s="1">
        <v>41931</v>
      </c>
      <c r="B2107" s="2" t="s">
        <v>23</v>
      </c>
      <c r="C2107">
        <v>106</v>
      </c>
    </row>
    <row r="2108" spans="1:3" x14ac:dyDescent="0.25">
      <c r="A2108" s="1">
        <v>41935</v>
      </c>
      <c r="B2108" s="2" t="s">
        <v>52</v>
      </c>
      <c r="C2108">
        <v>188</v>
      </c>
    </row>
    <row r="2109" spans="1:3" x14ac:dyDescent="0.25">
      <c r="A2109" s="1">
        <v>41935</v>
      </c>
      <c r="B2109" s="2" t="s">
        <v>8</v>
      </c>
      <c r="C2109">
        <v>131</v>
      </c>
    </row>
    <row r="2110" spans="1:3" x14ac:dyDescent="0.25">
      <c r="A2110" s="1">
        <v>41936</v>
      </c>
      <c r="B2110" s="2" t="s">
        <v>148</v>
      </c>
      <c r="C2110">
        <v>9</v>
      </c>
    </row>
    <row r="2111" spans="1:3" x14ac:dyDescent="0.25">
      <c r="A2111" s="1">
        <v>41938</v>
      </c>
      <c r="B2111" s="2" t="s">
        <v>45</v>
      </c>
      <c r="C2111">
        <v>245</v>
      </c>
    </row>
    <row r="2112" spans="1:3" x14ac:dyDescent="0.25">
      <c r="A2112" s="1">
        <v>41943</v>
      </c>
      <c r="B2112" s="2" t="s">
        <v>22</v>
      </c>
      <c r="C2112">
        <v>166</v>
      </c>
    </row>
    <row r="2113" spans="1:3" x14ac:dyDescent="0.25">
      <c r="A2113" s="1">
        <v>41945</v>
      </c>
      <c r="B2113" s="2" t="s">
        <v>55</v>
      </c>
      <c r="C2113">
        <v>171</v>
      </c>
    </row>
    <row r="2114" spans="1:3" x14ac:dyDescent="0.25">
      <c r="A2114" s="1">
        <v>41945</v>
      </c>
      <c r="B2114" s="2" t="s">
        <v>119</v>
      </c>
      <c r="C2114">
        <v>11</v>
      </c>
    </row>
    <row r="2115" spans="1:3" x14ac:dyDescent="0.25">
      <c r="A2115" s="1">
        <v>41946</v>
      </c>
      <c r="B2115" s="2" t="s">
        <v>20</v>
      </c>
      <c r="C2115">
        <v>52</v>
      </c>
    </row>
    <row r="2116" spans="1:3" x14ac:dyDescent="0.25">
      <c r="A2116" s="1">
        <v>41949</v>
      </c>
      <c r="B2116" s="2" t="s">
        <v>120</v>
      </c>
      <c r="C2116">
        <v>56</v>
      </c>
    </row>
    <row r="2117" spans="1:3" x14ac:dyDescent="0.25">
      <c r="A2117" s="1">
        <v>41950</v>
      </c>
      <c r="B2117" s="2" t="s">
        <v>54</v>
      </c>
      <c r="C2117">
        <v>6</v>
      </c>
    </row>
    <row r="2118" spans="1:3" x14ac:dyDescent="0.25">
      <c r="A2118" s="1">
        <v>41950</v>
      </c>
      <c r="B2118" s="2" t="s">
        <v>55</v>
      </c>
      <c r="C2118">
        <v>179</v>
      </c>
    </row>
    <row r="2119" spans="1:3" x14ac:dyDescent="0.25">
      <c r="A2119" s="1">
        <v>41951</v>
      </c>
      <c r="B2119" s="2" t="s">
        <v>22</v>
      </c>
      <c r="C2119">
        <v>398</v>
      </c>
    </row>
    <row r="2120" spans="1:3" x14ac:dyDescent="0.25">
      <c r="A2120" s="1">
        <v>41952</v>
      </c>
      <c r="B2120" s="2" t="s">
        <v>69</v>
      </c>
      <c r="C2120">
        <v>68</v>
      </c>
    </row>
    <row r="2121" spans="1:3" x14ac:dyDescent="0.25">
      <c r="A2121" s="1">
        <v>41952</v>
      </c>
      <c r="B2121" s="2" t="s">
        <v>12</v>
      </c>
      <c r="C2121">
        <v>160</v>
      </c>
    </row>
    <row r="2122" spans="1:3" x14ac:dyDescent="0.25">
      <c r="A2122" s="1">
        <v>41953</v>
      </c>
      <c r="B2122" s="2" t="s">
        <v>12</v>
      </c>
      <c r="C2122">
        <v>183</v>
      </c>
    </row>
    <row r="2123" spans="1:3" x14ac:dyDescent="0.25">
      <c r="A2123" s="1">
        <v>41954</v>
      </c>
      <c r="B2123" s="2" t="s">
        <v>22</v>
      </c>
      <c r="C2123">
        <v>178</v>
      </c>
    </row>
    <row r="2124" spans="1:3" x14ac:dyDescent="0.25">
      <c r="A2124" s="1">
        <v>41955</v>
      </c>
      <c r="B2124" s="2" t="s">
        <v>7</v>
      </c>
      <c r="C2124">
        <v>381</v>
      </c>
    </row>
    <row r="2125" spans="1:3" x14ac:dyDescent="0.25">
      <c r="A2125" s="1">
        <v>41957</v>
      </c>
      <c r="B2125" s="2" t="s">
        <v>62</v>
      </c>
      <c r="C2125">
        <v>12</v>
      </c>
    </row>
    <row r="2126" spans="1:3" x14ac:dyDescent="0.25">
      <c r="A2126" s="1">
        <v>41959</v>
      </c>
      <c r="B2126" s="2" t="s">
        <v>28</v>
      </c>
      <c r="C2126">
        <v>116</v>
      </c>
    </row>
    <row r="2127" spans="1:3" x14ac:dyDescent="0.25">
      <c r="A2127" s="1">
        <v>41961</v>
      </c>
      <c r="B2127" s="2" t="s">
        <v>7</v>
      </c>
      <c r="C2127">
        <v>117</v>
      </c>
    </row>
    <row r="2128" spans="1:3" x14ac:dyDescent="0.25">
      <c r="A2128" s="1">
        <v>41961</v>
      </c>
      <c r="B2128" s="2" t="s">
        <v>69</v>
      </c>
      <c r="C2128">
        <v>31</v>
      </c>
    </row>
    <row r="2129" spans="1:3" x14ac:dyDescent="0.25">
      <c r="A2129" s="1">
        <v>41962</v>
      </c>
      <c r="B2129" s="2" t="s">
        <v>8</v>
      </c>
      <c r="C2129">
        <v>131</v>
      </c>
    </row>
    <row r="2130" spans="1:3" x14ac:dyDescent="0.25">
      <c r="A2130" s="1">
        <v>41962</v>
      </c>
      <c r="B2130" s="2" t="s">
        <v>10</v>
      </c>
      <c r="C2130">
        <v>21</v>
      </c>
    </row>
    <row r="2131" spans="1:3" x14ac:dyDescent="0.25">
      <c r="A2131" s="1">
        <v>41963</v>
      </c>
      <c r="B2131" s="2" t="s">
        <v>9</v>
      </c>
      <c r="C2131">
        <v>300</v>
      </c>
    </row>
    <row r="2132" spans="1:3" x14ac:dyDescent="0.25">
      <c r="A2132" s="1">
        <v>41963</v>
      </c>
      <c r="B2132" s="2" t="s">
        <v>18</v>
      </c>
      <c r="C2132">
        <v>32</v>
      </c>
    </row>
    <row r="2133" spans="1:3" x14ac:dyDescent="0.25">
      <c r="A2133" s="1">
        <v>41966</v>
      </c>
      <c r="B2133" s="2" t="s">
        <v>132</v>
      </c>
      <c r="C2133">
        <v>4</v>
      </c>
    </row>
    <row r="2134" spans="1:3" x14ac:dyDescent="0.25">
      <c r="A2134" s="1">
        <v>41967</v>
      </c>
      <c r="B2134" s="2" t="s">
        <v>45</v>
      </c>
      <c r="C2134">
        <v>230</v>
      </c>
    </row>
    <row r="2135" spans="1:3" x14ac:dyDescent="0.25">
      <c r="A2135" s="1">
        <v>41968</v>
      </c>
      <c r="B2135" s="2" t="s">
        <v>61</v>
      </c>
      <c r="C2135">
        <v>164</v>
      </c>
    </row>
    <row r="2136" spans="1:3" x14ac:dyDescent="0.25">
      <c r="A2136" s="1">
        <v>41969</v>
      </c>
      <c r="B2136" s="2" t="s">
        <v>98</v>
      </c>
      <c r="C2136">
        <v>4</v>
      </c>
    </row>
    <row r="2137" spans="1:3" x14ac:dyDescent="0.25">
      <c r="A2137" s="1">
        <v>41972</v>
      </c>
      <c r="B2137" s="2" t="s">
        <v>20</v>
      </c>
      <c r="C2137">
        <v>96</v>
      </c>
    </row>
    <row r="2138" spans="1:3" x14ac:dyDescent="0.25">
      <c r="A2138" s="1">
        <v>41975</v>
      </c>
      <c r="B2138" s="2" t="s">
        <v>131</v>
      </c>
      <c r="C2138">
        <v>94</v>
      </c>
    </row>
    <row r="2139" spans="1:3" x14ac:dyDescent="0.25">
      <c r="A2139" s="1">
        <v>41975</v>
      </c>
      <c r="B2139" s="2" t="s">
        <v>71</v>
      </c>
      <c r="C2139">
        <v>21</v>
      </c>
    </row>
    <row r="2140" spans="1:3" x14ac:dyDescent="0.25">
      <c r="A2140" s="1">
        <v>41977</v>
      </c>
      <c r="B2140" s="2" t="s">
        <v>7</v>
      </c>
      <c r="C2140">
        <v>129</v>
      </c>
    </row>
    <row r="2141" spans="1:3" x14ac:dyDescent="0.25">
      <c r="A2141" s="1">
        <v>41977</v>
      </c>
      <c r="B2141" s="2" t="s">
        <v>25</v>
      </c>
      <c r="C2141">
        <v>197</v>
      </c>
    </row>
    <row r="2142" spans="1:3" x14ac:dyDescent="0.25">
      <c r="A2142" s="1">
        <v>41978</v>
      </c>
      <c r="B2142" s="2" t="s">
        <v>113</v>
      </c>
      <c r="C2142">
        <v>16</v>
      </c>
    </row>
    <row r="2143" spans="1:3" x14ac:dyDescent="0.25">
      <c r="A2143" s="1">
        <v>41978</v>
      </c>
      <c r="B2143" s="2" t="s">
        <v>24</v>
      </c>
      <c r="C2143">
        <v>332</v>
      </c>
    </row>
    <row r="2144" spans="1:3" x14ac:dyDescent="0.25">
      <c r="A2144" s="1">
        <v>41980</v>
      </c>
      <c r="B2144" s="2" t="s">
        <v>69</v>
      </c>
      <c r="C2144">
        <v>75</v>
      </c>
    </row>
    <row r="2145" spans="1:3" x14ac:dyDescent="0.25">
      <c r="A2145" s="1">
        <v>41981</v>
      </c>
      <c r="B2145" s="2" t="s">
        <v>74</v>
      </c>
      <c r="C2145">
        <v>10</v>
      </c>
    </row>
    <row r="2146" spans="1:3" x14ac:dyDescent="0.25">
      <c r="A2146" s="1">
        <v>41982</v>
      </c>
      <c r="B2146" s="2" t="s">
        <v>37</v>
      </c>
      <c r="C2146">
        <v>93</v>
      </c>
    </row>
    <row r="2147" spans="1:3" x14ac:dyDescent="0.25">
      <c r="A2147" s="1">
        <v>41983</v>
      </c>
      <c r="B2147" s="2" t="s">
        <v>45</v>
      </c>
      <c r="C2147">
        <v>146</v>
      </c>
    </row>
    <row r="2148" spans="1:3" x14ac:dyDescent="0.25">
      <c r="A2148" s="1">
        <v>41984</v>
      </c>
      <c r="B2148" s="2" t="s">
        <v>58</v>
      </c>
      <c r="C2148">
        <v>197</v>
      </c>
    </row>
    <row r="2149" spans="1:3" x14ac:dyDescent="0.25">
      <c r="A2149" s="1">
        <v>41986</v>
      </c>
      <c r="B2149" s="2" t="s">
        <v>17</v>
      </c>
      <c r="C2149">
        <v>482</v>
      </c>
    </row>
    <row r="2150" spans="1:3" x14ac:dyDescent="0.25">
      <c r="A2150" s="1">
        <v>41988</v>
      </c>
      <c r="B2150" s="2" t="s">
        <v>8</v>
      </c>
      <c r="C2150">
        <v>43</v>
      </c>
    </row>
    <row r="2151" spans="1:3" x14ac:dyDescent="0.25">
      <c r="A2151" s="1">
        <v>41989</v>
      </c>
      <c r="B2151" s="2" t="s">
        <v>22</v>
      </c>
      <c r="C2151">
        <v>367</v>
      </c>
    </row>
    <row r="2152" spans="1:3" x14ac:dyDescent="0.25">
      <c r="A2152" s="1">
        <v>41989</v>
      </c>
      <c r="B2152" s="2" t="s">
        <v>14</v>
      </c>
      <c r="C2152">
        <v>274</v>
      </c>
    </row>
    <row r="2153" spans="1:3" x14ac:dyDescent="0.25">
      <c r="A2153" s="1">
        <v>41991</v>
      </c>
      <c r="B2153" s="2" t="s">
        <v>17</v>
      </c>
      <c r="C2153">
        <v>283</v>
      </c>
    </row>
    <row r="2154" spans="1:3" x14ac:dyDescent="0.25">
      <c r="A2154" s="1">
        <v>41992</v>
      </c>
      <c r="B2154" s="2" t="s">
        <v>55</v>
      </c>
      <c r="C2154">
        <v>98</v>
      </c>
    </row>
    <row r="2155" spans="1:3" x14ac:dyDescent="0.25">
      <c r="A2155" s="1">
        <v>41993</v>
      </c>
      <c r="B2155" s="2" t="s">
        <v>22</v>
      </c>
      <c r="C2155">
        <v>485</v>
      </c>
    </row>
    <row r="2156" spans="1:3" x14ac:dyDescent="0.25">
      <c r="A2156" s="1">
        <v>41994</v>
      </c>
      <c r="B2156" s="2" t="s">
        <v>167</v>
      </c>
      <c r="C2156">
        <v>3</v>
      </c>
    </row>
    <row r="2157" spans="1:3" x14ac:dyDescent="0.25">
      <c r="A2157" s="1">
        <v>41996</v>
      </c>
      <c r="B2157" s="2" t="s">
        <v>45</v>
      </c>
      <c r="C2157">
        <v>331</v>
      </c>
    </row>
    <row r="2158" spans="1:3" x14ac:dyDescent="0.25">
      <c r="A2158" s="1">
        <v>41997</v>
      </c>
      <c r="B2158" s="2" t="s">
        <v>8</v>
      </c>
      <c r="C2158">
        <v>150</v>
      </c>
    </row>
    <row r="2159" spans="1:3" x14ac:dyDescent="0.25">
      <c r="A2159" s="1">
        <v>41998</v>
      </c>
      <c r="B2159" s="2" t="s">
        <v>7</v>
      </c>
      <c r="C2159">
        <v>463</v>
      </c>
    </row>
    <row r="2160" spans="1:3" x14ac:dyDescent="0.25">
      <c r="A2160" s="1">
        <v>41999</v>
      </c>
      <c r="B2160" s="2" t="s">
        <v>159</v>
      </c>
      <c r="C2160">
        <v>8</v>
      </c>
    </row>
    <row r="2161" spans="1:3" x14ac:dyDescent="0.25">
      <c r="A2161" s="1">
        <v>41999</v>
      </c>
      <c r="B2161" s="2" t="s">
        <v>12</v>
      </c>
      <c r="C2161">
        <v>178</v>
      </c>
    </row>
    <row r="2162" spans="1:3" x14ac:dyDescent="0.25">
      <c r="A2162" s="1">
        <v>42001</v>
      </c>
      <c r="B2162" s="2" t="s">
        <v>19</v>
      </c>
      <c r="C2162">
        <v>166</v>
      </c>
    </row>
    <row r="2163" spans="1:3" x14ac:dyDescent="0.2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7EBA-B8E0-4FAC-AA96-EF3DCDF19BA0}">
  <dimension ref="A1:I2163"/>
  <sheetViews>
    <sheetView tabSelected="1" workbookViewId="0">
      <selection activeCell="I3" sqref="I3"/>
    </sheetView>
  </sheetViews>
  <sheetFormatPr defaultRowHeight="15" x14ac:dyDescent="0.25"/>
  <cols>
    <col min="1" max="1" width="10.140625" style="1" bestFit="1" customWidth="1"/>
    <col min="2" max="3" width="10.140625" customWidth="1"/>
    <col min="4" max="4" width="17.7109375" bestFit="1" customWidth="1"/>
    <col min="5" max="5" width="22.42578125" bestFit="1" customWidth="1"/>
  </cols>
  <sheetData>
    <row r="1" spans="1:9" x14ac:dyDescent="0.25">
      <c r="A1" s="9" t="s">
        <v>240</v>
      </c>
      <c r="B1" s="5" t="s">
        <v>258</v>
      </c>
      <c r="C1" s="5" t="s">
        <v>243</v>
      </c>
      <c r="D1" s="5" t="s">
        <v>259</v>
      </c>
      <c r="E1" s="5" t="s">
        <v>242</v>
      </c>
    </row>
    <row r="2" spans="1:9" x14ac:dyDescent="0.25">
      <c r="A2" s="1">
        <v>38353</v>
      </c>
      <c r="B2" s="2">
        <f>MONTH(A2)</f>
        <v>1</v>
      </c>
      <c r="C2" s="2">
        <f>YEAR(A2)</f>
        <v>2005</v>
      </c>
      <c r="D2" s="1">
        <f>DATE(C2,B2,1)</f>
        <v>38353</v>
      </c>
      <c r="E2">
        <v>10</v>
      </c>
      <c r="I2" s="8"/>
    </row>
    <row r="3" spans="1:9" x14ac:dyDescent="0.25">
      <c r="A3" s="1">
        <v>38356</v>
      </c>
      <c r="B3" s="2">
        <f t="shared" ref="B3:B66" si="0">MONTH(A3)</f>
        <v>1</v>
      </c>
      <c r="C3" s="2">
        <f t="shared" ref="C3:C66" si="1">YEAR(A3)</f>
        <v>2005</v>
      </c>
      <c r="D3" s="1">
        <f t="shared" ref="D3:D66" si="2">DATE(C3,B3,1)</f>
        <v>38353</v>
      </c>
      <c r="E3">
        <v>2</v>
      </c>
      <c r="I3" s="8"/>
    </row>
    <row r="4" spans="1:9" x14ac:dyDescent="0.25">
      <c r="A4" s="1">
        <v>38357</v>
      </c>
      <c r="B4" s="2">
        <f t="shared" si="0"/>
        <v>1</v>
      </c>
      <c r="C4" s="2">
        <f t="shared" si="1"/>
        <v>2005</v>
      </c>
      <c r="D4" s="1">
        <f t="shared" si="2"/>
        <v>38353</v>
      </c>
      <c r="E4">
        <v>2</v>
      </c>
    </row>
    <row r="5" spans="1:9" x14ac:dyDescent="0.25">
      <c r="A5" s="1">
        <v>38362</v>
      </c>
      <c r="B5" s="2">
        <f t="shared" si="0"/>
        <v>1</v>
      </c>
      <c r="C5" s="2">
        <f t="shared" si="1"/>
        <v>2005</v>
      </c>
      <c r="D5" s="1">
        <f t="shared" si="2"/>
        <v>38353</v>
      </c>
      <c r="E5">
        <v>5</v>
      </c>
    </row>
    <row r="6" spans="1:9" x14ac:dyDescent="0.25">
      <c r="A6" s="1">
        <v>38363</v>
      </c>
      <c r="B6" s="2">
        <f t="shared" si="0"/>
        <v>1</v>
      </c>
      <c r="C6" s="2">
        <f t="shared" si="1"/>
        <v>2005</v>
      </c>
      <c r="D6" s="1">
        <f t="shared" si="2"/>
        <v>38353</v>
      </c>
      <c r="E6">
        <v>14</v>
      </c>
    </row>
    <row r="7" spans="1:9" x14ac:dyDescent="0.25">
      <c r="A7" s="1">
        <v>38365</v>
      </c>
      <c r="B7" s="2">
        <f t="shared" si="0"/>
        <v>1</v>
      </c>
      <c r="C7" s="2">
        <f t="shared" si="1"/>
        <v>2005</v>
      </c>
      <c r="D7" s="1">
        <f t="shared" si="2"/>
        <v>38353</v>
      </c>
      <c r="E7">
        <v>436</v>
      </c>
    </row>
    <row r="8" spans="1:9" x14ac:dyDescent="0.25">
      <c r="A8" s="1">
        <v>38366</v>
      </c>
      <c r="B8" s="2">
        <f t="shared" si="0"/>
        <v>1</v>
      </c>
      <c r="C8" s="2">
        <f t="shared" si="1"/>
        <v>2005</v>
      </c>
      <c r="D8" s="1">
        <f t="shared" si="2"/>
        <v>38353</v>
      </c>
      <c r="E8">
        <v>95</v>
      </c>
    </row>
    <row r="9" spans="1:9" x14ac:dyDescent="0.25">
      <c r="A9" s="1">
        <v>38370</v>
      </c>
      <c r="B9" s="2">
        <f t="shared" si="0"/>
        <v>1</v>
      </c>
      <c r="C9" s="2">
        <f t="shared" si="1"/>
        <v>2005</v>
      </c>
      <c r="D9" s="1">
        <f t="shared" si="2"/>
        <v>38353</v>
      </c>
      <c r="E9">
        <v>350</v>
      </c>
    </row>
    <row r="10" spans="1:9" x14ac:dyDescent="0.25">
      <c r="A10" s="1">
        <v>38371</v>
      </c>
      <c r="B10" s="2">
        <f t="shared" si="0"/>
        <v>1</v>
      </c>
      <c r="C10" s="2">
        <f t="shared" si="1"/>
        <v>2005</v>
      </c>
      <c r="D10" s="1">
        <f t="shared" si="2"/>
        <v>38353</v>
      </c>
      <c r="E10">
        <v>231</v>
      </c>
    </row>
    <row r="11" spans="1:9" x14ac:dyDescent="0.25">
      <c r="A11" s="1">
        <v>38372</v>
      </c>
      <c r="B11" s="2">
        <f t="shared" si="0"/>
        <v>1</v>
      </c>
      <c r="C11" s="2">
        <f t="shared" si="1"/>
        <v>2005</v>
      </c>
      <c r="D11" s="1">
        <f t="shared" si="2"/>
        <v>38353</v>
      </c>
      <c r="E11">
        <v>38</v>
      </c>
    </row>
    <row r="12" spans="1:9" x14ac:dyDescent="0.25">
      <c r="A12" s="1">
        <v>38374</v>
      </c>
      <c r="B12" s="2">
        <f t="shared" si="0"/>
        <v>1</v>
      </c>
      <c r="C12" s="2">
        <f t="shared" si="1"/>
        <v>2005</v>
      </c>
      <c r="D12" s="1">
        <f t="shared" si="2"/>
        <v>38353</v>
      </c>
      <c r="E12">
        <v>440</v>
      </c>
    </row>
    <row r="13" spans="1:9" x14ac:dyDescent="0.25">
      <c r="A13" s="1">
        <v>38376</v>
      </c>
      <c r="B13" s="2">
        <f t="shared" si="0"/>
        <v>1</v>
      </c>
      <c r="C13" s="2">
        <f t="shared" si="1"/>
        <v>2005</v>
      </c>
      <c r="D13" s="1">
        <f t="shared" si="2"/>
        <v>38353</v>
      </c>
      <c r="E13">
        <v>120</v>
      </c>
    </row>
    <row r="14" spans="1:9" x14ac:dyDescent="0.25">
      <c r="A14" s="1">
        <v>38377</v>
      </c>
      <c r="B14" s="2">
        <f t="shared" si="0"/>
        <v>1</v>
      </c>
      <c r="C14" s="2">
        <f t="shared" si="1"/>
        <v>2005</v>
      </c>
      <c r="D14" s="1">
        <f t="shared" si="2"/>
        <v>38353</v>
      </c>
      <c r="E14">
        <v>11</v>
      </c>
    </row>
    <row r="15" spans="1:9" x14ac:dyDescent="0.25">
      <c r="A15" s="1">
        <v>38378</v>
      </c>
      <c r="B15" s="2">
        <f t="shared" si="0"/>
        <v>1</v>
      </c>
      <c r="C15" s="2">
        <f t="shared" si="1"/>
        <v>2005</v>
      </c>
      <c r="D15" s="1">
        <f t="shared" si="2"/>
        <v>38353</v>
      </c>
      <c r="E15">
        <v>36</v>
      </c>
    </row>
    <row r="16" spans="1:9" x14ac:dyDescent="0.25">
      <c r="A16" s="1">
        <v>38379</v>
      </c>
      <c r="B16" s="2">
        <f t="shared" si="0"/>
        <v>1</v>
      </c>
      <c r="C16" s="2">
        <f t="shared" si="1"/>
        <v>2005</v>
      </c>
      <c r="D16" s="1">
        <f t="shared" si="2"/>
        <v>38353</v>
      </c>
      <c r="E16">
        <v>51</v>
      </c>
    </row>
    <row r="17" spans="1:5" x14ac:dyDescent="0.25">
      <c r="A17" s="1">
        <v>38385</v>
      </c>
      <c r="B17" s="2">
        <f t="shared" si="0"/>
        <v>2</v>
      </c>
      <c r="C17" s="2">
        <f t="shared" si="1"/>
        <v>2005</v>
      </c>
      <c r="D17" s="1">
        <f t="shared" si="2"/>
        <v>38384</v>
      </c>
      <c r="E17">
        <v>465</v>
      </c>
    </row>
    <row r="18" spans="1:5" x14ac:dyDescent="0.25">
      <c r="A18" s="1">
        <v>38386</v>
      </c>
      <c r="B18" s="2">
        <f t="shared" si="0"/>
        <v>2</v>
      </c>
      <c r="C18" s="2">
        <f t="shared" si="1"/>
        <v>2005</v>
      </c>
      <c r="D18" s="1">
        <f t="shared" si="2"/>
        <v>38384</v>
      </c>
      <c r="E18">
        <v>8</v>
      </c>
    </row>
    <row r="19" spans="1:5" x14ac:dyDescent="0.25">
      <c r="A19" s="1">
        <v>38388</v>
      </c>
      <c r="B19" s="2">
        <f t="shared" si="0"/>
        <v>2</v>
      </c>
      <c r="C19" s="2">
        <f t="shared" si="1"/>
        <v>2005</v>
      </c>
      <c r="D19" s="1">
        <f t="shared" si="2"/>
        <v>38384</v>
      </c>
      <c r="E19">
        <v>287</v>
      </c>
    </row>
    <row r="20" spans="1:5" x14ac:dyDescent="0.25">
      <c r="A20" s="1">
        <v>38388</v>
      </c>
      <c r="B20" s="2">
        <f t="shared" si="0"/>
        <v>2</v>
      </c>
      <c r="C20" s="2">
        <f t="shared" si="1"/>
        <v>2005</v>
      </c>
      <c r="D20" s="1">
        <f t="shared" si="2"/>
        <v>38384</v>
      </c>
      <c r="E20">
        <v>12</v>
      </c>
    </row>
    <row r="21" spans="1:5" x14ac:dyDescent="0.25">
      <c r="A21" s="1">
        <v>38393</v>
      </c>
      <c r="B21" s="2">
        <f t="shared" si="0"/>
        <v>2</v>
      </c>
      <c r="C21" s="2">
        <f t="shared" si="1"/>
        <v>2005</v>
      </c>
      <c r="D21" s="1">
        <f t="shared" si="2"/>
        <v>38384</v>
      </c>
      <c r="E21">
        <v>6</v>
      </c>
    </row>
    <row r="22" spans="1:5" x14ac:dyDescent="0.25">
      <c r="A22" s="1">
        <v>38397</v>
      </c>
      <c r="B22" s="2">
        <f t="shared" si="0"/>
        <v>2</v>
      </c>
      <c r="C22" s="2">
        <f t="shared" si="1"/>
        <v>2005</v>
      </c>
      <c r="D22" s="1">
        <f t="shared" si="2"/>
        <v>38384</v>
      </c>
      <c r="E22">
        <v>321</v>
      </c>
    </row>
    <row r="23" spans="1:5" x14ac:dyDescent="0.25">
      <c r="A23" s="1">
        <v>38401</v>
      </c>
      <c r="B23" s="2">
        <f t="shared" si="0"/>
        <v>2</v>
      </c>
      <c r="C23" s="2">
        <f t="shared" si="1"/>
        <v>2005</v>
      </c>
      <c r="D23" s="1">
        <f t="shared" si="2"/>
        <v>38384</v>
      </c>
      <c r="E23">
        <v>99</v>
      </c>
    </row>
    <row r="24" spans="1:5" x14ac:dyDescent="0.25">
      <c r="A24" s="1">
        <v>38401</v>
      </c>
      <c r="B24" s="2">
        <f t="shared" si="0"/>
        <v>2</v>
      </c>
      <c r="C24" s="2">
        <f t="shared" si="1"/>
        <v>2005</v>
      </c>
      <c r="D24" s="1">
        <f t="shared" si="2"/>
        <v>38384</v>
      </c>
      <c r="E24">
        <v>91</v>
      </c>
    </row>
    <row r="25" spans="1:5" x14ac:dyDescent="0.25">
      <c r="A25" s="1">
        <v>38407</v>
      </c>
      <c r="B25" s="2">
        <f t="shared" si="0"/>
        <v>2</v>
      </c>
      <c r="C25" s="2">
        <f t="shared" si="1"/>
        <v>2005</v>
      </c>
      <c r="D25" s="1">
        <f t="shared" si="2"/>
        <v>38384</v>
      </c>
      <c r="E25">
        <v>118</v>
      </c>
    </row>
    <row r="26" spans="1:5" x14ac:dyDescent="0.25">
      <c r="A26" s="1">
        <v>38408</v>
      </c>
      <c r="B26" s="2">
        <f t="shared" si="0"/>
        <v>2</v>
      </c>
      <c r="C26" s="2">
        <f t="shared" si="1"/>
        <v>2005</v>
      </c>
      <c r="D26" s="1">
        <f t="shared" si="2"/>
        <v>38384</v>
      </c>
      <c r="E26">
        <v>58</v>
      </c>
    </row>
    <row r="27" spans="1:5" x14ac:dyDescent="0.25">
      <c r="A27" s="1">
        <v>38409</v>
      </c>
      <c r="B27" s="2">
        <f t="shared" si="0"/>
        <v>2</v>
      </c>
      <c r="C27" s="2">
        <f t="shared" si="1"/>
        <v>2005</v>
      </c>
      <c r="D27" s="1">
        <f t="shared" si="2"/>
        <v>38384</v>
      </c>
      <c r="E27">
        <v>16</v>
      </c>
    </row>
    <row r="28" spans="1:5" x14ac:dyDescent="0.25">
      <c r="A28" s="1">
        <v>38409</v>
      </c>
      <c r="B28" s="2">
        <f t="shared" si="0"/>
        <v>2</v>
      </c>
      <c r="C28" s="2">
        <f t="shared" si="1"/>
        <v>2005</v>
      </c>
      <c r="D28" s="1">
        <f t="shared" si="2"/>
        <v>38384</v>
      </c>
      <c r="E28">
        <v>348</v>
      </c>
    </row>
    <row r="29" spans="1:5" x14ac:dyDescent="0.25">
      <c r="A29" s="1">
        <v>38410</v>
      </c>
      <c r="B29" s="2">
        <f t="shared" si="0"/>
        <v>2</v>
      </c>
      <c r="C29" s="2">
        <f t="shared" si="1"/>
        <v>2005</v>
      </c>
      <c r="D29" s="1">
        <f t="shared" si="2"/>
        <v>38384</v>
      </c>
      <c r="E29">
        <v>336</v>
      </c>
    </row>
    <row r="30" spans="1:5" x14ac:dyDescent="0.25">
      <c r="A30" s="1">
        <v>38410</v>
      </c>
      <c r="B30" s="2">
        <f t="shared" si="0"/>
        <v>2</v>
      </c>
      <c r="C30" s="2">
        <f t="shared" si="1"/>
        <v>2005</v>
      </c>
      <c r="D30" s="1">
        <f t="shared" si="2"/>
        <v>38384</v>
      </c>
      <c r="E30">
        <v>435</v>
      </c>
    </row>
    <row r="31" spans="1:5" x14ac:dyDescent="0.25">
      <c r="A31" s="1">
        <v>38410</v>
      </c>
      <c r="B31" s="2">
        <f t="shared" si="0"/>
        <v>2</v>
      </c>
      <c r="C31" s="2">
        <f t="shared" si="1"/>
        <v>2005</v>
      </c>
      <c r="D31" s="1">
        <f t="shared" si="2"/>
        <v>38384</v>
      </c>
      <c r="E31">
        <v>110</v>
      </c>
    </row>
    <row r="32" spans="1:5" x14ac:dyDescent="0.25">
      <c r="A32" s="1">
        <v>38412</v>
      </c>
      <c r="B32" s="2">
        <f t="shared" si="0"/>
        <v>3</v>
      </c>
      <c r="C32" s="2">
        <f t="shared" si="1"/>
        <v>2005</v>
      </c>
      <c r="D32" s="1">
        <f t="shared" si="2"/>
        <v>38412</v>
      </c>
      <c r="E32">
        <v>204</v>
      </c>
    </row>
    <row r="33" spans="1:5" x14ac:dyDescent="0.25">
      <c r="A33" s="1">
        <v>38412</v>
      </c>
      <c r="B33" s="2">
        <f t="shared" si="0"/>
        <v>3</v>
      </c>
      <c r="C33" s="2">
        <f t="shared" si="1"/>
        <v>2005</v>
      </c>
      <c r="D33" s="1">
        <f t="shared" si="2"/>
        <v>38412</v>
      </c>
      <c r="E33">
        <v>20</v>
      </c>
    </row>
    <row r="34" spans="1:5" x14ac:dyDescent="0.25">
      <c r="A34" s="1">
        <v>38414</v>
      </c>
      <c r="B34" s="2">
        <f t="shared" si="0"/>
        <v>3</v>
      </c>
      <c r="C34" s="2">
        <f t="shared" si="1"/>
        <v>2005</v>
      </c>
      <c r="D34" s="1">
        <f t="shared" si="2"/>
        <v>38412</v>
      </c>
      <c r="E34">
        <v>102</v>
      </c>
    </row>
    <row r="35" spans="1:5" x14ac:dyDescent="0.25">
      <c r="A35" s="1">
        <v>38416</v>
      </c>
      <c r="B35" s="2">
        <f t="shared" si="0"/>
        <v>3</v>
      </c>
      <c r="C35" s="2">
        <f t="shared" si="1"/>
        <v>2005</v>
      </c>
      <c r="D35" s="1">
        <f t="shared" si="2"/>
        <v>38412</v>
      </c>
      <c r="E35">
        <v>48</v>
      </c>
    </row>
    <row r="36" spans="1:5" x14ac:dyDescent="0.25">
      <c r="A36" s="1">
        <v>38418</v>
      </c>
      <c r="B36" s="2">
        <f t="shared" si="0"/>
        <v>3</v>
      </c>
      <c r="C36" s="2">
        <f t="shared" si="1"/>
        <v>2005</v>
      </c>
      <c r="D36" s="1">
        <f t="shared" si="2"/>
        <v>38412</v>
      </c>
      <c r="E36">
        <v>329</v>
      </c>
    </row>
    <row r="37" spans="1:5" x14ac:dyDescent="0.25">
      <c r="A37" s="1">
        <v>38420</v>
      </c>
      <c r="B37" s="2">
        <f t="shared" si="0"/>
        <v>3</v>
      </c>
      <c r="C37" s="2">
        <f t="shared" si="1"/>
        <v>2005</v>
      </c>
      <c r="D37" s="1">
        <f t="shared" si="2"/>
        <v>38412</v>
      </c>
      <c r="E37">
        <v>16</v>
      </c>
    </row>
    <row r="38" spans="1:5" x14ac:dyDescent="0.25">
      <c r="A38" s="1">
        <v>38421</v>
      </c>
      <c r="B38" s="2">
        <f t="shared" si="0"/>
        <v>3</v>
      </c>
      <c r="C38" s="2">
        <f t="shared" si="1"/>
        <v>2005</v>
      </c>
      <c r="D38" s="1">
        <f t="shared" si="2"/>
        <v>38412</v>
      </c>
      <c r="E38">
        <v>102</v>
      </c>
    </row>
    <row r="39" spans="1:5" x14ac:dyDescent="0.25">
      <c r="A39" s="1">
        <v>38421</v>
      </c>
      <c r="B39" s="2">
        <f t="shared" si="0"/>
        <v>3</v>
      </c>
      <c r="C39" s="2">
        <f t="shared" si="1"/>
        <v>2005</v>
      </c>
      <c r="D39" s="1">
        <f t="shared" si="2"/>
        <v>38412</v>
      </c>
      <c r="E39">
        <v>309</v>
      </c>
    </row>
    <row r="40" spans="1:5" x14ac:dyDescent="0.25">
      <c r="A40" s="1">
        <v>38423</v>
      </c>
      <c r="B40" s="2">
        <f t="shared" si="0"/>
        <v>3</v>
      </c>
      <c r="C40" s="2">
        <f t="shared" si="1"/>
        <v>2005</v>
      </c>
      <c r="D40" s="1">
        <f t="shared" si="2"/>
        <v>38412</v>
      </c>
      <c r="E40">
        <v>331</v>
      </c>
    </row>
    <row r="41" spans="1:5" x14ac:dyDescent="0.25">
      <c r="A41" s="1">
        <v>38428</v>
      </c>
      <c r="B41" s="2">
        <f t="shared" si="0"/>
        <v>3</v>
      </c>
      <c r="C41" s="2">
        <f t="shared" si="1"/>
        <v>2005</v>
      </c>
      <c r="D41" s="1">
        <f t="shared" si="2"/>
        <v>38412</v>
      </c>
      <c r="E41">
        <v>3</v>
      </c>
    </row>
    <row r="42" spans="1:5" x14ac:dyDescent="0.25">
      <c r="A42" s="1">
        <v>38429</v>
      </c>
      <c r="B42" s="2">
        <f t="shared" si="0"/>
        <v>3</v>
      </c>
      <c r="C42" s="2">
        <f t="shared" si="1"/>
        <v>2005</v>
      </c>
      <c r="D42" s="1">
        <f t="shared" si="2"/>
        <v>38412</v>
      </c>
      <c r="E42">
        <v>76</v>
      </c>
    </row>
    <row r="43" spans="1:5" x14ac:dyDescent="0.25">
      <c r="A43" s="1">
        <v>38429</v>
      </c>
      <c r="B43" s="2">
        <f t="shared" si="0"/>
        <v>3</v>
      </c>
      <c r="C43" s="2">
        <f t="shared" si="1"/>
        <v>2005</v>
      </c>
      <c r="D43" s="1">
        <f t="shared" si="2"/>
        <v>38412</v>
      </c>
      <c r="E43">
        <v>196</v>
      </c>
    </row>
    <row r="44" spans="1:5" x14ac:dyDescent="0.25">
      <c r="A44" s="1">
        <v>38431</v>
      </c>
      <c r="B44" s="2">
        <f t="shared" si="0"/>
        <v>3</v>
      </c>
      <c r="C44" s="2">
        <f t="shared" si="1"/>
        <v>2005</v>
      </c>
      <c r="D44" s="1">
        <f t="shared" si="2"/>
        <v>38412</v>
      </c>
      <c r="E44">
        <v>54</v>
      </c>
    </row>
    <row r="45" spans="1:5" x14ac:dyDescent="0.25">
      <c r="A45" s="1">
        <v>38435</v>
      </c>
      <c r="B45" s="2">
        <f t="shared" si="0"/>
        <v>3</v>
      </c>
      <c r="C45" s="2">
        <f t="shared" si="1"/>
        <v>2005</v>
      </c>
      <c r="D45" s="1">
        <f t="shared" si="2"/>
        <v>38412</v>
      </c>
      <c r="E45">
        <v>277</v>
      </c>
    </row>
    <row r="46" spans="1:5" x14ac:dyDescent="0.25">
      <c r="A46" s="1">
        <v>38437</v>
      </c>
      <c r="B46" s="2">
        <f t="shared" si="0"/>
        <v>3</v>
      </c>
      <c r="C46" s="2">
        <f t="shared" si="1"/>
        <v>2005</v>
      </c>
      <c r="D46" s="1">
        <f t="shared" si="2"/>
        <v>38412</v>
      </c>
      <c r="E46">
        <v>7</v>
      </c>
    </row>
    <row r="47" spans="1:5" x14ac:dyDescent="0.25">
      <c r="A47" s="1">
        <v>38439</v>
      </c>
      <c r="B47" s="2">
        <f t="shared" si="0"/>
        <v>3</v>
      </c>
      <c r="C47" s="2">
        <f t="shared" si="1"/>
        <v>2005</v>
      </c>
      <c r="D47" s="1">
        <f t="shared" si="2"/>
        <v>38412</v>
      </c>
      <c r="E47">
        <v>12</v>
      </c>
    </row>
    <row r="48" spans="1:5" x14ac:dyDescent="0.25">
      <c r="A48" s="1">
        <v>38440</v>
      </c>
      <c r="B48" s="2">
        <f t="shared" si="0"/>
        <v>3</v>
      </c>
      <c r="C48" s="2">
        <f t="shared" si="1"/>
        <v>2005</v>
      </c>
      <c r="D48" s="1">
        <f t="shared" si="2"/>
        <v>38412</v>
      </c>
      <c r="E48">
        <v>7</v>
      </c>
    </row>
    <row r="49" spans="1:5" x14ac:dyDescent="0.25">
      <c r="A49" s="1">
        <v>38442</v>
      </c>
      <c r="B49" s="2">
        <f t="shared" si="0"/>
        <v>3</v>
      </c>
      <c r="C49" s="2">
        <f t="shared" si="1"/>
        <v>2005</v>
      </c>
      <c r="D49" s="1">
        <f t="shared" si="2"/>
        <v>38412</v>
      </c>
      <c r="E49">
        <v>416</v>
      </c>
    </row>
    <row r="50" spans="1:5" x14ac:dyDescent="0.25">
      <c r="A50" s="1">
        <v>38445</v>
      </c>
      <c r="B50" s="2">
        <f t="shared" si="0"/>
        <v>4</v>
      </c>
      <c r="C50" s="2">
        <f t="shared" si="1"/>
        <v>2005</v>
      </c>
      <c r="D50" s="1">
        <f t="shared" si="2"/>
        <v>38443</v>
      </c>
      <c r="E50">
        <v>263</v>
      </c>
    </row>
    <row r="51" spans="1:5" x14ac:dyDescent="0.25">
      <c r="A51" s="1">
        <v>38448</v>
      </c>
      <c r="B51" s="2">
        <f t="shared" si="0"/>
        <v>4</v>
      </c>
      <c r="C51" s="2">
        <f t="shared" si="1"/>
        <v>2005</v>
      </c>
      <c r="D51" s="1">
        <f t="shared" si="2"/>
        <v>38443</v>
      </c>
      <c r="E51">
        <v>15</v>
      </c>
    </row>
    <row r="52" spans="1:5" x14ac:dyDescent="0.25">
      <c r="A52" s="1">
        <v>38452</v>
      </c>
      <c r="B52" s="2">
        <f t="shared" si="0"/>
        <v>4</v>
      </c>
      <c r="C52" s="2">
        <f t="shared" si="1"/>
        <v>2005</v>
      </c>
      <c r="D52" s="1">
        <f t="shared" si="2"/>
        <v>38443</v>
      </c>
      <c r="E52">
        <v>194</v>
      </c>
    </row>
    <row r="53" spans="1:5" x14ac:dyDescent="0.25">
      <c r="A53" s="1">
        <v>38453</v>
      </c>
      <c r="B53" s="2">
        <f t="shared" si="0"/>
        <v>4</v>
      </c>
      <c r="C53" s="2">
        <f t="shared" si="1"/>
        <v>2005</v>
      </c>
      <c r="D53" s="1">
        <f t="shared" si="2"/>
        <v>38443</v>
      </c>
      <c r="E53">
        <v>120</v>
      </c>
    </row>
    <row r="54" spans="1:5" x14ac:dyDescent="0.25">
      <c r="A54" s="1">
        <v>38454</v>
      </c>
      <c r="B54" s="2">
        <f t="shared" si="0"/>
        <v>4</v>
      </c>
      <c r="C54" s="2">
        <f t="shared" si="1"/>
        <v>2005</v>
      </c>
      <c r="D54" s="1">
        <f t="shared" si="2"/>
        <v>38443</v>
      </c>
      <c r="E54">
        <v>175</v>
      </c>
    </row>
    <row r="55" spans="1:5" x14ac:dyDescent="0.25">
      <c r="A55" s="1">
        <v>38456</v>
      </c>
      <c r="B55" s="2">
        <f t="shared" si="0"/>
        <v>4</v>
      </c>
      <c r="C55" s="2">
        <f t="shared" si="1"/>
        <v>2005</v>
      </c>
      <c r="D55" s="1">
        <f t="shared" si="2"/>
        <v>38443</v>
      </c>
      <c r="E55">
        <v>12</v>
      </c>
    </row>
    <row r="56" spans="1:5" x14ac:dyDescent="0.25">
      <c r="A56" s="1">
        <v>38457</v>
      </c>
      <c r="B56" s="2">
        <f t="shared" si="0"/>
        <v>4</v>
      </c>
      <c r="C56" s="2">
        <f t="shared" si="1"/>
        <v>2005</v>
      </c>
      <c r="D56" s="1">
        <f t="shared" si="2"/>
        <v>38443</v>
      </c>
      <c r="E56">
        <v>174</v>
      </c>
    </row>
    <row r="57" spans="1:5" x14ac:dyDescent="0.25">
      <c r="A57" s="1">
        <v>38458</v>
      </c>
      <c r="B57" s="2">
        <f t="shared" si="0"/>
        <v>4</v>
      </c>
      <c r="C57" s="2">
        <f t="shared" si="1"/>
        <v>2005</v>
      </c>
      <c r="D57" s="1">
        <f t="shared" si="2"/>
        <v>38443</v>
      </c>
      <c r="E57">
        <v>3</v>
      </c>
    </row>
    <row r="58" spans="1:5" x14ac:dyDescent="0.25">
      <c r="A58" s="1">
        <v>38459</v>
      </c>
      <c r="B58" s="2">
        <f t="shared" si="0"/>
        <v>4</v>
      </c>
      <c r="C58" s="2">
        <f t="shared" si="1"/>
        <v>2005</v>
      </c>
      <c r="D58" s="1">
        <f t="shared" si="2"/>
        <v>38443</v>
      </c>
      <c r="E58">
        <v>149</v>
      </c>
    </row>
    <row r="59" spans="1:5" x14ac:dyDescent="0.25">
      <c r="A59" s="1">
        <v>38460</v>
      </c>
      <c r="B59" s="2">
        <f t="shared" si="0"/>
        <v>4</v>
      </c>
      <c r="C59" s="2">
        <f t="shared" si="1"/>
        <v>2005</v>
      </c>
      <c r="D59" s="1">
        <f t="shared" si="2"/>
        <v>38443</v>
      </c>
      <c r="E59">
        <v>492</v>
      </c>
    </row>
    <row r="60" spans="1:5" x14ac:dyDescent="0.25">
      <c r="A60" s="1">
        <v>38460</v>
      </c>
      <c r="B60" s="2">
        <f t="shared" si="0"/>
        <v>4</v>
      </c>
      <c r="C60" s="2">
        <f t="shared" si="1"/>
        <v>2005</v>
      </c>
      <c r="D60" s="1">
        <f t="shared" si="2"/>
        <v>38443</v>
      </c>
      <c r="E60">
        <v>2</v>
      </c>
    </row>
    <row r="61" spans="1:5" x14ac:dyDescent="0.25">
      <c r="A61" s="1">
        <v>38461</v>
      </c>
      <c r="B61" s="2">
        <f t="shared" si="0"/>
        <v>4</v>
      </c>
      <c r="C61" s="2">
        <f t="shared" si="1"/>
        <v>2005</v>
      </c>
      <c r="D61" s="1">
        <f t="shared" si="2"/>
        <v>38443</v>
      </c>
      <c r="E61">
        <v>298</v>
      </c>
    </row>
    <row r="62" spans="1:5" x14ac:dyDescent="0.25">
      <c r="A62" s="1">
        <v>38472</v>
      </c>
      <c r="B62" s="2">
        <f t="shared" si="0"/>
        <v>4</v>
      </c>
      <c r="C62" s="2">
        <f t="shared" si="1"/>
        <v>2005</v>
      </c>
      <c r="D62" s="1">
        <f t="shared" si="2"/>
        <v>38443</v>
      </c>
      <c r="E62">
        <v>201</v>
      </c>
    </row>
    <row r="63" spans="1:5" x14ac:dyDescent="0.25">
      <c r="A63" s="1">
        <v>38473</v>
      </c>
      <c r="B63" s="2">
        <f t="shared" si="0"/>
        <v>5</v>
      </c>
      <c r="C63" s="2">
        <f t="shared" si="1"/>
        <v>2005</v>
      </c>
      <c r="D63" s="1">
        <f t="shared" si="2"/>
        <v>38473</v>
      </c>
      <c r="E63">
        <v>15</v>
      </c>
    </row>
    <row r="64" spans="1:5" x14ac:dyDescent="0.25">
      <c r="A64" s="1">
        <v>38473</v>
      </c>
      <c r="B64" s="2">
        <f t="shared" si="0"/>
        <v>5</v>
      </c>
      <c r="C64" s="2">
        <f t="shared" si="1"/>
        <v>2005</v>
      </c>
      <c r="D64" s="1">
        <f t="shared" si="2"/>
        <v>38473</v>
      </c>
      <c r="E64">
        <v>319</v>
      </c>
    </row>
    <row r="65" spans="1:5" x14ac:dyDescent="0.25">
      <c r="A65" s="1">
        <v>38474</v>
      </c>
      <c r="B65" s="2">
        <f t="shared" si="0"/>
        <v>5</v>
      </c>
      <c r="C65" s="2">
        <f t="shared" si="1"/>
        <v>2005</v>
      </c>
      <c r="D65" s="1">
        <f t="shared" si="2"/>
        <v>38473</v>
      </c>
      <c r="E65">
        <v>9</v>
      </c>
    </row>
    <row r="66" spans="1:5" x14ac:dyDescent="0.25">
      <c r="A66" s="1">
        <v>38476</v>
      </c>
      <c r="B66" s="2">
        <f t="shared" si="0"/>
        <v>5</v>
      </c>
      <c r="C66" s="2">
        <f t="shared" si="1"/>
        <v>2005</v>
      </c>
      <c r="D66" s="1">
        <f t="shared" si="2"/>
        <v>38473</v>
      </c>
      <c r="E66">
        <v>15</v>
      </c>
    </row>
    <row r="67" spans="1:5" x14ac:dyDescent="0.25">
      <c r="A67" s="1">
        <v>38479</v>
      </c>
      <c r="B67" s="2">
        <f t="shared" ref="B67:B130" si="3">MONTH(A67)</f>
        <v>5</v>
      </c>
      <c r="C67" s="2">
        <f t="shared" ref="C67:C130" si="4">YEAR(A67)</f>
        <v>2005</v>
      </c>
      <c r="D67" s="1">
        <f t="shared" ref="D67:D130" si="5">DATE(C67,B67,1)</f>
        <v>38473</v>
      </c>
      <c r="E67">
        <v>444</v>
      </c>
    </row>
    <row r="68" spans="1:5" x14ac:dyDescent="0.25">
      <c r="A68" s="1">
        <v>38479</v>
      </c>
      <c r="B68" s="2">
        <f t="shared" si="3"/>
        <v>5</v>
      </c>
      <c r="C68" s="2">
        <f t="shared" si="4"/>
        <v>2005</v>
      </c>
      <c r="D68" s="1">
        <f t="shared" si="5"/>
        <v>38473</v>
      </c>
      <c r="E68">
        <v>13</v>
      </c>
    </row>
    <row r="69" spans="1:5" x14ac:dyDescent="0.25">
      <c r="A69" s="1">
        <v>38481</v>
      </c>
      <c r="B69" s="2">
        <f t="shared" si="3"/>
        <v>5</v>
      </c>
      <c r="C69" s="2">
        <f t="shared" si="4"/>
        <v>2005</v>
      </c>
      <c r="D69" s="1">
        <f t="shared" si="5"/>
        <v>38473</v>
      </c>
      <c r="E69">
        <v>366</v>
      </c>
    </row>
    <row r="70" spans="1:5" x14ac:dyDescent="0.25">
      <c r="A70" s="1">
        <v>38492</v>
      </c>
      <c r="B70" s="2">
        <f t="shared" si="3"/>
        <v>5</v>
      </c>
      <c r="C70" s="2">
        <f t="shared" si="4"/>
        <v>2005</v>
      </c>
      <c r="D70" s="1">
        <f t="shared" si="5"/>
        <v>38473</v>
      </c>
      <c r="E70">
        <v>259</v>
      </c>
    </row>
    <row r="71" spans="1:5" x14ac:dyDescent="0.25">
      <c r="A71" s="1">
        <v>38493</v>
      </c>
      <c r="B71" s="2">
        <f t="shared" si="3"/>
        <v>5</v>
      </c>
      <c r="C71" s="2">
        <f t="shared" si="4"/>
        <v>2005</v>
      </c>
      <c r="D71" s="1">
        <f t="shared" si="5"/>
        <v>38473</v>
      </c>
      <c r="E71">
        <v>16</v>
      </c>
    </row>
    <row r="72" spans="1:5" x14ac:dyDescent="0.25">
      <c r="A72" s="1">
        <v>38496</v>
      </c>
      <c r="B72" s="2">
        <f t="shared" si="3"/>
        <v>5</v>
      </c>
      <c r="C72" s="2">
        <f t="shared" si="4"/>
        <v>2005</v>
      </c>
      <c r="D72" s="1">
        <f t="shared" si="5"/>
        <v>38473</v>
      </c>
      <c r="E72">
        <v>49</v>
      </c>
    </row>
    <row r="73" spans="1:5" x14ac:dyDescent="0.25">
      <c r="A73" s="1">
        <v>38497</v>
      </c>
      <c r="B73" s="2">
        <f t="shared" si="3"/>
        <v>5</v>
      </c>
      <c r="C73" s="2">
        <f t="shared" si="4"/>
        <v>2005</v>
      </c>
      <c r="D73" s="1">
        <f t="shared" si="5"/>
        <v>38473</v>
      </c>
      <c r="E73">
        <v>3</v>
      </c>
    </row>
    <row r="74" spans="1:5" x14ac:dyDescent="0.25">
      <c r="A74" s="1">
        <v>38497</v>
      </c>
      <c r="B74" s="2">
        <f t="shared" si="3"/>
        <v>5</v>
      </c>
      <c r="C74" s="2">
        <f t="shared" si="4"/>
        <v>2005</v>
      </c>
      <c r="D74" s="1">
        <f t="shared" si="5"/>
        <v>38473</v>
      </c>
      <c r="E74">
        <v>251</v>
      </c>
    </row>
    <row r="75" spans="1:5" x14ac:dyDescent="0.25">
      <c r="A75" s="1">
        <v>38499</v>
      </c>
      <c r="B75" s="2">
        <f t="shared" si="3"/>
        <v>5</v>
      </c>
      <c r="C75" s="2">
        <f t="shared" si="4"/>
        <v>2005</v>
      </c>
      <c r="D75" s="1">
        <f t="shared" si="5"/>
        <v>38473</v>
      </c>
      <c r="E75">
        <v>179</v>
      </c>
    </row>
    <row r="76" spans="1:5" x14ac:dyDescent="0.25">
      <c r="A76" s="1">
        <v>38501</v>
      </c>
      <c r="B76" s="2">
        <f t="shared" si="3"/>
        <v>5</v>
      </c>
      <c r="C76" s="2">
        <f t="shared" si="4"/>
        <v>2005</v>
      </c>
      <c r="D76" s="1">
        <f t="shared" si="5"/>
        <v>38473</v>
      </c>
      <c r="E76">
        <v>116</v>
      </c>
    </row>
    <row r="77" spans="1:5" x14ac:dyDescent="0.25">
      <c r="A77" s="1">
        <v>38501</v>
      </c>
      <c r="B77" s="2">
        <f t="shared" si="3"/>
        <v>5</v>
      </c>
      <c r="C77" s="2">
        <f t="shared" si="4"/>
        <v>2005</v>
      </c>
      <c r="D77" s="1">
        <f t="shared" si="5"/>
        <v>38473</v>
      </c>
      <c r="E77">
        <v>13</v>
      </c>
    </row>
    <row r="78" spans="1:5" x14ac:dyDescent="0.25">
      <c r="A78" s="1">
        <v>38503</v>
      </c>
      <c r="B78" s="2">
        <f t="shared" si="3"/>
        <v>5</v>
      </c>
      <c r="C78" s="2">
        <f t="shared" si="4"/>
        <v>2005</v>
      </c>
      <c r="D78" s="1">
        <f t="shared" si="5"/>
        <v>38473</v>
      </c>
      <c r="E78">
        <v>3</v>
      </c>
    </row>
    <row r="79" spans="1:5" x14ac:dyDescent="0.25">
      <c r="A79" s="1">
        <v>38503</v>
      </c>
      <c r="B79" s="2">
        <f t="shared" si="3"/>
        <v>5</v>
      </c>
      <c r="C79" s="2">
        <f t="shared" si="4"/>
        <v>2005</v>
      </c>
      <c r="D79" s="1">
        <f t="shared" si="5"/>
        <v>38473</v>
      </c>
      <c r="E79">
        <v>253</v>
      </c>
    </row>
    <row r="80" spans="1:5" x14ac:dyDescent="0.25">
      <c r="A80" s="1">
        <v>38510</v>
      </c>
      <c r="B80" s="2">
        <f t="shared" si="3"/>
        <v>6</v>
      </c>
      <c r="C80" s="2">
        <f t="shared" si="4"/>
        <v>2005</v>
      </c>
      <c r="D80" s="1">
        <f t="shared" si="5"/>
        <v>38504</v>
      </c>
      <c r="E80">
        <v>83</v>
      </c>
    </row>
    <row r="81" spans="1:5" x14ac:dyDescent="0.25">
      <c r="A81" s="1">
        <v>38512</v>
      </c>
      <c r="B81" s="2">
        <f t="shared" si="3"/>
        <v>6</v>
      </c>
      <c r="C81" s="2">
        <f t="shared" si="4"/>
        <v>2005</v>
      </c>
      <c r="D81" s="1">
        <f t="shared" si="5"/>
        <v>38504</v>
      </c>
      <c r="E81">
        <v>177</v>
      </c>
    </row>
    <row r="82" spans="1:5" x14ac:dyDescent="0.25">
      <c r="A82" s="1">
        <v>38512</v>
      </c>
      <c r="B82" s="2">
        <f t="shared" si="3"/>
        <v>6</v>
      </c>
      <c r="C82" s="2">
        <f t="shared" si="4"/>
        <v>2005</v>
      </c>
      <c r="D82" s="1">
        <f t="shared" si="5"/>
        <v>38504</v>
      </c>
      <c r="E82">
        <v>7</v>
      </c>
    </row>
    <row r="83" spans="1:5" x14ac:dyDescent="0.25">
      <c r="A83" s="1">
        <v>38513</v>
      </c>
      <c r="B83" s="2">
        <f t="shared" si="3"/>
        <v>6</v>
      </c>
      <c r="C83" s="2">
        <f t="shared" si="4"/>
        <v>2005</v>
      </c>
      <c r="D83" s="1">
        <f t="shared" si="5"/>
        <v>38504</v>
      </c>
      <c r="E83">
        <v>46</v>
      </c>
    </row>
    <row r="84" spans="1:5" x14ac:dyDescent="0.25">
      <c r="A84" s="1">
        <v>38514</v>
      </c>
      <c r="B84" s="2">
        <f t="shared" si="3"/>
        <v>6</v>
      </c>
      <c r="C84" s="2">
        <f t="shared" si="4"/>
        <v>2005</v>
      </c>
      <c r="D84" s="1">
        <f t="shared" si="5"/>
        <v>38504</v>
      </c>
      <c r="E84">
        <v>2</v>
      </c>
    </row>
    <row r="85" spans="1:5" x14ac:dyDescent="0.25">
      <c r="A85" s="1">
        <v>38515</v>
      </c>
      <c r="B85" s="2">
        <f t="shared" si="3"/>
        <v>6</v>
      </c>
      <c r="C85" s="2">
        <f t="shared" si="4"/>
        <v>2005</v>
      </c>
      <c r="D85" s="1">
        <f t="shared" si="5"/>
        <v>38504</v>
      </c>
      <c r="E85">
        <v>9</v>
      </c>
    </row>
    <row r="86" spans="1:5" x14ac:dyDescent="0.25">
      <c r="A86" s="1">
        <v>38517</v>
      </c>
      <c r="B86" s="2">
        <f t="shared" si="3"/>
        <v>6</v>
      </c>
      <c r="C86" s="2">
        <f t="shared" si="4"/>
        <v>2005</v>
      </c>
      <c r="D86" s="1">
        <f t="shared" si="5"/>
        <v>38504</v>
      </c>
      <c r="E86">
        <v>3</v>
      </c>
    </row>
    <row r="87" spans="1:5" x14ac:dyDescent="0.25">
      <c r="A87" s="1">
        <v>38517</v>
      </c>
      <c r="B87" s="2">
        <f t="shared" si="3"/>
        <v>6</v>
      </c>
      <c r="C87" s="2">
        <f t="shared" si="4"/>
        <v>2005</v>
      </c>
      <c r="D87" s="1">
        <f t="shared" si="5"/>
        <v>38504</v>
      </c>
      <c r="E87">
        <v>67</v>
      </c>
    </row>
    <row r="88" spans="1:5" x14ac:dyDescent="0.25">
      <c r="A88" s="1">
        <v>38517</v>
      </c>
      <c r="B88" s="2">
        <f t="shared" si="3"/>
        <v>6</v>
      </c>
      <c r="C88" s="2">
        <f t="shared" si="4"/>
        <v>2005</v>
      </c>
      <c r="D88" s="1">
        <f t="shared" si="5"/>
        <v>38504</v>
      </c>
      <c r="E88">
        <v>425</v>
      </c>
    </row>
    <row r="89" spans="1:5" x14ac:dyDescent="0.25">
      <c r="A89" s="1">
        <v>38518</v>
      </c>
      <c r="B89" s="2">
        <f t="shared" si="3"/>
        <v>6</v>
      </c>
      <c r="C89" s="2">
        <f t="shared" si="4"/>
        <v>2005</v>
      </c>
      <c r="D89" s="1">
        <f t="shared" si="5"/>
        <v>38504</v>
      </c>
      <c r="E89">
        <v>453</v>
      </c>
    </row>
    <row r="90" spans="1:5" x14ac:dyDescent="0.25">
      <c r="A90" s="1">
        <v>38523</v>
      </c>
      <c r="B90" s="2">
        <f t="shared" si="3"/>
        <v>6</v>
      </c>
      <c r="C90" s="2">
        <f t="shared" si="4"/>
        <v>2005</v>
      </c>
      <c r="D90" s="1">
        <f t="shared" si="5"/>
        <v>38504</v>
      </c>
      <c r="E90">
        <v>212</v>
      </c>
    </row>
    <row r="91" spans="1:5" x14ac:dyDescent="0.25">
      <c r="A91" s="1">
        <v>38525</v>
      </c>
      <c r="B91" s="2">
        <f t="shared" si="3"/>
        <v>6</v>
      </c>
      <c r="C91" s="2">
        <f t="shared" si="4"/>
        <v>2005</v>
      </c>
      <c r="D91" s="1">
        <f t="shared" si="5"/>
        <v>38504</v>
      </c>
      <c r="E91">
        <v>19</v>
      </c>
    </row>
    <row r="92" spans="1:5" x14ac:dyDescent="0.25">
      <c r="A92" s="1">
        <v>38526</v>
      </c>
      <c r="B92" s="2">
        <f t="shared" si="3"/>
        <v>6</v>
      </c>
      <c r="C92" s="2">
        <f t="shared" si="4"/>
        <v>2005</v>
      </c>
      <c r="D92" s="1">
        <f t="shared" si="5"/>
        <v>38504</v>
      </c>
      <c r="E92">
        <v>81</v>
      </c>
    </row>
    <row r="93" spans="1:5" x14ac:dyDescent="0.25">
      <c r="A93" s="1">
        <v>38528</v>
      </c>
      <c r="B93" s="2">
        <f t="shared" si="3"/>
        <v>6</v>
      </c>
      <c r="C93" s="2">
        <f t="shared" si="4"/>
        <v>2005</v>
      </c>
      <c r="D93" s="1">
        <f t="shared" si="5"/>
        <v>38504</v>
      </c>
      <c r="E93">
        <v>7</v>
      </c>
    </row>
    <row r="94" spans="1:5" x14ac:dyDescent="0.25">
      <c r="A94" s="1">
        <v>38529</v>
      </c>
      <c r="B94" s="2">
        <f t="shared" si="3"/>
        <v>6</v>
      </c>
      <c r="C94" s="2">
        <f t="shared" si="4"/>
        <v>2005</v>
      </c>
      <c r="D94" s="1">
        <f t="shared" si="5"/>
        <v>38504</v>
      </c>
      <c r="E94">
        <v>179</v>
      </c>
    </row>
    <row r="95" spans="1:5" x14ac:dyDescent="0.25">
      <c r="A95" s="1">
        <v>38531</v>
      </c>
      <c r="B95" s="2">
        <f t="shared" si="3"/>
        <v>6</v>
      </c>
      <c r="C95" s="2">
        <f t="shared" si="4"/>
        <v>2005</v>
      </c>
      <c r="D95" s="1">
        <f t="shared" si="5"/>
        <v>38504</v>
      </c>
      <c r="E95">
        <v>222</v>
      </c>
    </row>
    <row r="96" spans="1:5" x14ac:dyDescent="0.25">
      <c r="A96" s="1">
        <v>38532</v>
      </c>
      <c r="B96" s="2">
        <f t="shared" si="3"/>
        <v>6</v>
      </c>
      <c r="C96" s="2">
        <f t="shared" si="4"/>
        <v>2005</v>
      </c>
      <c r="D96" s="1">
        <f t="shared" si="5"/>
        <v>38504</v>
      </c>
      <c r="E96">
        <v>14</v>
      </c>
    </row>
    <row r="97" spans="1:5" x14ac:dyDescent="0.25">
      <c r="A97" s="1">
        <v>38534</v>
      </c>
      <c r="B97" s="2">
        <f t="shared" si="3"/>
        <v>7</v>
      </c>
      <c r="C97" s="2">
        <f t="shared" si="4"/>
        <v>2005</v>
      </c>
      <c r="D97" s="1">
        <f t="shared" si="5"/>
        <v>38534</v>
      </c>
      <c r="E97">
        <v>15</v>
      </c>
    </row>
    <row r="98" spans="1:5" x14ac:dyDescent="0.25">
      <c r="A98" s="1">
        <v>38536</v>
      </c>
      <c r="B98" s="2">
        <f t="shared" si="3"/>
        <v>7</v>
      </c>
      <c r="C98" s="2">
        <f t="shared" si="4"/>
        <v>2005</v>
      </c>
      <c r="D98" s="1">
        <f t="shared" si="5"/>
        <v>38534</v>
      </c>
      <c r="E98">
        <v>97</v>
      </c>
    </row>
    <row r="99" spans="1:5" x14ac:dyDescent="0.25">
      <c r="A99" s="1">
        <v>38542</v>
      </c>
      <c r="B99" s="2">
        <f t="shared" si="3"/>
        <v>7</v>
      </c>
      <c r="C99" s="2">
        <f t="shared" si="4"/>
        <v>2005</v>
      </c>
      <c r="D99" s="1">
        <f t="shared" si="5"/>
        <v>38534</v>
      </c>
      <c r="E99">
        <v>142</v>
      </c>
    </row>
    <row r="100" spans="1:5" x14ac:dyDescent="0.25">
      <c r="A100" s="1">
        <v>38546</v>
      </c>
      <c r="B100" s="2">
        <f t="shared" si="3"/>
        <v>7</v>
      </c>
      <c r="C100" s="2">
        <f t="shared" si="4"/>
        <v>2005</v>
      </c>
      <c r="D100" s="1">
        <f t="shared" si="5"/>
        <v>38534</v>
      </c>
      <c r="E100">
        <v>214</v>
      </c>
    </row>
    <row r="101" spans="1:5" x14ac:dyDescent="0.25">
      <c r="A101" s="1">
        <v>38546</v>
      </c>
      <c r="B101" s="2">
        <f t="shared" si="3"/>
        <v>7</v>
      </c>
      <c r="C101" s="2">
        <f t="shared" si="4"/>
        <v>2005</v>
      </c>
      <c r="D101" s="1">
        <f t="shared" si="5"/>
        <v>38534</v>
      </c>
      <c r="E101">
        <v>408</v>
      </c>
    </row>
    <row r="102" spans="1:5" x14ac:dyDescent="0.25">
      <c r="A102" s="1">
        <v>38547</v>
      </c>
      <c r="B102" s="2">
        <f t="shared" si="3"/>
        <v>7</v>
      </c>
      <c r="C102" s="2">
        <f t="shared" si="4"/>
        <v>2005</v>
      </c>
      <c r="D102" s="1">
        <f t="shared" si="5"/>
        <v>38534</v>
      </c>
      <c r="E102">
        <v>144</v>
      </c>
    </row>
    <row r="103" spans="1:5" x14ac:dyDescent="0.25">
      <c r="A103" s="1">
        <v>38547</v>
      </c>
      <c r="B103" s="2">
        <f t="shared" si="3"/>
        <v>7</v>
      </c>
      <c r="C103" s="2">
        <f t="shared" si="4"/>
        <v>2005</v>
      </c>
      <c r="D103" s="1">
        <f t="shared" si="5"/>
        <v>38534</v>
      </c>
      <c r="E103">
        <v>173</v>
      </c>
    </row>
    <row r="104" spans="1:5" x14ac:dyDescent="0.25">
      <c r="A104" s="1">
        <v>38549</v>
      </c>
      <c r="B104" s="2">
        <f t="shared" si="3"/>
        <v>7</v>
      </c>
      <c r="C104" s="2">
        <f t="shared" si="4"/>
        <v>2005</v>
      </c>
      <c r="D104" s="1">
        <f t="shared" si="5"/>
        <v>38534</v>
      </c>
      <c r="E104">
        <v>15</v>
      </c>
    </row>
    <row r="105" spans="1:5" x14ac:dyDescent="0.25">
      <c r="A105" s="1">
        <v>38551</v>
      </c>
      <c r="B105" s="2">
        <f t="shared" si="3"/>
        <v>7</v>
      </c>
      <c r="C105" s="2">
        <f t="shared" si="4"/>
        <v>2005</v>
      </c>
      <c r="D105" s="1">
        <f t="shared" si="5"/>
        <v>38534</v>
      </c>
      <c r="E105">
        <v>433</v>
      </c>
    </row>
    <row r="106" spans="1:5" x14ac:dyDescent="0.25">
      <c r="A106" s="1">
        <v>38555</v>
      </c>
      <c r="B106" s="2">
        <f t="shared" si="3"/>
        <v>7</v>
      </c>
      <c r="C106" s="2">
        <f t="shared" si="4"/>
        <v>2005</v>
      </c>
      <c r="D106" s="1">
        <f t="shared" si="5"/>
        <v>38534</v>
      </c>
      <c r="E106">
        <v>137</v>
      </c>
    </row>
    <row r="107" spans="1:5" x14ac:dyDescent="0.25">
      <c r="A107" s="1">
        <v>38558</v>
      </c>
      <c r="B107" s="2">
        <f t="shared" si="3"/>
        <v>7</v>
      </c>
      <c r="C107" s="2">
        <f t="shared" si="4"/>
        <v>2005</v>
      </c>
      <c r="D107" s="1">
        <f t="shared" si="5"/>
        <v>38534</v>
      </c>
      <c r="E107">
        <v>118</v>
      </c>
    </row>
    <row r="108" spans="1:5" x14ac:dyDescent="0.25">
      <c r="A108" s="1">
        <v>38558</v>
      </c>
      <c r="B108" s="2">
        <f t="shared" si="3"/>
        <v>7</v>
      </c>
      <c r="C108" s="2">
        <f t="shared" si="4"/>
        <v>2005</v>
      </c>
      <c r="D108" s="1">
        <f t="shared" si="5"/>
        <v>38534</v>
      </c>
      <c r="E108">
        <v>158</v>
      </c>
    </row>
    <row r="109" spans="1:5" x14ac:dyDescent="0.25">
      <c r="A109" s="1">
        <v>38559</v>
      </c>
      <c r="B109" s="2">
        <f t="shared" si="3"/>
        <v>7</v>
      </c>
      <c r="C109" s="2">
        <f t="shared" si="4"/>
        <v>2005</v>
      </c>
      <c r="D109" s="1">
        <f t="shared" si="5"/>
        <v>38534</v>
      </c>
      <c r="E109">
        <v>13</v>
      </c>
    </row>
    <row r="110" spans="1:5" x14ac:dyDescent="0.25">
      <c r="A110" s="1">
        <v>38560</v>
      </c>
      <c r="B110" s="2">
        <f t="shared" si="3"/>
        <v>7</v>
      </c>
      <c r="C110" s="2">
        <f t="shared" si="4"/>
        <v>2005</v>
      </c>
      <c r="D110" s="1">
        <f t="shared" si="5"/>
        <v>38534</v>
      </c>
      <c r="E110">
        <v>2</v>
      </c>
    </row>
    <row r="111" spans="1:5" x14ac:dyDescent="0.25">
      <c r="A111" s="1">
        <v>38562</v>
      </c>
      <c r="B111" s="2">
        <f t="shared" si="3"/>
        <v>7</v>
      </c>
      <c r="C111" s="2">
        <f t="shared" si="4"/>
        <v>2005</v>
      </c>
      <c r="D111" s="1">
        <f t="shared" si="5"/>
        <v>38534</v>
      </c>
      <c r="E111">
        <v>467</v>
      </c>
    </row>
    <row r="112" spans="1:5" x14ac:dyDescent="0.25">
      <c r="A112" s="1">
        <v>38563</v>
      </c>
      <c r="B112" s="2">
        <f t="shared" si="3"/>
        <v>7</v>
      </c>
      <c r="C112" s="2">
        <f t="shared" si="4"/>
        <v>2005</v>
      </c>
      <c r="D112" s="1">
        <f t="shared" si="5"/>
        <v>38534</v>
      </c>
      <c r="E112">
        <v>9</v>
      </c>
    </row>
    <row r="113" spans="1:5" x14ac:dyDescent="0.25">
      <c r="A113" s="1">
        <v>38567</v>
      </c>
      <c r="B113" s="2">
        <f t="shared" si="3"/>
        <v>8</v>
      </c>
      <c r="C113" s="2">
        <f t="shared" si="4"/>
        <v>2005</v>
      </c>
      <c r="D113" s="1">
        <f t="shared" si="5"/>
        <v>38565</v>
      </c>
      <c r="E113">
        <v>189</v>
      </c>
    </row>
    <row r="114" spans="1:5" x14ac:dyDescent="0.25">
      <c r="A114" s="1">
        <v>38568</v>
      </c>
      <c r="B114" s="2">
        <f t="shared" si="3"/>
        <v>8</v>
      </c>
      <c r="C114" s="2">
        <f t="shared" si="4"/>
        <v>2005</v>
      </c>
      <c r="D114" s="1">
        <f t="shared" si="5"/>
        <v>38565</v>
      </c>
      <c r="E114">
        <v>19</v>
      </c>
    </row>
    <row r="115" spans="1:5" x14ac:dyDescent="0.25">
      <c r="A115" s="1">
        <v>38569</v>
      </c>
      <c r="B115" s="2">
        <f t="shared" si="3"/>
        <v>8</v>
      </c>
      <c r="C115" s="2">
        <f t="shared" si="4"/>
        <v>2005</v>
      </c>
      <c r="D115" s="1">
        <f t="shared" si="5"/>
        <v>38565</v>
      </c>
      <c r="E115">
        <v>172</v>
      </c>
    </row>
    <row r="116" spans="1:5" x14ac:dyDescent="0.25">
      <c r="A116" s="1">
        <v>38570</v>
      </c>
      <c r="B116" s="2">
        <f t="shared" si="3"/>
        <v>8</v>
      </c>
      <c r="C116" s="2">
        <f t="shared" si="4"/>
        <v>2005</v>
      </c>
      <c r="D116" s="1">
        <f t="shared" si="5"/>
        <v>38565</v>
      </c>
      <c r="E116">
        <v>84</v>
      </c>
    </row>
    <row r="117" spans="1:5" x14ac:dyDescent="0.25">
      <c r="A117" s="1">
        <v>38570</v>
      </c>
      <c r="B117" s="2">
        <f t="shared" si="3"/>
        <v>8</v>
      </c>
      <c r="C117" s="2">
        <f t="shared" si="4"/>
        <v>2005</v>
      </c>
      <c r="D117" s="1">
        <f t="shared" si="5"/>
        <v>38565</v>
      </c>
      <c r="E117">
        <v>8</v>
      </c>
    </row>
    <row r="118" spans="1:5" x14ac:dyDescent="0.25">
      <c r="A118" s="1">
        <v>38570</v>
      </c>
      <c r="B118" s="2">
        <f t="shared" si="3"/>
        <v>8</v>
      </c>
      <c r="C118" s="2">
        <f t="shared" si="4"/>
        <v>2005</v>
      </c>
      <c r="D118" s="1">
        <f t="shared" si="5"/>
        <v>38565</v>
      </c>
      <c r="E118">
        <v>66</v>
      </c>
    </row>
    <row r="119" spans="1:5" x14ac:dyDescent="0.25">
      <c r="A119" s="1">
        <v>38571</v>
      </c>
      <c r="B119" s="2">
        <f t="shared" si="3"/>
        <v>8</v>
      </c>
      <c r="C119" s="2">
        <f t="shared" si="4"/>
        <v>2005</v>
      </c>
      <c r="D119" s="1">
        <f t="shared" si="5"/>
        <v>38565</v>
      </c>
      <c r="E119">
        <v>35</v>
      </c>
    </row>
    <row r="120" spans="1:5" x14ac:dyDescent="0.25">
      <c r="A120" s="1">
        <v>38572</v>
      </c>
      <c r="B120" s="2">
        <f t="shared" si="3"/>
        <v>8</v>
      </c>
      <c r="C120" s="2">
        <f t="shared" si="4"/>
        <v>2005</v>
      </c>
      <c r="D120" s="1">
        <f t="shared" si="5"/>
        <v>38565</v>
      </c>
      <c r="E120">
        <v>91</v>
      </c>
    </row>
    <row r="121" spans="1:5" x14ac:dyDescent="0.25">
      <c r="A121" s="1">
        <v>38577</v>
      </c>
      <c r="B121" s="2">
        <f t="shared" si="3"/>
        <v>8</v>
      </c>
      <c r="C121" s="2">
        <f t="shared" si="4"/>
        <v>2005</v>
      </c>
      <c r="D121" s="1">
        <f t="shared" si="5"/>
        <v>38565</v>
      </c>
      <c r="E121">
        <v>396</v>
      </c>
    </row>
    <row r="122" spans="1:5" x14ac:dyDescent="0.25">
      <c r="A122" s="1">
        <v>38577</v>
      </c>
      <c r="B122" s="2">
        <f t="shared" si="3"/>
        <v>8</v>
      </c>
      <c r="C122" s="2">
        <f t="shared" si="4"/>
        <v>2005</v>
      </c>
      <c r="D122" s="1">
        <f t="shared" si="5"/>
        <v>38565</v>
      </c>
      <c r="E122">
        <v>6</v>
      </c>
    </row>
    <row r="123" spans="1:5" x14ac:dyDescent="0.25">
      <c r="A123" s="1">
        <v>38579</v>
      </c>
      <c r="B123" s="2">
        <f t="shared" si="3"/>
        <v>8</v>
      </c>
      <c r="C123" s="2">
        <f t="shared" si="4"/>
        <v>2005</v>
      </c>
      <c r="D123" s="1">
        <f t="shared" si="5"/>
        <v>38565</v>
      </c>
      <c r="E123">
        <v>47</v>
      </c>
    </row>
    <row r="124" spans="1:5" x14ac:dyDescent="0.25">
      <c r="A124" s="1">
        <v>38581</v>
      </c>
      <c r="B124" s="2">
        <f t="shared" si="3"/>
        <v>8</v>
      </c>
      <c r="C124" s="2">
        <f t="shared" si="4"/>
        <v>2005</v>
      </c>
      <c r="D124" s="1">
        <f t="shared" si="5"/>
        <v>38565</v>
      </c>
      <c r="E124">
        <v>41</v>
      </c>
    </row>
    <row r="125" spans="1:5" x14ac:dyDescent="0.25">
      <c r="A125" s="1">
        <v>38582</v>
      </c>
      <c r="B125" s="2">
        <f t="shared" si="3"/>
        <v>8</v>
      </c>
      <c r="C125" s="2">
        <f t="shared" si="4"/>
        <v>2005</v>
      </c>
      <c r="D125" s="1">
        <f t="shared" si="5"/>
        <v>38565</v>
      </c>
      <c r="E125">
        <v>136</v>
      </c>
    </row>
    <row r="126" spans="1:5" x14ac:dyDescent="0.25">
      <c r="A126" s="1">
        <v>38583</v>
      </c>
      <c r="B126" s="2">
        <f t="shared" si="3"/>
        <v>8</v>
      </c>
      <c r="C126" s="2">
        <f t="shared" si="4"/>
        <v>2005</v>
      </c>
      <c r="D126" s="1">
        <f t="shared" si="5"/>
        <v>38565</v>
      </c>
      <c r="E126">
        <v>16</v>
      </c>
    </row>
    <row r="127" spans="1:5" x14ac:dyDescent="0.25">
      <c r="A127" s="1">
        <v>38585</v>
      </c>
      <c r="B127" s="2">
        <f t="shared" si="3"/>
        <v>8</v>
      </c>
      <c r="C127" s="2">
        <f t="shared" si="4"/>
        <v>2005</v>
      </c>
      <c r="D127" s="1">
        <f t="shared" si="5"/>
        <v>38565</v>
      </c>
      <c r="E127">
        <v>18</v>
      </c>
    </row>
    <row r="128" spans="1:5" x14ac:dyDescent="0.25">
      <c r="A128" s="1">
        <v>38589</v>
      </c>
      <c r="B128" s="2">
        <f t="shared" si="3"/>
        <v>8</v>
      </c>
      <c r="C128" s="2">
        <f t="shared" si="4"/>
        <v>2005</v>
      </c>
      <c r="D128" s="1">
        <f t="shared" si="5"/>
        <v>38565</v>
      </c>
      <c r="E128">
        <v>11</v>
      </c>
    </row>
    <row r="129" spans="1:5" x14ac:dyDescent="0.25">
      <c r="A129" s="1">
        <v>38589</v>
      </c>
      <c r="B129" s="2">
        <f t="shared" si="3"/>
        <v>8</v>
      </c>
      <c r="C129" s="2">
        <f t="shared" si="4"/>
        <v>2005</v>
      </c>
      <c r="D129" s="1">
        <f t="shared" si="5"/>
        <v>38565</v>
      </c>
      <c r="E129">
        <v>8</v>
      </c>
    </row>
    <row r="130" spans="1:5" x14ac:dyDescent="0.25">
      <c r="A130" s="1">
        <v>38589</v>
      </c>
      <c r="B130" s="2">
        <f t="shared" si="3"/>
        <v>8</v>
      </c>
      <c r="C130" s="2">
        <f t="shared" si="4"/>
        <v>2005</v>
      </c>
      <c r="D130" s="1">
        <f t="shared" si="5"/>
        <v>38565</v>
      </c>
      <c r="E130">
        <v>16</v>
      </c>
    </row>
    <row r="131" spans="1:5" x14ac:dyDescent="0.25">
      <c r="A131" s="1">
        <v>38589</v>
      </c>
      <c r="B131" s="2">
        <f t="shared" ref="B131:B194" si="6">MONTH(A131)</f>
        <v>8</v>
      </c>
      <c r="C131" s="2">
        <f t="shared" ref="C131:C194" si="7">YEAR(A131)</f>
        <v>2005</v>
      </c>
      <c r="D131" s="1">
        <f t="shared" ref="D131:D194" si="8">DATE(C131,B131,1)</f>
        <v>38565</v>
      </c>
      <c r="E131">
        <v>54</v>
      </c>
    </row>
    <row r="132" spans="1:5" x14ac:dyDescent="0.25">
      <c r="A132" s="1">
        <v>38590</v>
      </c>
      <c r="B132" s="2">
        <f t="shared" si="6"/>
        <v>8</v>
      </c>
      <c r="C132" s="2">
        <f t="shared" si="7"/>
        <v>2005</v>
      </c>
      <c r="D132" s="1">
        <f t="shared" si="8"/>
        <v>38565</v>
      </c>
      <c r="E132">
        <v>299</v>
      </c>
    </row>
    <row r="133" spans="1:5" x14ac:dyDescent="0.25">
      <c r="A133" s="1">
        <v>38592</v>
      </c>
      <c r="B133" s="2">
        <f t="shared" si="6"/>
        <v>8</v>
      </c>
      <c r="C133" s="2">
        <f t="shared" si="7"/>
        <v>2005</v>
      </c>
      <c r="D133" s="1">
        <f t="shared" si="8"/>
        <v>38565</v>
      </c>
      <c r="E133">
        <v>168</v>
      </c>
    </row>
    <row r="134" spans="1:5" x14ac:dyDescent="0.25">
      <c r="A134" s="1">
        <v>38593</v>
      </c>
      <c r="B134" s="2">
        <f t="shared" si="6"/>
        <v>8</v>
      </c>
      <c r="C134" s="2">
        <f t="shared" si="7"/>
        <v>2005</v>
      </c>
      <c r="D134" s="1">
        <f t="shared" si="8"/>
        <v>38565</v>
      </c>
      <c r="E134">
        <v>106</v>
      </c>
    </row>
    <row r="135" spans="1:5" x14ac:dyDescent="0.25">
      <c r="A135" s="1">
        <v>38594</v>
      </c>
      <c r="B135" s="2">
        <f t="shared" si="6"/>
        <v>8</v>
      </c>
      <c r="C135" s="2">
        <f t="shared" si="7"/>
        <v>2005</v>
      </c>
      <c r="D135" s="1">
        <f t="shared" si="8"/>
        <v>38565</v>
      </c>
      <c r="E135">
        <v>41</v>
      </c>
    </row>
    <row r="136" spans="1:5" x14ac:dyDescent="0.25">
      <c r="A136" s="1">
        <v>38594</v>
      </c>
      <c r="B136" s="2">
        <f t="shared" si="6"/>
        <v>8</v>
      </c>
      <c r="C136" s="2">
        <f t="shared" si="7"/>
        <v>2005</v>
      </c>
      <c r="D136" s="1">
        <f t="shared" si="8"/>
        <v>38565</v>
      </c>
      <c r="E136">
        <v>31</v>
      </c>
    </row>
    <row r="137" spans="1:5" x14ac:dyDescent="0.25">
      <c r="A137" s="1">
        <v>38596</v>
      </c>
      <c r="B137" s="2">
        <f t="shared" si="6"/>
        <v>9</v>
      </c>
      <c r="C137" s="2">
        <f t="shared" si="7"/>
        <v>2005</v>
      </c>
      <c r="D137" s="1">
        <f t="shared" si="8"/>
        <v>38596</v>
      </c>
      <c r="E137">
        <v>8</v>
      </c>
    </row>
    <row r="138" spans="1:5" x14ac:dyDescent="0.25">
      <c r="A138" s="1">
        <v>38599</v>
      </c>
      <c r="B138" s="2">
        <f t="shared" si="6"/>
        <v>9</v>
      </c>
      <c r="C138" s="2">
        <f t="shared" si="7"/>
        <v>2005</v>
      </c>
      <c r="D138" s="1">
        <f t="shared" si="8"/>
        <v>38596</v>
      </c>
      <c r="E138">
        <v>63</v>
      </c>
    </row>
    <row r="139" spans="1:5" x14ac:dyDescent="0.25">
      <c r="A139" s="1">
        <v>38602</v>
      </c>
      <c r="B139" s="2">
        <f t="shared" si="6"/>
        <v>9</v>
      </c>
      <c r="C139" s="2">
        <f t="shared" si="7"/>
        <v>2005</v>
      </c>
      <c r="D139" s="1">
        <f t="shared" si="8"/>
        <v>38596</v>
      </c>
      <c r="E139">
        <v>368</v>
      </c>
    </row>
    <row r="140" spans="1:5" x14ac:dyDescent="0.25">
      <c r="A140" s="1">
        <v>38603</v>
      </c>
      <c r="B140" s="2">
        <f t="shared" si="6"/>
        <v>9</v>
      </c>
      <c r="C140" s="2">
        <f t="shared" si="7"/>
        <v>2005</v>
      </c>
      <c r="D140" s="1">
        <f t="shared" si="8"/>
        <v>38596</v>
      </c>
      <c r="E140">
        <v>106</v>
      </c>
    </row>
    <row r="141" spans="1:5" x14ac:dyDescent="0.25">
      <c r="A141" s="1">
        <v>38604</v>
      </c>
      <c r="B141" s="2">
        <f t="shared" si="6"/>
        <v>9</v>
      </c>
      <c r="C141" s="2">
        <f t="shared" si="7"/>
        <v>2005</v>
      </c>
      <c r="D141" s="1">
        <f t="shared" si="8"/>
        <v>38596</v>
      </c>
      <c r="E141">
        <v>47</v>
      </c>
    </row>
    <row r="142" spans="1:5" x14ac:dyDescent="0.25">
      <c r="A142" s="1">
        <v>38604</v>
      </c>
      <c r="B142" s="2">
        <f t="shared" si="6"/>
        <v>9</v>
      </c>
      <c r="C142" s="2">
        <f t="shared" si="7"/>
        <v>2005</v>
      </c>
      <c r="D142" s="1">
        <f t="shared" si="8"/>
        <v>38596</v>
      </c>
      <c r="E142">
        <v>447</v>
      </c>
    </row>
    <row r="143" spans="1:5" x14ac:dyDescent="0.25">
      <c r="A143" s="1">
        <v>38605</v>
      </c>
      <c r="B143" s="2">
        <f t="shared" si="6"/>
        <v>9</v>
      </c>
      <c r="C143" s="2">
        <f t="shared" si="7"/>
        <v>2005</v>
      </c>
      <c r="D143" s="1">
        <f t="shared" si="8"/>
        <v>38596</v>
      </c>
      <c r="E143">
        <v>106</v>
      </c>
    </row>
    <row r="144" spans="1:5" x14ac:dyDescent="0.25">
      <c r="A144" s="1">
        <v>38606</v>
      </c>
      <c r="B144" s="2">
        <f t="shared" si="6"/>
        <v>9</v>
      </c>
      <c r="C144" s="2">
        <f t="shared" si="7"/>
        <v>2005</v>
      </c>
      <c r="D144" s="1">
        <f t="shared" si="8"/>
        <v>38596</v>
      </c>
      <c r="E144">
        <v>13</v>
      </c>
    </row>
    <row r="145" spans="1:5" x14ac:dyDescent="0.25">
      <c r="A145" s="1">
        <v>38606</v>
      </c>
      <c r="B145" s="2">
        <f t="shared" si="6"/>
        <v>9</v>
      </c>
      <c r="C145" s="2">
        <f t="shared" si="7"/>
        <v>2005</v>
      </c>
      <c r="D145" s="1">
        <f t="shared" si="8"/>
        <v>38596</v>
      </c>
      <c r="E145">
        <v>89</v>
      </c>
    </row>
    <row r="146" spans="1:5" x14ac:dyDescent="0.25">
      <c r="A146" s="1">
        <v>38606</v>
      </c>
      <c r="B146" s="2">
        <f t="shared" si="6"/>
        <v>9</v>
      </c>
      <c r="C146" s="2">
        <f t="shared" si="7"/>
        <v>2005</v>
      </c>
      <c r="D146" s="1">
        <f t="shared" si="8"/>
        <v>38596</v>
      </c>
      <c r="E146">
        <v>105</v>
      </c>
    </row>
    <row r="147" spans="1:5" x14ac:dyDescent="0.25">
      <c r="A147" s="1">
        <v>38606</v>
      </c>
      <c r="B147" s="2">
        <f t="shared" si="6"/>
        <v>9</v>
      </c>
      <c r="C147" s="2">
        <f t="shared" si="7"/>
        <v>2005</v>
      </c>
      <c r="D147" s="1">
        <f t="shared" si="8"/>
        <v>38596</v>
      </c>
      <c r="E147">
        <v>147</v>
      </c>
    </row>
    <row r="148" spans="1:5" x14ac:dyDescent="0.25">
      <c r="A148" s="1">
        <v>38608</v>
      </c>
      <c r="B148" s="2">
        <f t="shared" si="6"/>
        <v>9</v>
      </c>
      <c r="C148" s="2">
        <f t="shared" si="7"/>
        <v>2005</v>
      </c>
      <c r="D148" s="1">
        <f t="shared" si="8"/>
        <v>38596</v>
      </c>
      <c r="E148">
        <v>309</v>
      </c>
    </row>
    <row r="149" spans="1:5" x14ac:dyDescent="0.25">
      <c r="A149" s="1">
        <v>38610</v>
      </c>
      <c r="B149" s="2">
        <f t="shared" si="6"/>
        <v>9</v>
      </c>
      <c r="C149" s="2">
        <f t="shared" si="7"/>
        <v>2005</v>
      </c>
      <c r="D149" s="1">
        <f t="shared" si="8"/>
        <v>38596</v>
      </c>
      <c r="E149">
        <v>47</v>
      </c>
    </row>
    <row r="150" spans="1:5" x14ac:dyDescent="0.25">
      <c r="A150" s="1">
        <v>38612</v>
      </c>
      <c r="B150" s="2">
        <f t="shared" si="6"/>
        <v>9</v>
      </c>
      <c r="C150" s="2">
        <f t="shared" si="7"/>
        <v>2005</v>
      </c>
      <c r="D150" s="1">
        <f t="shared" si="8"/>
        <v>38596</v>
      </c>
      <c r="E150">
        <v>404</v>
      </c>
    </row>
    <row r="151" spans="1:5" x14ac:dyDescent="0.25">
      <c r="A151" s="1">
        <v>38612</v>
      </c>
      <c r="B151" s="2">
        <f t="shared" si="6"/>
        <v>9</v>
      </c>
      <c r="C151" s="2">
        <f t="shared" si="7"/>
        <v>2005</v>
      </c>
      <c r="D151" s="1">
        <f t="shared" si="8"/>
        <v>38596</v>
      </c>
      <c r="E151">
        <v>39</v>
      </c>
    </row>
    <row r="152" spans="1:5" x14ac:dyDescent="0.25">
      <c r="A152" s="1">
        <v>38612</v>
      </c>
      <c r="B152" s="2">
        <f t="shared" si="6"/>
        <v>9</v>
      </c>
      <c r="C152" s="2">
        <f t="shared" si="7"/>
        <v>2005</v>
      </c>
      <c r="D152" s="1">
        <f t="shared" si="8"/>
        <v>38596</v>
      </c>
      <c r="E152">
        <v>61</v>
      </c>
    </row>
    <row r="153" spans="1:5" x14ac:dyDescent="0.25">
      <c r="A153" s="1">
        <v>38615</v>
      </c>
      <c r="B153" s="2">
        <f t="shared" si="6"/>
        <v>9</v>
      </c>
      <c r="C153" s="2">
        <f t="shared" si="7"/>
        <v>2005</v>
      </c>
      <c r="D153" s="1">
        <f t="shared" si="8"/>
        <v>38596</v>
      </c>
      <c r="E153">
        <v>89</v>
      </c>
    </row>
    <row r="154" spans="1:5" x14ac:dyDescent="0.25">
      <c r="A154" s="1">
        <v>38617</v>
      </c>
      <c r="B154" s="2">
        <f t="shared" si="6"/>
        <v>9</v>
      </c>
      <c r="C154" s="2">
        <f t="shared" si="7"/>
        <v>2005</v>
      </c>
      <c r="D154" s="1">
        <f t="shared" si="8"/>
        <v>38596</v>
      </c>
      <c r="E154">
        <v>127</v>
      </c>
    </row>
    <row r="155" spans="1:5" x14ac:dyDescent="0.25">
      <c r="A155" s="1">
        <v>38620</v>
      </c>
      <c r="B155" s="2">
        <f t="shared" si="6"/>
        <v>9</v>
      </c>
      <c r="C155" s="2">
        <f t="shared" si="7"/>
        <v>2005</v>
      </c>
      <c r="D155" s="1">
        <f t="shared" si="8"/>
        <v>38596</v>
      </c>
      <c r="E155">
        <v>81</v>
      </c>
    </row>
    <row r="156" spans="1:5" x14ac:dyDescent="0.25">
      <c r="A156" s="1">
        <v>38623</v>
      </c>
      <c r="B156" s="2">
        <f t="shared" si="6"/>
        <v>9</v>
      </c>
      <c r="C156" s="2">
        <f t="shared" si="7"/>
        <v>2005</v>
      </c>
      <c r="D156" s="1">
        <f t="shared" si="8"/>
        <v>38596</v>
      </c>
      <c r="E156">
        <v>433</v>
      </c>
    </row>
    <row r="157" spans="1:5" x14ac:dyDescent="0.25">
      <c r="A157" s="1">
        <v>38623</v>
      </c>
      <c r="B157" s="2">
        <f t="shared" si="6"/>
        <v>9</v>
      </c>
      <c r="C157" s="2">
        <f t="shared" si="7"/>
        <v>2005</v>
      </c>
      <c r="D157" s="1">
        <f t="shared" si="8"/>
        <v>38596</v>
      </c>
      <c r="E157">
        <v>284</v>
      </c>
    </row>
    <row r="158" spans="1:5" x14ac:dyDescent="0.25">
      <c r="A158" s="1">
        <v>38624</v>
      </c>
      <c r="B158" s="2">
        <f t="shared" si="6"/>
        <v>9</v>
      </c>
      <c r="C158" s="2">
        <f t="shared" si="7"/>
        <v>2005</v>
      </c>
      <c r="D158" s="1">
        <f t="shared" si="8"/>
        <v>38596</v>
      </c>
      <c r="E158">
        <v>122</v>
      </c>
    </row>
    <row r="159" spans="1:5" x14ac:dyDescent="0.25">
      <c r="A159" s="1">
        <v>38626</v>
      </c>
      <c r="B159" s="2">
        <f t="shared" si="6"/>
        <v>10</v>
      </c>
      <c r="C159" s="2">
        <f t="shared" si="7"/>
        <v>2005</v>
      </c>
      <c r="D159" s="1">
        <f t="shared" si="8"/>
        <v>38626</v>
      </c>
      <c r="E159">
        <v>193</v>
      </c>
    </row>
    <row r="160" spans="1:5" x14ac:dyDescent="0.25">
      <c r="A160" s="1">
        <v>38628</v>
      </c>
      <c r="B160" s="2">
        <f t="shared" si="6"/>
        <v>10</v>
      </c>
      <c r="C160" s="2">
        <f t="shared" si="7"/>
        <v>2005</v>
      </c>
      <c r="D160" s="1">
        <f t="shared" si="8"/>
        <v>38626</v>
      </c>
      <c r="E160">
        <v>118</v>
      </c>
    </row>
    <row r="161" spans="1:5" x14ac:dyDescent="0.25">
      <c r="A161" s="1">
        <v>38629</v>
      </c>
      <c r="B161" s="2">
        <f t="shared" si="6"/>
        <v>10</v>
      </c>
      <c r="C161" s="2">
        <f t="shared" si="7"/>
        <v>2005</v>
      </c>
      <c r="D161" s="1">
        <f t="shared" si="8"/>
        <v>38626</v>
      </c>
      <c r="E161">
        <v>173</v>
      </c>
    </row>
    <row r="162" spans="1:5" x14ac:dyDescent="0.25">
      <c r="A162" s="1">
        <v>38632</v>
      </c>
      <c r="B162" s="2">
        <f t="shared" si="6"/>
        <v>10</v>
      </c>
      <c r="C162" s="2">
        <f t="shared" si="7"/>
        <v>2005</v>
      </c>
      <c r="D162" s="1">
        <f t="shared" si="8"/>
        <v>38626</v>
      </c>
      <c r="E162">
        <v>392</v>
      </c>
    </row>
    <row r="163" spans="1:5" x14ac:dyDescent="0.25">
      <c r="A163" s="1">
        <v>38633</v>
      </c>
      <c r="B163" s="2">
        <f t="shared" si="6"/>
        <v>10</v>
      </c>
      <c r="C163" s="2">
        <f t="shared" si="7"/>
        <v>2005</v>
      </c>
      <c r="D163" s="1">
        <f t="shared" si="8"/>
        <v>38626</v>
      </c>
      <c r="E163">
        <v>8</v>
      </c>
    </row>
    <row r="164" spans="1:5" x14ac:dyDescent="0.25">
      <c r="A164" s="1">
        <v>38638</v>
      </c>
      <c r="B164" s="2">
        <f t="shared" si="6"/>
        <v>10</v>
      </c>
      <c r="C164" s="2">
        <f t="shared" si="7"/>
        <v>2005</v>
      </c>
      <c r="D164" s="1">
        <f t="shared" si="8"/>
        <v>38626</v>
      </c>
      <c r="E164">
        <v>132</v>
      </c>
    </row>
    <row r="165" spans="1:5" x14ac:dyDescent="0.25">
      <c r="A165" s="1">
        <v>38638</v>
      </c>
      <c r="B165" s="2">
        <f t="shared" si="6"/>
        <v>10</v>
      </c>
      <c r="C165" s="2">
        <f t="shared" si="7"/>
        <v>2005</v>
      </c>
      <c r="D165" s="1">
        <f t="shared" si="8"/>
        <v>38626</v>
      </c>
      <c r="E165">
        <v>76</v>
      </c>
    </row>
    <row r="166" spans="1:5" x14ac:dyDescent="0.25">
      <c r="A166" s="1">
        <v>38639</v>
      </c>
      <c r="B166" s="2">
        <f t="shared" si="6"/>
        <v>10</v>
      </c>
      <c r="C166" s="2">
        <f t="shared" si="7"/>
        <v>2005</v>
      </c>
      <c r="D166" s="1">
        <f t="shared" si="8"/>
        <v>38626</v>
      </c>
      <c r="E166">
        <v>17</v>
      </c>
    </row>
    <row r="167" spans="1:5" x14ac:dyDescent="0.25">
      <c r="A167" s="1">
        <v>38640</v>
      </c>
      <c r="B167" s="2">
        <f t="shared" si="6"/>
        <v>10</v>
      </c>
      <c r="C167" s="2">
        <f t="shared" si="7"/>
        <v>2005</v>
      </c>
      <c r="D167" s="1">
        <f t="shared" si="8"/>
        <v>38626</v>
      </c>
      <c r="E167">
        <v>17</v>
      </c>
    </row>
    <row r="168" spans="1:5" x14ac:dyDescent="0.25">
      <c r="A168" s="1">
        <v>38643</v>
      </c>
      <c r="B168" s="2">
        <f t="shared" si="6"/>
        <v>10</v>
      </c>
      <c r="C168" s="2">
        <f t="shared" si="7"/>
        <v>2005</v>
      </c>
      <c r="D168" s="1">
        <f t="shared" si="8"/>
        <v>38626</v>
      </c>
      <c r="E168">
        <v>2</v>
      </c>
    </row>
    <row r="169" spans="1:5" x14ac:dyDescent="0.25">
      <c r="A169" s="1">
        <v>38645</v>
      </c>
      <c r="B169" s="2">
        <f t="shared" si="6"/>
        <v>10</v>
      </c>
      <c r="C169" s="2">
        <f t="shared" si="7"/>
        <v>2005</v>
      </c>
      <c r="D169" s="1">
        <f t="shared" si="8"/>
        <v>38626</v>
      </c>
      <c r="E169">
        <v>125</v>
      </c>
    </row>
    <row r="170" spans="1:5" x14ac:dyDescent="0.25">
      <c r="A170" s="1">
        <v>38646</v>
      </c>
      <c r="B170" s="2">
        <f t="shared" si="6"/>
        <v>10</v>
      </c>
      <c r="C170" s="2">
        <f t="shared" si="7"/>
        <v>2005</v>
      </c>
      <c r="D170" s="1">
        <f t="shared" si="8"/>
        <v>38626</v>
      </c>
      <c r="E170">
        <v>234</v>
      </c>
    </row>
    <row r="171" spans="1:5" x14ac:dyDescent="0.25">
      <c r="A171" s="1">
        <v>38652</v>
      </c>
      <c r="B171" s="2">
        <f t="shared" si="6"/>
        <v>10</v>
      </c>
      <c r="C171" s="2">
        <f t="shared" si="7"/>
        <v>2005</v>
      </c>
      <c r="D171" s="1">
        <f t="shared" si="8"/>
        <v>38626</v>
      </c>
      <c r="E171">
        <v>53</v>
      </c>
    </row>
    <row r="172" spans="1:5" x14ac:dyDescent="0.25">
      <c r="A172" s="1">
        <v>38653</v>
      </c>
      <c r="B172" s="2">
        <f t="shared" si="6"/>
        <v>10</v>
      </c>
      <c r="C172" s="2">
        <f t="shared" si="7"/>
        <v>2005</v>
      </c>
      <c r="D172" s="1">
        <f t="shared" si="8"/>
        <v>38626</v>
      </c>
      <c r="E172">
        <v>165</v>
      </c>
    </row>
    <row r="173" spans="1:5" x14ac:dyDescent="0.25">
      <c r="A173" s="1">
        <v>38653</v>
      </c>
      <c r="B173" s="2">
        <f t="shared" si="6"/>
        <v>10</v>
      </c>
      <c r="C173" s="2">
        <f t="shared" si="7"/>
        <v>2005</v>
      </c>
      <c r="D173" s="1">
        <f t="shared" si="8"/>
        <v>38626</v>
      </c>
      <c r="E173">
        <v>177</v>
      </c>
    </row>
    <row r="174" spans="1:5" x14ac:dyDescent="0.25">
      <c r="A174" s="1">
        <v>38655</v>
      </c>
      <c r="B174" s="2">
        <f t="shared" si="6"/>
        <v>10</v>
      </c>
      <c r="C174" s="2">
        <f t="shared" si="7"/>
        <v>2005</v>
      </c>
      <c r="D174" s="1">
        <f t="shared" si="8"/>
        <v>38626</v>
      </c>
      <c r="E174">
        <v>103</v>
      </c>
    </row>
    <row r="175" spans="1:5" x14ac:dyDescent="0.25">
      <c r="A175" s="1">
        <v>38657</v>
      </c>
      <c r="B175" s="2">
        <f t="shared" si="6"/>
        <v>11</v>
      </c>
      <c r="C175" s="2">
        <f t="shared" si="7"/>
        <v>2005</v>
      </c>
      <c r="D175" s="1">
        <f t="shared" si="8"/>
        <v>38657</v>
      </c>
      <c r="E175">
        <v>2</v>
      </c>
    </row>
    <row r="176" spans="1:5" x14ac:dyDescent="0.25">
      <c r="A176" s="1">
        <v>38657</v>
      </c>
      <c r="B176" s="2">
        <f t="shared" si="6"/>
        <v>11</v>
      </c>
      <c r="C176" s="2">
        <f t="shared" si="7"/>
        <v>2005</v>
      </c>
      <c r="D176" s="1">
        <f t="shared" si="8"/>
        <v>38657</v>
      </c>
      <c r="E176">
        <v>279</v>
      </c>
    </row>
    <row r="177" spans="1:5" x14ac:dyDescent="0.25">
      <c r="A177" s="1">
        <v>38662</v>
      </c>
      <c r="B177" s="2">
        <f t="shared" si="6"/>
        <v>11</v>
      </c>
      <c r="C177" s="2">
        <f t="shared" si="7"/>
        <v>2005</v>
      </c>
      <c r="D177" s="1">
        <f t="shared" si="8"/>
        <v>38657</v>
      </c>
      <c r="E177">
        <v>185</v>
      </c>
    </row>
    <row r="178" spans="1:5" x14ac:dyDescent="0.25">
      <c r="A178" s="1">
        <v>38663</v>
      </c>
      <c r="B178" s="2">
        <f t="shared" si="6"/>
        <v>11</v>
      </c>
      <c r="C178" s="2">
        <f t="shared" si="7"/>
        <v>2005</v>
      </c>
      <c r="D178" s="1">
        <f t="shared" si="8"/>
        <v>38657</v>
      </c>
      <c r="E178">
        <v>434</v>
      </c>
    </row>
    <row r="179" spans="1:5" x14ac:dyDescent="0.25">
      <c r="A179" s="1">
        <v>38667</v>
      </c>
      <c r="B179" s="2">
        <f t="shared" si="6"/>
        <v>11</v>
      </c>
      <c r="C179" s="2">
        <f t="shared" si="7"/>
        <v>2005</v>
      </c>
      <c r="D179" s="1">
        <f t="shared" si="8"/>
        <v>38657</v>
      </c>
      <c r="E179">
        <v>10</v>
      </c>
    </row>
    <row r="180" spans="1:5" x14ac:dyDescent="0.25">
      <c r="A180" s="1">
        <v>38669</v>
      </c>
      <c r="B180" s="2">
        <f t="shared" si="6"/>
        <v>11</v>
      </c>
      <c r="C180" s="2">
        <f t="shared" si="7"/>
        <v>2005</v>
      </c>
      <c r="D180" s="1">
        <f t="shared" si="8"/>
        <v>38657</v>
      </c>
      <c r="E180">
        <v>9</v>
      </c>
    </row>
    <row r="181" spans="1:5" x14ac:dyDescent="0.25">
      <c r="A181" s="1">
        <v>38670</v>
      </c>
      <c r="B181" s="2">
        <f t="shared" si="6"/>
        <v>11</v>
      </c>
      <c r="C181" s="2">
        <f t="shared" si="7"/>
        <v>2005</v>
      </c>
      <c r="D181" s="1">
        <f t="shared" si="8"/>
        <v>38657</v>
      </c>
      <c r="E181">
        <v>383</v>
      </c>
    </row>
    <row r="182" spans="1:5" x14ac:dyDescent="0.25">
      <c r="A182" s="1">
        <v>38670</v>
      </c>
      <c r="B182" s="2">
        <f t="shared" si="6"/>
        <v>11</v>
      </c>
      <c r="C182" s="2">
        <f t="shared" si="7"/>
        <v>2005</v>
      </c>
      <c r="D182" s="1">
        <f t="shared" si="8"/>
        <v>38657</v>
      </c>
      <c r="E182">
        <v>189</v>
      </c>
    </row>
    <row r="183" spans="1:5" x14ac:dyDescent="0.25">
      <c r="A183" s="1">
        <v>38672</v>
      </c>
      <c r="B183" s="2">
        <f t="shared" si="6"/>
        <v>11</v>
      </c>
      <c r="C183" s="2">
        <f t="shared" si="7"/>
        <v>2005</v>
      </c>
      <c r="D183" s="1">
        <f t="shared" si="8"/>
        <v>38657</v>
      </c>
      <c r="E183">
        <v>161</v>
      </c>
    </row>
    <row r="184" spans="1:5" x14ac:dyDescent="0.25">
      <c r="A184" s="1">
        <v>38672</v>
      </c>
      <c r="B184" s="2">
        <f t="shared" si="6"/>
        <v>11</v>
      </c>
      <c r="C184" s="2">
        <f t="shared" si="7"/>
        <v>2005</v>
      </c>
      <c r="D184" s="1">
        <f t="shared" si="8"/>
        <v>38657</v>
      </c>
      <c r="E184">
        <v>115</v>
      </c>
    </row>
    <row r="185" spans="1:5" x14ac:dyDescent="0.25">
      <c r="A185" s="1">
        <v>38674</v>
      </c>
      <c r="B185" s="2">
        <f t="shared" si="6"/>
        <v>11</v>
      </c>
      <c r="C185" s="2">
        <f t="shared" si="7"/>
        <v>2005</v>
      </c>
      <c r="D185" s="1">
        <f t="shared" si="8"/>
        <v>38657</v>
      </c>
      <c r="E185">
        <v>58</v>
      </c>
    </row>
    <row r="186" spans="1:5" x14ac:dyDescent="0.25">
      <c r="A186" s="1">
        <v>38674</v>
      </c>
      <c r="B186" s="2">
        <f t="shared" si="6"/>
        <v>11</v>
      </c>
      <c r="C186" s="2">
        <f t="shared" si="7"/>
        <v>2005</v>
      </c>
      <c r="D186" s="1">
        <f t="shared" si="8"/>
        <v>38657</v>
      </c>
      <c r="E186">
        <v>16</v>
      </c>
    </row>
    <row r="187" spans="1:5" x14ac:dyDescent="0.25">
      <c r="A187" s="1">
        <v>38675</v>
      </c>
      <c r="B187" s="2">
        <f t="shared" si="6"/>
        <v>11</v>
      </c>
      <c r="C187" s="2">
        <f t="shared" si="7"/>
        <v>2005</v>
      </c>
      <c r="D187" s="1">
        <f t="shared" si="8"/>
        <v>38657</v>
      </c>
      <c r="E187">
        <v>17</v>
      </c>
    </row>
    <row r="188" spans="1:5" x14ac:dyDescent="0.25">
      <c r="A188" s="1">
        <v>38676</v>
      </c>
      <c r="B188" s="2">
        <f t="shared" si="6"/>
        <v>11</v>
      </c>
      <c r="C188" s="2">
        <f t="shared" si="7"/>
        <v>2005</v>
      </c>
      <c r="D188" s="1">
        <f t="shared" si="8"/>
        <v>38657</v>
      </c>
      <c r="E188">
        <v>177</v>
      </c>
    </row>
    <row r="189" spans="1:5" x14ac:dyDescent="0.25">
      <c r="A189" s="1">
        <v>38677</v>
      </c>
      <c r="B189" s="2">
        <f t="shared" si="6"/>
        <v>11</v>
      </c>
      <c r="C189" s="2">
        <f t="shared" si="7"/>
        <v>2005</v>
      </c>
      <c r="D189" s="1">
        <f t="shared" si="8"/>
        <v>38657</v>
      </c>
      <c r="E189">
        <v>33</v>
      </c>
    </row>
    <row r="190" spans="1:5" x14ac:dyDescent="0.25">
      <c r="A190" s="1">
        <v>38680</v>
      </c>
      <c r="B190" s="2">
        <f t="shared" si="6"/>
        <v>11</v>
      </c>
      <c r="C190" s="2">
        <f t="shared" si="7"/>
        <v>2005</v>
      </c>
      <c r="D190" s="1">
        <f t="shared" si="8"/>
        <v>38657</v>
      </c>
      <c r="E190">
        <v>60</v>
      </c>
    </row>
    <row r="191" spans="1:5" x14ac:dyDescent="0.25">
      <c r="A191" s="1">
        <v>38682</v>
      </c>
      <c r="B191" s="2">
        <f t="shared" si="6"/>
        <v>11</v>
      </c>
      <c r="C191" s="2">
        <f t="shared" si="7"/>
        <v>2005</v>
      </c>
      <c r="D191" s="1">
        <f t="shared" si="8"/>
        <v>38657</v>
      </c>
      <c r="E191">
        <v>8</v>
      </c>
    </row>
    <row r="192" spans="1:5" x14ac:dyDescent="0.25">
      <c r="A192" s="1">
        <v>38687</v>
      </c>
      <c r="B192" s="2">
        <f t="shared" si="6"/>
        <v>12</v>
      </c>
      <c r="C192" s="2">
        <f t="shared" si="7"/>
        <v>2005</v>
      </c>
      <c r="D192" s="1">
        <f t="shared" si="8"/>
        <v>38687</v>
      </c>
      <c r="E192">
        <v>317</v>
      </c>
    </row>
    <row r="193" spans="1:5" x14ac:dyDescent="0.25">
      <c r="A193" s="1">
        <v>38689</v>
      </c>
      <c r="B193" s="2">
        <f t="shared" si="6"/>
        <v>12</v>
      </c>
      <c r="C193" s="2">
        <f t="shared" si="7"/>
        <v>2005</v>
      </c>
      <c r="D193" s="1">
        <f t="shared" si="8"/>
        <v>38687</v>
      </c>
      <c r="E193">
        <v>3</v>
      </c>
    </row>
    <row r="194" spans="1:5" x14ac:dyDescent="0.25">
      <c r="A194" s="1">
        <v>38691</v>
      </c>
      <c r="B194" s="2">
        <f t="shared" si="6"/>
        <v>12</v>
      </c>
      <c r="C194" s="2">
        <f t="shared" si="7"/>
        <v>2005</v>
      </c>
      <c r="D194" s="1">
        <f t="shared" si="8"/>
        <v>38687</v>
      </c>
      <c r="E194">
        <v>16</v>
      </c>
    </row>
    <row r="195" spans="1:5" x14ac:dyDescent="0.25">
      <c r="A195" s="1">
        <v>38700</v>
      </c>
      <c r="B195" s="2">
        <f t="shared" ref="B195:B258" si="9">MONTH(A195)</f>
        <v>12</v>
      </c>
      <c r="C195" s="2">
        <f t="shared" ref="C195:C258" si="10">YEAR(A195)</f>
        <v>2005</v>
      </c>
      <c r="D195" s="1">
        <f t="shared" ref="D195:D258" si="11">DATE(C195,B195,1)</f>
        <v>38687</v>
      </c>
      <c r="E195">
        <v>2</v>
      </c>
    </row>
    <row r="196" spans="1:5" x14ac:dyDescent="0.25">
      <c r="A196" s="1">
        <v>38705</v>
      </c>
      <c r="B196" s="2">
        <f t="shared" si="9"/>
        <v>12</v>
      </c>
      <c r="C196" s="2">
        <f t="shared" si="10"/>
        <v>2005</v>
      </c>
      <c r="D196" s="1">
        <f t="shared" si="11"/>
        <v>38687</v>
      </c>
      <c r="E196">
        <v>161</v>
      </c>
    </row>
    <row r="197" spans="1:5" x14ac:dyDescent="0.25">
      <c r="A197" s="1">
        <v>38708</v>
      </c>
      <c r="B197" s="2">
        <f t="shared" si="9"/>
        <v>12</v>
      </c>
      <c r="C197" s="2">
        <f t="shared" si="10"/>
        <v>2005</v>
      </c>
      <c r="D197" s="1">
        <f t="shared" si="11"/>
        <v>38687</v>
      </c>
      <c r="E197">
        <v>187</v>
      </c>
    </row>
    <row r="198" spans="1:5" x14ac:dyDescent="0.25">
      <c r="A198" s="1">
        <v>38708</v>
      </c>
      <c r="B198" s="2">
        <f t="shared" si="9"/>
        <v>12</v>
      </c>
      <c r="C198" s="2">
        <f t="shared" si="10"/>
        <v>2005</v>
      </c>
      <c r="D198" s="1">
        <f t="shared" si="11"/>
        <v>38687</v>
      </c>
      <c r="E198">
        <v>17</v>
      </c>
    </row>
    <row r="199" spans="1:5" x14ac:dyDescent="0.25">
      <c r="A199" s="1">
        <v>38709</v>
      </c>
      <c r="B199" s="2">
        <f t="shared" si="9"/>
        <v>12</v>
      </c>
      <c r="C199" s="2">
        <f t="shared" si="10"/>
        <v>2005</v>
      </c>
      <c r="D199" s="1">
        <f t="shared" si="11"/>
        <v>38687</v>
      </c>
      <c r="E199">
        <v>5</v>
      </c>
    </row>
    <row r="200" spans="1:5" x14ac:dyDescent="0.25">
      <c r="A200" s="1">
        <v>38711</v>
      </c>
      <c r="B200" s="2">
        <f t="shared" si="9"/>
        <v>12</v>
      </c>
      <c r="C200" s="2">
        <f t="shared" si="10"/>
        <v>2005</v>
      </c>
      <c r="D200" s="1">
        <f t="shared" si="11"/>
        <v>38687</v>
      </c>
      <c r="E200">
        <v>10</v>
      </c>
    </row>
    <row r="201" spans="1:5" x14ac:dyDescent="0.25">
      <c r="A201" s="1">
        <v>38711</v>
      </c>
      <c r="B201" s="2">
        <f t="shared" si="9"/>
        <v>12</v>
      </c>
      <c r="C201" s="2">
        <f t="shared" si="10"/>
        <v>2005</v>
      </c>
      <c r="D201" s="1">
        <f t="shared" si="11"/>
        <v>38687</v>
      </c>
      <c r="E201">
        <v>225</v>
      </c>
    </row>
    <row r="202" spans="1:5" x14ac:dyDescent="0.25">
      <c r="A202" s="1">
        <v>38716</v>
      </c>
      <c r="B202" s="2">
        <f t="shared" si="9"/>
        <v>12</v>
      </c>
      <c r="C202" s="2">
        <f t="shared" si="10"/>
        <v>2005</v>
      </c>
      <c r="D202" s="1">
        <f t="shared" si="11"/>
        <v>38687</v>
      </c>
      <c r="E202">
        <v>367</v>
      </c>
    </row>
    <row r="203" spans="1:5" x14ac:dyDescent="0.25">
      <c r="A203" s="1">
        <v>38721</v>
      </c>
      <c r="B203" s="2">
        <f t="shared" si="9"/>
        <v>1</v>
      </c>
      <c r="C203" s="2">
        <f t="shared" si="10"/>
        <v>2006</v>
      </c>
      <c r="D203" s="1">
        <f t="shared" si="11"/>
        <v>38718</v>
      </c>
      <c r="E203">
        <v>295</v>
      </c>
    </row>
    <row r="204" spans="1:5" x14ac:dyDescent="0.25">
      <c r="A204" s="1">
        <v>38725</v>
      </c>
      <c r="B204" s="2">
        <f t="shared" si="9"/>
        <v>1</v>
      </c>
      <c r="C204" s="2">
        <f t="shared" si="10"/>
        <v>2006</v>
      </c>
      <c r="D204" s="1">
        <f t="shared" si="11"/>
        <v>38718</v>
      </c>
      <c r="E204">
        <v>26</v>
      </c>
    </row>
    <row r="205" spans="1:5" x14ac:dyDescent="0.25">
      <c r="A205" s="1">
        <v>38725</v>
      </c>
      <c r="B205" s="2">
        <f t="shared" si="9"/>
        <v>1</v>
      </c>
      <c r="C205" s="2">
        <f t="shared" si="10"/>
        <v>2006</v>
      </c>
      <c r="D205" s="1">
        <f t="shared" si="11"/>
        <v>38718</v>
      </c>
      <c r="E205">
        <v>16</v>
      </c>
    </row>
    <row r="206" spans="1:5" x14ac:dyDescent="0.25">
      <c r="A206" s="1">
        <v>38729</v>
      </c>
      <c r="B206" s="2">
        <f t="shared" si="9"/>
        <v>1</v>
      </c>
      <c r="C206" s="2">
        <f t="shared" si="10"/>
        <v>2006</v>
      </c>
      <c r="D206" s="1">
        <f t="shared" si="11"/>
        <v>38718</v>
      </c>
      <c r="E206">
        <v>165</v>
      </c>
    </row>
    <row r="207" spans="1:5" x14ac:dyDescent="0.25">
      <c r="A207" s="1">
        <v>38729</v>
      </c>
      <c r="B207" s="2">
        <f t="shared" si="9"/>
        <v>1</v>
      </c>
      <c r="C207" s="2">
        <f t="shared" si="10"/>
        <v>2006</v>
      </c>
      <c r="D207" s="1">
        <f t="shared" si="11"/>
        <v>38718</v>
      </c>
      <c r="E207">
        <v>20</v>
      </c>
    </row>
    <row r="208" spans="1:5" x14ac:dyDescent="0.25">
      <c r="A208" s="1">
        <v>38734</v>
      </c>
      <c r="B208" s="2">
        <f t="shared" si="9"/>
        <v>1</v>
      </c>
      <c r="C208" s="2">
        <f t="shared" si="10"/>
        <v>2006</v>
      </c>
      <c r="D208" s="1">
        <f t="shared" si="11"/>
        <v>38718</v>
      </c>
      <c r="E208">
        <v>2</v>
      </c>
    </row>
    <row r="209" spans="1:5" x14ac:dyDescent="0.25">
      <c r="A209" s="1">
        <v>38734</v>
      </c>
      <c r="B209" s="2">
        <f t="shared" si="9"/>
        <v>1</v>
      </c>
      <c r="C209" s="2">
        <f t="shared" si="10"/>
        <v>2006</v>
      </c>
      <c r="D209" s="1">
        <f t="shared" si="11"/>
        <v>38718</v>
      </c>
      <c r="E209">
        <v>7</v>
      </c>
    </row>
    <row r="210" spans="1:5" x14ac:dyDescent="0.25">
      <c r="A210" s="1">
        <v>38734</v>
      </c>
      <c r="B210" s="2">
        <f t="shared" si="9"/>
        <v>1</v>
      </c>
      <c r="C210" s="2">
        <f t="shared" si="10"/>
        <v>2006</v>
      </c>
      <c r="D210" s="1">
        <f t="shared" si="11"/>
        <v>38718</v>
      </c>
      <c r="E210">
        <v>7</v>
      </c>
    </row>
    <row r="211" spans="1:5" x14ac:dyDescent="0.25">
      <c r="A211" s="1">
        <v>38734</v>
      </c>
      <c r="B211" s="2">
        <f t="shared" si="9"/>
        <v>1</v>
      </c>
      <c r="C211" s="2">
        <f t="shared" si="10"/>
        <v>2006</v>
      </c>
      <c r="D211" s="1">
        <f t="shared" si="11"/>
        <v>38718</v>
      </c>
      <c r="E211">
        <v>72</v>
      </c>
    </row>
    <row r="212" spans="1:5" x14ac:dyDescent="0.25">
      <c r="A212" s="1">
        <v>38735</v>
      </c>
      <c r="B212" s="2">
        <f t="shared" si="9"/>
        <v>1</v>
      </c>
      <c r="C212" s="2">
        <f t="shared" si="10"/>
        <v>2006</v>
      </c>
      <c r="D212" s="1">
        <f t="shared" si="11"/>
        <v>38718</v>
      </c>
      <c r="E212">
        <v>59</v>
      </c>
    </row>
    <row r="213" spans="1:5" x14ac:dyDescent="0.25">
      <c r="A213" s="1">
        <v>38736</v>
      </c>
      <c r="B213" s="2">
        <f t="shared" si="9"/>
        <v>1</v>
      </c>
      <c r="C213" s="2">
        <f t="shared" si="10"/>
        <v>2006</v>
      </c>
      <c r="D213" s="1">
        <f t="shared" si="11"/>
        <v>38718</v>
      </c>
      <c r="E213">
        <v>212</v>
      </c>
    </row>
    <row r="214" spans="1:5" x14ac:dyDescent="0.25">
      <c r="A214" s="1">
        <v>38741</v>
      </c>
      <c r="B214" s="2">
        <f t="shared" si="9"/>
        <v>1</v>
      </c>
      <c r="C214" s="2">
        <f t="shared" si="10"/>
        <v>2006</v>
      </c>
      <c r="D214" s="1">
        <f t="shared" si="11"/>
        <v>38718</v>
      </c>
      <c r="E214">
        <v>195</v>
      </c>
    </row>
    <row r="215" spans="1:5" x14ac:dyDescent="0.25">
      <c r="A215" s="1">
        <v>38741</v>
      </c>
      <c r="B215" s="2">
        <f t="shared" si="9"/>
        <v>1</v>
      </c>
      <c r="C215" s="2">
        <f t="shared" si="10"/>
        <v>2006</v>
      </c>
      <c r="D215" s="1">
        <f t="shared" si="11"/>
        <v>38718</v>
      </c>
      <c r="E215">
        <v>16</v>
      </c>
    </row>
    <row r="216" spans="1:5" x14ac:dyDescent="0.25">
      <c r="A216" s="1">
        <v>38745</v>
      </c>
      <c r="B216" s="2">
        <f t="shared" si="9"/>
        <v>1</v>
      </c>
      <c r="C216" s="2">
        <f t="shared" si="10"/>
        <v>2006</v>
      </c>
      <c r="D216" s="1">
        <f t="shared" si="11"/>
        <v>38718</v>
      </c>
      <c r="E216">
        <v>187</v>
      </c>
    </row>
    <row r="217" spans="1:5" x14ac:dyDescent="0.25">
      <c r="A217" s="1">
        <v>38751</v>
      </c>
      <c r="B217" s="2">
        <f t="shared" si="9"/>
        <v>2</v>
      </c>
      <c r="C217" s="2">
        <f t="shared" si="10"/>
        <v>2006</v>
      </c>
      <c r="D217" s="1">
        <f t="shared" si="11"/>
        <v>38749</v>
      </c>
      <c r="E217">
        <v>369</v>
      </c>
    </row>
    <row r="218" spans="1:5" x14ac:dyDescent="0.25">
      <c r="A218" s="1">
        <v>38754</v>
      </c>
      <c r="B218" s="2">
        <f t="shared" si="9"/>
        <v>2</v>
      </c>
      <c r="C218" s="2">
        <f t="shared" si="10"/>
        <v>2006</v>
      </c>
      <c r="D218" s="1">
        <f t="shared" si="11"/>
        <v>38749</v>
      </c>
      <c r="E218">
        <v>190</v>
      </c>
    </row>
    <row r="219" spans="1:5" x14ac:dyDescent="0.25">
      <c r="A219" s="1">
        <v>38754</v>
      </c>
      <c r="B219" s="2">
        <f t="shared" si="9"/>
        <v>2</v>
      </c>
      <c r="C219" s="2">
        <f t="shared" si="10"/>
        <v>2006</v>
      </c>
      <c r="D219" s="1">
        <f t="shared" si="11"/>
        <v>38749</v>
      </c>
      <c r="E219">
        <v>453</v>
      </c>
    </row>
    <row r="220" spans="1:5" x14ac:dyDescent="0.25">
      <c r="A220" s="1">
        <v>38754</v>
      </c>
      <c r="B220" s="2">
        <f t="shared" si="9"/>
        <v>2</v>
      </c>
      <c r="C220" s="2">
        <f t="shared" si="10"/>
        <v>2006</v>
      </c>
      <c r="D220" s="1">
        <f t="shared" si="11"/>
        <v>38749</v>
      </c>
      <c r="E220">
        <v>223</v>
      </c>
    </row>
    <row r="221" spans="1:5" x14ac:dyDescent="0.25">
      <c r="A221" s="1">
        <v>38755</v>
      </c>
      <c r="B221" s="2">
        <f t="shared" si="9"/>
        <v>2</v>
      </c>
      <c r="C221" s="2">
        <f t="shared" si="10"/>
        <v>2006</v>
      </c>
      <c r="D221" s="1">
        <f t="shared" si="11"/>
        <v>38749</v>
      </c>
      <c r="E221">
        <v>1</v>
      </c>
    </row>
    <row r="222" spans="1:5" x14ac:dyDescent="0.25">
      <c r="A222" s="1">
        <v>38757</v>
      </c>
      <c r="B222" s="2">
        <f t="shared" si="9"/>
        <v>2</v>
      </c>
      <c r="C222" s="2">
        <f t="shared" si="10"/>
        <v>2006</v>
      </c>
      <c r="D222" s="1">
        <f t="shared" si="11"/>
        <v>38749</v>
      </c>
      <c r="E222">
        <v>170</v>
      </c>
    </row>
    <row r="223" spans="1:5" x14ac:dyDescent="0.25">
      <c r="A223" s="1">
        <v>38757</v>
      </c>
      <c r="B223" s="2">
        <f t="shared" si="9"/>
        <v>2</v>
      </c>
      <c r="C223" s="2">
        <f t="shared" si="10"/>
        <v>2006</v>
      </c>
      <c r="D223" s="1">
        <f t="shared" si="11"/>
        <v>38749</v>
      </c>
      <c r="E223">
        <v>19</v>
      </c>
    </row>
    <row r="224" spans="1:5" x14ac:dyDescent="0.25">
      <c r="A224" s="1">
        <v>38757</v>
      </c>
      <c r="B224" s="2">
        <f t="shared" si="9"/>
        <v>2</v>
      </c>
      <c r="C224" s="2">
        <f t="shared" si="10"/>
        <v>2006</v>
      </c>
      <c r="D224" s="1">
        <f t="shared" si="11"/>
        <v>38749</v>
      </c>
      <c r="E224">
        <v>464</v>
      </c>
    </row>
    <row r="225" spans="1:5" x14ac:dyDescent="0.25">
      <c r="A225" s="1">
        <v>38761</v>
      </c>
      <c r="B225" s="2">
        <f t="shared" si="9"/>
        <v>2</v>
      </c>
      <c r="C225" s="2">
        <f t="shared" si="10"/>
        <v>2006</v>
      </c>
      <c r="D225" s="1">
        <f t="shared" si="11"/>
        <v>38749</v>
      </c>
      <c r="E225">
        <v>230</v>
      </c>
    </row>
    <row r="226" spans="1:5" x14ac:dyDescent="0.25">
      <c r="A226" s="1">
        <v>38765</v>
      </c>
      <c r="B226" s="2">
        <f t="shared" si="9"/>
        <v>2</v>
      </c>
      <c r="C226" s="2">
        <f t="shared" si="10"/>
        <v>2006</v>
      </c>
      <c r="D226" s="1">
        <f t="shared" si="11"/>
        <v>38749</v>
      </c>
      <c r="E226">
        <v>387</v>
      </c>
    </row>
    <row r="227" spans="1:5" x14ac:dyDescent="0.25">
      <c r="A227" s="1">
        <v>38766</v>
      </c>
      <c r="B227" s="2">
        <f t="shared" si="9"/>
        <v>2</v>
      </c>
      <c r="C227" s="2">
        <f t="shared" si="10"/>
        <v>2006</v>
      </c>
      <c r="D227" s="1">
        <f t="shared" si="11"/>
        <v>38749</v>
      </c>
      <c r="E227">
        <v>264</v>
      </c>
    </row>
    <row r="228" spans="1:5" x14ac:dyDescent="0.25">
      <c r="A228" s="1">
        <v>38767</v>
      </c>
      <c r="B228" s="2">
        <f t="shared" si="9"/>
        <v>2</v>
      </c>
      <c r="C228" s="2">
        <f t="shared" si="10"/>
        <v>2006</v>
      </c>
      <c r="D228" s="1">
        <f t="shared" si="11"/>
        <v>38749</v>
      </c>
      <c r="E228">
        <v>163</v>
      </c>
    </row>
    <row r="229" spans="1:5" x14ac:dyDescent="0.25">
      <c r="A229" s="1">
        <v>38768</v>
      </c>
      <c r="B229" s="2">
        <f t="shared" si="9"/>
        <v>2</v>
      </c>
      <c r="C229" s="2">
        <f t="shared" si="10"/>
        <v>2006</v>
      </c>
      <c r="D229" s="1">
        <f t="shared" si="11"/>
        <v>38749</v>
      </c>
      <c r="E229">
        <v>14</v>
      </c>
    </row>
    <row r="230" spans="1:5" x14ac:dyDescent="0.25">
      <c r="A230" s="1">
        <v>38769</v>
      </c>
      <c r="B230" s="2">
        <f t="shared" si="9"/>
        <v>2</v>
      </c>
      <c r="C230" s="2">
        <f t="shared" si="10"/>
        <v>2006</v>
      </c>
      <c r="D230" s="1">
        <f t="shared" si="11"/>
        <v>38749</v>
      </c>
      <c r="E230">
        <v>98</v>
      </c>
    </row>
    <row r="231" spans="1:5" x14ac:dyDescent="0.25">
      <c r="A231" s="1">
        <v>38780</v>
      </c>
      <c r="B231" s="2">
        <f t="shared" si="9"/>
        <v>3</v>
      </c>
      <c r="C231" s="2">
        <f t="shared" si="10"/>
        <v>2006</v>
      </c>
      <c r="D231" s="1">
        <f t="shared" si="11"/>
        <v>38777</v>
      </c>
      <c r="E231">
        <v>16</v>
      </c>
    </row>
    <row r="232" spans="1:5" x14ac:dyDescent="0.25">
      <c r="A232" s="1">
        <v>38780</v>
      </c>
      <c r="B232" s="2">
        <f t="shared" si="9"/>
        <v>3</v>
      </c>
      <c r="C232" s="2">
        <f t="shared" si="10"/>
        <v>2006</v>
      </c>
      <c r="D232" s="1">
        <f t="shared" si="11"/>
        <v>38777</v>
      </c>
      <c r="E232">
        <v>80</v>
      </c>
    </row>
    <row r="233" spans="1:5" x14ac:dyDescent="0.25">
      <c r="A233" s="1">
        <v>38784</v>
      </c>
      <c r="B233" s="2">
        <f t="shared" si="9"/>
        <v>3</v>
      </c>
      <c r="C233" s="2">
        <f t="shared" si="10"/>
        <v>2006</v>
      </c>
      <c r="D233" s="1">
        <f t="shared" si="11"/>
        <v>38777</v>
      </c>
      <c r="E233">
        <v>127</v>
      </c>
    </row>
    <row r="234" spans="1:5" x14ac:dyDescent="0.25">
      <c r="A234" s="1">
        <v>38786</v>
      </c>
      <c r="B234" s="2">
        <f t="shared" si="9"/>
        <v>3</v>
      </c>
      <c r="C234" s="2">
        <f t="shared" si="10"/>
        <v>2006</v>
      </c>
      <c r="D234" s="1">
        <f t="shared" si="11"/>
        <v>38777</v>
      </c>
      <c r="E234">
        <v>170</v>
      </c>
    </row>
    <row r="235" spans="1:5" x14ac:dyDescent="0.25">
      <c r="A235" s="1">
        <v>38787</v>
      </c>
      <c r="B235" s="2">
        <f t="shared" si="9"/>
        <v>3</v>
      </c>
      <c r="C235" s="2">
        <f t="shared" si="10"/>
        <v>2006</v>
      </c>
      <c r="D235" s="1">
        <f t="shared" si="11"/>
        <v>38777</v>
      </c>
      <c r="E235">
        <v>28</v>
      </c>
    </row>
    <row r="236" spans="1:5" x14ac:dyDescent="0.25">
      <c r="A236" s="1">
        <v>38788</v>
      </c>
      <c r="B236" s="2">
        <f t="shared" si="9"/>
        <v>3</v>
      </c>
      <c r="C236" s="2">
        <f t="shared" si="10"/>
        <v>2006</v>
      </c>
      <c r="D236" s="1">
        <f t="shared" si="11"/>
        <v>38777</v>
      </c>
      <c r="E236">
        <v>12</v>
      </c>
    </row>
    <row r="237" spans="1:5" x14ac:dyDescent="0.25">
      <c r="A237" s="1">
        <v>38790</v>
      </c>
      <c r="B237" s="2">
        <f t="shared" si="9"/>
        <v>3</v>
      </c>
      <c r="C237" s="2">
        <f t="shared" si="10"/>
        <v>2006</v>
      </c>
      <c r="D237" s="1">
        <f t="shared" si="11"/>
        <v>38777</v>
      </c>
      <c r="E237">
        <v>10</v>
      </c>
    </row>
    <row r="238" spans="1:5" x14ac:dyDescent="0.25">
      <c r="A238" s="1">
        <v>38791</v>
      </c>
      <c r="B238" s="2">
        <f t="shared" si="9"/>
        <v>3</v>
      </c>
      <c r="C238" s="2">
        <f t="shared" si="10"/>
        <v>2006</v>
      </c>
      <c r="D238" s="1">
        <f t="shared" si="11"/>
        <v>38777</v>
      </c>
      <c r="E238">
        <v>65</v>
      </c>
    </row>
    <row r="239" spans="1:5" x14ac:dyDescent="0.25">
      <c r="A239" s="1">
        <v>38792</v>
      </c>
      <c r="B239" s="2">
        <f t="shared" si="9"/>
        <v>3</v>
      </c>
      <c r="C239" s="2">
        <f t="shared" si="10"/>
        <v>2006</v>
      </c>
      <c r="D239" s="1">
        <f t="shared" si="11"/>
        <v>38777</v>
      </c>
      <c r="E239">
        <v>17</v>
      </c>
    </row>
    <row r="240" spans="1:5" x14ac:dyDescent="0.25">
      <c r="A240" s="1">
        <v>38792</v>
      </c>
      <c r="B240" s="2">
        <f t="shared" si="9"/>
        <v>3</v>
      </c>
      <c r="C240" s="2">
        <f t="shared" si="10"/>
        <v>2006</v>
      </c>
      <c r="D240" s="1">
        <f t="shared" si="11"/>
        <v>38777</v>
      </c>
      <c r="E240">
        <v>262</v>
      </c>
    </row>
    <row r="241" spans="1:5" x14ac:dyDescent="0.25">
      <c r="A241" s="1">
        <v>38792</v>
      </c>
      <c r="B241" s="2">
        <f t="shared" si="9"/>
        <v>3</v>
      </c>
      <c r="C241" s="2">
        <f t="shared" si="10"/>
        <v>2006</v>
      </c>
      <c r="D241" s="1">
        <f t="shared" si="11"/>
        <v>38777</v>
      </c>
      <c r="E241">
        <v>20</v>
      </c>
    </row>
    <row r="242" spans="1:5" x14ac:dyDescent="0.25">
      <c r="A242" s="1">
        <v>38801</v>
      </c>
      <c r="B242" s="2">
        <f t="shared" si="9"/>
        <v>3</v>
      </c>
      <c r="C242" s="2">
        <f t="shared" si="10"/>
        <v>2006</v>
      </c>
      <c r="D242" s="1">
        <f t="shared" si="11"/>
        <v>38777</v>
      </c>
      <c r="E242">
        <v>224</v>
      </c>
    </row>
    <row r="243" spans="1:5" x14ac:dyDescent="0.25">
      <c r="A243" s="1">
        <v>38808</v>
      </c>
      <c r="B243" s="2">
        <f t="shared" si="9"/>
        <v>4</v>
      </c>
      <c r="C243" s="2">
        <f t="shared" si="10"/>
        <v>2006</v>
      </c>
      <c r="D243" s="1">
        <f t="shared" si="11"/>
        <v>38808</v>
      </c>
      <c r="E243">
        <v>199</v>
      </c>
    </row>
    <row r="244" spans="1:5" x14ac:dyDescent="0.25">
      <c r="A244" s="1">
        <v>38813</v>
      </c>
      <c r="B244" s="2">
        <f t="shared" si="9"/>
        <v>4</v>
      </c>
      <c r="C244" s="2">
        <f t="shared" si="10"/>
        <v>2006</v>
      </c>
      <c r="D244" s="1">
        <f t="shared" si="11"/>
        <v>38808</v>
      </c>
      <c r="E244">
        <v>70</v>
      </c>
    </row>
    <row r="245" spans="1:5" x14ac:dyDescent="0.25">
      <c r="A245" s="1">
        <v>38815</v>
      </c>
      <c r="B245" s="2">
        <f t="shared" si="9"/>
        <v>4</v>
      </c>
      <c r="C245" s="2">
        <f t="shared" si="10"/>
        <v>2006</v>
      </c>
      <c r="D245" s="1">
        <f t="shared" si="11"/>
        <v>38808</v>
      </c>
      <c r="E245">
        <v>171</v>
      </c>
    </row>
    <row r="246" spans="1:5" x14ac:dyDescent="0.25">
      <c r="A246" s="1">
        <v>38815</v>
      </c>
      <c r="B246" s="2">
        <f t="shared" si="9"/>
        <v>4</v>
      </c>
      <c r="C246" s="2">
        <f t="shared" si="10"/>
        <v>2006</v>
      </c>
      <c r="D246" s="1">
        <f t="shared" si="11"/>
        <v>38808</v>
      </c>
      <c r="E246">
        <v>1</v>
      </c>
    </row>
    <row r="247" spans="1:5" x14ac:dyDescent="0.25">
      <c r="A247" s="1">
        <v>38817</v>
      </c>
      <c r="B247" s="2">
        <f t="shared" si="9"/>
        <v>4</v>
      </c>
      <c r="C247" s="2">
        <f t="shared" si="10"/>
        <v>2006</v>
      </c>
      <c r="D247" s="1">
        <f t="shared" si="11"/>
        <v>38808</v>
      </c>
      <c r="E247">
        <v>13</v>
      </c>
    </row>
    <row r="248" spans="1:5" x14ac:dyDescent="0.25">
      <c r="A248" s="1">
        <v>38818</v>
      </c>
      <c r="B248" s="2">
        <f t="shared" si="9"/>
        <v>4</v>
      </c>
      <c r="C248" s="2">
        <f t="shared" si="10"/>
        <v>2006</v>
      </c>
      <c r="D248" s="1">
        <f t="shared" si="11"/>
        <v>38808</v>
      </c>
      <c r="E248">
        <v>293</v>
      </c>
    </row>
    <row r="249" spans="1:5" x14ac:dyDescent="0.25">
      <c r="A249" s="1">
        <v>38818</v>
      </c>
      <c r="B249" s="2">
        <f t="shared" si="9"/>
        <v>4</v>
      </c>
      <c r="C249" s="2">
        <f t="shared" si="10"/>
        <v>2006</v>
      </c>
      <c r="D249" s="1">
        <f t="shared" si="11"/>
        <v>38808</v>
      </c>
      <c r="E249">
        <v>11</v>
      </c>
    </row>
    <row r="250" spans="1:5" x14ac:dyDescent="0.25">
      <c r="A250" s="1">
        <v>38820</v>
      </c>
      <c r="B250" s="2">
        <f t="shared" si="9"/>
        <v>4</v>
      </c>
      <c r="C250" s="2">
        <f t="shared" si="10"/>
        <v>2006</v>
      </c>
      <c r="D250" s="1">
        <f t="shared" si="11"/>
        <v>38808</v>
      </c>
      <c r="E250">
        <v>162</v>
      </c>
    </row>
    <row r="251" spans="1:5" x14ac:dyDescent="0.25">
      <c r="A251" s="1">
        <v>38821</v>
      </c>
      <c r="B251" s="2">
        <f t="shared" si="9"/>
        <v>4</v>
      </c>
      <c r="C251" s="2">
        <f t="shared" si="10"/>
        <v>2006</v>
      </c>
      <c r="D251" s="1">
        <f t="shared" si="11"/>
        <v>38808</v>
      </c>
      <c r="E251">
        <v>187</v>
      </c>
    </row>
    <row r="252" spans="1:5" x14ac:dyDescent="0.25">
      <c r="A252" s="1">
        <v>38822</v>
      </c>
      <c r="B252" s="2">
        <f t="shared" si="9"/>
        <v>4</v>
      </c>
      <c r="C252" s="2">
        <f t="shared" si="10"/>
        <v>2006</v>
      </c>
      <c r="D252" s="1">
        <f t="shared" si="11"/>
        <v>38808</v>
      </c>
      <c r="E252">
        <v>192</v>
      </c>
    </row>
    <row r="253" spans="1:5" x14ac:dyDescent="0.25">
      <c r="A253" s="1">
        <v>38824</v>
      </c>
      <c r="B253" s="2">
        <f t="shared" si="9"/>
        <v>4</v>
      </c>
      <c r="C253" s="2">
        <f t="shared" si="10"/>
        <v>2006</v>
      </c>
      <c r="D253" s="1">
        <f t="shared" si="11"/>
        <v>38808</v>
      </c>
      <c r="E253">
        <v>127</v>
      </c>
    </row>
    <row r="254" spans="1:5" x14ac:dyDescent="0.25">
      <c r="A254" s="1">
        <v>38826</v>
      </c>
      <c r="B254" s="2">
        <f t="shared" si="9"/>
        <v>4</v>
      </c>
      <c r="C254" s="2">
        <f t="shared" si="10"/>
        <v>2006</v>
      </c>
      <c r="D254" s="1">
        <f t="shared" si="11"/>
        <v>38808</v>
      </c>
      <c r="E254">
        <v>198</v>
      </c>
    </row>
    <row r="255" spans="1:5" x14ac:dyDescent="0.25">
      <c r="A255" s="1">
        <v>38826</v>
      </c>
      <c r="B255" s="2">
        <f t="shared" si="9"/>
        <v>4</v>
      </c>
      <c r="C255" s="2">
        <f t="shared" si="10"/>
        <v>2006</v>
      </c>
      <c r="D255" s="1">
        <f t="shared" si="11"/>
        <v>38808</v>
      </c>
      <c r="E255">
        <v>4</v>
      </c>
    </row>
    <row r="256" spans="1:5" x14ac:dyDescent="0.25">
      <c r="A256" s="1">
        <v>38826</v>
      </c>
      <c r="B256" s="2">
        <f t="shared" si="9"/>
        <v>4</v>
      </c>
      <c r="C256" s="2">
        <f t="shared" si="10"/>
        <v>2006</v>
      </c>
      <c r="D256" s="1">
        <f t="shared" si="11"/>
        <v>38808</v>
      </c>
      <c r="E256">
        <v>110</v>
      </c>
    </row>
    <row r="257" spans="1:5" x14ac:dyDescent="0.25">
      <c r="A257" s="1">
        <v>38826</v>
      </c>
      <c r="B257" s="2">
        <f t="shared" si="9"/>
        <v>4</v>
      </c>
      <c r="C257" s="2">
        <f t="shared" si="10"/>
        <v>2006</v>
      </c>
      <c r="D257" s="1">
        <f t="shared" si="11"/>
        <v>38808</v>
      </c>
      <c r="E257">
        <v>123</v>
      </c>
    </row>
    <row r="258" spans="1:5" x14ac:dyDescent="0.25">
      <c r="A258" s="1">
        <v>38827</v>
      </c>
      <c r="B258" s="2">
        <f t="shared" si="9"/>
        <v>4</v>
      </c>
      <c r="C258" s="2">
        <f t="shared" si="10"/>
        <v>2006</v>
      </c>
      <c r="D258" s="1">
        <f t="shared" si="11"/>
        <v>38808</v>
      </c>
      <c r="E258">
        <v>159</v>
      </c>
    </row>
    <row r="259" spans="1:5" x14ac:dyDescent="0.25">
      <c r="A259" s="1">
        <v>38828</v>
      </c>
      <c r="B259" s="2">
        <f t="shared" ref="B259:B322" si="12">MONTH(A259)</f>
        <v>4</v>
      </c>
      <c r="C259" s="2">
        <f t="shared" ref="C259:C322" si="13">YEAR(A259)</f>
        <v>2006</v>
      </c>
      <c r="D259" s="1">
        <f t="shared" ref="D259:D322" si="14">DATE(C259,B259,1)</f>
        <v>38808</v>
      </c>
      <c r="E259">
        <v>19</v>
      </c>
    </row>
    <row r="260" spans="1:5" x14ac:dyDescent="0.25">
      <c r="A260" s="1">
        <v>38834</v>
      </c>
      <c r="B260" s="2">
        <f t="shared" si="12"/>
        <v>4</v>
      </c>
      <c r="C260" s="2">
        <f t="shared" si="13"/>
        <v>2006</v>
      </c>
      <c r="D260" s="1">
        <f t="shared" si="14"/>
        <v>38808</v>
      </c>
      <c r="E260">
        <v>289</v>
      </c>
    </row>
    <row r="261" spans="1:5" x14ac:dyDescent="0.25">
      <c r="A261" s="1">
        <v>38834</v>
      </c>
      <c r="B261" s="2">
        <f t="shared" si="12"/>
        <v>4</v>
      </c>
      <c r="C261" s="2">
        <f t="shared" si="13"/>
        <v>2006</v>
      </c>
      <c r="D261" s="1">
        <f t="shared" si="14"/>
        <v>38808</v>
      </c>
      <c r="E261">
        <v>136</v>
      </c>
    </row>
    <row r="262" spans="1:5" x14ac:dyDescent="0.25">
      <c r="A262" s="1">
        <v>38845</v>
      </c>
      <c r="B262" s="2">
        <f t="shared" si="12"/>
        <v>5</v>
      </c>
      <c r="C262" s="2">
        <f t="shared" si="13"/>
        <v>2006</v>
      </c>
      <c r="D262" s="1">
        <f t="shared" si="14"/>
        <v>38838</v>
      </c>
      <c r="E262">
        <v>41</v>
      </c>
    </row>
    <row r="263" spans="1:5" x14ac:dyDescent="0.25">
      <c r="A263" s="1">
        <v>38846</v>
      </c>
      <c r="B263" s="2">
        <f t="shared" si="12"/>
        <v>5</v>
      </c>
      <c r="C263" s="2">
        <f t="shared" si="13"/>
        <v>2006</v>
      </c>
      <c r="D263" s="1">
        <f t="shared" si="14"/>
        <v>38838</v>
      </c>
      <c r="E263">
        <v>385</v>
      </c>
    </row>
    <row r="264" spans="1:5" x14ac:dyDescent="0.25">
      <c r="A264" s="1">
        <v>38847</v>
      </c>
      <c r="B264" s="2">
        <f t="shared" si="12"/>
        <v>5</v>
      </c>
      <c r="C264" s="2">
        <f t="shared" si="13"/>
        <v>2006</v>
      </c>
      <c r="D264" s="1">
        <f t="shared" si="14"/>
        <v>38838</v>
      </c>
      <c r="E264">
        <v>17</v>
      </c>
    </row>
    <row r="265" spans="1:5" x14ac:dyDescent="0.25">
      <c r="A265" s="1">
        <v>38847</v>
      </c>
      <c r="B265" s="2">
        <f t="shared" si="12"/>
        <v>5</v>
      </c>
      <c r="C265" s="2">
        <f t="shared" si="13"/>
        <v>2006</v>
      </c>
      <c r="D265" s="1">
        <f t="shared" si="14"/>
        <v>38838</v>
      </c>
      <c r="E265">
        <v>20</v>
      </c>
    </row>
    <row r="266" spans="1:5" x14ac:dyDescent="0.25">
      <c r="A266" s="1">
        <v>38851</v>
      </c>
      <c r="B266" s="2">
        <f t="shared" si="12"/>
        <v>5</v>
      </c>
      <c r="C266" s="2">
        <f t="shared" si="13"/>
        <v>2006</v>
      </c>
      <c r="D266" s="1">
        <f t="shared" si="14"/>
        <v>38838</v>
      </c>
      <c r="E266">
        <v>19</v>
      </c>
    </row>
    <row r="267" spans="1:5" x14ac:dyDescent="0.25">
      <c r="A267" s="1">
        <v>38852</v>
      </c>
      <c r="B267" s="2">
        <f t="shared" si="12"/>
        <v>5</v>
      </c>
      <c r="C267" s="2">
        <f t="shared" si="13"/>
        <v>2006</v>
      </c>
      <c r="D267" s="1">
        <f t="shared" si="14"/>
        <v>38838</v>
      </c>
      <c r="E267">
        <v>13</v>
      </c>
    </row>
    <row r="268" spans="1:5" x14ac:dyDescent="0.25">
      <c r="A268" s="1">
        <v>38853</v>
      </c>
      <c r="B268" s="2">
        <f t="shared" si="12"/>
        <v>5</v>
      </c>
      <c r="C268" s="2">
        <f t="shared" si="13"/>
        <v>2006</v>
      </c>
      <c r="D268" s="1">
        <f t="shared" si="14"/>
        <v>38838</v>
      </c>
      <c r="E268">
        <v>13</v>
      </c>
    </row>
    <row r="269" spans="1:5" x14ac:dyDescent="0.25">
      <c r="A269" s="1">
        <v>38855</v>
      </c>
      <c r="B269" s="2">
        <f t="shared" si="12"/>
        <v>5</v>
      </c>
      <c r="C269" s="2">
        <f t="shared" si="13"/>
        <v>2006</v>
      </c>
      <c r="D269" s="1">
        <f t="shared" si="14"/>
        <v>38838</v>
      </c>
      <c r="E269">
        <v>168</v>
      </c>
    </row>
    <row r="270" spans="1:5" x14ac:dyDescent="0.25">
      <c r="A270" s="1">
        <v>38855</v>
      </c>
      <c r="B270" s="2">
        <f t="shared" si="12"/>
        <v>5</v>
      </c>
      <c r="C270" s="2">
        <f t="shared" si="13"/>
        <v>2006</v>
      </c>
      <c r="D270" s="1">
        <f t="shared" si="14"/>
        <v>38838</v>
      </c>
      <c r="E270">
        <v>18</v>
      </c>
    </row>
    <row r="271" spans="1:5" x14ac:dyDescent="0.25">
      <c r="A271" s="1">
        <v>38855</v>
      </c>
      <c r="B271" s="2">
        <f t="shared" si="12"/>
        <v>5</v>
      </c>
      <c r="C271" s="2">
        <f t="shared" si="13"/>
        <v>2006</v>
      </c>
      <c r="D271" s="1">
        <f t="shared" si="14"/>
        <v>38838</v>
      </c>
      <c r="E271">
        <v>131</v>
      </c>
    </row>
    <row r="272" spans="1:5" x14ac:dyDescent="0.25">
      <c r="A272" s="1">
        <v>38856</v>
      </c>
      <c r="B272" s="2">
        <f t="shared" si="12"/>
        <v>5</v>
      </c>
      <c r="C272" s="2">
        <f t="shared" si="13"/>
        <v>2006</v>
      </c>
      <c r="D272" s="1">
        <f t="shared" si="14"/>
        <v>38838</v>
      </c>
      <c r="E272">
        <v>187</v>
      </c>
    </row>
    <row r="273" spans="1:5" x14ac:dyDescent="0.25">
      <c r="A273" s="1">
        <v>38857</v>
      </c>
      <c r="B273" s="2">
        <f t="shared" si="12"/>
        <v>5</v>
      </c>
      <c r="C273" s="2">
        <f t="shared" si="13"/>
        <v>2006</v>
      </c>
      <c r="D273" s="1">
        <f t="shared" si="14"/>
        <v>38838</v>
      </c>
      <c r="E273">
        <v>412</v>
      </c>
    </row>
    <row r="274" spans="1:5" x14ac:dyDescent="0.25">
      <c r="A274" s="1">
        <v>38859</v>
      </c>
      <c r="B274" s="2">
        <f t="shared" si="12"/>
        <v>5</v>
      </c>
      <c r="C274" s="2">
        <f t="shared" si="13"/>
        <v>2006</v>
      </c>
      <c r="D274" s="1">
        <f t="shared" si="14"/>
        <v>38838</v>
      </c>
      <c r="E274">
        <v>40</v>
      </c>
    </row>
    <row r="275" spans="1:5" x14ac:dyDescent="0.25">
      <c r="A275" s="1">
        <v>38860</v>
      </c>
      <c r="B275" s="2">
        <f t="shared" si="12"/>
        <v>5</v>
      </c>
      <c r="C275" s="2">
        <f t="shared" si="13"/>
        <v>2006</v>
      </c>
      <c r="D275" s="1">
        <f t="shared" si="14"/>
        <v>38838</v>
      </c>
      <c r="E275">
        <v>166</v>
      </c>
    </row>
    <row r="276" spans="1:5" x14ac:dyDescent="0.25">
      <c r="A276" s="1">
        <v>38861</v>
      </c>
      <c r="B276" s="2">
        <f t="shared" si="12"/>
        <v>5</v>
      </c>
      <c r="C276" s="2">
        <f t="shared" si="13"/>
        <v>2006</v>
      </c>
      <c r="D276" s="1">
        <f t="shared" si="14"/>
        <v>38838</v>
      </c>
      <c r="E276">
        <v>173</v>
      </c>
    </row>
    <row r="277" spans="1:5" x14ac:dyDescent="0.25">
      <c r="A277" s="1">
        <v>38862</v>
      </c>
      <c r="B277" s="2">
        <f t="shared" si="12"/>
        <v>5</v>
      </c>
      <c r="C277" s="2">
        <f t="shared" si="13"/>
        <v>2006</v>
      </c>
      <c r="D277" s="1">
        <f t="shared" si="14"/>
        <v>38838</v>
      </c>
      <c r="E277">
        <v>2</v>
      </c>
    </row>
    <row r="278" spans="1:5" x14ac:dyDescent="0.25">
      <c r="A278" s="1">
        <v>38862</v>
      </c>
      <c r="B278" s="2">
        <f t="shared" si="12"/>
        <v>5</v>
      </c>
      <c r="C278" s="2">
        <f t="shared" si="13"/>
        <v>2006</v>
      </c>
      <c r="D278" s="1">
        <f t="shared" si="14"/>
        <v>38838</v>
      </c>
      <c r="E278">
        <v>18</v>
      </c>
    </row>
    <row r="279" spans="1:5" x14ac:dyDescent="0.25">
      <c r="A279" s="1">
        <v>38863</v>
      </c>
      <c r="B279" s="2">
        <f t="shared" si="12"/>
        <v>5</v>
      </c>
      <c r="C279" s="2">
        <f t="shared" si="13"/>
        <v>2006</v>
      </c>
      <c r="D279" s="1">
        <f t="shared" si="14"/>
        <v>38838</v>
      </c>
      <c r="E279">
        <v>15</v>
      </c>
    </row>
    <row r="280" spans="1:5" x14ac:dyDescent="0.25">
      <c r="A280" s="1">
        <v>38864</v>
      </c>
      <c r="B280" s="2">
        <f t="shared" si="12"/>
        <v>5</v>
      </c>
      <c r="C280" s="2">
        <f t="shared" si="13"/>
        <v>2006</v>
      </c>
      <c r="D280" s="1">
        <f t="shared" si="14"/>
        <v>38838</v>
      </c>
      <c r="E280">
        <v>243</v>
      </c>
    </row>
    <row r="281" spans="1:5" x14ac:dyDescent="0.25">
      <c r="A281" s="1">
        <v>38865</v>
      </c>
      <c r="B281" s="2">
        <f t="shared" si="12"/>
        <v>5</v>
      </c>
      <c r="C281" s="2">
        <f t="shared" si="13"/>
        <v>2006</v>
      </c>
      <c r="D281" s="1">
        <f t="shared" si="14"/>
        <v>38838</v>
      </c>
      <c r="E281">
        <v>460</v>
      </c>
    </row>
    <row r="282" spans="1:5" x14ac:dyDescent="0.25">
      <c r="A282" s="1">
        <v>38865</v>
      </c>
      <c r="B282" s="2">
        <f t="shared" si="12"/>
        <v>5</v>
      </c>
      <c r="C282" s="2">
        <f t="shared" si="13"/>
        <v>2006</v>
      </c>
      <c r="D282" s="1">
        <f t="shared" si="14"/>
        <v>38838</v>
      </c>
      <c r="E282">
        <v>8</v>
      </c>
    </row>
    <row r="283" spans="1:5" x14ac:dyDescent="0.25">
      <c r="A283" s="1">
        <v>38866</v>
      </c>
      <c r="B283" s="2">
        <f t="shared" si="12"/>
        <v>5</v>
      </c>
      <c r="C283" s="2">
        <f t="shared" si="13"/>
        <v>2006</v>
      </c>
      <c r="D283" s="1">
        <f t="shared" si="14"/>
        <v>38838</v>
      </c>
      <c r="E283">
        <v>150</v>
      </c>
    </row>
    <row r="284" spans="1:5" x14ac:dyDescent="0.25">
      <c r="A284" s="1">
        <v>38867</v>
      </c>
      <c r="B284" s="2">
        <f t="shared" si="12"/>
        <v>5</v>
      </c>
      <c r="C284" s="2">
        <f t="shared" si="13"/>
        <v>2006</v>
      </c>
      <c r="D284" s="1">
        <f t="shared" si="14"/>
        <v>38838</v>
      </c>
      <c r="E284">
        <v>72</v>
      </c>
    </row>
    <row r="285" spans="1:5" x14ac:dyDescent="0.25">
      <c r="A285" s="1">
        <v>38867</v>
      </c>
      <c r="B285" s="2">
        <f t="shared" si="12"/>
        <v>5</v>
      </c>
      <c r="C285" s="2">
        <f t="shared" si="13"/>
        <v>2006</v>
      </c>
      <c r="D285" s="1">
        <f t="shared" si="14"/>
        <v>38838</v>
      </c>
      <c r="E285">
        <v>217</v>
      </c>
    </row>
    <row r="286" spans="1:5" x14ac:dyDescent="0.25">
      <c r="A286" s="1">
        <v>38870</v>
      </c>
      <c r="B286" s="2">
        <f t="shared" si="12"/>
        <v>6</v>
      </c>
      <c r="C286" s="2">
        <f t="shared" si="13"/>
        <v>2006</v>
      </c>
      <c r="D286" s="1">
        <f t="shared" si="14"/>
        <v>38869</v>
      </c>
      <c r="E286">
        <v>164</v>
      </c>
    </row>
    <row r="287" spans="1:5" x14ac:dyDescent="0.25">
      <c r="A287" s="1">
        <v>38870</v>
      </c>
      <c r="B287" s="2">
        <f t="shared" si="12"/>
        <v>6</v>
      </c>
      <c r="C287" s="2">
        <f t="shared" si="13"/>
        <v>2006</v>
      </c>
      <c r="D287" s="1">
        <f t="shared" si="14"/>
        <v>38869</v>
      </c>
      <c r="E287">
        <v>429</v>
      </c>
    </row>
    <row r="288" spans="1:5" x14ac:dyDescent="0.25">
      <c r="A288" s="1">
        <v>38875</v>
      </c>
      <c r="B288" s="2">
        <f t="shared" si="12"/>
        <v>6</v>
      </c>
      <c r="C288" s="2">
        <f t="shared" si="13"/>
        <v>2006</v>
      </c>
      <c r="D288" s="1">
        <f t="shared" si="14"/>
        <v>38869</v>
      </c>
      <c r="E288">
        <v>63</v>
      </c>
    </row>
    <row r="289" spans="1:5" x14ac:dyDescent="0.25">
      <c r="A289" s="1">
        <v>38878</v>
      </c>
      <c r="B289" s="2">
        <f t="shared" si="12"/>
        <v>6</v>
      </c>
      <c r="C289" s="2">
        <f t="shared" si="13"/>
        <v>2006</v>
      </c>
      <c r="D289" s="1">
        <f t="shared" si="14"/>
        <v>38869</v>
      </c>
      <c r="E289">
        <v>106</v>
      </c>
    </row>
    <row r="290" spans="1:5" x14ac:dyDescent="0.25">
      <c r="A290" s="1">
        <v>38886</v>
      </c>
      <c r="B290" s="2">
        <f t="shared" si="12"/>
        <v>6</v>
      </c>
      <c r="C290" s="2">
        <f t="shared" si="13"/>
        <v>2006</v>
      </c>
      <c r="D290" s="1">
        <f t="shared" si="14"/>
        <v>38869</v>
      </c>
      <c r="E290">
        <v>136</v>
      </c>
    </row>
    <row r="291" spans="1:5" x14ac:dyDescent="0.25">
      <c r="A291" s="1">
        <v>38887</v>
      </c>
      <c r="B291" s="2">
        <f t="shared" si="12"/>
        <v>6</v>
      </c>
      <c r="C291" s="2">
        <f t="shared" si="13"/>
        <v>2006</v>
      </c>
      <c r="D291" s="1">
        <f t="shared" si="14"/>
        <v>38869</v>
      </c>
      <c r="E291">
        <v>7</v>
      </c>
    </row>
    <row r="292" spans="1:5" x14ac:dyDescent="0.25">
      <c r="A292" s="1">
        <v>38896</v>
      </c>
      <c r="B292" s="2">
        <f t="shared" si="12"/>
        <v>6</v>
      </c>
      <c r="C292" s="2">
        <f t="shared" si="13"/>
        <v>2006</v>
      </c>
      <c r="D292" s="1">
        <f t="shared" si="14"/>
        <v>38869</v>
      </c>
      <c r="E292">
        <v>114</v>
      </c>
    </row>
    <row r="293" spans="1:5" x14ac:dyDescent="0.25">
      <c r="A293" s="1">
        <v>38896</v>
      </c>
      <c r="B293" s="2">
        <f t="shared" si="12"/>
        <v>6</v>
      </c>
      <c r="C293" s="2">
        <f t="shared" si="13"/>
        <v>2006</v>
      </c>
      <c r="D293" s="1">
        <f t="shared" si="14"/>
        <v>38869</v>
      </c>
      <c r="E293">
        <v>12</v>
      </c>
    </row>
    <row r="294" spans="1:5" x14ac:dyDescent="0.25">
      <c r="A294" s="1">
        <v>38902</v>
      </c>
      <c r="B294" s="2">
        <f t="shared" si="12"/>
        <v>7</v>
      </c>
      <c r="C294" s="2">
        <f t="shared" si="13"/>
        <v>2006</v>
      </c>
      <c r="D294" s="1">
        <f t="shared" si="14"/>
        <v>38899</v>
      </c>
      <c r="E294">
        <v>443</v>
      </c>
    </row>
    <row r="295" spans="1:5" x14ac:dyDescent="0.25">
      <c r="A295" s="1">
        <v>38904</v>
      </c>
      <c r="B295" s="2">
        <f t="shared" si="12"/>
        <v>7</v>
      </c>
      <c r="C295" s="2">
        <f t="shared" si="13"/>
        <v>2006</v>
      </c>
      <c r="D295" s="1">
        <f t="shared" si="14"/>
        <v>38899</v>
      </c>
      <c r="E295">
        <v>73</v>
      </c>
    </row>
    <row r="296" spans="1:5" x14ac:dyDescent="0.25">
      <c r="A296" s="1">
        <v>38907</v>
      </c>
      <c r="B296" s="2">
        <f t="shared" si="12"/>
        <v>7</v>
      </c>
      <c r="C296" s="2">
        <f t="shared" si="13"/>
        <v>2006</v>
      </c>
      <c r="D296" s="1">
        <f t="shared" si="14"/>
        <v>38899</v>
      </c>
      <c r="E296">
        <v>15</v>
      </c>
    </row>
    <row r="297" spans="1:5" x14ac:dyDescent="0.25">
      <c r="A297" s="1">
        <v>38907</v>
      </c>
      <c r="B297" s="2">
        <f t="shared" si="12"/>
        <v>7</v>
      </c>
      <c r="C297" s="2">
        <f t="shared" si="13"/>
        <v>2006</v>
      </c>
      <c r="D297" s="1">
        <f t="shared" si="14"/>
        <v>38899</v>
      </c>
      <c r="E297">
        <v>9</v>
      </c>
    </row>
    <row r="298" spans="1:5" x14ac:dyDescent="0.25">
      <c r="A298" s="1">
        <v>38908</v>
      </c>
      <c r="B298" s="2">
        <f t="shared" si="12"/>
        <v>7</v>
      </c>
      <c r="C298" s="2">
        <f t="shared" si="13"/>
        <v>2006</v>
      </c>
      <c r="D298" s="1">
        <f t="shared" si="14"/>
        <v>38899</v>
      </c>
      <c r="E298">
        <v>20</v>
      </c>
    </row>
    <row r="299" spans="1:5" x14ac:dyDescent="0.25">
      <c r="A299" s="1">
        <v>38910</v>
      </c>
      <c r="B299" s="2">
        <f t="shared" si="12"/>
        <v>7</v>
      </c>
      <c r="C299" s="2">
        <f t="shared" si="13"/>
        <v>2006</v>
      </c>
      <c r="D299" s="1">
        <f t="shared" si="14"/>
        <v>38899</v>
      </c>
      <c r="E299">
        <v>9</v>
      </c>
    </row>
    <row r="300" spans="1:5" x14ac:dyDescent="0.25">
      <c r="A300" s="1">
        <v>38911</v>
      </c>
      <c r="B300" s="2">
        <f t="shared" si="12"/>
        <v>7</v>
      </c>
      <c r="C300" s="2">
        <f t="shared" si="13"/>
        <v>2006</v>
      </c>
      <c r="D300" s="1">
        <f t="shared" si="14"/>
        <v>38899</v>
      </c>
      <c r="E300">
        <v>88</v>
      </c>
    </row>
    <row r="301" spans="1:5" x14ac:dyDescent="0.25">
      <c r="A301" s="1">
        <v>38911</v>
      </c>
      <c r="B301" s="2">
        <f t="shared" si="12"/>
        <v>7</v>
      </c>
      <c r="C301" s="2">
        <f t="shared" si="13"/>
        <v>2006</v>
      </c>
      <c r="D301" s="1">
        <f t="shared" si="14"/>
        <v>38899</v>
      </c>
      <c r="E301">
        <v>139</v>
      </c>
    </row>
    <row r="302" spans="1:5" x14ac:dyDescent="0.25">
      <c r="A302" s="1">
        <v>38912</v>
      </c>
      <c r="B302" s="2">
        <f t="shared" si="12"/>
        <v>7</v>
      </c>
      <c r="C302" s="2">
        <f t="shared" si="13"/>
        <v>2006</v>
      </c>
      <c r="D302" s="1">
        <f t="shared" si="14"/>
        <v>38899</v>
      </c>
      <c r="E302">
        <v>346</v>
      </c>
    </row>
    <row r="303" spans="1:5" x14ac:dyDescent="0.25">
      <c r="A303" s="1">
        <v>38918</v>
      </c>
      <c r="B303" s="2">
        <f t="shared" si="12"/>
        <v>7</v>
      </c>
      <c r="C303" s="2">
        <f t="shared" si="13"/>
        <v>2006</v>
      </c>
      <c r="D303" s="1">
        <f t="shared" si="14"/>
        <v>38899</v>
      </c>
      <c r="E303">
        <v>3</v>
      </c>
    </row>
    <row r="304" spans="1:5" x14ac:dyDescent="0.25">
      <c r="A304" s="1">
        <v>38918</v>
      </c>
      <c r="B304" s="2">
        <f t="shared" si="12"/>
        <v>7</v>
      </c>
      <c r="C304" s="2">
        <f t="shared" si="13"/>
        <v>2006</v>
      </c>
      <c r="D304" s="1">
        <f t="shared" si="14"/>
        <v>38899</v>
      </c>
      <c r="E304">
        <v>9</v>
      </c>
    </row>
    <row r="305" spans="1:5" x14ac:dyDescent="0.25">
      <c r="A305" s="1">
        <v>38918</v>
      </c>
      <c r="B305" s="2">
        <f t="shared" si="12"/>
        <v>7</v>
      </c>
      <c r="C305" s="2">
        <f t="shared" si="13"/>
        <v>2006</v>
      </c>
      <c r="D305" s="1">
        <f t="shared" si="14"/>
        <v>38899</v>
      </c>
      <c r="E305">
        <v>323</v>
      </c>
    </row>
    <row r="306" spans="1:5" x14ac:dyDescent="0.25">
      <c r="A306" s="1">
        <v>38919</v>
      </c>
      <c r="B306" s="2">
        <f t="shared" si="12"/>
        <v>7</v>
      </c>
      <c r="C306" s="2">
        <f t="shared" si="13"/>
        <v>2006</v>
      </c>
      <c r="D306" s="1">
        <f t="shared" si="14"/>
        <v>38899</v>
      </c>
      <c r="E306">
        <v>382</v>
      </c>
    </row>
    <row r="307" spans="1:5" x14ac:dyDescent="0.25">
      <c r="A307" s="1">
        <v>38923</v>
      </c>
      <c r="B307" s="2">
        <f t="shared" si="12"/>
        <v>7</v>
      </c>
      <c r="C307" s="2">
        <f t="shared" si="13"/>
        <v>2006</v>
      </c>
      <c r="D307" s="1">
        <f t="shared" si="14"/>
        <v>38899</v>
      </c>
      <c r="E307">
        <v>296</v>
      </c>
    </row>
    <row r="308" spans="1:5" x14ac:dyDescent="0.25">
      <c r="A308" s="1">
        <v>38924</v>
      </c>
      <c r="B308" s="2">
        <f t="shared" si="12"/>
        <v>7</v>
      </c>
      <c r="C308" s="2">
        <f t="shared" si="13"/>
        <v>2006</v>
      </c>
      <c r="D308" s="1">
        <f t="shared" si="14"/>
        <v>38899</v>
      </c>
      <c r="E308">
        <v>121</v>
      </c>
    </row>
    <row r="309" spans="1:5" x14ac:dyDescent="0.25">
      <c r="A309" s="1">
        <v>38924</v>
      </c>
      <c r="B309" s="2">
        <f t="shared" si="12"/>
        <v>7</v>
      </c>
      <c r="C309" s="2">
        <f t="shared" si="13"/>
        <v>2006</v>
      </c>
      <c r="D309" s="1">
        <f t="shared" si="14"/>
        <v>38899</v>
      </c>
      <c r="E309">
        <v>157</v>
      </c>
    </row>
    <row r="310" spans="1:5" x14ac:dyDescent="0.25">
      <c r="A310" s="1">
        <v>38926</v>
      </c>
      <c r="B310" s="2">
        <f t="shared" si="12"/>
        <v>7</v>
      </c>
      <c r="C310" s="2">
        <f t="shared" si="13"/>
        <v>2006</v>
      </c>
      <c r="D310" s="1">
        <f t="shared" si="14"/>
        <v>38899</v>
      </c>
      <c r="E310">
        <v>497</v>
      </c>
    </row>
    <row r="311" spans="1:5" x14ac:dyDescent="0.25">
      <c r="A311" s="1">
        <v>38927</v>
      </c>
      <c r="B311" s="2">
        <f t="shared" si="12"/>
        <v>7</v>
      </c>
      <c r="C311" s="2">
        <f t="shared" si="13"/>
        <v>2006</v>
      </c>
      <c r="D311" s="1">
        <f t="shared" si="14"/>
        <v>38899</v>
      </c>
      <c r="E311">
        <v>103</v>
      </c>
    </row>
    <row r="312" spans="1:5" x14ac:dyDescent="0.25">
      <c r="A312" s="1">
        <v>38928</v>
      </c>
      <c r="B312" s="2">
        <f t="shared" si="12"/>
        <v>7</v>
      </c>
      <c r="C312" s="2">
        <f t="shared" si="13"/>
        <v>2006</v>
      </c>
      <c r="D312" s="1">
        <f t="shared" si="14"/>
        <v>38899</v>
      </c>
      <c r="E312">
        <v>142</v>
      </c>
    </row>
    <row r="313" spans="1:5" x14ac:dyDescent="0.25">
      <c r="A313" s="1">
        <v>38929</v>
      </c>
      <c r="B313" s="2">
        <f t="shared" si="12"/>
        <v>7</v>
      </c>
      <c r="C313" s="2">
        <f t="shared" si="13"/>
        <v>2006</v>
      </c>
      <c r="D313" s="1">
        <f t="shared" si="14"/>
        <v>38899</v>
      </c>
      <c r="E313">
        <v>144</v>
      </c>
    </row>
    <row r="314" spans="1:5" x14ac:dyDescent="0.25">
      <c r="A314" s="1">
        <v>38931</v>
      </c>
      <c r="B314" s="2">
        <f t="shared" si="12"/>
        <v>8</v>
      </c>
      <c r="C314" s="2">
        <f t="shared" si="13"/>
        <v>2006</v>
      </c>
      <c r="D314" s="1">
        <f t="shared" si="14"/>
        <v>38930</v>
      </c>
      <c r="E314">
        <v>8</v>
      </c>
    </row>
    <row r="315" spans="1:5" x14ac:dyDescent="0.25">
      <c r="A315" s="1">
        <v>38936</v>
      </c>
      <c r="B315" s="2">
        <f t="shared" si="12"/>
        <v>8</v>
      </c>
      <c r="C315" s="2">
        <f t="shared" si="13"/>
        <v>2006</v>
      </c>
      <c r="D315" s="1">
        <f t="shared" si="14"/>
        <v>38930</v>
      </c>
      <c r="E315">
        <v>172</v>
      </c>
    </row>
    <row r="316" spans="1:5" x14ac:dyDescent="0.25">
      <c r="A316" s="1">
        <v>38940</v>
      </c>
      <c r="B316" s="2">
        <f t="shared" si="12"/>
        <v>8</v>
      </c>
      <c r="C316" s="2">
        <f t="shared" si="13"/>
        <v>2006</v>
      </c>
      <c r="D316" s="1">
        <f t="shared" si="14"/>
        <v>38930</v>
      </c>
      <c r="E316">
        <v>290</v>
      </c>
    </row>
    <row r="317" spans="1:5" x14ac:dyDescent="0.25">
      <c r="A317" s="1">
        <v>38942</v>
      </c>
      <c r="B317" s="2">
        <f t="shared" si="12"/>
        <v>8</v>
      </c>
      <c r="C317" s="2">
        <f t="shared" si="13"/>
        <v>2006</v>
      </c>
      <c r="D317" s="1">
        <f t="shared" si="14"/>
        <v>38930</v>
      </c>
      <c r="E317">
        <v>422</v>
      </c>
    </row>
    <row r="318" spans="1:5" x14ac:dyDescent="0.25">
      <c r="A318" s="1">
        <v>38945</v>
      </c>
      <c r="B318" s="2">
        <f t="shared" si="12"/>
        <v>8</v>
      </c>
      <c r="C318" s="2">
        <f t="shared" si="13"/>
        <v>2006</v>
      </c>
      <c r="D318" s="1">
        <f t="shared" si="14"/>
        <v>38930</v>
      </c>
      <c r="E318">
        <v>12</v>
      </c>
    </row>
    <row r="319" spans="1:5" x14ac:dyDescent="0.25">
      <c r="A319" s="1">
        <v>38948</v>
      </c>
      <c r="B319" s="2">
        <f t="shared" si="12"/>
        <v>8</v>
      </c>
      <c r="C319" s="2">
        <f t="shared" si="13"/>
        <v>2006</v>
      </c>
      <c r="D319" s="1">
        <f t="shared" si="14"/>
        <v>38930</v>
      </c>
      <c r="E319">
        <v>104</v>
      </c>
    </row>
    <row r="320" spans="1:5" x14ac:dyDescent="0.25">
      <c r="A320" s="1">
        <v>38949</v>
      </c>
      <c r="B320" s="2">
        <f t="shared" si="12"/>
        <v>8</v>
      </c>
      <c r="C320" s="2">
        <f t="shared" si="13"/>
        <v>2006</v>
      </c>
      <c r="D320" s="1">
        <f t="shared" si="14"/>
        <v>38930</v>
      </c>
      <c r="E320">
        <v>97</v>
      </c>
    </row>
    <row r="321" spans="1:5" x14ac:dyDescent="0.25">
      <c r="A321" s="1">
        <v>38950</v>
      </c>
      <c r="B321" s="2">
        <f t="shared" si="12"/>
        <v>8</v>
      </c>
      <c r="C321" s="2">
        <f t="shared" si="13"/>
        <v>2006</v>
      </c>
      <c r="D321" s="1">
        <f t="shared" si="14"/>
        <v>38930</v>
      </c>
      <c r="E321">
        <v>179</v>
      </c>
    </row>
    <row r="322" spans="1:5" x14ac:dyDescent="0.25">
      <c r="A322" s="1">
        <v>38953</v>
      </c>
      <c r="B322" s="2">
        <f t="shared" si="12"/>
        <v>8</v>
      </c>
      <c r="C322" s="2">
        <f t="shared" si="13"/>
        <v>2006</v>
      </c>
      <c r="D322" s="1">
        <f t="shared" si="14"/>
        <v>38930</v>
      </c>
      <c r="E322">
        <v>256</v>
      </c>
    </row>
    <row r="323" spans="1:5" x14ac:dyDescent="0.25">
      <c r="A323" s="1">
        <v>38954</v>
      </c>
      <c r="B323" s="2">
        <f t="shared" ref="B323:B386" si="15">MONTH(A323)</f>
        <v>8</v>
      </c>
      <c r="C323" s="2">
        <f t="shared" ref="C323:C386" si="16">YEAR(A323)</f>
        <v>2006</v>
      </c>
      <c r="D323" s="1">
        <f t="shared" ref="D323:D386" si="17">DATE(C323,B323,1)</f>
        <v>38930</v>
      </c>
      <c r="E323">
        <v>20</v>
      </c>
    </row>
    <row r="324" spans="1:5" x14ac:dyDescent="0.25">
      <c r="A324" s="1">
        <v>38954</v>
      </c>
      <c r="B324" s="2">
        <f t="shared" si="15"/>
        <v>8</v>
      </c>
      <c r="C324" s="2">
        <f t="shared" si="16"/>
        <v>2006</v>
      </c>
      <c r="D324" s="1">
        <f t="shared" si="17"/>
        <v>38930</v>
      </c>
      <c r="E324">
        <v>10</v>
      </c>
    </row>
    <row r="325" spans="1:5" x14ac:dyDescent="0.25">
      <c r="A325" s="1">
        <v>38955</v>
      </c>
      <c r="B325" s="2">
        <f t="shared" si="15"/>
        <v>8</v>
      </c>
      <c r="C325" s="2">
        <f t="shared" si="16"/>
        <v>2006</v>
      </c>
      <c r="D325" s="1">
        <f t="shared" si="17"/>
        <v>38930</v>
      </c>
      <c r="E325">
        <v>407</v>
      </c>
    </row>
    <row r="326" spans="1:5" x14ac:dyDescent="0.25">
      <c r="A326" s="1">
        <v>38956</v>
      </c>
      <c r="B326" s="2">
        <f t="shared" si="15"/>
        <v>8</v>
      </c>
      <c r="C326" s="2">
        <f t="shared" si="16"/>
        <v>2006</v>
      </c>
      <c r="D326" s="1">
        <f t="shared" si="17"/>
        <v>38930</v>
      </c>
      <c r="E326">
        <v>297</v>
      </c>
    </row>
    <row r="327" spans="1:5" x14ac:dyDescent="0.25">
      <c r="A327" s="1">
        <v>38956</v>
      </c>
      <c r="B327" s="2">
        <f t="shared" si="15"/>
        <v>8</v>
      </c>
      <c r="C327" s="2">
        <f t="shared" si="16"/>
        <v>2006</v>
      </c>
      <c r="D327" s="1">
        <f t="shared" si="17"/>
        <v>38930</v>
      </c>
      <c r="E327">
        <v>133</v>
      </c>
    </row>
    <row r="328" spans="1:5" x14ac:dyDescent="0.25">
      <c r="A328" s="1">
        <v>38956</v>
      </c>
      <c r="B328" s="2">
        <f t="shared" si="15"/>
        <v>8</v>
      </c>
      <c r="C328" s="2">
        <f t="shared" si="16"/>
        <v>2006</v>
      </c>
      <c r="D328" s="1">
        <f t="shared" si="17"/>
        <v>38930</v>
      </c>
      <c r="E328">
        <v>33</v>
      </c>
    </row>
    <row r="329" spans="1:5" x14ac:dyDescent="0.25">
      <c r="A329" s="1">
        <v>38959</v>
      </c>
      <c r="B329" s="2">
        <f t="shared" si="15"/>
        <v>8</v>
      </c>
      <c r="C329" s="2">
        <f t="shared" si="16"/>
        <v>2006</v>
      </c>
      <c r="D329" s="1">
        <f t="shared" si="17"/>
        <v>38930</v>
      </c>
      <c r="E329">
        <v>220</v>
      </c>
    </row>
    <row r="330" spans="1:5" x14ac:dyDescent="0.25">
      <c r="A330" s="1">
        <v>38959</v>
      </c>
      <c r="B330" s="2">
        <f t="shared" si="15"/>
        <v>8</v>
      </c>
      <c r="C330" s="2">
        <f t="shared" si="16"/>
        <v>2006</v>
      </c>
      <c r="D330" s="1">
        <f t="shared" si="17"/>
        <v>38930</v>
      </c>
      <c r="E330">
        <v>114</v>
      </c>
    </row>
    <row r="331" spans="1:5" x14ac:dyDescent="0.25">
      <c r="A331" s="1">
        <v>38962</v>
      </c>
      <c r="B331" s="2">
        <f t="shared" si="15"/>
        <v>9</v>
      </c>
      <c r="C331" s="2">
        <f t="shared" si="16"/>
        <v>2006</v>
      </c>
      <c r="D331" s="1">
        <f t="shared" si="17"/>
        <v>38961</v>
      </c>
      <c r="E331">
        <v>130</v>
      </c>
    </row>
    <row r="332" spans="1:5" x14ac:dyDescent="0.25">
      <c r="A332" s="1">
        <v>38962</v>
      </c>
      <c r="B332" s="2">
        <f t="shared" si="15"/>
        <v>9</v>
      </c>
      <c r="C332" s="2">
        <f t="shared" si="16"/>
        <v>2006</v>
      </c>
      <c r="D332" s="1">
        <f t="shared" si="17"/>
        <v>38961</v>
      </c>
      <c r="E332">
        <v>52</v>
      </c>
    </row>
    <row r="333" spans="1:5" x14ac:dyDescent="0.25">
      <c r="A333" s="1">
        <v>38962</v>
      </c>
      <c r="B333" s="2">
        <f t="shared" si="15"/>
        <v>9</v>
      </c>
      <c r="C333" s="2">
        <f t="shared" si="16"/>
        <v>2006</v>
      </c>
      <c r="D333" s="1">
        <f t="shared" si="17"/>
        <v>38961</v>
      </c>
      <c r="E333">
        <v>33</v>
      </c>
    </row>
    <row r="334" spans="1:5" x14ac:dyDescent="0.25">
      <c r="A334" s="1">
        <v>38963</v>
      </c>
      <c r="B334" s="2">
        <f t="shared" si="15"/>
        <v>9</v>
      </c>
      <c r="C334" s="2">
        <f t="shared" si="16"/>
        <v>2006</v>
      </c>
      <c r="D334" s="1">
        <f t="shared" si="17"/>
        <v>38961</v>
      </c>
      <c r="E334">
        <v>57</v>
      </c>
    </row>
    <row r="335" spans="1:5" x14ac:dyDescent="0.25">
      <c r="A335" s="1">
        <v>38965</v>
      </c>
      <c r="B335" s="2">
        <f t="shared" si="15"/>
        <v>9</v>
      </c>
      <c r="C335" s="2">
        <f t="shared" si="16"/>
        <v>2006</v>
      </c>
      <c r="D335" s="1">
        <f t="shared" si="17"/>
        <v>38961</v>
      </c>
      <c r="E335">
        <v>190</v>
      </c>
    </row>
    <row r="336" spans="1:5" x14ac:dyDescent="0.25">
      <c r="A336" s="1">
        <v>38965</v>
      </c>
      <c r="B336" s="2">
        <f t="shared" si="15"/>
        <v>9</v>
      </c>
      <c r="C336" s="2">
        <f t="shared" si="16"/>
        <v>2006</v>
      </c>
      <c r="D336" s="1">
        <f t="shared" si="17"/>
        <v>38961</v>
      </c>
      <c r="E336">
        <v>8</v>
      </c>
    </row>
    <row r="337" spans="1:5" x14ac:dyDescent="0.25">
      <c r="A337" s="1">
        <v>38965</v>
      </c>
      <c r="B337" s="2">
        <f t="shared" si="15"/>
        <v>9</v>
      </c>
      <c r="C337" s="2">
        <f t="shared" si="16"/>
        <v>2006</v>
      </c>
      <c r="D337" s="1">
        <f t="shared" si="17"/>
        <v>38961</v>
      </c>
      <c r="E337">
        <v>255</v>
      </c>
    </row>
    <row r="338" spans="1:5" x14ac:dyDescent="0.25">
      <c r="A338" s="1">
        <v>38967</v>
      </c>
      <c r="B338" s="2">
        <f t="shared" si="15"/>
        <v>9</v>
      </c>
      <c r="C338" s="2">
        <f t="shared" si="16"/>
        <v>2006</v>
      </c>
      <c r="D338" s="1">
        <f t="shared" si="17"/>
        <v>38961</v>
      </c>
      <c r="E338">
        <v>108</v>
      </c>
    </row>
    <row r="339" spans="1:5" x14ac:dyDescent="0.25">
      <c r="A339" s="1">
        <v>38971</v>
      </c>
      <c r="B339" s="2">
        <f t="shared" si="15"/>
        <v>9</v>
      </c>
      <c r="C339" s="2">
        <f t="shared" si="16"/>
        <v>2006</v>
      </c>
      <c r="D339" s="1">
        <f t="shared" si="17"/>
        <v>38961</v>
      </c>
      <c r="E339">
        <v>78</v>
      </c>
    </row>
    <row r="340" spans="1:5" x14ac:dyDescent="0.25">
      <c r="A340" s="1">
        <v>38972</v>
      </c>
      <c r="B340" s="2">
        <f t="shared" si="15"/>
        <v>9</v>
      </c>
      <c r="C340" s="2">
        <f t="shared" si="16"/>
        <v>2006</v>
      </c>
      <c r="D340" s="1">
        <f t="shared" si="17"/>
        <v>38961</v>
      </c>
      <c r="E340">
        <v>364</v>
      </c>
    </row>
    <row r="341" spans="1:5" x14ac:dyDescent="0.25">
      <c r="A341" s="1">
        <v>38973</v>
      </c>
      <c r="B341" s="2">
        <f t="shared" si="15"/>
        <v>9</v>
      </c>
      <c r="C341" s="2">
        <f t="shared" si="16"/>
        <v>2006</v>
      </c>
      <c r="D341" s="1">
        <f t="shared" si="17"/>
        <v>38961</v>
      </c>
      <c r="E341">
        <v>52</v>
      </c>
    </row>
    <row r="342" spans="1:5" x14ac:dyDescent="0.25">
      <c r="A342" s="1">
        <v>38974</v>
      </c>
      <c r="B342" s="2">
        <f t="shared" si="15"/>
        <v>9</v>
      </c>
      <c r="C342" s="2">
        <f t="shared" si="16"/>
        <v>2006</v>
      </c>
      <c r="D342" s="1">
        <f t="shared" si="17"/>
        <v>38961</v>
      </c>
      <c r="E342">
        <v>343</v>
      </c>
    </row>
    <row r="343" spans="1:5" x14ac:dyDescent="0.25">
      <c r="A343" s="1">
        <v>38976</v>
      </c>
      <c r="B343" s="2">
        <f t="shared" si="15"/>
        <v>9</v>
      </c>
      <c r="C343" s="2">
        <f t="shared" si="16"/>
        <v>2006</v>
      </c>
      <c r="D343" s="1">
        <f t="shared" si="17"/>
        <v>38961</v>
      </c>
      <c r="E343">
        <v>197</v>
      </c>
    </row>
    <row r="344" spans="1:5" x14ac:dyDescent="0.25">
      <c r="A344" s="1">
        <v>38977</v>
      </c>
      <c r="B344" s="2">
        <f t="shared" si="15"/>
        <v>9</v>
      </c>
      <c r="C344" s="2">
        <f t="shared" si="16"/>
        <v>2006</v>
      </c>
      <c r="D344" s="1">
        <f t="shared" si="17"/>
        <v>38961</v>
      </c>
      <c r="E344">
        <v>4</v>
      </c>
    </row>
    <row r="345" spans="1:5" x14ac:dyDescent="0.25">
      <c r="A345" s="1">
        <v>38978</v>
      </c>
      <c r="B345" s="2">
        <f t="shared" si="15"/>
        <v>9</v>
      </c>
      <c r="C345" s="2">
        <f t="shared" si="16"/>
        <v>2006</v>
      </c>
      <c r="D345" s="1">
        <f t="shared" si="17"/>
        <v>38961</v>
      </c>
      <c r="E345">
        <v>8</v>
      </c>
    </row>
    <row r="346" spans="1:5" x14ac:dyDescent="0.25">
      <c r="A346" s="1">
        <v>38978</v>
      </c>
      <c r="B346" s="2">
        <f t="shared" si="15"/>
        <v>9</v>
      </c>
      <c r="C346" s="2">
        <f t="shared" si="16"/>
        <v>2006</v>
      </c>
      <c r="D346" s="1">
        <f t="shared" si="17"/>
        <v>38961</v>
      </c>
      <c r="E346">
        <v>11</v>
      </c>
    </row>
    <row r="347" spans="1:5" x14ac:dyDescent="0.25">
      <c r="A347" s="1">
        <v>38978</v>
      </c>
      <c r="B347" s="2">
        <f t="shared" si="15"/>
        <v>9</v>
      </c>
      <c r="C347" s="2">
        <f t="shared" si="16"/>
        <v>2006</v>
      </c>
      <c r="D347" s="1">
        <f t="shared" si="17"/>
        <v>38961</v>
      </c>
      <c r="E347">
        <v>10</v>
      </c>
    </row>
    <row r="348" spans="1:5" x14ac:dyDescent="0.25">
      <c r="A348" s="1">
        <v>38981</v>
      </c>
      <c r="B348" s="2">
        <f t="shared" si="15"/>
        <v>9</v>
      </c>
      <c r="C348" s="2">
        <f t="shared" si="16"/>
        <v>2006</v>
      </c>
      <c r="D348" s="1">
        <f t="shared" si="17"/>
        <v>38961</v>
      </c>
      <c r="E348">
        <v>96</v>
      </c>
    </row>
    <row r="349" spans="1:5" x14ac:dyDescent="0.25">
      <c r="A349" s="1">
        <v>38981</v>
      </c>
      <c r="B349" s="2">
        <f t="shared" si="15"/>
        <v>9</v>
      </c>
      <c r="C349" s="2">
        <f t="shared" si="16"/>
        <v>2006</v>
      </c>
      <c r="D349" s="1">
        <f t="shared" si="17"/>
        <v>38961</v>
      </c>
      <c r="E349">
        <v>30</v>
      </c>
    </row>
    <row r="350" spans="1:5" x14ac:dyDescent="0.25">
      <c r="A350" s="1">
        <v>38982</v>
      </c>
      <c r="B350" s="2">
        <f t="shared" si="15"/>
        <v>9</v>
      </c>
      <c r="C350" s="2">
        <f t="shared" si="16"/>
        <v>2006</v>
      </c>
      <c r="D350" s="1">
        <f t="shared" si="17"/>
        <v>38961</v>
      </c>
      <c r="E350">
        <v>17</v>
      </c>
    </row>
    <row r="351" spans="1:5" x14ac:dyDescent="0.25">
      <c r="A351" s="1">
        <v>38985</v>
      </c>
      <c r="B351" s="2">
        <f t="shared" si="15"/>
        <v>9</v>
      </c>
      <c r="C351" s="2">
        <f t="shared" si="16"/>
        <v>2006</v>
      </c>
      <c r="D351" s="1">
        <f t="shared" si="17"/>
        <v>38961</v>
      </c>
      <c r="E351">
        <v>17</v>
      </c>
    </row>
    <row r="352" spans="1:5" x14ac:dyDescent="0.25">
      <c r="A352" s="1">
        <v>38985</v>
      </c>
      <c r="B352" s="2">
        <f t="shared" si="15"/>
        <v>9</v>
      </c>
      <c r="C352" s="2">
        <f t="shared" si="16"/>
        <v>2006</v>
      </c>
      <c r="D352" s="1">
        <f t="shared" si="17"/>
        <v>38961</v>
      </c>
      <c r="E352">
        <v>180</v>
      </c>
    </row>
    <row r="353" spans="1:5" x14ac:dyDescent="0.25">
      <c r="A353" s="1">
        <v>38985</v>
      </c>
      <c r="B353" s="2">
        <f t="shared" si="15"/>
        <v>9</v>
      </c>
      <c r="C353" s="2">
        <f t="shared" si="16"/>
        <v>2006</v>
      </c>
      <c r="D353" s="1">
        <f t="shared" si="17"/>
        <v>38961</v>
      </c>
      <c r="E353">
        <v>94</v>
      </c>
    </row>
    <row r="354" spans="1:5" x14ac:dyDescent="0.25">
      <c r="A354" s="1">
        <v>38986</v>
      </c>
      <c r="B354" s="2">
        <f t="shared" si="15"/>
        <v>9</v>
      </c>
      <c r="C354" s="2">
        <f t="shared" si="16"/>
        <v>2006</v>
      </c>
      <c r="D354" s="1">
        <f t="shared" si="17"/>
        <v>38961</v>
      </c>
      <c r="E354">
        <v>45</v>
      </c>
    </row>
    <row r="355" spans="1:5" x14ac:dyDescent="0.25">
      <c r="A355" s="1">
        <v>38987</v>
      </c>
      <c r="B355" s="2">
        <f t="shared" si="15"/>
        <v>9</v>
      </c>
      <c r="C355" s="2">
        <f t="shared" si="16"/>
        <v>2006</v>
      </c>
      <c r="D355" s="1">
        <f t="shared" si="17"/>
        <v>38961</v>
      </c>
      <c r="E355">
        <v>380</v>
      </c>
    </row>
    <row r="356" spans="1:5" x14ac:dyDescent="0.25">
      <c r="A356" s="1">
        <v>38987</v>
      </c>
      <c r="B356" s="2">
        <f t="shared" si="15"/>
        <v>9</v>
      </c>
      <c r="C356" s="2">
        <f t="shared" si="16"/>
        <v>2006</v>
      </c>
      <c r="D356" s="1">
        <f t="shared" si="17"/>
        <v>38961</v>
      </c>
      <c r="E356">
        <v>5</v>
      </c>
    </row>
    <row r="357" spans="1:5" x14ac:dyDescent="0.25">
      <c r="A357" s="1">
        <v>38991</v>
      </c>
      <c r="B357" s="2">
        <f t="shared" si="15"/>
        <v>10</v>
      </c>
      <c r="C357" s="2">
        <f t="shared" si="16"/>
        <v>2006</v>
      </c>
      <c r="D357" s="1">
        <f t="shared" si="17"/>
        <v>38991</v>
      </c>
      <c r="E357">
        <v>170</v>
      </c>
    </row>
    <row r="358" spans="1:5" x14ac:dyDescent="0.25">
      <c r="A358" s="1">
        <v>38995</v>
      </c>
      <c r="B358" s="2">
        <f t="shared" si="15"/>
        <v>10</v>
      </c>
      <c r="C358" s="2">
        <f t="shared" si="16"/>
        <v>2006</v>
      </c>
      <c r="D358" s="1">
        <f t="shared" si="17"/>
        <v>38991</v>
      </c>
      <c r="E358">
        <v>198</v>
      </c>
    </row>
    <row r="359" spans="1:5" x14ac:dyDescent="0.25">
      <c r="A359" s="1">
        <v>38998</v>
      </c>
      <c r="B359" s="2">
        <f t="shared" si="15"/>
        <v>10</v>
      </c>
      <c r="C359" s="2">
        <f t="shared" si="16"/>
        <v>2006</v>
      </c>
      <c r="D359" s="1">
        <f t="shared" si="17"/>
        <v>38991</v>
      </c>
      <c r="E359">
        <v>283</v>
      </c>
    </row>
    <row r="360" spans="1:5" x14ac:dyDescent="0.25">
      <c r="A360" s="1">
        <v>39001</v>
      </c>
      <c r="B360" s="2">
        <f t="shared" si="15"/>
        <v>10</v>
      </c>
      <c r="C360" s="2">
        <f t="shared" si="16"/>
        <v>2006</v>
      </c>
      <c r="D360" s="1">
        <f t="shared" si="17"/>
        <v>38991</v>
      </c>
      <c r="E360">
        <v>42</v>
      </c>
    </row>
    <row r="361" spans="1:5" x14ac:dyDescent="0.25">
      <c r="A361" s="1">
        <v>39003</v>
      </c>
      <c r="B361" s="2">
        <f t="shared" si="15"/>
        <v>10</v>
      </c>
      <c r="C361" s="2">
        <f t="shared" si="16"/>
        <v>2006</v>
      </c>
      <c r="D361" s="1">
        <f t="shared" si="17"/>
        <v>38991</v>
      </c>
      <c r="E361">
        <v>163</v>
      </c>
    </row>
    <row r="362" spans="1:5" x14ac:dyDescent="0.25">
      <c r="A362" s="1">
        <v>39009</v>
      </c>
      <c r="B362" s="2">
        <f t="shared" si="15"/>
        <v>10</v>
      </c>
      <c r="C362" s="2">
        <f t="shared" si="16"/>
        <v>2006</v>
      </c>
      <c r="D362" s="1">
        <f t="shared" si="17"/>
        <v>38991</v>
      </c>
      <c r="E362">
        <v>115</v>
      </c>
    </row>
    <row r="363" spans="1:5" x14ac:dyDescent="0.25">
      <c r="A363" s="1">
        <v>39014</v>
      </c>
      <c r="B363" s="2">
        <f t="shared" si="15"/>
        <v>10</v>
      </c>
      <c r="C363" s="2">
        <f t="shared" si="16"/>
        <v>2006</v>
      </c>
      <c r="D363" s="1">
        <f t="shared" si="17"/>
        <v>38991</v>
      </c>
      <c r="E363">
        <v>75</v>
      </c>
    </row>
    <row r="364" spans="1:5" x14ac:dyDescent="0.25">
      <c r="A364" s="1">
        <v>39015</v>
      </c>
      <c r="B364" s="2">
        <f t="shared" si="15"/>
        <v>10</v>
      </c>
      <c r="C364" s="2">
        <f t="shared" si="16"/>
        <v>2006</v>
      </c>
      <c r="D364" s="1">
        <f t="shared" si="17"/>
        <v>38991</v>
      </c>
      <c r="E364">
        <v>403</v>
      </c>
    </row>
    <row r="365" spans="1:5" x14ac:dyDescent="0.25">
      <c r="A365" s="1">
        <v>39019</v>
      </c>
      <c r="B365" s="2">
        <f t="shared" si="15"/>
        <v>10</v>
      </c>
      <c r="C365" s="2">
        <f t="shared" si="16"/>
        <v>2006</v>
      </c>
      <c r="D365" s="1">
        <f t="shared" si="17"/>
        <v>38991</v>
      </c>
      <c r="E365">
        <v>465</v>
      </c>
    </row>
    <row r="366" spans="1:5" x14ac:dyDescent="0.25">
      <c r="A366" s="1">
        <v>39021</v>
      </c>
      <c r="B366" s="2">
        <f t="shared" si="15"/>
        <v>10</v>
      </c>
      <c r="C366" s="2">
        <f t="shared" si="16"/>
        <v>2006</v>
      </c>
      <c r="D366" s="1">
        <f t="shared" si="17"/>
        <v>38991</v>
      </c>
      <c r="E366">
        <v>194</v>
      </c>
    </row>
    <row r="367" spans="1:5" x14ac:dyDescent="0.25">
      <c r="A367" s="1">
        <v>39021</v>
      </c>
      <c r="B367" s="2">
        <f t="shared" si="15"/>
        <v>10</v>
      </c>
      <c r="C367" s="2">
        <f t="shared" si="16"/>
        <v>2006</v>
      </c>
      <c r="D367" s="1">
        <f t="shared" si="17"/>
        <v>38991</v>
      </c>
      <c r="E367">
        <v>122</v>
      </c>
    </row>
    <row r="368" spans="1:5" x14ac:dyDescent="0.25">
      <c r="A368" s="1">
        <v>39021</v>
      </c>
      <c r="B368" s="2">
        <f t="shared" si="15"/>
        <v>10</v>
      </c>
      <c r="C368" s="2">
        <f t="shared" si="16"/>
        <v>2006</v>
      </c>
      <c r="D368" s="1">
        <f t="shared" si="17"/>
        <v>38991</v>
      </c>
      <c r="E368">
        <v>186</v>
      </c>
    </row>
    <row r="369" spans="1:5" x14ac:dyDescent="0.25">
      <c r="A369" s="1">
        <v>39026</v>
      </c>
      <c r="B369" s="2">
        <f t="shared" si="15"/>
        <v>11</v>
      </c>
      <c r="C369" s="2">
        <f t="shared" si="16"/>
        <v>2006</v>
      </c>
      <c r="D369" s="1">
        <f t="shared" si="17"/>
        <v>39022</v>
      </c>
      <c r="E369">
        <v>137</v>
      </c>
    </row>
    <row r="370" spans="1:5" x14ac:dyDescent="0.25">
      <c r="A370" s="1">
        <v>39029</v>
      </c>
      <c r="B370" s="2">
        <f t="shared" si="15"/>
        <v>11</v>
      </c>
      <c r="C370" s="2">
        <f t="shared" si="16"/>
        <v>2006</v>
      </c>
      <c r="D370" s="1">
        <f t="shared" si="17"/>
        <v>39022</v>
      </c>
      <c r="E370">
        <v>10</v>
      </c>
    </row>
    <row r="371" spans="1:5" x14ac:dyDescent="0.25">
      <c r="A371" s="1">
        <v>39032</v>
      </c>
      <c r="B371" s="2">
        <f t="shared" si="15"/>
        <v>11</v>
      </c>
      <c r="C371" s="2">
        <f t="shared" si="16"/>
        <v>2006</v>
      </c>
      <c r="D371" s="1">
        <f t="shared" si="17"/>
        <v>39022</v>
      </c>
      <c r="E371">
        <v>437</v>
      </c>
    </row>
    <row r="372" spans="1:5" x14ac:dyDescent="0.25">
      <c r="A372" s="1">
        <v>39034</v>
      </c>
      <c r="B372" s="2">
        <f t="shared" si="15"/>
        <v>11</v>
      </c>
      <c r="C372" s="2">
        <f t="shared" si="16"/>
        <v>2006</v>
      </c>
      <c r="D372" s="1">
        <f t="shared" si="17"/>
        <v>39022</v>
      </c>
      <c r="E372">
        <v>20</v>
      </c>
    </row>
    <row r="373" spans="1:5" x14ac:dyDescent="0.25">
      <c r="A373" s="1">
        <v>39035</v>
      </c>
      <c r="B373" s="2">
        <f t="shared" si="15"/>
        <v>11</v>
      </c>
      <c r="C373" s="2">
        <f t="shared" si="16"/>
        <v>2006</v>
      </c>
      <c r="D373" s="1">
        <f t="shared" si="17"/>
        <v>39022</v>
      </c>
      <c r="E373">
        <v>108</v>
      </c>
    </row>
    <row r="374" spans="1:5" x14ac:dyDescent="0.25">
      <c r="A374" s="1">
        <v>39040</v>
      </c>
      <c r="B374" s="2">
        <f t="shared" si="15"/>
        <v>11</v>
      </c>
      <c r="C374" s="2">
        <f t="shared" si="16"/>
        <v>2006</v>
      </c>
      <c r="D374" s="1">
        <f t="shared" si="17"/>
        <v>39022</v>
      </c>
      <c r="E374">
        <v>62</v>
      </c>
    </row>
    <row r="375" spans="1:5" x14ac:dyDescent="0.25">
      <c r="A375" s="1">
        <v>39040</v>
      </c>
      <c r="B375" s="2">
        <f t="shared" si="15"/>
        <v>11</v>
      </c>
      <c r="C375" s="2">
        <f t="shared" si="16"/>
        <v>2006</v>
      </c>
      <c r="D375" s="1">
        <f t="shared" si="17"/>
        <v>39022</v>
      </c>
      <c r="E375">
        <v>426</v>
      </c>
    </row>
    <row r="376" spans="1:5" x14ac:dyDescent="0.25">
      <c r="A376" s="1">
        <v>39043</v>
      </c>
      <c r="B376" s="2">
        <f t="shared" si="15"/>
        <v>11</v>
      </c>
      <c r="C376" s="2">
        <f t="shared" si="16"/>
        <v>2006</v>
      </c>
      <c r="D376" s="1">
        <f t="shared" si="17"/>
        <v>39022</v>
      </c>
      <c r="E376">
        <v>303</v>
      </c>
    </row>
    <row r="377" spans="1:5" x14ac:dyDescent="0.25">
      <c r="A377" s="1">
        <v>39044</v>
      </c>
      <c r="B377" s="2">
        <f t="shared" si="15"/>
        <v>11</v>
      </c>
      <c r="C377" s="2">
        <f t="shared" si="16"/>
        <v>2006</v>
      </c>
      <c r="D377" s="1">
        <f t="shared" si="17"/>
        <v>39022</v>
      </c>
      <c r="E377">
        <v>20</v>
      </c>
    </row>
    <row r="378" spans="1:5" x14ac:dyDescent="0.25">
      <c r="A378" s="1">
        <v>39047</v>
      </c>
      <c r="B378" s="2">
        <f t="shared" si="15"/>
        <v>11</v>
      </c>
      <c r="C378" s="2">
        <f t="shared" si="16"/>
        <v>2006</v>
      </c>
      <c r="D378" s="1">
        <f t="shared" si="17"/>
        <v>39022</v>
      </c>
      <c r="E378">
        <v>237</v>
      </c>
    </row>
    <row r="379" spans="1:5" x14ac:dyDescent="0.25">
      <c r="A379" s="1">
        <v>39048</v>
      </c>
      <c r="B379" s="2">
        <f t="shared" si="15"/>
        <v>11</v>
      </c>
      <c r="C379" s="2">
        <f t="shared" si="16"/>
        <v>2006</v>
      </c>
      <c r="D379" s="1">
        <f t="shared" si="17"/>
        <v>39022</v>
      </c>
      <c r="E379">
        <v>151</v>
      </c>
    </row>
    <row r="380" spans="1:5" x14ac:dyDescent="0.25">
      <c r="A380" s="1">
        <v>39049</v>
      </c>
      <c r="B380" s="2">
        <f t="shared" si="15"/>
        <v>11</v>
      </c>
      <c r="C380" s="2">
        <f t="shared" si="16"/>
        <v>2006</v>
      </c>
      <c r="D380" s="1">
        <f t="shared" si="17"/>
        <v>39022</v>
      </c>
      <c r="E380">
        <v>6</v>
      </c>
    </row>
    <row r="381" spans="1:5" x14ac:dyDescent="0.25">
      <c r="A381" s="1">
        <v>39052</v>
      </c>
      <c r="B381" s="2">
        <f t="shared" si="15"/>
        <v>12</v>
      </c>
      <c r="C381" s="2">
        <f t="shared" si="16"/>
        <v>2006</v>
      </c>
      <c r="D381" s="1">
        <f t="shared" si="17"/>
        <v>39052</v>
      </c>
      <c r="E381">
        <v>124</v>
      </c>
    </row>
    <row r="382" spans="1:5" x14ac:dyDescent="0.25">
      <c r="A382" s="1">
        <v>39054</v>
      </c>
      <c r="B382" s="2">
        <f t="shared" si="15"/>
        <v>12</v>
      </c>
      <c r="C382" s="2">
        <f t="shared" si="16"/>
        <v>2006</v>
      </c>
      <c r="D382" s="1">
        <f t="shared" si="17"/>
        <v>39052</v>
      </c>
      <c r="E382">
        <v>7</v>
      </c>
    </row>
    <row r="383" spans="1:5" x14ac:dyDescent="0.25">
      <c r="A383" s="1">
        <v>39055</v>
      </c>
      <c r="B383" s="2">
        <f t="shared" si="15"/>
        <v>12</v>
      </c>
      <c r="C383" s="2">
        <f t="shared" si="16"/>
        <v>2006</v>
      </c>
      <c r="D383" s="1">
        <f t="shared" si="17"/>
        <v>39052</v>
      </c>
      <c r="E383">
        <v>7</v>
      </c>
    </row>
    <row r="384" spans="1:5" x14ac:dyDescent="0.25">
      <c r="A384" s="1">
        <v>39057</v>
      </c>
      <c r="B384" s="2">
        <f t="shared" si="15"/>
        <v>12</v>
      </c>
      <c r="C384" s="2">
        <f t="shared" si="16"/>
        <v>2006</v>
      </c>
      <c r="D384" s="1">
        <f t="shared" si="17"/>
        <v>39052</v>
      </c>
      <c r="E384">
        <v>105</v>
      </c>
    </row>
    <row r="385" spans="1:5" x14ac:dyDescent="0.25">
      <c r="A385" s="1">
        <v>39058</v>
      </c>
      <c r="B385" s="2">
        <f t="shared" si="15"/>
        <v>12</v>
      </c>
      <c r="C385" s="2">
        <f t="shared" si="16"/>
        <v>2006</v>
      </c>
      <c r="D385" s="1">
        <f t="shared" si="17"/>
        <v>39052</v>
      </c>
      <c r="E385">
        <v>58</v>
      </c>
    </row>
    <row r="386" spans="1:5" x14ac:dyDescent="0.25">
      <c r="A386" s="1">
        <v>39058</v>
      </c>
      <c r="B386" s="2">
        <f t="shared" si="15"/>
        <v>12</v>
      </c>
      <c r="C386" s="2">
        <f t="shared" si="16"/>
        <v>2006</v>
      </c>
      <c r="D386" s="1">
        <f t="shared" si="17"/>
        <v>39052</v>
      </c>
      <c r="E386">
        <v>182</v>
      </c>
    </row>
    <row r="387" spans="1:5" x14ac:dyDescent="0.25">
      <c r="A387" s="1">
        <v>39060</v>
      </c>
      <c r="B387" s="2">
        <f t="shared" ref="B387:B450" si="18">MONTH(A387)</f>
        <v>12</v>
      </c>
      <c r="C387" s="2">
        <f t="shared" ref="C387:C450" si="19">YEAR(A387)</f>
        <v>2006</v>
      </c>
      <c r="D387" s="1">
        <f t="shared" ref="D387:D450" si="20">DATE(C387,B387,1)</f>
        <v>39052</v>
      </c>
      <c r="E387">
        <v>163</v>
      </c>
    </row>
    <row r="388" spans="1:5" x14ac:dyDescent="0.25">
      <c r="A388" s="1">
        <v>39060</v>
      </c>
      <c r="B388" s="2">
        <f t="shared" si="18"/>
        <v>12</v>
      </c>
      <c r="C388" s="2">
        <f t="shared" si="19"/>
        <v>2006</v>
      </c>
      <c r="D388" s="1">
        <f t="shared" si="20"/>
        <v>39052</v>
      </c>
      <c r="E388">
        <v>14</v>
      </c>
    </row>
    <row r="389" spans="1:5" x14ac:dyDescent="0.25">
      <c r="A389" s="1">
        <v>39061</v>
      </c>
      <c r="B389" s="2">
        <f t="shared" si="18"/>
        <v>12</v>
      </c>
      <c r="C389" s="2">
        <f t="shared" si="19"/>
        <v>2006</v>
      </c>
      <c r="D389" s="1">
        <f t="shared" si="20"/>
        <v>39052</v>
      </c>
      <c r="E389">
        <v>4</v>
      </c>
    </row>
    <row r="390" spans="1:5" x14ac:dyDescent="0.25">
      <c r="A390" s="1">
        <v>39062</v>
      </c>
      <c r="B390" s="2">
        <f t="shared" si="18"/>
        <v>12</v>
      </c>
      <c r="C390" s="2">
        <f t="shared" si="19"/>
        <v>2006</v>
      </c>
      <c r="D390" s="1">
        <f t="shared" si="20"/>
        <v>39052</v>
      </c>
      <c r="E390">
        <v>13</v>
      </c>
    </row>
    <row r="391" spans="1:5" x14ac:dyDescent="0.25">
      <c r="A391" s="1">
        <v>39063</v>
      </c>
      <c r="B391" s="2">
        <f t="shared" si="18"/>
        <v>12</v>
      </c>
      <c r="C391" s="2">
        <f t="shared" si="19"/>
        <v>2006</v>
      </c>
      <c r="D391" s="1">
        <f t="shared" si="20"/>
        <v>39052</v>
      </c>
      <c r="E391">
        <v>422</v>
      </c>
    </row>
    <row r="392" spans="1:5" x14ac:dyDescent="0.25">
      <c r="A392" s="1">
        <v>39064</v>
      </c>
      <c r="B392" s="2">
        <f t="shared" si="18"/>
        <v>12</v>
      </c>
      <c r="C392" s="2">
        <f t="shared" si="19"/>
        <v>2006</v>
      </c>
      <c r="D392" s="1">
        <f t="shared" si="20"/>
        <v>39052</v>
      </c>
      <c r="E392">
        <v>6</v>
      </c>
    </row>
    <row r="393" spans="1:5" x14ac:dyDescent="0.25">
      <c r="A393" s="1">
        <v>39069</v>
      </c>
      <c r="B393" s="2">
        <f t="shared" si="18"/>
        <v>12</v>
      </c>
      <c r="C393" s="2">
        <f t="shared" si="19"/>
        <v>2006</v>
      </c>
      <c r="D393" s="1">
        <f t="shared" si="20"/>
        <v>39052</v>
      </c>
      <c r="E393">
        <v>15</v>
      </c>
    </row>
    <row r="394" spans="1:5" x14ac:dyDescent="0.25">
      <c r="A394" s="1">
        <v>39070</v>
      </c>
      <c r="B394" s="2">
        <f t="shared" si="18"/>
        <v>12</v>
      </c>
      <c r="C394" s="2">
        <f t="shared" si="19"/>
        <v>2006</v>
      </c>
      <c r="D394" s="1">
        <f t="shared" si="20"/>
        <v>39052</v>
      </c>
      <c r="E394">
        <v>168</v>
      </c>
    </row>
    <row r="395" spans="1:5" x14ac:dyDescent="0.25">
      <c r="A395" s="1">
        <v>39072</v>
      </c>
      <c r="B395" s="2">
        <f t="shared" si="18"/>
        <v>12</v>
      </c>
      <c r="C395" s="2">
        <f t="shared" si="19"/>
        <v>2006</v>
      </c>
      <c r="D395" s="1">
        <f t="shared" si="20"/>
        <v>39052</v>
      </c>
      <c r="E395">
        <v>193</v>
      </c>
    </row>
    <row r="396" spans="1:5" x14ac:dyDescent="0.25">
      <c r="A396" s="1">
        <v>39078</v>
      </c>
      <c r="B396" s="2">
        <f t="shared" si="18"/>
        <v>12</v>
      </c>
      <c r="C396" s="2">
        <f t="shared" si="19"/>
        <v>2006</v>
      </c>
      <c r="D396" s="1">
        <f t="shared" si="20"/>
        <v>39052</v>
      </c>
      <c r="E396">
        <v>15</v>
      </c>
    </row>
    <row r="397" spans="1:5" x14ac:dyDescent="0.25">
      <c r="A397" s="1">
        <v>39079</v>
      </c>
      <c r="B397" s="2">
        <f t="shared" si="18"/>
        <v>12</v>
      </c>
      <c r="C397" s="2">
        <f t="shared" si="19"/>
        <v>2006</v>
      </c>
      <c r="D397" s="1">
        <f t="shared" si="20"/>
        <v>39052</v>
      </c>
      <c r="E397">
        <v>27</v>
      </c>
    </row>
    <row r="398" spans="1:5" x14ac:dyDescent="0.25">
      <c r="A398" s="1">
        <v>39080</v>
      </c>
      <c r="B398" s="2">
        <f t="shared" si="18"/>
        <v>12</v>
      </c>
      <c r="C398" s="2">
        <f t="shared" si="19"/>
        <v>2006</v>
      </c>
      <c r="D398" s="1">
        <f t="shared" si="20"/>
        <v>39052</v>
      </c>
      <c r="E398">
        <v>116</v>
      </c>
    </row>
    <row r="399" spans="1:5" x14ac:dyDescent="0.25">
      <c r="A399" s="1">
        <v>39081</v>
      </c>
      <c r="B399" s="2">
        <f t="shared" si="18"/>
        <v>12</v>
      </c>
      <c r="C399" s="2">
        <f t="shared" si="19"/>
        <v>2006</v>
      </c>
      <c r="D399" s="1">
        <f t="shared" si="20"/>
        <v>39052</v>
      </c>
      <c r="E399">
        <v>21</v>
      </c>
    </row>
    <row r="400" spans="1:5" x14ac:dyDescent="0.25">
      <c r="A400" s="1">
        <v>39081</v>
      </c>
      <c r="B400" s="2">
        <f t="shared" si="18"/>
        <v>12</v>
      </c>
      <c r="C400" s="2">
        <f t="shared" si="19"/>
        <v>2006</v>
      </c>
      <c r="D400" s="1">
        <f t="shared" si="20"/>
        <v>39052</v>
      </c>
      <c r="E400">
        <v>61</v>
      </c>
    </row>
    <row r="401" spans="1:5" x14ac:dyDescent="0.25">
      <c r="A401" s="1">
        <v>39081</v>
      </c>
      <c r="B401" s="2">
        <f t="shared" si="18"/>
        <v>12</v>
      </c>
      <c r="C401" s="2">
        <f t="shared" si="19"/>
        <v>2006</v>
      </c>
      <c r="D401" s="1">
        <f t="shared" si="20"/>
        <v>39052</v>
      </c>
      <c r="E401">
        <v>458</v>
      </c>
    </row>
    <row r="402" spans="1:5" x14ac:dyDescent="0.25">
      <c r="A402" s="1">
        <v>39082</v>
      </c>
      <c r="B402" s="2">
        <f t="shared" si="18"/>
        <v>12</v>
      </c>
      <c r="C402" s="2">
        <f t="shared" si="19"/>
        <v>2006</v>
      </c>
      <c r="D402" s="1">
        <f t="shared" si="20"/>
        <v>39052</v>
      </c>
      <c r="E402">
        <v>19</v>
      </c>
    </row>
    <row r="403" spans="1:5" x14ac:dyDescent="0.25">
      <c r="A403" s="1">
        <v>39084</v>
      </c>
      <c r="B403" s="2">
        <f t="shared" si="18"/>
        <v>1</v>
      </c>
      <c r="C403" s="2">
        <f t="shared" si="19"/>
        <v>2007</v>
      </c>
      <c r="D403" s="1">
        <f t="shared" si="20"/>
        <v>39083</v>
      </c>
      <c r="E403">
        <v>81</v>
      </c>
    </row>
    <row r="404" spans="1:5" x14ac:dyDescent="0.25">
      <c r="A404" s="1">
        <v>39085</v>
      </c>
      <c r="B404" s="2">
        <f t="shared" si="18"/>
        <v>1</v>
      </c>
      <c r="C404" s="2">
        <f t="shared" si="19"/>
        <v>2007</v>
      </c>
      <c r="D404" s="1">
        <f t="shared" si="20"/>
        <v>39083</v>
      </c>
      <c r="E404">
        <v>86</v>
      </c>
    </row>
    <row r="405" spans="1:5" x14ac:dyDescent="0.25">
      <c r="A405" s="1">
        <v>39086</v>
      </c>
      <c r="B405" s="2">
        <f t="shared" si="18"/>
        <v>1</v>
      </c>
      <c r="C405" s="2">
        <f t="shared" si="19"/>
        <v>2007</v>
      </c>
      <c r="D405" s="1">
        <f t="shared" si="20"/>
        <v>39083</v>
      </c>
      <c r="E405">
        <v>142</v>
      </c>
    </row>
    <row r="406" spans="1:5" x14ac:dyDescent="0.25">
      <c r="A406" s="1">
        <v>39092</v>
      </c>
      <c r="B406" s="2">
        <f t="shared" si="18"/>
        <v>1</v>
      </c>
      <c r="C406" s="2">
        <f t="shared" si="19"/>
        <v>2007</v>
      </c>
      <c r="D406" s="1">
        <f t="shared" si="20"/>
        <v>39083</v>
      </c>
      <c r="E406">
        <v>459</v>
      </c>
    </row>
    <row r="407" spans="1:5" x14ac:dyDescent="0.25">
      <c r="A407" s="1">
        <v>39093</v>
      </c>
      <c r="B407" s="2">
        <f t="shared" si="18"/>
        <v>1</v>
      </c>
      <c r="C407" s="2">
        <f t="shared" si="19"/>
        <v>2007</v>
      </c>
      <c r="D407" s="1">
        <f t="shared" si="20"/>
        <v>39083</v>
      </c>
      <c r="E407">
        <v>20</v>
      </c>
    </row>
    <row r="408" spans="1:5" x14ac:dyDescent="0.25">
      <c r="A408" s="1">
        <v>39095</v>
      </c>
      <c r="B408" s="2">
        <f t="shared" si="18"/>
        <v>1</v>
      </c>
      <c r="C408" s="2">
        <f t="shared" si="19"/>
        <v>2007</v>
      </c>
      <c r="D408" s="1">
        <f t="shared" si="20"/>
        <v>39083</v>
      </c>
      <c r="E408">
        <v>245</v>
      </c>
    </row>
    <row r="409" spans="1:5" x14ac:dyDescent="0.25">
      <c r="A409" s="1">
        <v>39095</v>
      </c>
      <c r="B409" s="2">
        <f t="shared" si="18"/>
        <v>1</v>
      </c>
      <c r="C409" s="2">
        <f t="shared" si="19"/>
        <v>2007</v>
      </c>
      <c r="D409" s="1">
        <f t="shared" si="20"/>
        <v>39083</v>
      </c>
      <c r="E409">
        <v>19</v>
      </c>
    </row>
    <row r="410" spans="1:5" x14ac:dyDescent="0.25">
      <c r="A410" s="1">
        <v>39096</v>
      </c>
      <c r="B410" s="2">
        <f t="shared" si="18"/>
        <v>1</v>
      </c>
      <c r="C410" s="2">
        <f t="shared" si="19"/>
        <v>2007</v>
      </c>
      <c r="D410" s="1">
        <f t="shared" si="20"/>
        <v>39083</v>
      </c>
      <c r="E410">
        <v>159</v>
      </c>
    </row>
    <row r="411" spans="1:5" x14ac:dyDescent="0.25">
      <c r="A411" s="1">
        <v>39097</v>
      </c>
      <c r="B411" s="2">
        <f t="shared" si="18"/>
        <v>1</v>
      </c>
      <c r="C411" s="2">
        <f t="shared" si="19"/>
        <v>2007</v>
      </c>
      <c r="D411" s="1">
        <f t="shared" si="20"/>
        <v>39083</v>
      </c>
      <c r="E411">
        <v>99</v>
      </c>
    </row>
    <row r="412" spans="1:5" x14ac:dyDescent="0.25">
      <c r="A412" s="1">
        <v>39099</v>
      </c>
      <c r="B412" s="2">
        <f t="shared" si="18"/>
        <v>1</v>
      </c>
      <c r="C412" s="2">
        <f t="shared" si="19"/>
        <v>2007</v>
      </c>
      <c r="D412" s="1">
        <f t="shared" si="20"/>
        <v>39083</v>
      </c>
      <c r="E412">
        <v>213</v>
      </c>
    </row>
    <row r="413" spans="1:5" x14ac:dyDescent="0.25">
      <c r="A413" s="1">
        <v>39106</v>
      </c>
      <c r="B413" s="2">
        <f t="shared" si="18"/>
        <v>1</v>
      </c>
      <c r="C413" s="2">
        <f t="shared" si="19"/>
        <v>2007</v>
      </c>
      <c r="D413" s="1">
        <f t="shared" si="20"/>
        <v>39083</v>
      </c>
      <c r="E413">
        <v>349</v>
      </c>
    </row>
    <row r="414" spans="1:5" x14ac:dyDescent="0.25">
      <c r="A414" s="1">
        <v>39109</v>
      </c>
      <c r="B414" s="2">
        <f t="shared" si="18"/>
        <v>1</v>
      </c>
      <c r="C414" s="2">
        <f t="shared" si="19"/>
        <v>2007</v>
      </c>
      <c r="D414" s="1">
        <f t="shared" si="20"/>
        <v>39083</v>
      </c>
      <c r="E414">
        <v>114</v>
      </c>
    </row>
    <row r="415" spans="1:5" x14ac:dyDescent="0.25">
      <c r="A415" s="1">
        <v>39109</v>
      </c>
      <c r="B415" s="2">
        <f t="shared" si="18"/>
        <v>1</v>
      </c>
      <c r="C415" s="2">
        <f t="shared" si="19"/>
        <v>2007</v>
      </c>
      <c r="D415" s="1">
        <f t="shared" si="20"/>
        <v>39083</v>
      </c>
      <c r="E415">
        <v>12</v>
      </c>
    </row>
    <row r="416" spans="1:5" x14ac:dyDescent="0.25">
      <c r="A416" s="1">
        <v>39111</v>
      </c>
      <c r="B416" s="2">
        <f t="shared" si="18"/>
        <v>1</v>
      </c>
      <c r="C416" s="2">
        <f t="shared" si="19"/>
        <v>2007</v>
      </c>
      <c r="D416" s="1">
        <f t="shared" si="20"/>
        <v>39083</v>
      </c>
      <c r="E416">
        <v>12</v>
      </c>
    </row>
    <row r="417" spans="1:5" x14ac:dyDescent="0.25">
      <c r="A417" s="1">
        <v>39117</v>
      </c>
      <c r="B417" s="2">
        <f t="shared" si="18"/>
        <v>2</v>
      </c>
      <c r="C417" s="2">
        <f t="shared" si="19"/>
        <v>2007</v>
      </c>
      <c r="D417" s="1">
        <f t="shared" si="20"/>
        <v>39114</v>
      </c>
      <c r="E417">
        <v>132</v>
      </c>
    </row>
    <row r="418" spans="1:5" x14ac:dyDescent="0.25">
      <c r="A418" s="1">
        <v>39120</v>
      </c>
      <c r="B418" s="2">
        <f t="shared" si="18"/>
        <v>2</v>
      </c>
      <c r="C418" s="2">
        <f t="shared" si="19"/>
        <v>2007</v>
      </c>
      <c r="D418" s="1">
        <f t="shared" si="20"/>
        <v>39114</v>
      </c>
      <c r="E418">
        <v>197</v>
      </c>
    </row>
    <row r="419" spans="1:5" x14ac:dyDescent="0.25">
      <c r="A419" s="1">
        <v>39120</v>
      </c>
      <c r="B419" s="2">
        <f t="shared" si="18"/>
        <v>2</v>
      </c>
      <c r="C419" s="2">
        <f t="shared" si="19"/>
        <v>2007</v>
      </c>
      <c r="D419" s="1">
        <f t="shared" si="20"/>
        <v>39114</v>
      </c>
      <c r="E419">
        <v>5</v>
      </c>
    </row>
    <row r="420" spans="1:5" x14ac:dyDescent="0.25">
      <c r="A420" s="1">
        <v>39120</v>
      </c>
      <c r="B420" s="2">
        <f t="shared" si="18"/>
        <v>2</v>
      </c>
      <c r="C420" s="2">
        <f t="shared" si="19"/>
        <v>2007</v>
      </c>
      <c r="D420" s="1">
        <f t="shared" si="20"/>
        <v>39114</v>
      </c>
      <c r="E420">
        <v>403</v>
      </c>
    </row>
    <row r="421" spans="1:5" x14ac:dyDescent="0.25">
      <c r="A421" s="1">
        <v>39121</v>
      </c>
      <c r="B421" s="2">
        <f t="shared" si="18"/>
        <v>2</v>
      </c>
      <c r="C421" s="2">
        <f t="shared" si="19"/>
        <v>2007</v>
      </c>
      <c r="D421" s="1">
        <f t="shared" si="20"/>
        <v>39114</v>
      </c>
      <c r="E421">
        <v>200</v>
      </c>
    </row>
    <row r="422" spans="1:5" x14ac:dyDescent="0.25">
      <c r="A422" s="1">
        <v>39124</v>
      </c>
      <c r="B422" s="2">
        <f t="shared" si="18"/>
        <v>2</v>
      </c>
      <c r="C422" s="2">
        <f t="shared" si="19"/>
        <v>2007</v>
      </c>
      <c r="D422" s="1">
        <f t="shared" si="20"/>
        <v>39114</v>
      </c>
      <c r="E422">
        <v>23</v>
      </c>
    </row>
    <row r="423" spans="1:5" x14ac:dyDescent="0.25">
      <c r="A423" s="1">
        <v>39131</v>
      </c>
      <c r="B423" s="2">
        <f t="shared" si="18"/>
        <v>2</v>
      </c>
      <c r="C423" s="2">
        <f t="shared" si="19"/>
        <v>2007</v>
      </c>
      <c r="D423" s="1">
        <f t="shared" si="20"/>
        <v>39114</v>
      </c>
      <c r="E423">
        <v>337</v>
      </c>
    </row>
    <row r="424" spans="1:5" x14ac:dyDescent="0.25">
      <c r="A424" s="1">
        <v>39132</v>
      </c>
      <c r="B424" s="2">
        <f t="shared" si="18"/>
        <v>2</v>
      </c>
      <c r="C424" s="2">
        <f t="shared" si="19"/>
        <v>2007</v>
      </c>
      <c r="D424" s="1">
        <f t="shared" si="20"/>
        <v>39114</v>
      </c>
      <c r="E424">
        <v>500</v>
      </c>
    </row>
    <row r="425" spans="1:5" x14ac:dyDescent="0.25">
      <c r="A425" s="1">
        <v>39132</v>
      </c>
      <c r="B425" s="2">
        <f t="shared" si="18"/>
        <v>2</v>
      </c>
      <c r="C425" s="2">
        <f t="shared" si="19"/>
        <v>2007</v>
      </c>
      <c r="D425" s="1">
        <f t="shared" si="20"/>
        <v>39114</v>
      </c>
      <c r="E425">
        <v>9</v>
      </c>
    </row>
    <row r="426" spans="1:5" x14ac:dyDescent="0.25">
      <c r="A426" s="1">
        <v>39134</v>
      </c>
      <c r="B426" s="2">
        <f t="shared" si="18"/>
        <v>2</v>
      </c>
      <c r="C426" s="2">
        <f t="shared" si="19"/>
        <v>2007</v>
      </c>
      <c r="D426" s="1">
        <f t="shared" si="20"/>
        <v>39114</v>
      </c>
      <c r="E426">
        <v>39</v>
      </c>
    </row>
    <row r="427" spans="1:5" x14ac:dyDescent="0.25">
      <c r="A427" s="1">
        <v>39139</v>
      </c>
      <c r="B427" s="2">
        <f t="shared" si="18"/>
        <v>2</v>
      </c>
      <c r="C427" s="2">
        <f t="shared" si="19"/>
        <v>2007</v>
      </c>
      <c r="D427" s="1">
        <f t="shared" si="20"/>
        <v>39114</v>
      </c>
      <c r="E427">
        <v>156</v>
      </c>
    </row>
    <row r="428" spans="1:5" x14ac:dyDescent="0.25">
      <c r="A428" s="1">
        <v>39140</v>
      </c>
      <c r="B428" s="2">
        <f t="shared" si="18"/>
        <v>2</v>
      </c>
      <c r="C428" s="2">
        <f t="shared" si="19"/>
        <v>2007</v>
      </c>
      <c r="D428" s="1">
        <f t="shared" si="20"/>
        <v>39114</v>
      </c>
      <c r="E428">
        <v>258</v>
      </c>
    </row>
    <row r="429" spans="1:5" x14ac:dyDescent="0.25">
      <c r="A429" s="1">
        <v>39140</v>
      </c>
      <c r="B429" s="2">
        <f t="shared" si="18"/>
        <v>2</v>
      </c>
      <c r="C429" s="2">
        <f t="shared" si="19"/>
        <v>2007</v>
      </c>
      <c r="D429" s="1">
        <f t="shared" si="20"/>
        <v>39114</v>
      </c>
      <c r="E429">
        <v>14</v>
      </c>
    </row>
    <row r="430" spans="1:5" x14ac:dyDescent="0.25">
      <c r="A430" s="1">
        <v>39142</v>
      </c>
      <c r="B430" s="2">
        <f t="shared" si="18"/>
        <v>3</v>
      </c>
      <c r="C430" s="2">
        <f t="shared" si="19"/>
        <v>2007</v>
      </c>
      <c r="D430" s="1">
        <f t="shared" si="20"/>
        <v>39142</v>
      </c>
      <c r="E430">
        <v>91</v>
      </c>
    </row>
    <row r="431" spans="1:5" x14ac:dyDescent="0.25">
      <c r="A431" s="1">
        <v>39149</v>
      </c>
      <c r="B431" s="2">
        <f t="shared" si="18"/>
        <v>3</v>
      </c>
      <c r="C431" s="2">
        <f t="shared" si="19"/>
        <v>2007</v>
      </c>
      <c r="D431" s="1">
        <f t="shared" si="20"/>
        <v>39142</v>
      </c>
      <c r="E431">
        <v>68</v>
      </c>
    </row>
    <row r="432" spans="1:5" x14ac:dyDescent="0.25">
      <c r="A432" s="1">
        <v>39150</v>
      </c>
      <c r="B432" s="2">
        <f t="shared" si="18"/>
        <v>3</v>
      </c>
      <c r="C432" s="2">
        <f t="shared" si="19"/>
        <v>2007</v>
      </c>
      <c r="D432" s="1">
        <f t="shared" si="20"/>
        <v>39142</v>
      </c>
      <c r="E432">
        <v>13</v>
      </c>
    </row>
    <row r="433" spans="1:5" x14ac:dyDescent="0.25">
      <c r="A433" s="1">
        <v>39152</v>
      </c>
      <c r="B433" s="2">
        <f t="shared" si="18"/>
        <v>3</v>
      </c>
      <c r="C433" s="2">
        <f t="shared" si="19"/>
        <v>2007</v>
      </c>
      <c r="D433" s="1">
        <f t="shared" si="20"/>
        <v>39142</v>
      </c>
      <c r="E433">
        <v>118</v>
      </c>
    </row>
    <row r="434" spans="1:5" x14ac:dyDescent="0.25">
      <c r="A434" s="1">
        <v>39154</v>
      </c>
      <c r="B434" s="2">
        <f t="shared" si="18"/>
        <v>3</v>
      </c>
      <c r="C434" s="2">
        <f t="shared" si="19"/>
        <v>2007</v>
      </c>
      <c r="D434" s="1">
        <f t="shared" si="20"/>
        <v>39142</v>
      </c>
      <c r="E434">
        <v>54</v>
      </c>
    </row>
    <row r="435" spans="1:5" x14ac:dyDescent="0.25">
      <c r="A435" s="1">
        <v>39158</v>
      </c>
      <c r="B435" s="2">
        <f t="shared" si="18"/>
        <v>3</v>
      </c>
      <c r="C435" s="2">
        <f t="shared" si="19"/>
        <v>2007</v>
      </c>
      <c r="D435" s="1">
        <f t="shared" si="20"/>
        <v>39142</v>
      </c>
      <c r="E435">
        <v>10</v>
      </c>
    </row>
    <row r="436" spans="1:5" x14ac:dyDescent="0.25">
      <c r="A436" s="1">
        <v>39162</v>
      </c>
      <c r="B436" s="2">
        <f t="shared" si="18"/>
        <v>3</v>
      </c>
      <c r="C436" s="2">
        <f t="shared" si="19"/>
        <v>2007</v>
      </c>
      <c r="D436" s="1">
        <f t="shared" si="20"/>
        <v>39142</v>
      </c>
      <c r="E436">
        <v>339</v>
      </c>
    </row>
    <row r="437" spans="1:5" x14ac:dyDescent="0.25">
      <c r="A437" s="1">
        <v>39163</v>
      </c>
      <c r="B437" s="2">
        <f t="shared" si="18"/>
        <v>3</v>
      </c>
      <c r="C437" s="2">
        <f t="shared" si="19"/>
        <v>2007</v>
      </c>
      <c r="D437" s="1">
        <f t="shared" si="20"/>
        <v>39142</v>
      </c>
      <c r="E437">
        <v>80</v>
      </c>
    </row>
    <row r="438" spans="1:5" x14ac:dyDescent="0.25">
      <c r="A438" s="1">
        <v>39165</v>
      </c>
      <c r="B438" s="2">
        <f t="shared" si="18"/>
        <v>3</v>
      </c>
      <c r="C438" s="2">
        <f t="shared" si="19"/>
        <v>2007</v>
      </c>
      <c r="D438" s="1">
        <f t="shared" si="20"/>
        <v>39142</v>
      </c>
      <c r="E438">
        <v>431</v>
      </c>
    </row>
    <row r="439" spans="1:5" x14ac:dyDescent="0.25">
      <c r="A439" s="1">
        <v>39167</v>
      </c>
      <c r="B439" s="2">
        <f t="shared" si="18"/>
        <v>3</v>
      </c>
      <c r="C439" s="2">
        <f t="shared" si="19"/>
        <v>2007</v>
      </c>
      <c r="D439" s="1">
        <f t="shared" si="20"/>
        <v>39142</v>
      </c>
      <c r="E439">
        <v>268</v>
      </c>
    </row>
    <row r="440" spans="1:5" x14ac:dyDescent="0.25">
      <c r="A440" s="1">
        <v>39167</v>
      </c>
      <c r="B440" s="2">
        <f t="shared" si="18"/>
        <v>3</v>
      </c>
      <c r="C440" s="2">
        <f t="shared" si="19"/>
        <v>2007</v>
      </c>
      <c r="D440" s="1">
        <f t="shared" si="20"/>
        <v>39142</v>
      </c>
      <c r="E440">
        <v>440</v>
      </c>
    </row>
    <row r="441" spans="1:5" x14ac:dyDescent="0.25">
      <c r="A441" s="1">
        <v>39167</v>
      </c>
      <c r="B441" s="2">
        <f t="shared" si="18"/>
        <v>3</v>
      </c>
      <c r="C441" s="2">
        <f t="shared" si="19"/>
        <v>2007</v>
      </c>
      <c r="D441" s="1">
        <f t="shared" si="20"/>
        <v>39142</v>
      </c>
      <c r="E441">
        <v>396</v>
      </c>
    </row>
    <row r="442" spans="1:5" x14ac:dyDescent="0.25">
      <c r="A442" s="1">
        <v>39167</v>
      </c>
      <c r="B442" s="2">
        <f t="shared" si="18"/>
        <v>3</v>
      </c>
      <c r="C442" s="2">
        <f t="shared" si="19"/>
        <v>2007</v>
      </c>
      <c r="D442" s="1">
        <f t="shared" si="20"/>
        <v>39142</v>
      </c>
      <c r="E442">
        <v>157</v>
      </c>
    </row>
    <row r="443" spans="1:5" x14ac:dyDescent="0.25">
      <c r="A443" s="1">
        <v>39171</v>
      </c>
      <c r="B443" s="2">
        <f t="shared" si="18"/>
        <v>3</v>
      </c>
      <c r="C443" s="2">
        <f t="shared" si="19"/>
        <v>2007</v>
      </c>
      <c r="D443" s="1">
        <f t="shared" si="20"/>
        <v>39142</v>
      </c>
      <c r="E443">
        <v>194</v>
      </c>
    </row>
    <row r="444" spans="1:5" x14ac:dyDescent="0.25">
      <c r="A444" s="1">
        <v>39172</v>
      </c>
      <c r="B444" s="2">
        <f t="shared" si="18"/>
        <v>3</v>
      </c>
      <c r="C444" s="2">
        <f t="shared" si="19"/>
        <v>2007</v>
      </c>
      <c r="D444" s="1">
        <f t="shared" si="20"/>
        <v>39142</v>
      </c>
      <c r="E444">
        <v>156</v>
      </c>
    </row>
    <row r="445" spans="1:5" x14ac:dyDescent="0.25">
      <c r="A445" s="1">
        <v>39173</v>
      </c>
      <c r="B445" s="2">
        <f t="shared" si="18"/>
        <v>4</v>
      </c>
      <c r="C445" s="2">
        <f t="shared" si="19"/>
        <v>2007</v>
      </c>
      <c r="D445" s="1">
        <f t="shared" si="20"/>
        <v>39173</v>
      </c>
      <c r="E445">
        <v>11</v>
      </c>
    </row>
    <row r="446" spans="1:5" x14ac:dyDescent="0.25">
      <c r="A446" s="1">
        <v>39174</v>
      </c>
      <c r="B446" s="2">
        <f t="shared" si="18"/>
        <v>4</v>
      </c>
      <c r="C446" s="2">
        <f t="shared" si="19"/>
        <v>2007</v>
      </c>
      <c r="D446" s="1">
        <f t="shared" si="20"/>
        <v>39173</v>
      </c>
      <c r="E446">
        <v>110</v>
      </c>
    </row>
    <row r="447" spans="1:5" x14ac:dyDescent="0.25">
      <c r="A447" s="1">
        <v>39176</v>
      </c>
      <c r="B447" s="2">
        <f t="shared" si="18"/>
        <v>4</v>
      </c>
      <c r="C447" s="2">
        <f t="shared" si="19"/>
        <v>2007</v>
      </c>
      <c r="D447" s="1">
        <f t="shared" si="20"/>
        <v>39173</v>
      </c>
      <c r="E447">
        <v>12</v>
      </c>
    </row>
    <row r="448" spans="1:5" x14ac:dyDescent="0.25">
      <c r="A448" s="1">
        <v>39177</v>
      </c>
      <c r="B448" s="2">
        <f t="shared" si="18"/>
        <v>4</v>
      </c>
      <c r="C448" s="2">
        <f t="shared" si="19"/>
        <v>2007</v>
      </c>
      <c r="D448" s="1">
        <f t="shared" si="20"/>
        <v>39173</v>
      </c>
      <c r="E448">
        <v>464</v>
      </c>
    </row>
    <row r="449" spans="1:5" x14ac:dyDescent="0.25">
      <c r="A449" s="1">
        <v>39178</v>
      </c>
      <c r="B449" s="2">
        <f t="shared" si="18"/>
        <v>4</v>
      </c>
      <c r="C449" s="2">
        <f t="shared" si="19"/>
        <v>2007</v>
      </c>
      <c r="D449" s="1">
        <f t="shared" si="20"/>
        <v>39173</v>
      </c>
      <c r="E449">
        <v>40</v>
      </c>
    </row>
    <row r="450" spans="1:5" x14ac:dyDescent="0.25">
      <c r="A450" s="1">
        <v>39179</v>
      </c>
      <c r="B450" s="2">
        <f t="shared" si="18"/>
        <v>4</v>
      </c>
      <c r="C450" s="2">
        <f t="shared" si="19"/>
        <v>2007</v>
      </c>
      <c r="D450" s="1">
        <f t="shared" si="20"/>
        <v>39173</v>
      </c>
      <c r="E450">
        <v>52</v>
      </c>
    </row>
    <row r="451" spans="1:5" x14ac:dyDescent="0.25">
      <c r="A451" s="1">
        <v>39184</v>
      </c>
      <c r="B451" s="2">
        <f t="shared" ref="B451:B514" si="21">MONTH(A451)</f>
        <v>4</v>
      </c>
      <c r="C451" s="2">
        <f t="shared" ref="C451:C514" si="22">YEAR(A451)</f>
        <v>2007</v>
      </c>
      <c r="D451" s="1">
        <f t="shared" ref="D451:D514" si="23">DATE(C451,B451,1)</f>
        <v>39173</v>
      </c>
      <c r="E451">
        <v>12</v>
      </c>
    </row>
    <row r="452" spans="1:5" x14ac:dyDescent="0.25">
      <c r="A452" s="1">
        <v>39186</v>
      </c>
      <c r="B452" s="2">
        <f t="shared" si="21"/>
        <v>4</v>
      </c>
      <c r="C452" s="2">
        <f t="shared" si="22"/>
        <v>2007</v>
      </c>
      <c r="D452" s="1">
        <f t="shared" si="23"/>
        <v>39173</v>
      </c>
      <c r="E452">
        <v>412</v>
      </c>
    </row>
    <row r="453" spans="1:5" x14ac:dyDescent="0.25">
      <c r="A453" s="1">
        <v>39188</v>
      </c>
      <c r="B453" s="2">
        <f t="shared" si="21"/>
        <v>4</v>
      </c>
      <c r="C453" s="2">
        <f t="shared" si="22"/>
        <v>2007</v>
      </c>
      <c r="D453" s="1">
        <f t="shared" si="23"/>
        <v>39173</v>
      </c>
      <c r="E453">
        <v>268</v>
      </c>
    </row>
    <row r="454" spans="1:5" x14ac:dyDescent="0.25">
      <c r="A454" s="1">
        <v>39188</v>
      </c>
      <c r="B454" s="2">
        <f t="shared" si="21"/>
        <v>4</v>
      </c>
      <c r="C454" s="2">
        <f t="shared" si="22"/>
        <v>2007</v>
      </c>
      <c r="D454" s="1">
        <f t="shared" si="23"/>
        <v>39173</v>
      </c>
      <c r="E454">
        <v>495</v>
      </c>
    </row>
    <row r="455" spans="1:5" x14ac:dyDescent="0.25">
      <c r="A455" s="1">
        <v>39188</v>
      </c>
      <c r="B455" s="2">
        <f t="shared" si="21"/>
        <v>4</v>
      </c>
      <c r="C455" s="2">
        <f t="shared" si="22"/>
        <v>2007</v>
      </c>
      <c r="D455" s="1">
        <f t="shared" si="23"/>
        <v>39173</v>
      </c>
      <c r="E455">
        <v>30</v>
      </c>
    </row>
    <row r="456" spans="1:5" x14ac:dyDescent="0.25">
      <c r="A456" s="1">
        <v>39191</v>
      </c>
      <c r="B456" s="2">
        <f t="shared" si="21"/>
        <v>4</v>
      </c>
      <c r="C456" s="2">
        <f t="shared" si="22"/>
        <v>2007</v>
      </c>
      <c r="D456" s="1">
        <f t="shared" si="23"/>
        <v>39173</v>
      </c>
      <c r="E456">
        <v>67</v>
      </c>
    </row>
    <row r="457" spans="1:5" x14ac:dyDescent="0.25">
      <c r="A457" s="1">
        <v>39197</v>
      </c>
      <c r="B457" s="2">
        <f t="shared" si="21"/>
        <v>4</v>
      </c>
      <c r="C457" s="2">
        <f t="shared" si="22"/>
        <v>2007</v>
      </c>
      <c r="D457" s="1">
        <f t="shared" si="23"/>
        <v>39173</v>
      </c>
      <c r="E457">
        <v>497</v>
      </c>
    </row>
    <row r="458" spans="1:5" x14ac:dyDescent="0.25">
      <c r="A458" s="1">
        <v>39200</v>
      </c>
      <c r="B458" s="2">
        <f t="shared" si="21"/>
        <v>4</v>
      </c>
      <c r="C458" s="2">
        <f t="shared" si="22"/>
        <v>2007</v>
      </c>
      <c r="D458" s="1">
        <f t="shared" si="23"/>
        <v>39173</v>
      </c>
      <c r="E458">
        <v>102</v>
      </c>
    </row>
    <row r="459" spans="1:5" x14ac:dyDescent="0.25">
      <c r="A459" s="1">
        <v>39203</v>
      </c>
      <c r="B459" s="2">
        <f t="shared" si="21"/>
        <v>5</v>
      </c>
      <c r="C459" s="2">
        <f t="shared" si="22"/>
        <v>2007</v>
      </c>
      <c r="D459" s="1">
        <f t="shared" si="23"/>
        <v>39203</v>
      </c>
      <c r="E459">
        <v>322</v>
      </c>
    </row>
    <row r="460" spans="1:5" x14ac:dyDescent="0.25">
      <c r="A460" s="1">
        <v>39204</v>
      </c>
      <c r="B460" s="2">
        <f t="shared" si="21"/>
        <v>5</v>
      </c>
      <c r="C460" s="2">
        <f t="shared" si="22"/>
        <v>2007</v>
      </c>
      <c r="D460" s="1">
        <f t="shared" si="23"/>
        <v>39203</v>
      </c>
      <c r="E460">
        <v>297</v>
      </c>
    </row>
    <row r="461" spans="1:5" x14ac:dyDescent="0.25">
      <c r="A461" s="1">
        <v>39206</v>
      </c>
      <c r="B461" s="2">
        <f t="shared" si="21"/>
        <v>5</v>
      </c>
      <c r="C461" s="2">
        <f t="shared" si="22"/>
        <v>2007</v>
      </c>
      <c r="D461" s="1">
        <f t="shared" si="23"/>
        <v>39203</v>
      </c>
      <c r="E461">
        <v>179</v>
      </c>
    </row>
    <row r="462" spans="1:5" x14ac:dyDescent="0.25">
      <c r="A462" s="1">
        <v>39208</v>
      </c>
      <c r="B462" s="2">
        <f t="shared" si="21"/>
        <v>5</v>
      </c>
      <c r="C462" s="2">
        <f t="shared" si="22"/>
        <v>2007</v>
      </c>
      <c r="D462" s="1">
        <f t="shared" si="23"/>
        <v>39203</v>
      </c>
      <c r="E462">
        <v>15</v>
      </c>
    </row>
    <row r="463" spans="1:5" x14ac:dyDescent="0.25">
      <c r="A463" s="1">
        <v>39210</v>
      </c>
      <c r="B463" s="2">
        <f t="shared" si="21"/>
        <v>5</v>
      </c>
      <c r="C463" s="2">
        <f t="shared" si="22"/>
        <v>2007</v>
      </c>
      <c r="D463" s="1">
        <f t="shared" si="23"/>
        <v>39203</v>
      </c>
      <c r="E463">
        <v>65</v>
      </c>
    </row>
    <row r="464" spans="1:5" x14ac:dyDescent="0.25">
      <c r="A464" s="1">
        <v>39212</v>
      </c>
      <c r="B464" s="2">
        <f t="shared" si="21"/>
        <v>5</v>
      </c>
      <c r="C464" s="2">
        <f t="shared" si="22"/>
        <v>2007</v>
      </c>
      <c r="D464" s="1">
        <f t="shared" si="23"/>
        <v>39203</v>
      </c>
      <c r="E464">
        <v>297</v>
      </c>
    </row>
    <row r="465" spans="1:5" x14ac:dyDescent="0.25">
      <c r="A465" s="1">
        <v>39214</v>
      </c>
      <c r="B465" s="2">
        <f t="shared" si="21"/>
        <v>5</v>
      </c>
      <c r="C465" s="2">
        <f t="shared" si="22"/>
        <v>2007</v>
      </c>
      <c r="D465" s="1">
        <f t="shared" si="23"/>
        <v>39203</v>
      </c>
      <c r="E465">
        <v>131</v>
      </c>
    </row>
    <row r="466" spans="1:5" x14ac:dyDescent="0.25">
      <c r="A466" s="1">
        <v>39215</v>
      </c>
      <c r="B466" s="2">
        <f t="shared" si="21"/>
        <v>5</v>
      </c>
      <c r="C466" s="2">
        <f t="shared" si="22"/>
        <v>2007</v>
      </c>
      <c r="D466" s="1">
        <f t="shared" si="23"/>
        <v>39203</v>
      </c>
      <c r="E466">
        <v>12</v>
      </c>
    </row>
    <row r="467" spans="1:5" x14ac:dyDescent="0.25">
      <c r="A467" s="1">
        <v>39215</v>
      </c>
      <c r="B467" s="2">
        <f t="shared" si="21"/>
        <v>5</v>
      </c>
      <c r="C467" s="2">
        <f t="shared" si="22"/>
        <v>2007</v>
      </c>
      <c r="D467" s="1">
        <f t="shared" si="23"/>
        <v>39203</v>
      </c>
      <c r="E467">
        <v>114</v>
      </c>
    </row>
    <row r="468" spans="1:5" x14ac:dyDescent="0.25">
      <c r="A468" s="1">
        <v>39218</v>
      </c>
      <c r="B468" s="2">
        <f t="shared" si="21"/>
        <v>5</v>
      </c>
      <c r="C468" s="2">
        <f t="shared" si="22"/>
        <v>2007</v>
      </c>
      <c r="D468" s="1">
        <f t="shared" si="23"/>
        <v>39203</v>
      </c>
      <c r="E468">
        <v>293</v>
      </c>
    </row>
    <row r="469" spans="1:5" x14ac:dyDescent="0.25">
      <c r="A469" s="1">
        <v>39220</v>
      </c>
      <c r="B469" s="2">
        <f t="shared" si="21"/>
        <v>5</v>
      </c>
      <c r="C469" s="2">
        <f t="shared" si="22"/>
        <v>2007</v>
      </c>
      <c r="D469" s="1">
        <f t="shared" si="23"/>
        <v>39203</v>
      </c>
      <c r="E469">
        <v>18</v>
      </c>
    </row>
    <row r="470" spans="1:5" x14ac:dyDescent="0.25">
      <c r="A470" s="1">
        <v>39220</v>
      </c>
      <c r="B470" s="2">
        <f t="shared" si="21"/>
        <v>5</v>
      </c>
      <c r="C470" s="2">
        <f t="shared" si="22"/>
        <v>2007</v>
      </c>
      <c r="D470" s="1">
        <f t="shared" si="23"/>
        <v>39203</v>
      </c>
      <c r="E470">
        <v>186</v>
      </c>
    </row>
    <row r="471" spans="1:5" x14ac:dyDescent="0.25">
      <c r="A471" s="1">
        <v>39223</v>
      </c>
      <c r="B471" s="2">
        <f t="shared" si="21"/>
        <v>5</v>
      </c>
      <c r="C471" s="2">
        <f t="shared" si="22"/>
        <v>2007</v>
      </c>
      <c r="D471" s="1">
        <f t="shared" si="23"/>
        <v>39203</v>
      </c>
      <c r="E471">
        <v>119</v>
      </c>
    </row>
    <row r="472" spans="1:5" x14ac:dyDescent="0.25">
      <c r="A472" s="1">
        <v>39227</v>
      </c>
      <c r="B472" s="2">
        <f t="shared" si="21"/>
        <v>5</v>
      </c>
      <c r="C472" s="2">
        <f t="shared" si="22"/>
        <v>2007</v>
      </c>
      <c r="D472" s="1">
        <f t="shared" si="23"/>
        <v>39203</v>
      </c>
      <c r="E472">
        <v>4</v>
      </c>
    </row>
    <row r="473" spans="1:5" x14ac:dyDescent="0.25">
      <c r="A473" s="1">
        <v>39230</v>
      </c>
      <c r="B473" s="2">
        <f t="shared" si="21"/>
        <v>5</v>
      </c>
      <c r="C473" s="2">
        <f t="shared" si="22"/>
        <v>2007</v>
      </c>
      <c r="D473" s="1">
        <f t="shared" si="23"/>
        <v>39203</v>
      </c>
      <c r="E473">
        <v>415</v>
      </c>
    </row>
    <row r="474" spans="1:5" x14ac:dyDescent="0.25">
      <c r="A474" s="1">
        <v>39230</v>
      </c>
      <c r="B474" s="2">
        <f t="shared" si="21"/>
        <v>5</v>
      </c>
      <c r="C474" s="2">
        <f t="shared" si="22"/>
        <v>2007</v>
      </c>
      <c r="D474" s="1">
        <f t="shared" si="23"/>
        <v>39203</v>
      </c>
      <c r="E474">
        <v>10</v>
      </c>
    </row>
    <row r="475" spans="1:5" x14ac:dyDescent="0.25">
      <c r="A475" s="1">
        <v>39230</v>
      </c>
      <c r="B475" s="2">
        <f t="shared" si="21"/>
        <v>5</v>
      </c>
      <c r="C475" s="2">
        <f t="shared" si="22"/>
        <v>2007</v>
      </c>
      <c r="D475" s="1">
        <f t="shared" si="23"/>
        <v>39203</v>
      </c>
      <c r="E475">
        <v>159</v>
      </c>
    </row>
    <row r="476" spans="1:5" x14ac:dyDescent="0.25">
      <c r="A476" s="1">
        <v>39231</v>
      </c>
      <c r="B476" s="2">
        <f t="shared" si="21"/>
        <v>5</v>
      </c>
      <c r="C476" s="2">
        <f t="shared" si="22"/>
        <v>2007</v>
      </c>
      <c r="D476" s="1">
        <f t="shared" si="23"/>
        <v>39203</v>
      </c>
      <c r="E476">
        <v>140</v>
      </c>
    </row>
    <row r="477" spans="1:5" x14ac:dyDescent="0.25">
      <c r="A477" s="1">
        <v>39239</v>
      </c>
      <c r="B477" s="2">
        <f t="shared" si="21"/>
        <v>6</v>
      </c>
      <c r="C477" s="2">
        <f t="shared" si="22"/>
        <v>2007</v>
      </c>
      <c r="D477" s="1">
        <f t="shared" si="23"/>
        <v>39234</v>
      </c>
      <c r="E477">
        <v>128</v>
      </c>
    </row>
    <row r="478" spans="1:5" x14ac:dyDescent="0.25">
      <c r="A478" s="1">
        <v>39247</v>
      </c>
      <c r="B478" s="2">
        <f t="shared" si="21"/>
        <v>6</v>
      </c>
      <c r="C478" s="2">
        <f t="shared" si="22"/>
        <v>2007</v>
      </c>
      <c r="D478" s="1">
        <f t="shared" si="23"/>
        <v>39234</v>
      </c>
      <c r="E478">
        <v>9</v>
      </c>
    </row>
    <row r="479" spans="1:5" x14ac:dyDescent="0.25">
      <c r="A479" s="1">
        <v>39247</v>
      </c>
      <c r="B479" s="2">
        <f t="shared" si="21"/>
        <v>6</v>
      </c>
      <c r="C479" s="2">
        <f t="shared" si="22"/>
        <v>2007</v>
      </c>
      <c r="D479" s="1">
        <f t="shared" si="23"/>
        <v>39234</v>
      </c>
      <c r="E479">
        <v>121</v>
      </c>
    </row>
    <row r="480" spans="1:5" x14ac:dyDescent="0.25">
      <c r="A480" s="1">
        <v>39248</v>
      </c>
      <c r="B480" s="2">
        <f t="shared" si="21"/>
        <v>6</v>
      </c>
      <c r="C480" s="2">
        <f t="shared" si="22"/>
        <v>2007</v>
      </c>
      <c r="D480" s="1">
        <f t="shared" si="23"/>
        <v>39234</v>
      </c>
      <c r="E480">
        <v>169</v>
      </c>
    </row>
    <row r="481" spans="1:5" x14ac:dyDescent="0.25">
      <c r="A481" s="1">
        <v>39250</v>
      </c>
      <c r="B481" s="2">
        <f t="shared" si="21"/>
        <v>6</v>
      </c>
      <c r="C481" s="2">
        <f t="shared" si="22"/>
        <v>2007</v>
      </c>
      <c r="D481" s="1">
        <f t="shared" si="23"/>
        <v>39234</v>
      </c>
      <c r="E481">
        <v>118</v>
      </c>
    </row>
    <row r="482" spans="1:5" x14ac:dyDescent="0.25">
      <c r="A482" s="1">
        <v>39250</v>
      </c>
      <c r="B482" s="2">
        <f t="shared" si="21"/>
        <v>6</v>
      </c>
      <c r="C482" s="2">
        <f t="shared" si="22"/>
        <v>2007</v>
      </c>
      <c r="D482" s="1">
        <f t="shared" si="23"/>
        <v>39234</v>
      </c>
      <c r="E482">
        <v>37</v>
      </c>
    </row>
    <row r="483" spans="1:5" x14ac:dyDescent="0.25">
      <c r="A483" s="1">
        <v>39253</v>
      </c>
      <c r="B483" s="2">
        <f t="shared" si="21"/>
        <v>6</v>
      </c>
      <c r="C483" s="2">
        <f t="shared" si="22"/>
        <v>2007</v>
      </c>
      <c r="D483" s="1">
        <f t="shared" si="23"/>
        <v>39234</v>
      </c>
      <c r="E483">
        <v>198</v>
      </c>
    </row>
    <row r="484" spans="1:5" x14ac:dyDescent="0.25">
      <c r="A484" s="1">
        <v>39254</v>
      </c>
      <c r="B484" s="2">
        <f t="shared" si="21"/>
        <v>6</v>
      </c>
      <c r="C484" s="2">
        <f t="shared" si="22"/>
        <v>2007</v>
      </c>
      <c r="D484" s="1">
        <f t="shared" si="23"/>
        <v>39234</v>
      </c>
      <c r="E484">
        <v>74</v>
      </c>
    </row>
    <row r="485" spans="1:5" x14ac:dyDescent="0.25">
      <c r="A485" s="1">
        <v>39259</v>
      </c>
      <c r="B485" s="2">
        <f t="shared" si="21"/>
        <v>6</v>
      </c>
      <c r="C485" s="2">
        <f t="shared" si="22"/>
        <v>2007</v>
      </c>
      <c r="D485" s="1">
        <f t="shared" si="23"/>
        <v>39234</v>
      </c>
      <c r="E485">
        <v>18</v>
      </c>
    </row>
    <row r="486" spans="1:5" x14ac:dyDescent="0.25">
      <c r="A486" s="1">
        <v>39263</v>
      </c>
      <c r="B486" s="2">
        <f t="shared" si="21"/>
        <v>6</v>
      </c>
      <c r="C486" s="2">
        <f t="shared" si="22"/>
        <v>2007</v>
      </c>
      <c r="D486" s="1">
        <f t="shared" si="23"/>
        <v>39234</v>
      </c>
      <c r="E486">
        <v>291</v>
      </c>
    </row>
    <row r="487" spans="1:5" x14ac:dyDescent="0.25">
      <c r="A487" s="1">
        <v>39270</v>
      </c>
      <c r="B487" s="2">
        <f t="shared" si="21"/>
        <v>7</v>
      </c>
      <c r="C487" s="2">
        <f t="shared" si="22"/>
        <v>2007</v>
      </c>
      <c r="D487" s="1">
        <f t="shared" si="23"/>
        <v>39264</v>
      </c>
      <c r="E487">
        <v>208</v>
      </c>
    </row>
    <row r="488" spans="1:5" x14ac:dyDescent="0.25">
      <c r="A488" s="1">
        <v>39270</v>
      </c>
      <c r="B488" s="2">
        <f t="shared" si="21"/>
        <v>7</v>
      </c>
      <c r="C488" s="2">
        <f t="shared" si="22"/>
        <v>2007</v>
      </c>
      <c r="D488" s="1">
        <f t="shared" si="23"/>
        <v>39264</v>
      </c>
      <c r="E488">
        <v>354</v>
      </c>
    </row>
    <row r="489" spans="1:5" x14ac:dyDescent="0.25">
      <c r="A489" s="1">
        <v>39277</v>
      </c>
      <c r="B489" s="2">
        <f t="shared" si="21"/>
        <v>7</v>
      </c>
      <c r="C489" s="2">
        <f t="shared" si="22"/>
        <v>2007</v>
      </c>
      <c r="D489" s="1">
        <f t="shared" si="23"/>
        <v>39264</v>
      </c>
      <c r="E489">
        <v>113</v>
      </c>
    </row>
    <row r="490" spans="1:5" x14ac:dyDescent="0.25">
      <c r="A490" s="1">
        <v>39278</v>
      </c>
      <c r="B490" s="2">
        <f t="shared" si="21"/>
        <v>7</v>
      </c>
      <c r="C490" s="2">
        <f t="shared" si="22"/>
        <v>2007</v>
      </c>
      <c r="D490" s="1">
        <f t="shared" si="23"/>
        <v>39264</v>
      </c>
      <c r="E490">
        <v>3</v>
      </c>
    </row>
    <row r="491" spans="1:5" x14ac:dyDescent="0.25">
      <c r="A491" s="1">
        <v>39278</v>
      </c>
      <c r="B491" s="2">
        <f t="shared" si="21"/>
        <v>7</v>
      </c>
      <c r="C491" s="2">
        <f t="shared" si="22"/>
        <v>2007</v>
      </c>
      <c r="D491" s="1">
        <f t="shared" si="23"/>
        <v>39264</v>
      </c>
      <c r="E491">
        <v>446</v>
      </c>
    </row>
    <row r="492" spans="1:5" x14ac:dyDescent="0.25">
      <c r="A492" s="1">
        <v>39278</v>
      </c>
      <c r="B492" s="2">
        <f t="shared" si="21"/>
        <v>7</v>
      </c>
      <c r="C492" s="2">
        <f t="shared" si="22"/>
        <v>2007</v>
      </c>
      <c r="D492" s="1">
        <f t="shared" si="23"/>
        <v>39264</v>
      </c>
      <c r="E492">
        <v>9</v>
      </c>
    </row>
    <row r="493" spans="1:5" x14ac:dyDescent="0.25">
      <c r="A493" s="1">
        <v>39282</v>
      </c>
      <c r="B493" s="2">
        <f t="shared" si="21"/>
        <v>7</v>
      </c>
      <c r="C493" s="2">
        <f t="shared" si="22"/>
        <v>2007</v>
      </c>
      <c r="D493" s="1">
        <f t="shared" si="23"/>
        <v>39264</v>
      </c>
      <c r="E493">
        <v>445</v>
      </c>
    </row>
    <row r="494" spans="1:5" x14ac:dyDescent="0.25">
      <c r="A494" s="1">
        <v>39283</v>
      </c>
      <c r="B494" s="2">
        <f t="shared" si="21"/>
        <v>7</v>
      </c>
      <c r="C494" s="2">
        <f t="shared" si="22"/>
        <v>2007</v>
      </c>
      <c r="D494" s="1">
        <f t="shared" si="23"/>
        <v>39264</v>
      </c>
      <c r="E494">
        <v>47</v>
      </c>
    </row>
    <row r="495" spans="1:5" x14ac:dyDescent="0.25">
      <c r="A495" s="1">
        <v>39284</v>
      </c>
      <c r="B495" s="2">
        <f t="shared" si="21"/>
        <v>7</v>
      </c>
      <c r="C495" s="2">
        <f t="shared" si="22"/>
        <v>2007</v>
      </c>
      <c r="D495" s="1">
        <f t="shared" si="23"/>
        <v>39264</v>
      </c>
      <c r="E495">
        <v>14</v>
      </c>
    </row>
    <row r="496" spans="1:5" x14ac:dyDescent="0.25">
      <c r="A496" s="1">
        <v>39289</v>
      </c>
      <c r="B496" s="2">
        <f t="shared" si="21"/>
        <v>7</v>
      </c>
      <c r="C496" s="2">
        <f t="shared" si="22"/>
        <v>2007</v>
      </c>
      <c r="D496" s="1">
        <f t="shared" si="23"/>
        <v>39264</v>
      </c>
      <c r="E496">
        <v>187</v>
      </c>
    </row>
    <row r="497" spans="1:5" x14ac:dyDescent="0.25">
      <c r="A497" s="1">
        <v>39290</v>
      </c>
      <c r="B497" s="2">
        <f t="shared" si="21"/>
        <v>7</v>
      </c>
      <c r="C497" s="2">
        <f t="shared" si="22"/>
        <v>2007</v>
      </c>
      <c r="D497" s="1">
        <f t="shared" si="23"/>
        <v>39264</v>
      </c>
      <c r="E497">
        <v>355</v>
      </c>
    </row>
    <row r="498" spans="1:5" x14ac:dyDescent="0.25">
      <c r="A498" s="1">
        <v>39291</v>
      </c>
      <c r="B498" s="2">
        <f t="shared" si="21"/>
        <v>7</v>
      </c>
      <c r="C498" s="2">
        <f t="shared" si="22"/>
        <v>2007</v>
      </c>
      <c r="D498" s="1">
        <f t="shared" si="23"/>
        <v>39264</v>
      </c>
      <c r="E498">
        <v>6</v>
      </c>
    </row>
    <row r="499" spans="1:5" x14ac:dyDescent="0.25">
      <c r="A499" s="1">
        <v>39292</v>
      </c>
      <c r="B499" s="2">
        <f t="shared" si="21"/>
        <v>7</v>
      </c>
      <c r="C499" s="2">
        <f t="shared" si="22"/>
        <v>2007</v>
      </c>
      <c r="D499" s="1">
        <f t="shared" si="23"/>
        <v>39264</v>
      </c>
      <c r="E499">
        <v>18</v>
      </c>
    </row>
    <row r="500" spans="1:5" x14ac:dyDescent="0.25">
      <c r="A500" s="1">
        <v>39294</v>
      </c>
      <c r="B500" s="2">
        <f t="shared" si="21"/>
        <v>7</v>
      </c>
      <c r="C500" s="2">
        <f t="shared" si="22"/>
        <v>2007</v>
      </c>
      <c r="D500" s="1">
        <f t="shared" si="23"/>
        <v>39264</v>
      </c>
      <c r="E500">
        <v>111</v>
      </c>
    </row>
    <row r="501" spans="1:5" x14ac:dyDescent="0.25">
      <c r="A501" s="1">
        <v>39294</v>
      </c>
      <c r="B501" s="2">
        <f t="shared" si="21"/>
        <v>7</v>
      </c>
      <c r="C501" s="2">
        <f t="shared" si="22"/>
        <v>2007</v>
      </c>
      <c r="D501" s="1">
        <f t="shared" si="23"/>
        <v>39264</v>
      </c>
      <c r="E501">
        <v>156</v>
      </c>
    </row>
    <row r="502" spans="1:5" x14ac:dyDescent="0.25">
      <c r="A502" s="1">
        <v>39295</v>
      </c>
      <c r="B502" s="2">
        <f t="shared" si="21"/>
        <v>8</v>
      </c>
      <c r="C502" s="2">
        <f t="shared" si="22"/>
        <v>2007</v>
      </c>
      <c r="D502" s="1">
        <f t="shared" si="23"/>
        <v>39295</v>
      </c>
      <c r="E502">
        <v>396</v>
      </c>
    </row>
    <row r="503" spans="1:5" x14ac:dyDescent="0.25">
      <c r="A503" s="1">
        <v>39299</v>
      </c>
      <c r="B503" s="2">
        <f t="shared" si="21"/>
        <v>8</v>
      </c>
      <c r="C503" s="2">
        <f t="shared" si="22"/>
        <v>2007</v>
      </c>
      <c r="D503" s="1">
        <f t="shared" si="23"/>
        <v>39295</v>
      </c>
      <c r="E503">
        <v>7</v>
      </c>
    </row>
    <row r="504" spans="1:5" x14ac:dyDescent="0.25">
      <c r="A504" s="1">
        <v>39301</v>
      </c>
      <c r="B504" s="2">
        <f t="shared" si="21"/>
        <v>8</v>
      </c>
      <c r="C504" s="2">
        <f t="shared" si="22"/>
        <v>2007</v>
      </c>
      <c r="D504" s="1">
        <f t="shared" si="23"/>
        <v>39295</v>
      </c>
      <c r="E504">
        <v>98</v>
      </c>
    </row>
    <row r="505" spans="1:5" x14ac:dyDescent="0.25">
      <c r="A505" s="1">
        <v>39303</v>
      </c>
      <c r="B505" s="2">
        <f t="shared" si="21"/>
        <v>8</v>
      </c>
      <c r="C505" s="2">
        <f t="shared" si="22"/>
        <v>2007</v>
      </c>
      <c r="D505" s="1">
        <f t="shared" si="23"/>
        <v>39295</v>
      </c>
      <c r="E505">
        <v>405</v>
      </c>
    </row>
    <row r="506" spans="1:5" x14ac:dyDescent="0.25">
      <c r="A506" s="1">
        <v>39305</v>
      </c>
      <c r="B506" s="2">
        <f t="shared" si="21"/>
        <v>8</v>
      </c>
      <c r="C506" s="2">
        <f t="shared" si="22"/>
        <v>2007</v>
      </c>
      <c r="D506" s="1">
        <f t="shared" si="23"/>
        <v>39295</v>
      </c>
      <c r="E506">
        <v>220</v>
      </c>
    </row>
    <row r="507" spans="1:5" x14ac:dyDescent="0.25">
      <c r="A507" s="1">
        <v>39306</v>
      </c>
      <c r="B507" s="2">
        <f t="shared" si="21"/>
        <v>8</v>
      </c>
      <c r="C507" s="2">
        <f t="shared" si="22"/>
        <v>2007</v>
      </c>
      <c r="D507" s="1">
        <f t="shared" si="23"/>
        <v>39295</v>
      </c>
      <c r="E507">
        <v>141</v>
      </c>
    </row>
    <row r="508" spans="1:5" x14ac:dyDescent="0.25">
      <c r="A508" s="1">
        <v>39307</v>
      </c>
      <c r="B508" s="2">
        <f t="shared" si="21"/>
        <v>8</v>
      </c>
      <c r="C508" s="2">
        <f t="shared" si="22"/>
        <v>2007</v>
      </c>
      <c r="D508" s="1">
        <f t="shared" si="23"/>
        <v>39295</v>
      </c>
      <c r="E508">
        <v>17</v>
      </c>
    </row>
    <row r="509" spans="1:5" x14ac:dyDescent="0.25">
      <c r="A509" s="1">
        <v>39307</v>
      </c>
      <c r="B509" s="2">
        <f t="shared" si="21"/>
        <v>8</v>
      </c>
      <c r="C509" s="2">
        <f t="shared" si="22"/>
        <v>2007</v>
      </c>
      <c r="D509" s="1">
        <f t="shared" si="23"/>
        <v>39295</v>
      </c>
      <c r="E509">
        <v>260</v>
      </c>
    </row>
    <row r="510" spans="1:5" x14ac:dyDescent="0.25">
      <c r="A510" s="1">
        <v>39308</v>
      </c>
      <c r="B510" s="2">
        <f t="shared" si="21"/>
        <v>8</v>
      </c>
      <c r="C510" s="2">
        <f t="shared" si="22"/>
        <v>2007</v>
      </c>
      <c r="D510" s="1">
        <f t="shared" si="23"/>
        <v>39295</v>
      </c>
      <c r="E510">
        <v>11</v>
      </c>
    </row>
    <row r="511" spans="1:5" x14ac:dyDescent="0.25">
      <c r="A511" s="1">
        <v>39312</v>
      </c>
      <c r="B511" s="2">
        <f t="shared" si="21"/>
        <v>8</v>
      </c>
      <c r="C511" s="2">
        <f t="shared" si="22"/>
        <v>2007</v>
      </c>
      <c r="D511" s="1">
        <f t="shared" si="23"/>
        <v>39295</v>
      </c>
      <c r="E511">
        <v>182</v>
      </c>
    </row>
    <row r="512" spans="1:5" x14ac:dyDescent="0.25">
      <c r="A512" s="1">
        <v>39314</v>
      </c>
      <c r="B512" s="2">
        <f t="shared" si="21"/>
        <v>8</v>
      </c>
      <c r="C512" s="2">
        <f t="shared" si="22"/>
        <v>2007</v>
      </c>
      <c r="D512" s="1">
        <f t="shared" si="23"/>
        <v>39295</v>
      </c>
      <c r="E512">
        <v>59</v>
      </c>
    </row>
    <row r="513" spans="1:5" x14ac:dyDescent="0.25">
      <c r="A513" s="1">
        <v>39315</v>
      </c>
      <c r="B513" s="2">
        <f t="shared" si="21"/>
        <v>8</v>
      </c>
      <c r="C513" s="2">
        <f t="shared" si="22"/>
        <v>2007</v>
      </c>
      <c r="D513" s="1">
        <f t="shared" si="23"/>
        <v>39295</v>
      </c>
      <c r="E513">
        <v>45</v>
      </c>
    </row>
    <row r="514" spans="1:5" x14ac:dyDescent="0.25">
      <c r="A514" s="1">
        <v>39315</v>
      </c>
      <c r="B514" s="2">
        <f t="shared" si="21"/>
        <v>8</v>
      </c>
      <c r="C514" s="2">
        <f t="shared" si="22"/>
        <v>2007</v>
      </c>
      <c r="D514" s="1">
        <f t="shared" si="23"/>
        <v>39295</v>
      </c>
      <c r="E514">
        <v>3</v>
      </c>
    </row>
    <row r="515" spans="1:5" x14ac:dyDescent="0.25">
      <c r="A515" s="1">
        <v>39317</v>
      </c>
      <c r="B515" s="2">
        <f t="shared" ref="B515:B578" si="24">MONTH(A515)</f>
        <v>8</v>
      </c>
      <c r="C515" s="2">
        <f t="shared" ref="C515:C578" si="25">YEAR(A515)</f>
        <v>2007</v>
      </c>
      <c r="D515" s="1">
        <f t="shared" ref="D515:D578" si="26">DATE(C515,B515,1)</f>
        <v>39295</v>
      </c>
      <c r="E515">
        <v>52</v>
      </c>
    </row>
    <row r="516" spans="1:5" x14ac:dyDescent="0.25">
      <c r="A516" s="1">
        <v>39317</v>
      </c>
      <c r="B516" s="2">
        <f t="shared" si="24"/>
        <v>8</v>
      </c>
      <c r="C516" s="2">
        <f t="shared" si="25"/>
        <v>2007</v>
      </c>
      <c r="D516" s="1">
        <f t="shared" si="26"/>
        <v>39295</v>
      </c>
      <c r="E516">
        <v>373</v>
      </c>
    </row>
    <row r="517" spans="1:5" x14ac:dyDescent="0.25">
      <c r="A517" s="1">
        <v>39318</v>
      </c>
      <c r="B517" s="2">
        <f t="shared" si="24"/>
        <v>8</v>
      </c>
      <c r="C517" s="2">
        <f t="shared" si="25"/>
        <v>2007</v>
      </c>
      <c r="D517" s="1">
        <f t="shared" si="26"/>
        <v>39295</v>
      </c>
      <c r="E517">
        <v>2</v>
      </c>
    </row>
    <row r="518" spans="1:5" x14ac:dyDescent="0.25">
      <c r="A518" s="1">
        <v>39318</v>
      </c>
      <c r="B518" s="2">
        <f t="shared" si="24"/>
        <v>8</v>
      </c>
      <c r="C518" s="2">
        <f t="shared" si="25"/>
        <v>2007</v>
      </c>
      <c r="D518" s="1">
        <f t="shared" si="26"/>
        <v>39295</v>
      </c>
      <c r="E518">
        <v>445</v>
      </c>
    </row>
    <row r="519" spans="1:5" x14ac:dyDescent="0.25">
      <c r="A519" s="1">
        <v>39319</v>
      </c>
      <c r="B519" s="2">
        <f t="shared" si="24"/>
        <v>8</v>
      </c>
      <c r="C519" s="2">
        <f t="shared" si="25"/>
        <v>2007</v>
      </c>
      <c r="D519" s="1">
        <f t="shared" si="26"/>
        <v>39295</v>
      </c>
      <c r="E519">
        <v>93</v>
      </c>
    </row>
    <row r="520" spans="1:5" x14ac:dyDescent="0.25">
      <c r="A520" s="1">
        <v>39324</v>
      </c>
      <c r="B520" s="2">
        <f t="shared" si="24"/>
        <v>8</v>
      </c>
      <c r="C520" s="2">
        <f t="shared" si="25"/>
        <v>2007</v>
      </c>
      <c r="D520" s="1">
        <f t="shared" si="26"/>
        <v>39295</v>
      </c>
      <c r="E520">
        <v>329</v>
      </c>
    </row>
    <row r="521" spans="1:5" x14ac:dyDescent="0.25">
      <c r="A521" s="1">
        <v>39326</v>
      </c>
      <c r="B521" s="2">
        <f t="shared" si="24"/>
        <v>9</v>
      </c>
      <c r="C521" s="2">
        <f t="shared" si="25"/>
        <v>2007</v>
      </c>
      <c r="D521" s="1">
        <f t="shared" si="26"/>
        <v>39326</v>
      </c>
      <c r="E521">
        <v>217</v>
      </c>
    </row>
    <row r="522" spans="1:5" x14ac:dyDescent="0.25">
      <c r="A522" s="1">
        <v>39326</v>
      </c>
      <c r="B522" s="2">
        <f t="shared" si="24"/>
        <v>9</v>
      </c>
      <c r="C522" s="2">
        <f t="shared" si="25"/>
        <v>2007</v>
      </c>
      <c r="D522" s="1">
        <f t="shared" si="26"/>
        <v>39326</v>
      </c>
      <c r="E522">
        <v>165</v>
      </c>
    </row>
    <row r="523" spans="1:5" x14ac:dyDescent="0.25">
      <c r="A523" s="1">
        <v>39327</v>
      </c>
      <c r="B523" s="2">
        <f t="shared" si="24"/>
        <v>9</v>
      </c>
      <c r="C523" s="2">
        <f t="shared" si="25"/>
        <v>2007</v>
      </c>
      <c r="D523" s="1">
        <f t="shared" si="26"/>
        <v>39326</v>
      </c>
      <c r="E523">
        <v>20</v>
      </c>
    </row>
    <row r="524" spans="1:5" x14ac:dyDescent="0.25">
      <c r="A524" s="1">
        <v>39328</v>
      </c>
      <c r="B524" s="2">
        <f t="shared" si="24"/>
        <v>9</v>
      </c>
      <c r="C524" s="2">
        <f t="shared" si="25"/>
        <v>2007</v>
      </c>
      <c r="D524" s="1">
        <f t="shared" si="26"/>
        <v>39326</v>
      </c>
      <c r="E524">
        <v>11</v>
      </c>
    </row>
    <row r="525" spans="1:5" x14ac:dyDescent="0.25">
      <c r="A525" s="1">
        <v>39329</v>
      </c>
      <c r="B525" s="2">
        <f t="shared" si="24"/>
        <v>9</v>
      </c>
      <c r="C525" s="2">
        <f t="shared" si="25"/>
        <v>2007</v>
      </c>
      <c r="D525" s="1">
        <f t="shared" si="26"/>
        <v>39326</v>
      </c>
      <c r="E525">
        <v>294</v>
      </c>
    </row>
    <row r="526" spans="1:5" x14ac:dyDescent="0.25">
      <c r="A526" s="1">
        <v>39331</v>
      </c>
      <c r="B526" s="2">
        <f t="shared" si="24"/>
        <v>9</v>
      </c>
      <c r="C526" s="2">
        <f t="shared" si="25"/>
        <v>2007</v>
      </c>
      <c r="D526" s="1">
        <f t="shared" si="26"/>
        <v>39326</v>
      </c>
      <c r="E526">
        <v>82</v>
      </c>
    </row>
    <row r="527" spans="1:5" x14ac:dyDescent="0.25">
      <c r="A527" s="1">
        <v>39331</v>
      </c>
      <c r="B527" s="2">
        <f t="shared" si="24"/>
        <v>9</v>
      </c>
      <c r="C527" s="2">
        <f t="shared" si="25"/>
        <v>2007</v>
      </c>
      <c r="D527" s="1">
        <f t="shared" si="26"/>
        <v>39326</v>
      </c>
      <c r="E527">
        <v>186</v>
      </c>
    </row>
    <row r="528" spans="1:5" x14ac:dyDescent="0.25">
      <c r="A528" s="1">
        <v>39333</v>
      </c>
      <c r="B528" s="2">
        <f t="shared" si="24"/>
        <v>9</v>
      </c>
      <c r="C528" s="2">
        <f t="shared" si="25"/>
        <v>2007</v>
      </c>
      <c r="D528" s="1">
        <f t="shared" si="26"/>
        <v>39326</v>
      </c>
      <c r="E528">
        <v>163</v>
      </c>
    </row>
    <row r="529" spans="1:5" x14ac:dyDescent="0.25">
      <c r="A529" s="1">
        <v>39333</v>
      </c>
      <c r="B529" s="2">
        <f t="shared" si="24"/>
        <v>9</v>
      </c>
      <c r="C529" s="2">
        <f t="shared" si="25"/>
        <v>2007</v>
      </c>
      <c r="D529" s="1">
        <f t="shared" si="26"/>
        <v>39326</v>
      </c>
      <c r="E529">
        <v>148</v>
      </c>
    </row>
    <row r="530" spans="1:5" x14ac:dyDescent="0.25">
      <c r="A530" s="1">
        <v>39334</v>
      </c>
      <c r="B530" s="2">
        <f t="shared" si="24"/>
        <v>9</v>
      </c>
      <c r="C530" s="2">
        <f t="shared" si="25"/>
        <v>2007</v>
      </c>
      <c r="D530" s="1">
        <f t="shared" si="26"/>
        <v>39326</v>
      </c>
      <c r="E530">
        <v>2</v>
      </c>
    </row>
    <row r="531" spans="1:5" x14ac:dyDescent="0.25">
      <c r="A531" s="1">
        <v>39336</v>
      </c>
      <c r="B531" s="2">
        <f t="shared" si="24"/>
        <v>9</v>
      </c>
      <c r="C531" s="2">
        <f t="shared" si="25"/>
        <v>2007</v>
      </c>
      <c r="D531" s="1">
        <f t="shared" si="26"/>
        <v>39326</v>
      </c>
      <c r="E531">
        <v>343</v>
      </c>
    </row>
    <row r="532" spans="1:5" x14ac:dyDescent="0.25">
      <c r="A532" s="1">
        <v>39336</v>
      </c>
      <c r="B532" s="2">
        <f t="shared" si="24"/>
        <v>9</v>
      </c>
      <c r="C532" s="2">
        <f t="shared" si="25"/>
        <v>2007</v>
      </c>
      <c r="D532" s="1">
        <f t="shared" si="26"/>
        <v>39326</v>
      </c>
      <c r="E532">
        <v>51</v>
      </c>
    </row>
    <row r="533" spans="1:5" x14ac:dyDescent="0.25">
      <c r="A533" s="1">
        <v>39339</v>
      </c>
      <c r="B533" s="2">
        <f t="shared" si="24"/>
        <v>9</v>
      </c>
      <c r="C533" s="2">
        <f t="shared" si="25"/>
        <v>2007</v>
      </c>
      <c r="D533" s="1">
        <f t="shared" si="26"/>
        <v>39326</v>
      </c>
      <c r="E533">
        <v>164</v>
      </c>
    </row>
    <row r="534" spans="1:5" x14ac:dyDescent="0.25">
      <c r="A534" s="1">
        <v>39339</v>
      </c>
      <c r="B534" s="2">
        <f t="shared" si="24"/>
        <v>9</v>
      </c>
      <c r="C534" s="2">
        <f t="shared" si="25"/>
        <v>2007</v>
      </c>
      <c r="D534" s="1">
        <f t="shared" si="26"/>
        <v>39326</v>
      </c>
      <c r="E534">
        <v>5</v>
      </c>
    </row>
    <row r="535" spans="1:5" x14ac:dyDescent="0.25">
      <c r="A535" s="1">
        <v>39340</v>
      </c>
      <c r="B535" s="2">
        <f t="shared" si="24"/>
        <v>9</v>
      </c>
      <c r="C535" s="2">
        <f t="shared" si="25"/>
        <v>2007</v>
      </c>
      <c r="D535" s="1">
        <f t="shared" si="26"/>
        <v>39326</v>
      </c>
      <c r="E535">
        <v>260</v>
      </c>
    </row>
    <row r="536" spans="1:5" x14ac:dyDescent="0.25">
      <c r="A536" s="1">
        <v>39340</v>
      </c>
      <c r="B536" s="2">
        <f t="shared" si="24"/>
        <v>9</v>
      </c>
      <c r="C536" s="2">
        <f t="shared" si="25"/>
        <v>2007</v>
      </c>
      <c r="D536" s="1">
        <f t="shared" si="26"/>
        <v>39326</v>
      </c>
      <c r="E536">
        <v>415</v>
      </c>
    </row>
    <row r="537" spans="1:5" x14ac:dyDescent="0.25">
      <c r="A537" s="1">
        <v>39341</v>
      </c>
      <c r="B537" s="2">
        <f t="shared" si="24"/>
        <v>9</v>
      </c>
      <c r="C537" s="2">
        <f t="shared" si="25"/>
        <v>2007</v>
      </c>
      <c r="D537" s="1">
        <f t="shared" si="26"/>
        <v>39326</v>
      </c>
      <c r="E537">
        <v>467</v>
      </c>
    </row>
    <row r="538" spans="1:5" x14ac:dyDescent="0.25">
      <c r="A538" s="1">
        <v>39341</v>
      </c>
      <c r="B538" s="2">
        <f t="shared" si="24"/>
        <v>9</v>
      </c>
      <c r="C538" s="2">
        <f t="shared" si="25"/>
        <v>2007</v>
      </c>
      <c r="D538" s="1">
        <f t="shared" si="26"/>
        <v>39326</v>
      </c>
      <c r="E538">
        <v>43</v>
      </c>
    </row>
    <row r="539" spans="1:5" x14ac:dyDescent="0.25">
      <c r="A539" s="1">
        <v>39342</v>
      </c>
      <c r="B539" s="2">
        <f t="shared" si="24"/>
        <v>9</v>
      </c>
      <c r="C539" s="2">
        <f t="shared" si="25"/>
        <v>2007</v>
      </c>
      <c r="D539" s="1">
        <f t="shared" si="26"/>
        <v>39326</v>
      </c>
      <c r="E539">
        <v>40</v>
      </c>
    </row>
    <row r="540" spans="1:5" x14ac:dyDescent="0.25">
      <c r="A540" s="1">
        <v>39344</v>
      </c>
      <c r="B540" s="2">
        <f t="shared" si="24"/>
        <v>9</v>
      </c>
      <c r="C540" s="2">
        <f t="shared" si="25"/>
        <v>2007</v>
      </c>
      <c r="D540" s="1">
        <f t="shared" si="26"/>
        <v>39326</v>
      </c>
      <c r="E540">
        <v>10</v>
      </c>
    </row>
    <row r="541" spans="1:5" x14ac:dyDescent="0.25">
      <c r="A541" s="1">
        <v>39345</v>
      </c>
      <c r="B541" s="2">
        <f t="shared" si="24"/>
        <v>9</v>
      </c>
      <c r="C541" s="2">
        <f t="shared" si="25"/>
        <v>2007</v>
      </c>
      <c r="D541" s="1">
        <f t="shared" si="26"/>
        <v>39326</v>
      </c>
      <c r="E541">
        <v>197</v>
      </c>
    </row>
    <row r="542" spans="1:5" x14ac:dyDescent="0.25">
      <c r="A542" s="1">
        <v>39348</v>
      </c>
      <c r="B542" s="2">
        <f t="shared" si="24"/>
        <v>9</v>
      </c>
      <c r="C542" s="2">
        <f t="shared" si="25"/>
        <v>2007</v>
      </c>
      <c r="D542" s="1">
        <f t="shared" si="26"/>
        <v>39326</v>
      </c>
      <c r="E542">
        <v>145</v>
      </c>
    </row>
    <row r="543" spans="1:5" x14ac:dyDescent="0.25">
      <c r="A543" s="1">
        <v>39349</v>
      </c>
      <c r="B543" s="2">
        <f t="shared" si="24"/>
        <v>9</v>
      </c>
      <c r="C543" s="2">
        <f t="shared" si="25"/>
        <v>2007</v>
      </c>
      <c r="D543" s="1">
        <f t="shared" si="26"/>
        <v>39326</v>
      </c>
      <c r="E543">
        <v>105</v>
      </c>
    </row>
    <row r="544" spans="1:5" x14ac:dyDescent="0.25">
      <c r="A544" s="1">
        <v>39350</v>
      </c>
      <c r="B544" s="2">
        <f t="shared" si="24"/>
        <v>9</v>
      </c>
      <c r="C544" s="2">
        <f t="shared" si="25"/>
        <v>2007</v>
      </c>
      <c r="D544" s="1">
        <f t="shared" si="26"/>
        <v>39326</v>
      </c>
      <c r="E544">
        <v>33</v>
      </c>
    </row>
    <row r="545" spans="1:5" x14ac:dyDescent="0.25">
      <c r="A545" s="1">
        <v>39350</v>
      </c>
      <c r="B545" s="2">
        <f t="shared" si="24"/>
        <v>9</v>
      </c>
      <c r="C545" s="2">
        <f t="shared" si="25"/>
        <v>2007</v>
      </c>
      <c r="D545" s="1">
        <f t="shared" si="26"/>
        <v>39326</v>
      </c>
      <c r="E545">
        <v>78</v>
      </c>
    </row>
    <row r="546" spans="1:5" x14ac:dyDescent="0.25">
      <c r="A546" s="1">
        <v>39351</v>
      </c>
      <c r="B546" s="2">
        <f t="shared" si="24"/>
        <v>9</v>
      </c>
      <c r="C546" s="2">
        <f t="shared" si="25"/>
        <v>2007</v>
      </c>
      <c r="D546" s="1">
        <f t="shared" si="26"/>
        <v>39326</v>
      </c>
      <c r="E546">
        <v>466</v>
      </c>
    </row>
    <row r="547" spans="1:5" x14ac:dyDescent="0.25">
      <c r="A547" s="1">
        <v>39354</v>
      </c>
      <c r="B547" s="2">
        <f t="shared" si="24"/>
        <v>9</v>
      </c>
      <c r="C547" s="2">
        <f t="shared" si="25"/>
        <v>2007</v>
      </c>
      <c r="D547" s="1">
        <f t="shared" si="26"/>
        <v>39326</v>
      </c>
      <c r="E547">
        <v>476</v>
      </c>
    </row>
    <row r="548" spans="1:5" x14ac:dyDescent="0.25">
      <c r="A548" s="1">
        <v>39357</v>
      </c>
      <c r="B548" s="2">
        <f t="shared" si="24"/>
        <v>10</v>
      </c>
      <c r="C548" s="2">
        <f t="shared" si="25"/>
        <v>2007</v>
      </c>
      <c r="D548" s="1">
        <f t="shared" si="26"/>
        <v>39356</v>
      </c>
      <c r="E548">
        <v>151</v>
      </c>
    </row>
    <row r="549" spans="1:5" x14ac:dyDescent="0.25">
      <c r="A549" s="1">
        <v>39357</v>
      </c>
      <c r="B549" s="2">
        <f t="shared" si="24"/>
        <v>10</v>
      </c>
      <c r="C549" s="2">
        <f t="shared" si="25"/>
        <v>2007</v>
      </c>
      <c r="D549" s="1">
        <f t="shared" si="26"/>
        <v>39356</v>
      </c>
      <c r="E549">
        <v>17</v>
      </c>
    </row>
    <row r="550" spans="1:5" x14ac:dyDescent="0.25">
      <c r="A550" s="1">
        <v>39361</v>
      </c>
      <c r="B550" s="2">
        <f t="shared" si="24"/>
        <v>10</v>
      </c>
      <c r="C550" s="2">
        <f t="shared" si="25"/>
        <v>2007</v>
      </c>
      <c r="D550" s="1">
        <f t="shared" si="26"/>
        <v>39356</v>
      </c>
      <c r="E550">
        <v>4</v>
      </c>
    </row>
    <row r="551" spans="1:5" x14ac:dyDescent="0.25">
      <c r="A551" s="1">
        <v>39371</v>
      </c>
      <c r="B551" s="2">
        <f t="shared" si="24"/>
        <v>10</v>
      </c>
      <c r="C551" s="2">
        <f t="shared" si="25"/>
        <v>2007</v>
      </c>
      <c r="D551" s="1">
        <f t="shared" si="26"/>
        <v>39356</v>
      </c>
      <c r="E551">
        <v>131</v>
      </c>
    </row>
    <row r="552" spans="1:5" x14ac:dyDescent="0.25">
      <c r="A552" s="1">
        <v>39371</v>
      </c>
      <c r="B552" s="2">
        <f t="shared" si="24"/>
        <v>10</v>
      </c>
      <c r="C552" s="2">
        <f t="shared" si="25"/>
        <v>2007</v>
      </c>
      <c r="D552" s="1">
        <f t="shared" si="26"/>
        <v>39356</v>
      </c>
      <c r="E552">
        <v>369</v>
      </c>
    </row>
    <row r="553" spans="1:5" x14ac:dyDescent="0.25">
      <c r="A553" s="1">
        <v>39371</v>
      </c>
      <c r="B553" s="2">
        <f t="shared" si="24"/>
        <v>10</v>
      </c>
      <c r="C553" s="2">
        <f t="shared" si="25"/>
        <v>2007</v>
      </c>
      <c r="D553" s="1">
        <f t="shared" si="26"/>
        <v>39356</v>
      </c>
      <c r="E553">
        <v>60</v>
      </c>
    </row>
    <row r="554" spans="1:5" x14ac:dyDescent="0.25">
      <c r="A554" s="1">
        <v>39375</v>
      </c>
      <c r="B554" s="2">
        <f t="shared" si="24"/>
        <v>10</v>
      </c>
      <c r="C554" s="2">
        <f t="shared" si="25"/>
        <v>2007</v>
      </c>
      <c r="D554" s="1">
        <f t="shared" si="26"/>
        <v>39356</v>
      </c>
      <c r="E554">
        <v>405</v>
      </c>
    </row>
    <row r="555" spans="1:5" x14ac:dyDescent="0.25">
      <c r="A555" s="1">
        <v>39376</v>
      </c>
      <c r="B555" s="2">
        <f t="shared" si="24"/>
        <v>10</v>
      </c>
      <c r="C555" s="2">
        <f t="shared" si="25"/>
        <v>2007</v>
      </c>
      <c r="D555" s="1">
        <f t="shared" si="26"/>
        <v>39356</v>
      </c>
      <c r="E555">
        <v>3</v>
      </c>
    </row>
    <row r="556" spans="1:5" x14ac:dyDescent="0.25">
      <c r="A556" s="1">
        <v>39380</v>
      </c>
      <c r="B556" s="2">
        <f t="shared" si="24"/>
        <v>10</v>
      </c>
      <c r="C556" s="2">
        <f t="shared" si="25"/>
        <v>2007</v>
      </c>
      <c r="D556" s="1">
        <f t="shared" si="26"/>
        <v>39356</v>
      </c>
      <c r="E556">
        <v>35</v>
      </c>
    </row>
    <row r="557" spans="1:5" x14ac:dyDescent="0.25">
      <c r="A557" s="1">
        <v>39382</v>
      </c>
      <c r="B557" s="2">
        <f t="shared" si="24"/>
        <v>10</v>
      </c>
      <c r="C557" s="2">
        <f t="shared" si="25"/>
        <v>2007</v>
      </c>
      <c r="D557" s="1">
        <f t="shared" si="26"/>
        <v>39356</v>
      </c>
      <c r="E557">
        <v>444</v>
      </c>
    </row>
    <row r="558" spans="1:5" x14ac:dyDescent="0.25">
      <c r="A558" s="1">
        <v>39382</v>
      </c>
      <c r="B558" s="2">
        <f t="shared" si="24"/>
        <v>10</v>
      </c>
      <c r="C558" s="2">
        <f t="shared" si="25"/>
        <v>2007</v>
      </c>
      <c r="D558" s="1">
        <f t="shared" si="26"/>
        <v>39356</v>
      </c>
      <c r="E558">
        <v>424</v>
      </c>
    </row>
    <row r="559" spans="1:5" x14ac:dyDescent="0.25">
      <c r="A559" s="1">
        <v>39382</v>
      </c>
      <c r="B559" s="2">
        <f t="shared" si="24"/>
        <v>10</v>
      </c>
      <c r="C559" s="2">
        <f t="shared" si="25"/>
        <v>2007</v>
      </c>
      <c r="D559" s="1">
        <f t="shared" si="26"/>
        <v>39356</v>
      </c>
      <c r="E559">
        <v>2</v>
      </c>
    </row>
    <row r="560" spans="1:5" x14ac:dyDescent="0.25">
      <c r="A560" s="1">
        <v>39385</v>
      </c>
      <c r="B560" s="2">
        <f t="shared" si="24"/>
        <v>10</v>
      </c>
      <c r="C560" s="2">
        <f t="shared" si="25"/>
        <v>2007</v>
      </c>
      <c r="D560" s="1">
        <f t="shared" si="26"/>
        <v>39356</v>
      </c>
      <c r="E560">
        <v>480</v>
      </c>
    </row>
    <row r="561" spans="1:5" x14ac:dyDescent="0.25">
      <c r="A561" s="1">
        <v>39386</v>
      </c>
      <c r="B561" s="2">
        <f t="shared" si="24"/>
        <v>10</v>
      </c>
      <c r="C561" s="2">
        <f t="shared" si="25"/>
        <v>2007</v>
      </c>
      <c r="D561" s="1">
        <f t="shared" si="26"/>
        <v>39356</v>
      </c>
      <c r="E561">
        <v>65</v>
      </c>
    </row>
    <row r="562" spans="1:5" x14ac:dyDescent="0.25">
      <c r="A562" s="1">
        <v>39388</v>
      </c>
      <c r="B562" s="2">
        <f t="shared" si="24"/>
        <v>11</v>
      </c>
      <c r="C562" s="2">
        <f t="shared" si="25"/>
        <v>2007</v>
      </c>
      <c r="D562" s="1">
        <f t="shared" si="26"/>
        <v>39387</v>
      </c>
      <c r="E562">
        <v>8</v>
      </c>
    </row>
    <row r="563" spans="1:5" x14ac:dyDescent="0.25">
      <c r="A563" s="1">
        <v>39389</v>
      </c>
      <c r="B563" s="2">
        <f t="shared" si="24"/>
        <v>11</v>
      </c>
      <c r="C563" s="2">
        <f t="shared" si="25"/>
        <v>2007</v>
      </c>
      <c r="D563" s="1">
        <f t="shared" si="26"/>
        <v>39387</v>
      </c>
      <c r="E563">
        <v>52</v>
      </c>
    </row>
    <row r="564" spans="1:5" x14ac:dyDescent="0.25">
      <c r="A564" s="1">
        <v>39392</v>
      </c>
      <c r="B564" s="2">
        <f t="shared" si="24"/>
        <v>11</v>
      </c>
      <c r="C564" s="2">
        <f t="shared" si="25"/>
        <v>2007</v>
      </c>
      <c r="D564" s="1">
        <f t="shared" si="26"/>
        <v>39387</v>
      </c>
      <c r="E564">
        <v>8</v>
      </c>
    </row>
    <row r="565" spans="1:5" x14ac:dyDescent="0.25">
      <c r="A565" s="1">
        <v>39393</v>
      </c>
      <c r="B565" s="2">
        <f t="shared" si="24"/>
        <v>11</v>
      </c>
      <c r="C565" s="2">
        <f t="shared" si="25"/>
        <v>2007</v>
      </c>
      <c r="D565" s="1">
        <f t="shared" si="26"/>
        <v>39387</v>
      </c>
      <c r="E565">
        <v>143</v>
      </c>
    </row>
    <row r="566" spans="1:5" x14ac:dyDescent="0.25">
      <c r="A566" s="1">
        <v>39394</v>
      </c>
      <c r="B566" s="2">
        <f t="shared" si="24"/>
        <v>11</v>
      </c>
      <c r="C566" s="2">
        <f t="shared" si="25"/>
        <v>2007</v>
      </c>
      <c r="D566" s="1">
        <f t="shared" si="26"/>
        <v>39387</v>
      </c>
      <c r="E566">
        <v>20</v>
      </c>
    </row>
    <row r="567" spans="1:5" x14ac:dyDescent="0.25">
      <c r="A567" s="1">
        <v>39397</v>
      </c>
      <c r="B567" s="2">
        <f t="shared" si="24"/>
        <v>11</v>
      </c>
      <c r="C567" s="2">
        <f t="shared" si="25"/>
        <v>2007</v>
      </c>
      <c r="D567" s="1">
        <f t="shared" si="26"/>
        <v>39387</v>
      </c>
      <c r="E567">
        <v>396</v>
      </c>
    </row>
    <row r="568" spans="1:5" x14ac:dyDescent="0.25">
      <c r="A568" s="1">
        <v>39398</v>
      </c>
      <c r="B568" s="2">
        <f t="shared" si="24"/>
        <v>11</v>
      </c>
      <c r="C568" s="2">
        <f t="shared" si="25"/>
        <v>2007</v>
      </c>
      <c r="D568" s="1">
        <f t="shared" si="26"/>
        <v>39387</v>
      </c>
      <c r="E568">
        <v>168</v>
      </c>
    </row>
    <row r="569" spans="1:5" x14ac:dyDescent="0.25">
      <c r="A569" s="1">
        <v>39399</v>
      </c>
      <c r="B569" s="2">
        <f t="shared" si="24"/>
        <v>11</v>
      </c>
      <c r="C569" s="2">
        <f t="shared" si="25"/>
        <v>2007</v>
      </c>
      <c r="D569" s="1">
        <f t="shared" si="26"/>
        <v>39387</v>
      </c>
      <c r="E569">
        <v>69</v>
      </c>
    </row>
    <row r="570" spans="1:5" x14ac:dyDescent="0.25">
      <c r="A570" s="1">
        <v>39407</v>
      </c>
      <c r="B570" s="2">
        <f t="shared" si="24"/>
        <v>11</v>
      </c>
      <c r="C570" s="2">
        <f t="shared" si="25"/>
        <v>2007</v>
      </c>
      <c r="D570" s="1">
        <f t="shared" si="26"/>
        <v>39387</v>
      </c>
      <c r="E570">
        <v>99</v>
      </c>
    </row>
    <row r="571" spans="1:5" x14ac:dyDescent="0.25">
      <c r="A571" s="1">
        <v>39407</v>
      </c>
      <c r="B571" s="2">
        <f t="shared" si="24"/>
        <v>11</v>
      </c>
      <c r="C571" s="2">
        <f t="shared" si="25"/>
        <v>2007</v>
      </c>
      <c r="D571" s="1">
        <f t="shared" si="26"/>
        <v>39387</v>
      </c>
      <c r="E571">
        <v>57</v>
      </c>
    </row>
    <row r="572" spans="1:5" x14ac:dyDescent="0.25">
      <c r="A572" s="1">
        <v>39408</v>
      </c>
      <c r="B572" s="2">
        <f t="shared" si="24"/>
        <v>11</v>
      </c>
      <c r="C572" s="2">
        <f t="shared" si="25"/>
        <v>2007</v>
      </c>
      <c r="D572" s="1">
        <f t="shared" si="26"/>
        <v>39387</v>
      </c>
      <c r="E572">
        <v>103</v>
      </c>
    </row>
    <row r="573" spans="1:5" x14ac:dyDescent="0.25">
      <c r="A573" s="1">
        <v>39409</v>
      </c>
      <c r="B573" s="2">
        <f t="shared" si="24"/>
        <v>11</v>
      </c>
      <c r="C573" s="2">
        <f t="shared" si="25"/>
        <v>2007</v>
      </c>
      <c r="D573" s="1">
        <f t="shared" si="26"/>
        <v>39387</v>
      </c>
      <c r="E573">
        <v>2</v>
      </c>
    </row>
    <row r="574" spans="1:5" x14ac:dyDescent="0.25">
      <c r="A574" s="1">
        <v>39412</v>
      </c>
      <c r="B574" s="2">
        <f t="shared" si="24"/>
        <v>11</v>
      </c>
      <c r="C574" s="2">
        <f t="shared" si="25"/>
        <v>2007</v>
      </c>
      <c r="D574" s="1">
        <f t="shared" si="26"/>
        <v>39387</v>
      </c>
      <c r="E574">
        <v>88</v>
      </c>
    </row>
    <row r="575" spans="1:5" x14ac:dyDescent="0.25">
      <c r="A575" s="1">
        <v>39414</v>
      </c>
      <c r="B575" s="2">
        <f t="shared" si="24"/>
        <v>11</v>
      </c>
      <c r="C575" s="2">
        <f t="shared" si="25"/>
        <v>2007</v>
      </c>
      <c r="D575" s="1">
        <f t="shared" si="26"/>
        <v>39387</v>
      </c>
      <c r="E575">
        <v>85</v>
      </c>
    </row>
    <row r="576" spans="1:5" x14ac:dyDescent="0.25">
      <c r="A576" s="1">
        <v>39414</v>
      </c>
      <c r="B576" s="2">
        <f t="shared" si="24"/>
        <v>11</v>
      </c>
      <c r="C576" s="2">
        <f t="shared" si="25"/>
        <v>2007</v>
      </c>
      <c r="D576" s="1">
        <f t="shared" si="26"/>
        <v>39387</v>
      </c>
      <c r="E576">
        <v>216</v>
      </c>
    </row>
    <row r="577" spans="1:5" x14ac:dyDescent="0.25">
      <c r="A577" s="1">
        <v>39416</v>
      </c>
      <c r="B577" s="2">
        <f t="shared" si="24"/>
        <v>11</v>
      </c>
      <c r="C577" s="2">
        <f t="shared" si="25"/>
        <v>2007</v>
      </c>
      <c r="D577" s="1">
        <f t="shared" si="26"/>
        <v>39387</v>
      </c>
      <c r="E577">
        <v>140</v>
      </c>
    </row>
    <row r="578" spans="1:5" x14ac:dyDescent="0.25">
      <c r="A578" s="1">
        <v>39421</v>
      </c>
      <c r="B578" s="2">
        <f t="shared" si="24"/>
        <v>12</v>
      </c>
      <c r="C578" s="2">
        <f t="shared" si="25"/>
        <v>2007</v>
      </c>
      <c r="D578" s="1">
        <f t="shared" si="26"/>
        <v>39417</v>
      </c>
      <c r="E578">
        <v>377</v>
      </c>
    </row>
    <row r="579" spans="1:5" x14ac:dyDescent="0.25">
      <c r="A579" s="1">
        <v>39423</v>
      </c>
      <c r="B579" s="2">
        <f t="shared" ref="B579:B642" si="27">MONTH(A579)</f>
        <v>12</v>
      </c>
      <c r="C579" s="2">
        <f t="shared" ref="C579:C642" si="28">YEAR(A579)</f>
        <v>2007</v>
      </c>
      <c r="D579" s="1">
        <f t="shared" ref="D579:D642" si="29">DATE(C579,B579,1)</f>
        <v>39417</v>
      </c>
      <c r="E579">
        <v>89</v>
      </c>
    </row>
    <row r="580" spans="1:5" x14ac:dyDescent="0.25">
      <c r="A580" s="1">
        <v>39425</v>
      </c>
      <c r="B580" s="2">
        <f t="shared" si="27"/>
        <v>12</v>
      </c>
      <c r="C580" s="2">
        <f t="shared" si="28"/>
        <v>2007</v>
      </c>
      <c r="D580" s="1">
        <f t="shared" si="29"/>
        <v>39417</v>
      </c>
      <c r="E580">
        <v>181</v>
      </c>
    </row>
    <row r="581" spans="1:5" x14ac:dyDescent="0.25">
      <c r="A581" s="1">
        <v>39427</v>
      </c>
      <c r="B581" s="2">
        <f t="shared" si="27"/>
        <v>12</v>
      </c>
      <c r="C581" s="2">
        <f t="shared" si="28"/>
        <v>2007</v>
      </c>
      <c r="D581" s="1">
        <f t="shared" si="29"/>
        <v>39417</v>
      </c>
      <c r="E581">
        <v>131</v>
      </c>
    </row>
    <row r="582" spans="1:5" x14ac:dyDescent="0.25">
      <c r="A582" s="1">
        <v>39427</v>
      </c>
      <c r="B582" s="2">
        <f t="shared" si="27"/>
        <v>12</v>
      </c>
      <c r="C582" s="2">
        <f t="shared" si="28"/>
        <v>2007</v>
      </c>
      <c r="D582" s="1">
        <f t="shared" si="29"/>
        <v>39417</v>
      </c>
      <c r="E582">
        <v>43</v>
      </c>
    </row>
    <row r="583" spans="1:5" x14ac:dyDescent="0.25">
      <c r="A583" s="1">
        <v>39428</v>
      </c>
      <c r="B583" s="2">
        <f t="shared" si="27"/>
        <v>12</v>
      </c>
      <c r="C583" s="2">
        <f t="shared" si="28"/>
        <v>2007</v>
      </c>
      <c r="D583" s="1">
        <f t="shared" si="29"/>
        <v>39417</v>
      </c>
      <c r="E583">
        <v>166</v>
      </c>
    </row>
    <row r="584" spans="1:5" x14ac:dyDescent="0.25">
      <c r="A584" s="1">
        <v>39428</v>
      </c>
      <c r="B584" s="2">
        <f t="shared" si="27"/>
        <v>12</v>
      </c>
      <c r="C584" s="2">
        <f t="shared" si="28"/>
        <v>2007</v>
      </c>
      <c r="D584" s="1">
        <f t="shared" si="29"/>
        <v>39417</v>
      </c>
      <c r="E584">
        <v>192</v>
      </c>
    </row>
    <row r="585" spans="1:5" x14ac:dyDescent="0.25">
      <c r="A585" s="1">
        <v>39430</v>
      </c>
      <c r="B585" s="2">
        <f t="shared" si="27"/>
        <v>12</v>
      </c>
      <c r="C585" s="2">
        <f t="shared" si="28"/>
        <v>2007</v>
      </c>
      <c r="D585" s="1">
        <f t="shared" si="29"/>
        <v>39417</v>
      </c>
      <c r="E585">
        <v>7</v>
      </c>
    </row>
    <row r="586" spans="1:5" x14ac:dyDescent="0.25">
      <c r="A586" s="1">
        <v>39432</v>
      </c>
      <c r="B586" s="2">
        <f t="shared" si="27"/>
        <v>12</v>
      </c>
      <c r="C586" s="2">
        <f t="shared" si="28"/>
        <v>2007</v>
      </c>
      <c r="D586" s="1">
        <f t="shared" si="29"/>
        <v>39417</v>
      </c>
      <c r="E586">
        <v>11</v>
      </c>
    </row>
    <row r="587" spans="1:5" x14ac:dyDescent="0.25">
      <c r="A587" s="1">
        <v>39432</v>
      </c>
      <c r="B587" s="2">
        <f t="shared" si="27"/>
        <v>12</v>
      </c>
      <c r="C587" s="2">
        <f t="shared" si="28"/>
        <v>2007</v>
      </c>
      <c r="D587" s="1">
        <f t="shared" si="29"/>
        <v>39417</v>
      </c>
      <c r="E587">
        <v>146</v>
      </c>
    </row>
    <row r="588" spans="1:5" x14ac:dyDescent="0.25">
      <c r="A588" s="1">
        <v>39433</v>
      </c>
      <c r="B588" s="2">
        <f t="shared" si="27"/>
        <v>12</v>
      </c>
      <c r="C588" s="2">
        <f t="shared" si="28"/>
        <v>2007</v>
      </c>
      <c r="D588" s="1">
        <f t="shared" si="29"/>
        <v>39417</v>
      </c>
      <c r="E588">
        <v>138</v>
      </c>
    </row>
    <row r="589" spans="1:5" x14ac:dyDescent="0.25">
      <c r="A589" s="1">
        <v>39434</v>
      </c>
      <c r="B589" s="2">
        <f t="shared" si="27"/>
        <v>12</v>
      </c>
      <c r="C589" s="2">
        <f t="shared" si="28"/>
        <v>2007</v>
      </c>
      <c r="D589" s="1">
        <f t="shared" si="29"/>
        <v>39417</v>
      </c>
      <c r="E589">
        <v>138</v>
      </c>
    </row>
    <row r="590" spans="1:5" x14ac:dyDescent="0.25">
      <c r="A590" s="1">
        <v>39434</v>
      </c>
      <c r="B590" s="2">
        <f t="shared" si="27"/>
        <v>12</v>
      </c>
      <c r="C590" s="2">
        <f t="shared" si="28"/>
        <v>2007</v>
      </c>
      <c r="D590" s="1">
        <f t="shared" si="29"/>
        <v>39417</v>
      </c>
      <c r="E590">
        <v>482</v>
      </c>
    </row>
    <row r="591" spans="1:5" x14ac:dyDescent="0.25">
      <c r="A591" s="1">
        <v>39436</v>
      </c>
      <c r="B591" s="2">
        <f t="shared" si="27"/>
        <v>12</v>
      </c>
      <c r="C591" s="2">
        <f t="shared" si="28"/>
        <v>2007</v>
      </c>
      <c r="D591" s="1">
        <f t="shared" si="29"/>
        <v>39417</v>
      </c>
      <c r="E591">
        <v>481</v>
      </c>
    </row>
    <row r="592" spans="1:5" x14ac:dyDescent="0.25">
      <c r="A592" s="1">
        <v>39438</v>
      </c>
      <c r="B592" s="2">
        <f t="shared" si="27"/>
        <v>12</v>
      </c>
      <c r="C592" s="2">
        <f t="shared" si="28"/>
        <v>2007</v>
      </c>
      <c r="D592" s="1">
        <f t="shared" si="29"/>
        <v>39417</v>
      </c>
      <c r="E592">
        <v>258</v>
      </c>
    </row>
    <row r="593" spans="1:5" x14ac:dyDescent="0.25">
      <c r="A593" s="1">
        <v>39440</v>
      </c>
      <c r="B593" s="2">
        <f t="shared" si="27"/>
        <v>12</v>
      </c>
      <c r="C593" s="2">
        <f t="shared" si="28"/>
        <v>2007</v>
      </c>
      <c r="D593" s="1">
        <f t="shared" si="29"/>
        <v>39417</v>
      </c>
      <c r="E593">
        <v>100</v>
      </c>
    </row>
    <row r="594" spans="1:5" x14ac:dyDescent="0.25">
      <c r="A594" s="1">
        <v>39440</v>
      </c>
      <c r="B594" s="2">
        <f t="shared" si="27"/>
        <v>12</v>
      </c>
      <c r="C594" s="2">
        <f t="shared" si="28"/>
        <v>2007</v>
      </c>
      <c r="D594" s="1">
        <f t="shared" si="29"/>
        <v>39417</v>
      </c>
      <c r="E594">
        <v>86</v>
      </c>
    </row>
    <row r="595" spans="1:5" x14ac:dyDescent="0.25">
      <c r="A595" s="1">
        <v>39443</v>
      </c>
      <c r="B595" s="2">
        <f t="shared" si="27"/>
        <v>12</v>
      </c>
      <c r="C595" s="2">
        <f t="shared" si="28"/>
        <v>2007</v>
      </c>
      <c r="D595" s="1">
        <f t="shared" si="29"/>
        <v>39417</v>
      </c>
      <c r="E595">
        <v>165</v>
      </c>
    </row>
    <row r="596" spans="1:5" x14ac:dyDescent="0.25">
      <c r="A596" s="1">
        <v>39444</v>
      </c>
      <c r="B596" s="2">
        <f t="shared" si="27"/>
        <v>12</v>
      </c>
      <c r="C596" s="2">
        <f t="shared" si="28"/>
        <v>2007</v>
      </c>
      <c r="D596" s="1">
        <f t="shared" si="29"/>
        <v>39417</v>
      </c>
      <c r="E596">
        <v>4</v>
      </c>
    </row>
    <row r="597" spans="1:5" x14ac:dyDescent="0.25">
      <c r="A597" s="1">
        <v>39445</v>
      </c>
      <c r="B597" s="2">
        <f t="shared" si="27"/>
        <v>12</v>
      </c>
      <c r="C597" s="2">
        <f t="shared" si="28"/>
        <v>2007</v>
      </c>
      <c r="D597" s="1">
        <f t="shared" si="29"/>
        <v>39417</v>
      </c>
      <c r="E597">
        <v>156</v>
      </c>
    </row>
    <row r="598" spans="1:5" x14ac:dyDescent="0.25">
      <c r="A598" s="1">
        <v>39446</v>
      </c>
      <c r="B598" s="2">
        <f t="shared" si="27"/>
        <v>12</v>
      </c>
      <c r="C598" s="2">
        <f t="shared" si="28"/>
        <v>2007</v>
      </c>
      <c r="D598" s="1">
        <f t="shared" si="29"/>
        <v>39417</v>
      </c>
      <c r="E598">
        <v>320</v>
      </c>
    </row>
    <row r="599" spans="1:5" x14ac:dyDescent="0.25">
      <c r="A599" s="1">
        <v>39448</v>
      </c>
      <c r="B599" s="2">
        <f t="shared" si="27"/>
        <v>1</v>
      </c>
      <c r="C599" s="2">
        <f t="shared" si="28"/>
        <v>2008</v>
      </c>
      <c r="D599" s="1">
        <f t="shared" si="29"/>
        <v>39448</v>
      </c>
      <c r="E599">
        <v>1</v>
      </c>
    </row>
    <row r="600" spans="1:5" x14ac:dyDescent="0.25">
      <c r="A600" s="1">
        <v>39448</v>
      </c>
      <c r="B600" s="2">
        <f t="shared" si="27"/>
        <v>1</v>
      </c>
      <c r="C600" s="2">
        <f t="shared" si="28"/>
        <v>2008</v>
      </c>
      <c r="D600" s="1">
        <f t="shared" si="29"/>
        <v>39448</v>
      </c>
      <c r="E600">
        <v>81</v>
      </c>
    </row>
    <row r="601" spans="1:5" x14ac:dyDescent="0.25">
      <c r="A601" s="1">
        <v>39448</v>
      </c>
      <c r="B601" s="2">
        <f t="shared" si="27"/>
        <v>1</v>
      </c>
      <c r="C601" s="2">
        <f t="shared" si="28"/>
        <v>2008</v>
      </c>
      <c r="D601" s="1">
        <f t="shared" si="29"/>
        <v>39448</v>
      </c>
      <c r="E601">
        <v>438</v>
      </c>
    </row>
    <row r="602" spans="1:5" x14ac:dyDescent="0.25">
      <c r="A602" s="1">
        <v>39449</v>
      </c>
      <c r="B602" s="2">
        <f t="shared" si="27"/>
        <v>1</v>
      </c>
      <c r="C602" s="2">
        <f t="shared" si="28"/>
        <v>2008</v>
      </c>
      <c r="D602" s="1">
        <f t="shared" si="29"/>
        <v>39448</v>
      </c>
      <c r="E602">
        <v>1</v>
      </c>
    </row>
    <row r="603" spans="1:5" x14ac:dyDescent="0.25">
      <c r="A603" s="1">
        <v>39453</v>
      </c>
      <c r="B603" s="2">
        <f t="shared" si="27"/>
        <v>1</v>
      </c>
      <c r="C603" s="2">
        <f t="shared" si="28"/>
        <v>2008</v>
      </c>
      <c r="D603" s="1">
        <f t="shared" si="29"/>
        <v>39448</v>
      </c>
      <c r="E603">
        <v>173</v>
      </c>
    </row>
    <row r="604" spans="1:5" x14ac:dyDescent="0.25">
      <c r="A604" s="1">
        <v>39456</v>
      </c>
      <c r="B604" s="2">
        <f t="shared" si="27"/>
        <v>1</v>
      </c>
      <c r="C604" s="2">
        <f t="shared" si="28"/>
        <v>2008</v>
      </c>
      <c r="D604" s="1">
        <f t="shared" si="29"/>
        <v>39448</v>
      </c>
      <c r="E604">
        <v>412</v>
      </c>
    </row>
    <row r="605" spans="1:5" x14ac:dyDescent="0.25">
      <c r="A605" s="1">
        <v>39456</v>
      </c>
      <c r="B605" s="2">
        <f t="shared" si="27"/>
        <v>1</v>
      </c>
      <c r="C605" s="2">
        <f t="shared" si="28"/>
        <v>2008</v>
      </c>
      <c r="D605" s="1">
        <f t="shared" si="29"/>
        <v>39448</v>
      </c>
      <c r="E605">
        <v>13</v>
      </c>
    </row>
    <row r="606" spans="1:5" x14ac:dyDescent="0.25">
      <c r="A606" s="1">
        <v>39457</v>
      </c>
      <c r="B606" s="2">
        <f t="shared" si="27"/>
        <v>1</v>
      </c>
      <c r="C606" s="2">
        <f t="shared" si="28"/>
        <v>2008</v>
      </c>
      <c r="D606" s="1">
        <f t="shared" si="29"/>
        <v>39448</v>
      </c>
      <c r="E606">
        <v>130</v>
      </c>
    </row>
    <row r="607" spans="1:5" x14ac:dyDescent="0.25">
      <c r="A607" s="1">
        <v>39459</v>
      </c>
      <c r="B607" s="2">
        <f t="shared" si="27"/>
        <v>1</v>
      </c>
      <c r="C607" s="2">
        <f t="shared" si="28"/>
        <v>2008</v>
      </c>
      <c r="D607" s="1">
        <f t="shared" si="29"/>
        <v>39448</v>
      </c>
      <c r="E607">
        <v>4</v>
      </c>
    </row>
    <row r="608" spans="1:5" x14ac:dyDescent="0.25">
      <c r="A608" s="1">
        <v>39462</v>
      </c>
      <c r="B608" s="2">
        <f t="shared" si="27"/>
        <v>1</v>
      </c>
      <c r="C608" s="2">
        <f t="shared" si="28"/>
        <v>2008</v>
      </c>
      <c r="D608" s="1">
        <f t="shared" si="29"/>
        <v>39448</v>
      </c>
      <c r="E608">
        <v>176</v>
      </c>
    </row>
    <row r="609" spans="1:5" x14ac:dyDescent="0.25">
      <c r="A609" s="1">
        <v>39464</v>
      </c>
      <c r="B609" s="2">
        <f t="shared" si="27"/>
        <v>1</v>
      </c>
      <c r="C609" s="2">
        <f t="shared" si="28"/>
        <v>2008</v>
      </c>
      <c r="D609" s="1">
        <f t="shared" si="29"/>
        <v>39448</v>
      </c>
      <c r="E609">
        <v>14</v>
      </c>
    </row>
    <row r="610" spans="1:5" x14ac:dyDescent="0.25">
      <c r="A610" s="1">
        <v>39465</v>
      </c>
      <c r="B610" s="2">
        <f t="shared" si="27"/>
        <v>1</v>
      </c>
      <c r="C610" s="2">
        <f t="shared" si="28"/>
        <v>2008</v>
      </c>
      <c r="D610" s="1">
        <f t="shared" si="29"/>
        <v>39448</v>
      </c>
      <c r="E610">
        <v>97</v>
      </c>
    </row>
    <row r="611" spans="1:5" x14ac:dyDescent="0.25">
      <c r="A611" s="1">
        <v>39468</v>
      </c>
      <c r="B611" s="2">
        <f t="shared" si="27"/>
        <v>1</v>
      </c>
      <c r="C611" s="2">
        <f t="shared" si="28"/>
        <v>2008</v>
      </c>
      <c r="D611" s="1">
        <f t="shared" si="29"/>
        <v>39448</v>
      </c>
      <c r="E611">
        <v>81</v>
      </c>
    </row>
    <row r="612" spans="1:5" x14ac:dyDescent="0.25">
      <c r="A612" s="1">
        <v>39469</v>
      </c>
      <c r="B612" s="2">
        <f t="shared" si="27"/>
        <v>1</v>
      </c>
      <c r="C612" s="2">
        <f t="shared" si="28"/>
        <v>2008</v>
      </c>
      <c r="D612" s="1">
        <f t="shared" si="29"/>
        <v>39448</v>
      </c>
      <c r="E612">
        <v>179</v>
      </c>
    </row>
    <row r="613" spans="1:5" x14ac:dyDescent="0.25">
      <c r="A613" s="1">
        <v>39470</v>
      </c>
      <c r="B613" s="2">
        <f t="shared" si="27"/>
        <v>1</v>
      </c>
      <c r="C613" s="2">
        <f t="shared" si="28"/>
        <v>2008</v>
      </c>
      <c r="D613" s="1">
        <f t="shared" si="29"/>
        <v>39448</v>
      </c>
      <c r="E613">
        <v>132</v>
      </c>
    </row>
    <row r="614" spans="1:5" x14ac:dyDescent="0.25">
      <c r="A614" s="1">
        <v>39470</v>
      </c>
      <c r="B614" s="2">
        <f t="shared" si="27"/>
        <v>1</v>
      </c>
      <c r="C614" s="2">
        <f t="shared" si="28"/>
        <v>2008</v>
      </c>
      <c r="D614" s="1">
        <f t="shared" si="29"/>
        <v>39448</v>
      </c>
      <c r="E614">
        <v>5</v>
      </c>
    </row>
    <row r="615" spans="1:5" x14ac:dyDescent="0.25">
      <c r="A615" s="1">
        <v>39470</v>
      </c>
      <c r="B615" s="2">
        <f t="shared" si="27"/>
        <v>1</v>
      </c>
      <c r="C615" s="2">
        <f t="shared" si="28"/>
        <v>2008</v>
      </c>
      <c r="D615" s="1">
        <f t="shared" si="29"/>
        <v>39448</v>
      </c>
      <c r="E615">
        <v>100</v>
      </c>
    </row>
    <row r="616" spans="1:5" x14ac:dyDescent="0.25">
      <c r="A616" s="1">
        <v>39474</v>
      </c>
      <c r="B616" s="2">
        <f t="shared" si="27"/>
        <v>1</v>
      </c>
      <c r="C616" s="2">
        <f t="shared" si="28"/>
        <v>2008</v>
      </c>
      <c r="D616" s="1">
        <f t="shared" si="29"/>
        <v>39448</v>
      </c>
      <c r="E616">
        <v>6</v>
      </c>
    </row>
    <row r="617" spans="1:5" x14ac:dyDescent="0.25">
      <c r="A617" s="1">
        <v>39481</v>
      </c>
      <c r="B617" s="2">
        <f t="shared" si="27"/>
        <v>2</v>
      </c>
      <c r="C617" s="2">
        <f t="shared" si="28"/>
        <v>2008</v>
      </c>
      <c r="D617" s="1">
        <f t="shared" si="29"/>
        <v>39479</v>
      </c>
      <c r="E617">
        <v>171</v>
      </c>
    </row>
    <row r="618" spans="1:5" x14ac:dyDescent="0.25">
      <c r="A618" s="1">
        <v>39483</v>
      </c>
      <c r="B618" s="2">
        <f t="shared" si="27"/>
        <v>2</v>
      </c>
      <c r="C618" s="2">
        <f t="shared" si="28"/>
        <v>2008</v>
      </c>
      <c r="D618" s="1">
        <f t="shared" si="29"/>
        <v>39479</v>
      </c>
      <c r="E618">
        <v>333</v>
      </c>
    </row>
    <row r="619" spans="1:5" x14ac:dyDescent="0.25">
      <c r="A619" s="1">
        <v>39484</v>
      </c>
      <c r="B619" s="2">
        <f t="shared" si="27"/>
        <v>2</v>
      </c>
      <c r="C619" s="2">
        <f t="shared" si="28"/>
        <v>2008</v>
      </c>
      <c r="D619" s="1">
        <f t="shared" si="29"/>
        <v>39479</v>
      </c>
      <c r="E619">
        <v>365</v>
      </c>
    </row>
    <row r="620" spans="1:5" x14ac:dyDescent="0.25">
      <c r="A620" s="1">
        <v>39484</v>
      </c>
      <c r="B620" s="2">
        <f t="shared" si="27"/>
        <v>2</v>
      </c>
      <c r="C620" s="2">
        <f t="shared" si="28"/>
        <v>2008</v>
      </c>
      <c r="D620" s="1">
        <f t="shared" si="29"/>
        <v>39479</v>
      </c>
      <c r="E620">
        <v>16</v>
      </c>
    </row>
    <row r="621" spans="1:5" x14ac:dyDescent="0.25">
      <c r="A621" s="1">
        <v>39485</v>
      </c>
      <c r="B621" s="2">
        <f t="shared" si="27"/>
        <v>2</v>
      </c>
      <c r="C621" s="2">
        <f t="shared" si="28"/>
        <v>2008</v>
      </c>
      <c r="D621" s="1">
        <f t="shared" si="29"/>
        <v>39479</v>
      </c>
      <c r="E621">
        <v>211</v>
      </c>
    </row>
    <row r="622" spans="1:5" x14ac:dyDescent="0.25">
      <c r="A622" s="1">
        <v>39489</v>
      </c>
      <c r="B622" s="2">
        <f t="shared" si="27"/>
        <v>2</v>
      </c>
      <c r="C622" s="2">
        <f t="shared" si="28"/>
        <v>2008</v>
      </c>
      <c r="D622" s="1">
        <f t="shared" si="29"/>
        <v>39479</v>
      </c>
      <c r="E622">
        <v>196</v>
      </c>
    </row>
    <row r="623" spans="1:5" x14ac:dyDescent="0.25">
      <c r="A623" s="1">
        <v>39490</v>
      </c>
      <c r="B623" s="2">
        <f t="shared" si="27"/>
        <v>2</v>
      </c>
      <c r="C623" s="2">
        <f t="shared" si="28"/>
        <v>2008</v>
      </c>
      <c r="D623" s="1">
        <f t="shared" si="29"/>
        <v>39479</v>
      </c>
      <c r="E623">
        <v>11</v>
      </c>
    </row>
    <row r="624" spans="1:5" x14ac:dyDescent="0.25">
      <c r="A624" s="1">
        <v>39491</v>
      </c>
      <c r="B624" s="2">
        <f t="shared" si="27"/>
        <v>2</v>
      </c>
      <c r="C624" s="2">
        <f t="shared" si="28"/>
        <v>2008</v>
      </c>
      <c r="D624" s="1">
        <f t="shared" si="29"/>
        <v>39479</v>
      </c>
      <c r="E624">
        <v>17</v>
      </c>
    </row>
    <row r="625" spans="1:5" x14ac:dyDescent="0.25">
      <c r="A625" s="1">
        <v>39494</v>
      </c>
      <c r="B625" s="2">
        <f t="shared" si="27"/>
        <v>2</v>
      </c>
      <c r="C625" s="2">
        <f t="shared" si="28"/>
        <v>2008</v>
      </c>
      <c r="D625" s="1">
        <f t="shared" si="29"/>
        <v>39479</v>
      </c>
      <c r="E625">
        <v>62</v>
      </c>
    </row>
    <row r="626" spans="1:5" x14ac:dyDescent="0.25">
      <c r="A626" s="1">
        <v>39494</v>
      </c>
      <c r="B626" s="2">
        <f t="shared" si="27"/>
        <v>2</v>
      </c>
      <c r="C626" s="2">
        <f t="shared" si="28"/>
        <v>2008</v>
      </c>
      <c r="D626" s="1">
        <f t="shared" si="29"/>
        <v>39479</v>
      </c>
      <c r="E626">
        <v>103</v>
      </c>
    </row>
    <row r="627" spans="1:5" x14ac:dyDescent="0.25">
      <c r="A627" s="1">
        <v>39494</v>
      </c>
      <c r="B627" s="2">
        <f t="shared" si="27"/>
        <v>2</v>
      </c>
      <c r="C627" s="2">
        <f t="shared" si="28"/>
        <v>2008</v>
      </c>
      <c r="D627" s="1">
        <f t="shared" si="29"/>
        <v>39479</v>
      </c>
      <c r="E627">
        <v>9</v>
      </c>
    </row>
    <row r="628" spans="1:5" x14ac:dyDescent="0.25">
      <c r="A628" s="1">
        <v>39495</v>
      </c>
      <c r="B628" s="2">
        <f t="shared" si="27"/>
        <v>2</v>
      </c>
      <c r="C628" s="2">
        <f t="shared" si="28"/>
        <v>2008</v>
      </c>
      <c r="D628" s="1">
        <f t="shared" si="29"/>
        <v>39479</v>
      </c>
      <c r="E628">
        <v>5</v>
      </c>
    </row>
    <row r="629" spans="1:5" x14ac:dyDescent="0.25">
      <c r="A629" s="1">
        <v>39495</v>
      </c>
      <c r="B629" s="2">
        <f t="shared" si="27"/>
        <v>2</v>
      </c>
      <c r="C629" s="2">
        <f t="shared" si="28"/>
        <v>2008</v>
      </c>
      <c r="D629" s="1">
        <f t="shared" si="29"/>
        <v>39479</v>
      </c>
      <c r="E629">
        <v>452</v>
      </c>
    </row>
    <row r="630" spans="1:5" x14ac:dyDescent="0.25">
      <c r="A630" s="1">
        <v>39496</v>
      </c>
      <c r="B630" s="2">
        <f t="shared" si="27"/>
        <v>2</v>
      </c>
      <c r="C630" s="2">
        <f t="shared" si="28"/>
        <v>2008</v>
      </c>
      <c r="D630" s="1">
        <f t="shared" si="29"/>
        <v>39479</v>
      </c>
      <c r="E630">
        <v>2</v>
      </c>
    </row>
    <row r="631" spans="1:5" x14ac:dyDescent="0.25">
      <c r="A631" s="1">
        <v>39497</v>
      </c>
      <c r="B631" s="2">
        <f t="shared" si="27"/>
        <v>2</v>
      </c>
      <c r="C631" s="2">
        <f t="shared" si="28"/>
        <v>2008</v>
      </c>
      <c r="D631" s="1">
        <f t="shared" si="29"/>
        <v>39479</v>
      </c>
      <c r="E631">
        <v>335</v>
      </c>
    </row>
    <row r="632" spans="1:5" x14ac:dyDescent="0.25">
      <c r="A632" s="1">
        <v>39498</v>
      </c>
      <c r="B632" s="2">
        <f t="shared" si="27"/>
        <v>2</v>
      </c>
      <c r="C632" s="2">
        <f t="shared" si="28"/>
        <v>2008</v>
      </c>
      <c r="D632" s="1">
        <f t="shared" si="29"/>
        <v>39479</v>
      </c>
      <c r="E632">
        <v>12</v>
      </c>
    </row>
    <row r="633" spans="1:5" x14ac:dyDescent="0.25">
      <c r="A633" s="1">
        <v>39499</v>
      </c>
      <c r="B633" s="2">
        <f t="shared" si="27"/>
        <v>2</v>
      </c>
      <c r="C633" s="2">
        <f t="shared" si="28"/>
        <v>2008</v>
      </c>
      <c r="D633" s="1">
        <f t="shared" si="29"/>
        <v>39479</v>
      </c>
      <c r="E633">
        <v>12</v>
      </c>
    </row>
    <row r="634" spans="1:5" x14ac:dyDescent="0.25">
      <c r="A634" s="1">
        <v>39500</v>
      </c>
      <c r="B634" s="2">
        <f t="shared" si="27"/>
        <v>2</v>
      </c>
      <c r="C634" s="2">
        <f t="shared" si="28"/>
        <v>2008</v>
      </c>
      <c r="D634" s="1">
        <f t="shared" si="29"/>
        <v>39479</v>
      </c>
      <c r="E634">
        <v>5</v>
      </c>
    </row>
    <row r="635" spans="1:5" x14ac:dyDescent="0.25">
      <c r="A635" s="1">
        <v>39500</v>
      </c>
      <c r="B635" s="2">
        <f t="shared" si="27"/>
        <v>2</v>
      </c>
      <c r="C635" s="2">
        <f t="shared" si="28"/>
        <v>2008</v>
      </c>
      <c r="D635" s="1">
        <f t="shared" si="29"/>
        <v>39479</v>
      </c>
      <c r="E635">
        <v>2</v>
      </c>
    </row>
    <row r="636" spans="1:5" x14ac:dyDescent="0.25">
      <c r="A636" s="1">
        <v>39501</v>
      </c>
      <c r="B636" s="2">
        <f t="shared" si="27"/>
        <v>2</v>
      </c>
      <c r="C636" s="2">
        <f t="shared" si="28"/>
        <v>2008</v>
      </c>
      <c r="D636" s="1">
        <f t="shared" si="29"/>
        <v>39479</v>
      </c>
      <c r="E636">
        <v>10</v>
      </c>
    </row>
    <row r="637" spans="1:5" x14ac:dyDescent="0.25">
      <c r="A637" s="1">
        <v>39503</v>
      </c>
      <c r="B637" s="2">
        <f t="shared" si="27"/>
        <v>2</v>
      </c>
      <c r="C637" s="2">
        <f t="shared" si="28"/>
        <v>2008</v>
      </c>
      <c r="D637" s="1">
        <f t="shared" si="29"/>
        <v>39479</v>
      </c>
      <c r="E637">
        <v>308</v>
      </c>
    </row>
    <row r="638" spans="1:5" x14ac:dyDescent="0.25">
      <c r="A638" s="1">
        <v>39505</v>
      </c>
      <c r="B638" s="2">
        <f t="shared" si="27"/>
        <v>2</v>
      </c>
      <c r="C638" s="2">
        <f t="shared" si="28"/>
        <v>2008</v>
      </c>
      <c r="D638" s="1">
        <f t="shared" si="29"/>
        <v>39479</v>
      </c>
      <c r="E638">
        <v>5</v>
      </c>
    </row>
    <row r="639" spans="1:5" x14ac:dyDescent="0.25">
      <c r="A639" s="1">
        <v>39505</v>
      </c>
      <c r="B639" s="2">
        <f t="shared" si="27"/>
        <v>2</v>
      </c>
      <c r="C639" s="2">
        <f t="shared" si="28"/>
        <v>2008</v>
      </c>
      <c r="D639" s="1">
        <f t="shared" si="29"/>
        <v>39479</v>
      </c>
      <c r="E639">
        <v>446</v>
      </c>
    </row>
    <row r="640" spans="1:5" x14ac:dyDescent="0.25">
      <c r="A640" s="1">
        <v>39506</v>
      </c>
      <c r="B640" s="2">
        <f t="shared" si="27"/>
        <v>2</v>
      </c>
      <c r="C640" s="2">
        <f t="shared" si="28"/>
        <v>2008</v>
      </c>
      <c r="D640" s="1">
        <f t="shared" si="29"/>
        <v>39479</v>
      </c>
      <c r="E640">
        <v>281</v>
      </c>
    </row>
    <row r="641" spans="1:5" x14ac:dyDescent="0.25">
      <c r="A641" s="1">
        <v>39510</v>
      </c>
      <c r="B641" s="2">
        <f t="shared" si="27"/>
        <v>3</v>
      </c>
      <c r="C641" s="2">
        <f t="shared" si="28"/>
        <v>2008</v>
      </c>
      <c r="D641" s="1">
        <f t="shared" si="29"/>
        <v>39508</v>
      </c>
      <c r="E641">
        <v>6</v>
      </c>
    </row>
    <row r="642" spans="1:5" x14ac:dyDescent="0.25">
      <c r="A642" s="1">
        <v>39511</v>
      </c>
      <c r="B642" s="2">
        <f t="shared" si="27"/>
        <v>3</v>
      </c>
      <c r="C642" s="2">
        <f t="shared" si="28"/>
        <v>2008</v>
      </c>
      <c r="D642" s="1">
        <f t="shared" si="29"/>
        <v>39508</v>
      </c>
      <c r="E642">
        <v>409</v>
      </c>
    </row>
    <row r="643" spans="1:5" x14ac:dyDescent="0.25">
      <c r="A643" s="1">
        <v>39511</v>
      </c>
      <c r="B643" s="2">
        <f t="shared" ref="B643:B706" si="30">MONTH(A643)</f>
        <v>3</v>
      </c>
      <c r="C643" s="2">
        <f t="shared" ref="C643:C706" si="31">YEAR(A643)</f>
        <v>2008</v>
      </c>
      <c r="D643" s="1">
        <f t="shared" ref="D643:D706" si="32">DATE(C643,B643,1)</f>
        <v>39508</v>
      </c>
      <c r="E643">
        <v>191</v>
      </c>
    </row>
    <row r="644" spans="1:5" x14ac:dyDescent="0.25">
      <c r="A644" s="1">
        <v>39512</v>
      </c>
      <c r="B644" s="2">
        <f t="shared" si="30"/>
        <v>3</v>
      </c>
      <c r="C644" s="2">
        <f t="shared" si="31"/>
        <v>2008</v>
      </c>
      <c r="D644" s="1">
        <f t="shared" si="32"/>
        <v>39508</v>
      </c>
      <c r="E644">
        <v>404</v>
      </c>
    </row>
    <row r="645" spans="1:5" x14ac:dyDescent="0.25">
      <c r="A645" s="1">
        <v>39512</v>
      </c>
      <c r="B645" s="2">
        <f t="shared" si="30"/>
        <v>3</v>
      </c>
      <c r="C645" s="2">
        <f t="shared" si="31"/>
        <v>2008</v>
      </c>
      <c r="D645" s="1">
        <f t="shared" si="32"/>
        <v>39508</v>
      </c>
      <c r="E645">
        <v>135</v>
      </c>
    </row>
    <row r="646" spans="1:5" x14ac:dyDescent="0.25">
      <c r="A646" s="1">
        <v>39512</v>
      </c>
      <c r="B646" s="2">
        <f t="shared" si="30"/>
        <v>3</v>
      </c>
      <c r="C646" s="2">
        <f t="shared" si="31"/>
        <v>2008</v>
      </c>
      <c r="D646" s="1">
        <f t="shared" si="32"/>
        <v>39508</v>
      </c>
      <c r="E646">
        <v>20</v>
      </c>
    </row>
    <row r="647" spans="1:5" x14ac:dyDescent="0.25">
      <c r="A647" s="1">
        <v>39514</v>
      </c>
      <c r="B647" s="2">
        <f t="shared" si="30"/>
        <v>3</v>
      </c>
      <c r="C647" s="2">
        <f t="shared" si="31"/>
        <v>2008</v>
      </c>
      <c r="D647" s="1">
        <f t="shared" si="32"/>
        <v>39508</v>
      </c>
      <c r="E647">
        <v>54</v>
      </c>
    </row>
    <row r="648" spans="1:5" x14ac:dyDescent="0.25">
      <c r="A648" s="1">
        <v>39514</v>
      </c>
      <c r="B648" s="2">
        <f t="shared" si="30"/>
        <v>3</v>
      </c>
      <c r="C648" s="2">
        <f t="shared" si="31"/>
        <v>2008</v>
      </c>
      <c r="D648" s="1">
        <f t="shared" si="32"/>
        <v>39508</v>
      </c>
      <c r="E648">
        <v>129</v>
      </c>
    </row>
    <row r="649" spans="1:5" x14ac:dyDescent="0.25">
      <c r="A649" s="1">
        <v>39517</v>
      </c>
      <c r="B649" s="2">
        <f t="shared" si="30"/>
        <v>3</v>
      </c>
      <c r="C649" s="2">
        <f t="shared" si="31"/>
        <v>2008</v>
      </c>
      <c r="D649" s="1">
        <f t="shared" si="32"/>
        <v>39508</v>
      </c>
      <c r="E649">
        <v>11</v>
      </c>
    </row>
    <row r="650" spans="1:5" x14ac:dyDescent="0.25">
      <c r="A650" s="1">
        <v>39518</v>
      </c>
      <c r="B650" s="2">
        <f t="shared" si="30"/>
        <v>3</v>
      </c>
      <c r="C650" s="2">
        <f t="shared" si="31"/>
        <v>2008</v>
      </c>
      <c r="D650" s="1">
        <f t="shared" si="32"/>
        <v>39508</v>
      </c>
      <c r="E650">
        <v>383</v>
      </c>
    </row>
    <row r="651" spans="1:5" x14ac:dyDescent="0.25">
      <c r="A651" s="1">
        <v>39519</v>
      </c>
      <c r="B651" s="2">
        <f t="shared" si="30"/>
        <v>3</v>
      </c>
      <c r="C651" s="2">
        <f t="shared" si="31"/>
        <v>2008</v>
      </c>
      <c r="D651" s="1">
        <f t="shared" si="32"/>
        <v>39508</v>
      </c>
      <c r="E651">
        <v>46</v>
      </c>
    </row>
    <row r="652" spans="1:5" x14ac:dyDescent="0.25">
      <c r="A652" s="1">
        <v>39520</v>
      </c>
      <c r="B652" s="2">
        <f t="shared" si="30"/>
        <v>3</v>
      </c>
      <c r="C652" s="2">
        <f t="shared" si="31"/>
        <v>2008</v>
      </c>
      <c r="D652" s="1">
        <f t="shared" si="32"/>
        <v>39508</v>
      </c>
      <c r="E652">
        <v>61</v>
      </c>
    </row>
    <row r="653" spans="1:5" x14ac:dyDescent="0.25">
      <c r="A653" s="1">
        <v>39522</v>
      </c>
      <c r="B653" s="2">
        <f t="shared" si="30"/>
        <v>3</v>
      </c>
      <c r="C653" s="2">
        <f t="shared" si="31"/>
        <v>2008</v>
      </c>
      <c r="D653" s="1">
        <f t="shared" si="32"/>
        <v>39508</v>
      </c>
      <c r="E653">
        <v>166</v>
      </c>
    </row>
    <row r="654" spans="1:5" x14ac:dyDescent="0.25">
      <c r="A654" s="1">
        <v>39523</v>
      </c>
      <c r="B654" s="2">
        <f t="shared" si="30"/>
        <v>3</v>
      </c>
      <c r="C654" s="2">
        <f t="shared" si="31"/>
        <v>2008</v>
      </c>
      <c r="D654" s="1">
        <f t="shared" si="32"/>
        <v>39508</v>
      </c>
      <c r="E654">
        <v>91</v>
      </c>
    </row>
    <row r="655" spans="1:5" x14ac:dyDescent="0.25">
      <c r="A655" s="1">
        <v>39524</v>
      </c>
      <c r="B655" s="2">
        <f t="shared" si="30"/>
        <v>3</v>
      </c>
      <c r="C655" s="2">
        <f t="shared" si="31"/>
        <v>2008</v>
      </c>
      <c r="D655" s="1">
        <f t="shared" si="32"/>
        <v>39508</v>
      </c>
      <c r="E655">
        <v>10</v>
      </c>
    </row>
    <row r="656" spans="1:5" x14ac:dyDescent="0.25">
      <c r="A656" s="1">
        <v>39526</v>
      </c>
      <c r="B656" s="2">
        <f t="shared" si="30"/>
        <v>3</v>
      </c>
      <c r="C656" s="2">
        <f t="shared" si="31"/>
        <v>2008</v>
      </c>
      <c r="D656" s="1">
        <f t="shared" si="32"/>
        <v>39508</v>
      </c>
      <c r="E656">
        <v>19</v>
      </c>
    </row>
    <row r="657" spans="1:5" x14ac:dyDescent="0.25">
      <c r="A657" s="1">
        <v>39526</v>
      </c>
      <c r="B657" s="2">
        <f t="shared" si="30"/>
        <v>3</v>
      </c>
      <c r="C657" s="2">
        <f t="shared" si="31"/>
        <v>2008</v>
      </c>
      <c r="D657" s="1">
        <f t="shared" si="32"/>
        <v>39508</v>
      </c>
      <c r="E657">
        <v>2</v>
      </c>
    </row>
    <row r="658" spans="1:5" x14ac:dyDescent="0.25">
      <c r="A658" s="1">
        <v>39527</v>
      </c>
      <c r="B658" s="2">
        <f t="shared" si="30"/>
        <v>3</v>
      </c>
      <c r="C658" s="2">
        <f t="shared" si="31"/>
        <v>2008</v>
      </c>
      <c r="D658" s="1">
        <f t="shared" si="32"/>
        <v>39508</v>
      </c>
      <c r="E658">
        <v>125</v>
      </c>
    </row>
    <row r="659" spans="1:5" x14ac:dyDescent="0.25">
      <c r="A659" s="1">
        <v>39527</v>
      </c>
      <c r="B659" s="2">
        <f t="shared" si="30"/>
        <v>3</v>
      </c>
      <c r="C659" s="2">
        <f t="shared" si="31"/>
        <v>2008</v>
      </c>
      <c r="D659" s="1">
        <f t="shared" si="32"/>
        <v>39508</v>
      </c>
      <c r="E659">
        <v>248</v>
      </c>
    </row>
    <row r="660" spans="1:5" x14ac:dyDescent="0.25">
      <c r="A660" s="1">
        <v>39527</v>
      </c>
      <c r="B660" s="2">
        <f t="shared" si="30"/>
        <v>3</v>
      </c>
      <c r="C660" s="2">
        <f t="shared" si="31"/>
        <v>2008</v>
      </c>
      <c r="D660" s="1">
        <f t="shared" si="32"/>
        <v>39508</v>
      </c>
      <c r="E660">
        <v>298</v>
      </c>
    </row>
    <row r="661" spans="1:5" x14ac:dyDescent="0.25">
      <c r="A661" s="1">
        <v>39528</v>
      </c>
      <c r="B661" s="2">
        <f t="shared" si="30"/>
        <v>3</v>
      </c>
      <c r="C661" s="2">
        <f t="shared" si="31"/>
        <v>2008</v>
      </c>
      <c r="D661" s="1">
        <f t="shared" si="32"/>
        <v>39508</v>
      </c>
      <c r="E661">
        <v>406</v>
      </c>
    </row>
    <row r="662" spans="1:5" x14ac:dyDescent="0.25">
      <c r="A662" s="1">
        <v>39529</v>
      </c>
      <c r="B662" s="2">
        <f t="shared" si="30"/>
        <v>3</v>
      </c>
      <c r="C662" s="2">
        <f t="shared" si="31"/>
        <v>2008</v>
      </c>
      <c r="D662" s="1">
        <f t="shared" si="32"/>
        <v>39508</v>
      </c>
      <c r="E662">
        <v>46</v>
      </c>
    </row>
    <row r="663" spans="1:5" x14ac:dyDescent="0.25">
      <c r="A663" s="1">
        <v>39530</v>
      </c>
      <c r="B663" s="2">
        <f t="shared" si="30"/>
        <v>3</v>
      </c>
      <c r="C663" s="2">
        <f t="shared" si="31"/>
        <v>2008</v>
      </c>
      <c r="D663" s="1">
        <f t="shared" si="32"/>
        <v>39508</v>
      </c>
      <c r="E663">
        <v>106</v>
      </c>
    </row>
    <row r="664" spans="1:5" x14ac:dyDescent="0.25">
      <c r="A664" s="1">
        <v>39532</v>
      </c>
      <c r="B664" s="2">
        <f t="shared" si="30"/>
        <v>3</v>
      </c>
      <c r="C664" s="2">
        <f t="shared" si="31"/>
        <v>2008</v>
      </c>
      <c r="D664" s="1">
        <f t="shared" si="32"/>
        <v>39508</v>
      </c>
      <c r="E664">
        <v>121</v>
      </c>
    </row>
    <row r="665" spans="1:5" x14ac:dyDescent="0.25">
      <c r="A665" s="1">
        <v>39536</v>
      </c>
      <c r="B665" s="2">
        <f t="shared" si="30"/>
        <v>3</v>
      </c>
      <c r="C665" s="2">
        <f t="shared" si="31"/>
        <v>2008</v>
      </c>
      <c r="D665" s="1">
        <f t="shared" si="32"/>
        <v>39508</v>
      </c>
      <c r="E665">
        <v>170</v>
      </c>
    </row>
    <row r="666" spans="1:5" x14ac:dyDescent="0.25">
      <c r="A666" s="1">
        <v>39536</v>
      </c>
      <c r="B666" s="2">
        <f t="shared" si="30"/>
        <v>3</v>
      </c>
      <c r="C666" s="2">
        <f t="shared" si="31"/>
        <v>2008</v>
      </c>
      <c r="D666" s="1">
        <f t="shared" si="32"/>
        <v>39508</v>
      </c>
      <c r="E666">
        <v>431</v>
      </c>
    </row>
    <row r="667" spans="1:5" x14ac:dyDescent="0.25">
      <c r="A667" s="1">
        <v>39537</v>
      </c>
      <c r="B667" s="2">
        <f t="shared" si="30"/>
        <v>3</v>
      </c>
      <c r="C667" s="2">
        <f t="shared" si="31"/>
        <v>2008</v>
      </c>
      <c r="D667" s="1">
        <f t="shared" si="32"/>
        <v>39508</v>
      </c>
      <c r="E667">
        <v>483</v>
      </c>
    </row>
    <row r="668" spans="1:5" x14ac:dyDescent="0.25">
      <c r="A668" s="1">
        <v>39539</v>
      </c>
      <c r="B668" s="2">
        <f t="shared" si="30"/>
        <v>4</v>
      </c>
      <c r="C668" s="2">
        <f t="shared" si="31"/>
        <v>2008</v>
      </c>
      <c r="D668" s="1">
        <f t="shared" si="32"/>
        <v>39539</v>
      </c>
      <c r="E668">
        <v>354</v>
      </c>
    </row>
    <row r="669" spans="1:5" x14ac:dyDescent="0.25">
      <c r="A669" s="1">
        <v>39541</v>
      </c>
      <c r="B669" s="2">
        <f t="shared" si="30"/>
        <v>4</v>
      </c>
      <c r="C669" s="2">
        <f t="shared" si="31"/>
        <v>2008</v>
      </c>
      <c r="D669" s="1">
        <f t="shared" si="32"/>
        <v>39539</v>
      </c>
      <c r="E669">
        <v>65</v>
      </c>
    </row>
    <row r="670" spans="1:5" x14ac:dyDescent="0.25">
      <c r="A670" s="1">
        <v>39544</v>
      </c>
      <c r="B670" s="2">
        <f t="shared" si="30"/>
        <v>4</v>
      </c>
      <c r="C670" s="2">
        <f t="shared" si="31"/>
        <v>2008</v>
      </c>
      <c r="D670" s="1">
        <f t="shared" si="32"/>
        <v>39539</v>
      </c>
      <c r="E670">
        <v>176</v>
      </c>
    </row>
    <row r="671" spans="1:5" x14ac:dyDescent="0.25">
      <c r="A671" s="1">
        <v>39545</v>
      </c>
      <c r="B671" s="2">
        <f t="shared" si="30"/>
        <v>4</v>
      </c>
      <c r="C671" s="2">
        <f t="shared" si="31"/>
        <v>2008</v>
      </c>
      <c r="D671" s="1">
        <f t="shared" si="32"/>
        <v>39539</v>
      </c>
      <c r="E671">
        <v>2</v>
      </c>
    </row>
    <row r="672" spans="1:5" x14ac:dyDescent="0.25">
      <c r="A672" s="1">
        <v>39546</v>
      </c>
      <c r="B672" s="2">
        <f t="shared" si="30"/>
        <v>4</v>
      </c>
      <c r="C672" s="2">
        <f t="shared" si="31"/>
        <v>2008</v>
      </c>
      <c r="D672" s="1">
        <f t="shared" si="32"/>
        <v>39539</v>
      </c>
      <c r="E672">
        <v>46</v>
      </c>
    </row>
    <row r="673" spans="1:5" x14ac:dyDescent="0.25">
      <c r="A673" s="1">
        <v>39549</v>
      </c>
      <c r="B673" s="2">
        <f t="shared" si="30"/>
        <v>4</v>
      </c>
      <c r="C673" s="2">
        <f t="shared" si="31"/>
        <v>2008</v>
      </c>
      <c r="D673" s="1">
        <f t="shared" si="32"/>
        <v>39539</v>
      </c>
      <c r="E673">
        <v>477</v>
      </c>
    </row>
    <row r="674" spans="1:5" x14ac:dyDescent="0.25">
      <c r="A674" s="1">
        <v>39550</v>
      </c>
      <c r="B674" s="2">
        <f t="shared" si="30"/>
        <v>4</v>
      </c>
      <c r="C674" s="2">
        <f t="shared" si="31"/>
        <v>2008</v>
      </c>
      <c r="D674" s="1">
        <f t="shared" si="32"/>
        <v>39539</v>
      </c>
      <c r="E674">
        <v>6</v>
      </c>
    </row>
    <row r="675" spans="1:5" x14ac:dyDescent="0.25">
      <c r="A675" s="1">
        <v>39552</v>
      </c>
      <c r="B675" s="2">
        <f t="shared" si="30"/>
        <v>4</v>
      </c>
      <c r="C675" s="2">
        <f t="shared" si="31"/>
        <v>2008</v>
      </c>
      <c r="D675" s="1">
        <f t="shared" si="32"/>
        <v>39539</v>
      </c>
      <c r="E675">
        <v>11</v>
      </c>
    </row>
    <row r="676" spans="1:5" x14ac:dyDescent="0.25">
      <c r="A676" s="1">
        <v>39552</v>
      </c>
      <c r="B676" s="2">
        <f t="shared" si="30"/>
        <v>4</v>
      </c>
      <c r="C676" s="2">
        <f t="shared" si="31"/>
        <v>2008</v>
      </c>
      <c r="D676" s="1">
        <f t="shared" si="32"/>
        <v>39539</v>
      </c>
      <c r="E676">
        <v>126</v>
      </c>
    </row>
    <row r="677" spans="1:5" x14ac:dyDescent="0.25">
      <c r="A677" s="1">
        <v>39552</v>
      </c>
      <c r="B677" s="2">
        <f t="shared" si="30"/>
        <v>4</v>
      </c>
      <c r="C677" s="2">
        <f t="shared" si="31"/>
        <v>2008</v>
      </c>
      <c r="D677" s="1">
        <f t="shared" si="32"/>
        <v>39539</v>
      </c>
      <c r="E677">
        <v>190</v>
      </c>
    </row>
    <row r="678" spans="1:5" x14ac:dyDescent="0.25">
      <c r="A678" s="1">
        <v>39553</v>
      </c>
      <c r="B678" s="2">
        <f t="shared" si="30"/>
        <v>4</v>
      </c>
      <c r="C678" s="2">
        <f t="shared" si="31"/>
        <v>2008</v>
      </c>
      <c r="D678" s="1">
        <f t="shared" si="32"/>
        <v>39539</v>
      </c>
      <c r="E678">
        <v>358</v>
      </c>
    </row>
    <row r="679" spans="1:5" x14ac:dyDescent="0.25">
      <c r="A679" s="1">
        <v>39553</v>
      </c>
      <c r="B679" s="2">
        <f t="shared" si="30"/>
        <v>4</v>
      </c>
      <c r="C679" s="2">
        <f t="shared" si="31"/>
        <v>2008</v>
      </c>
      <c r="D679" s="1">
        <f t="shared" si="32"/>
        <v>39539</v>
      </c>
      <c r="E679">
        <v>78</v>
      </c>
    </row>
    <row r="680" spans="1:5" x14ac:dyDescent="0.25">
      <c r="A680" s="1">
        <v>39553</v>
      </c>
      <c r="B680" s="2">
        <f t="shared" si="30"/>
        <v>4</v>
      </c>
      <c r="C680" s="2">
        <f t="shared" si="31"/>
        <v>2008</v>
      </c>
      <c r="D680" s="1">
        <f t="shared" si="32"/>
        <v>39539</v>
      </c>
      <c r="E680">
        <v>129</v>
      </c>
    </row>
    <row r="681" spans="1:5" x14ac:dyDescent="0.25">
      <c r="A681" s="1">
        <v>39554</v>
      </c>
      <c r="B681" s="2">
        <f t="shared" si="30"/>
        <v>4</v>
      </c>
      <c r="C681" s="2">
        <f t="shared" si="31"/>
        <v>2008</v>
      </c>
      <c r="D681" s="1">
        <f t="shared" si="32"/>
        <v>39539</v>
      </c>
      <c r="E681">
        <v>433</v>
      </c>
    </row>
    <row r="682" spans="1:5" x14ac:dyDescent="0.25">
      <c r="A682" s="1">
        <v>39555</v>
      </c>
      <c r="B682" s="2">
        <f t="shared" si="30"/>
        <v>4</v>
      </c>
      <c r="C682" s="2">
        <f t="shared" si="31"/>
        <v>2008</v>
      </c>
      <c r="D682" s="1">
        <f t="shared" si="32"/>
        <v>39539</v>
      </c>
      <c r="E682">
        <v>18</v>
      </c>
    </row>
    <row r="683" spans="1:5" x14ac:dyDescent="0.25">
      <c r="A683" s="1">
        <v>39556</v>
      </c>
      <c r="B683" s="2">
        <f t="shared" si="30"/>
        <v>4</v>
      </c>
      <c r="C683" s="2">
        <f t="shared" si="31"/>
        <v>2008</v>
      </c>
      <c r="D683" s="1">
        <f t="shared" si="32"/>
        <v>39539</v>
      </c>
      <c r="E683">
        <v>30</v>
      </c>
    </row>
    <row r="684" spans="1:5" x14ac:dyDescent="0.25">
      <c r="A684" s="1">
        <v>39557</v>
      </c>
      <c r="B684" s="2">
        <f t="shared" si="30"/>
        <v>4</v>
      </c>
      <c r="C684" s="2">
        <f t="shared" si="31"/>
        <v>2008</v>
      </c>
      <c r="D684" s="1">
        <f t="shared" si="32"/>
        <v>39539</v>
      </c>
      <c r="E684">
        <v>18</v>
      </c>
    </row>
    <row r="685" spans="1:5" x14ac:dyDescent="0.25">
      <c r="A685" s="1">
        <v>39558</v>
      </c>
      <c r="B685" s="2">
        <f t="shared" si="30"/>
        <v>4</v>
      </c>
      <c r="C685" s="2">
        <f t="shared" si="31"/>
        <v>2008</v>
      </c>
      <c r="D685" s="1">
        <f t="shared" si="32"/>
        <v>39539</v>
      </c>
      <c r="E685">
        <v>146</v>
      </c>
    </row>
    <row r="686" spans="1:5" x14ac:dyDescent="0.25">
      <c r="A686" s="1">
        <v>39558</v>
      </c>
      <c r="B686" s="2">
        <f t="shared" si="30"/>
        <v>4</v>
      </c>
      <c r="C686" s="2">
        <f t="shared" si="31"/>
        <v>2008</v>
      </c>
      <c r="D686" s="1">
        <f t="shared" si="32"/>
        <v>39539</v>
      </c>
      <c r="E686">
        <v>19</v>
      </c>
    </row>
    <row r="687" spans="1:5" x14ac:dyDescent="0.25">
      <c r="A687" s="1">
        <v>39559</v>
      </c>
      <c r="B687" s="2">
        <f t="shared" si="30"/>
        <v>4</v>
      </c>
      <c r="C687" s="2">
        <f t="shared" si="31"/>
        <v>2008</v>
      </c>
      <c r="D687" s="1">
        <f t="shared" si="32"/>
        <v>39539</v>
      </c>
      <c r="E687">
        <v>170</v>
      </c>
    </row>
    <row r="688" spans="1:5" x14ac:dyDescent="0.25">
      <c r="A688" s="1">
        <v>39561</v>
      </c>
      <c r="B688" s="2">
        <f t="shared" si="30"/>
        <v>4</v>
      </c>
      <c r="C688" s="2">
        <f t="shared" si="31"/>
        <v>2008</v>
      </c>
      <c r="D688" s="1">
        <f t="shared" si="32"/>
        <v>39539</v>
      </c>
      <c r="E688">
        <v>428</v>
      </c>
    </row>
    <row r="689" spans="1:5" x14ac:dyDescent="0.25">
      <c r="A689" s="1">
        <v>39563</v>
      </c>
      <c r="B689" s="2">
        <f t="shared" si="30"/>
        <v>4</v>
      </c>
      <c r="C689" s="2">
        <f t="shared" si="31"/>
        <v>2008</v>
      </c>
      <c r="D689" s="1">
        <f t="shared" si="32"/>
        <v>39539</v>
      </c>
      <c r="E689">
        <v>129</v>
      </c>
    </row>
    <row r="690" spans="1:5" x14ac:dyDescent="0.25">
      <c r="A690" s="1">
        <v>39564</v>
      </c>
      <c r="B690" s="2">
        <f t="shared" si="30"/>
        <v>4</v>
      </c>
      <c r="C690" s="2">
        <f t="shared" si="31"/>
        <v>2008</v>
      </c>
      <c r="D690" s="1">
        <f t="shared" si="32"/>
        <v>39539</v>
      </c>
      <c r="E690">
        <v>304</v>
      </c>
    </row>
    <row r="691" spans="1:5" x14ac:dyDescent="0.25">
      <c r="A691" s="1">
        <v>39568</v>
      </c>
      <c r="B691" s="2">
        <f t="shared" si="30"/>
        <v>4</v>
      </c>
      <c r="C691" s="2">
        <f t="shared" si="31"/>
        <v>2008</v>
      </c>
      <c r="D691" s="1">
        <f t="shared" si="32"/>
        <v>39539</v>
      </c>
      <c r="E691">
        <v>15</v>
      </c>
    </row>
    <row r="692" spans="1:5" x14ac:dyDescent="0.25">
      <c r="A692" s="1">
        <v>39569</v>
      </c>
      <c r="B692" s="2">
        <f t="shared" si="30"/>
        <v>5</v>
      </c>
      <c r="C692" s="2">
        <f t="shared" si="31"/>
        <v>2008</v>
      </c>
      <c r="D692" s="1">
        <f t="shared" si="32"/>
        <v>39569</v>
      </c>
      <c r="E692">
        <v>14</v>
      </c>
    </row>
    <row r="693" spans="1:5" x14ac:dyDescent="0.25">
      <c r="A693" s="1">
        <v>39571</v>
      </c>
      <c r="B693" s="2">
        <f t="shared" si="30"/>
        <v>5</v>
      </c>
      <c r="C693" s="2">
        <f t="shared" si="31"/>
        <v>2008</v>
      </c>
      <c r="D693" s="1">
        <f t="shared" si="32"/>
        <v>39569</v>
      </c>
      <c r="E693">
        <v>320</v>
      </c>
    </row>
    <row r="694" spans="1:5" x14ac:dyDescent="0.25">
      <c r="A694" s="1">
        <v>39572</v>
      </c>
      <c r="B694" s="2">
        <f t="shared" si="30"/>
        <v>5</v>
      </c>
      <c r="C694" s="2">
        <f t="shared" si="31"/>
        <v>2008</v>
      </c>
      <c r="D694" s="1">
        <f t="shared" si="32"/>
        <v>39569</v>
      </c>
      <c r="E694">
        <v>44</v>
      </c>
    </row>
    <row r="695" spans="1:5" x14ac:dyDescent="0.25">
      <c r="A695" s="1">
        <v>39573</v>
      </c>
      <c r="B695" s="2">
        <f t="shared" si="30"/>
        <v>5</v>
      </c>
      <c r="C695" s="2">
        <f t="shared" si="31"/>
        <v>2008</v>
      </c>
      <c r="D695" s="1">
        <f t="shared" si="32"/>
        <v>39569</v>
      </c>
      <c r="E695">
        <v>71</v>
      </c>
    </row>
    <row r="696" spans="1:5" x14ac:dyDescent="0.25">
      <c r="A696" s="1">
        <v>39573</v>
      </c>
      <c r="B696" s="2">
        <f t="shared" si="30"/>
        <v>5</v>
      </c>
      <c r="C696" s="2">
        <f t="shared" si="31"/>
        <v>2008</v>
      </c>
      <c r="D696" s="1">
        <f t="shared" si="32"/>
        <v>39569</v>
      </c>
      <c r="E696">
        <v>8</v>
      </c>
    </row>
    <row r="697" spans="1:5" x14ac:dyDescent="0.25">
      <c r="A697" s="1">
        <v>39577</v>
      </c>
      <c r="B697" s="2">
        <f t="shared" si="30"/>
        <v>5</v>
      </c>
      <c r="C697" s="2">
        <f t="shared" si="31"/>
        <v>2008</v>
      </c>
      <c r="D697" s="1">
        <f t="shared" si="32"/>
        <v>39569</v>
      </c>
      <c r="E697">
        <v>444</v>
      </c>
    </row>
    <row r="698" spans="1:5" x14ac:dyDescent="0.25">
      <c r="A698" s="1">
        <v>39577</v>
      </c>
      <c r="B698" s="2">
        <f t="shared" si="30"/>
        <v>5</v>
      </c>
      <c r="C698" s="2">
        <f t="shared" si="31"/>
        <v>2008</v>
      </c>
      <c r="D698" s="1">
        <f t="shared" si="32"/>
        <v>39569</v>
      </c>
      <c r="E698">
        <v>1</v>
      </c>
    </row>
    <row r="699" spans="1:5" x14ac:dyDescent="0.25">
      <c r="A699" s="1">
        <v>39579</v>
      </c>
      <c r="B699" s="2">
        <f t="shared" si="30"/>
        <v>5</v>
      </c>
      <c r="C699" s="2">
        <f t="shared" si="31"/>
        <v>2008</v>
      </c>
      <c r="D699" s="1">
        <f t="shared" si="32"/>
        <v>39569</v>
      </c>
      <c r="E699">
        <v>102</v>
      </c>
    </row>
    <row r="700" spans="1:5" x14ac:dyDescent="0.25">
      <c r="A700" s="1">
        <v>39579</v>
      </c>
      <c r="B700" s="2">
        <f t="shared" si="30"/>
        <v>5</v>
      </c>
      <c r="C700" s="2">
        <f t="shared" si="31"/>
        <v>2008</v>
      </c>
      <c r="D700" s="1">
        <f t="shared" si="32"/>
        <v>39569</v>
      </c>
      <c r="E700">
        <v>181</v>
      </c>
    </row>
    <row r="701" spans="1:5" x14ac:dyDescent="0.25">
      <c r="A701" s="1">
        <v>39579</v>
      </c>
      <c r="B701" s="2">
        <f t="shared" si="30"/>
        <v>5</v>
      </c>
      <c r="C701" s="2">
        <f t="shared" si="31"/>
        <v>2008</v>
      </c>
      <c r="D701" s="1">
        <f t="shared" si="32"/>
        <v>39569</v>
      </c>
      <c r="E701">
        <v>82</v>
      </c>
    </row>
    <row r="702" spans="1:5" x14ac:dyDescent="0.25">
      <c r="A702" s="1">
        <v>39582</v>
      </c>
      <c r="B702" s="2">
        <f t="shared" si="30"/>
        <v>5</v>
      </c>
      <c r="C702" s="2">
        <f t="shared" si="31"/>
        <v>2008</v>
      </c>
      <c r="D702" s="1">
        <f t="shared" si="32"/>
        <v>39569</v>
      </c>
      <c r="E702">
        <v>19</v>
      </c>
    </row>
    <row r="703" spans="1:5" x14ac:dyDescent="0.25">
      <c r="A703" s="1">
        <v>39582</v>
      </c>
      <c r="B703" s="2">
        <f t="shared" si="30"/>
        <v>5</v>
      </c>
      <c r="C703" s="2">
        <f t="shared" si="31"/>
        <v>2008</v>
      </c>
      <c r="D703" s="1">
        <f t="shared" si="32"/>
        <v>39569</v>
      </c>
      <c r="E703">
        <v>245</v>
      </c>
    </row>
    <row r="704" spans="1:5" x14ac:dyDescent="0.25">
      <c r="A704" s="1">
        <v>39584</v>
      </c>
      <c r="B704" s="2">
        <f t="shared" si="30"/>
        <v>5</v>
      </c>
      <c r="C704" s="2">
        <f t="shared" si="31"/>
        <v>2008</v>
      </c>
      <c r="D704" s="1">
        <f t="shared" si="32"/>
        <v>39569</v>
      </c>
      <c r="E704">
        <v>431</v>
      </c>
    </row>
    <row r="705" spans="1:5" x14ac:dyDescent="0.25">
      <c r="A705" s="1">
        <v>39584</v>
      </c>
      <c r="B705" s="2">
        <f t="shared" si="30"/>
        <v>5</v>
      </c>
      <c r="C705" s="2">
        <f t="shared" si="31"/>
        <v>2008</v>
      </c>
      <c r="D705" s="1">
        <f t="shared" si="32"/>
        <v>39569</v>
      </c>
      <c r="E705">
        <v>252</v>
      </c>
    </row>
    <row r="706" spans="1:5" x14ac:dyDescent="0.25">
      <c r="A706" s="1">
        <v>39585</v>
      </c>
      <c r="B706" s="2">
        <f t="shared" si="30"/>
        <v>5</v>
      </c>
      <c r="C706" s="2">
        <f t="shared" si="31"/>
        <v>2008</v>
      </c>
      <c r="D706" s="1">
        <f t="shared" si="32"/>
        <v>39569</v>
      </c>
      <c r="E706">
        <v>2</v>
      </c>
    </row>
    <row r="707" spans="1:5" x14ac:dyDescent="0.25">
      <c r="A707" s="1">
        <v>39586</v>
      </c>
      <c r="B707" s="2">
        <f t="shared" ref="B707:B770" si="33">MONTH(A707)</f>
        <v>5</v>
      </c>
      <c r="C707" s="2">
        <f t="shared" ref="C707:C770" si="34">YEAR(A707)</f>
        <v>2008</v>
      </c>
      <c r="D707" s="1">
        <f t="shared" ref="D707:D770" si="35">DATE(C707,B707,1)</f>
        <v>39569</v>
      </c>
      <c r="E707">
        <v>52</v>
      </c>
    </row>
    <row r="708" spans="1:5" x14ac:dyDescent="0.25">
      <c r="A708" s="1">
        <v>39587</v>
      </c>
      <c r="B708" s="2">
        <f t="shared" si="33"/>
        <v>5</v>
      </c>
      <c r="C708" s="2">
        <f t="shared" si="34"/>
        <v>2008</v>
      </c>
      <c r="D708" s="1">
        <f t="shared" si="35"/>
        <v>39569</v>
      </c>
      <c r="E708">
        <v>54</v>
      </c>
    </row>
    <row r="709" spans="1:5" x14ac:dyDescent="0.25">
      <c r="A709" s="1">
        <v>39587</v>
      </c>
      <c r="B709" s="2">
        <f t="shared" si="33"/>
        <v>5</v>
      </c>
      <c r="C709" s="2">
        <f t="shared" si="34"/>
        <v>2008</v>
      </c>
      <c r="D709" s="1">
        <f t="shared" si="35"/>
        <v>39569</v>
      </c>
      <c r="E709">
        <v>4</v>
      </c>
    </row>
    <row r="710" spans="1:5" x14ac:dyDescent="0.25">
      <c r="A710" s="1">
        <v>39587</v>
      </c>
      <c r="B710" s="2">
        <f t="shared" si="33"/>
        <v>5</v>
      </c>
      <c r="C710" s="2">
        <f t="shared" si="34"/>
        <v>2008</v>
      </c>
      <c r="D710" s="1">
        <f t="shared" si="35"/>
        <v>39569</v>
      </c>
      <c r="E710">
        <v>88</v>
      </c>
    </row>
    <row r="711" spans="1:5" x14ac:dyDescent="0.25">
      <c r="A711" s="1">
        <v>39590</v>
      </c>
      <c r="B711" s="2">
        <f t="shared" si="33"/>
        <v>5</v>
      </c>
      <c r="C711" s="2">
        <f t="shared" si="34"/>
        <v>2008</v>
      </c>
      <c r="D711" s="1">
        <f t="shared" si="35"/>
        <v>39569</v>
      </c>
      <c r="E711">
        <v>152</v>
      </c>
    </row>
    <row r="712" spans="1:5" x14ac:dyDescent="0.25">
      <c r="A712" s="1">
        <v>39591</v>
      </c>
      <c r="B712" s="2">
        <f t="shared" si="33"/>
        <v>5</v>
      </c>
      <c r="C712" s="2">
        <f t="shared" si="34"/>
        <v>2008</v>
      </c>
      <c r="D712" s="1">
        <f t="shared" si="35"/>
        <v>39569</v>
      </c>
      <c r="E712">
        <v>121</v>
      </c>
    </row>
    <row r="713" spans="1:5" x14ac:dyDescent="0.25">
      <c r="A713" s="1">
        <v>39592</v>
      </c>
      <c r="B713" s="2">
        <f t="shared" si="33"/>
        <v>5</v>
      </c>
      <c r="C713" s="2">
        <f t="shared" si="34"/>
        <v>2008</v>
      </c>
      <c r="D713" s="1">
        <f t="shared" si="35"/>
        <v>39569</v>
      </c>
      <c r="E713">
        <v>77</v>
      </c>
    </row>
    <row r="714" spans="1:5" x14ac:dyDescent="0.25">
      <c r="A714" s="1">
        <v>39595</v>
      </c>
      <c r="B714" s="2">
        <f t="shared" si="33"/>
        <v>5</v>
      </c>
      <c r="C714" s="2">
        <f t="shared" si="34"/>
        <v>2008</v>
      </c>
      <c r="D714" s="1">
        <f t="shared" si="35"/>
        <v>39569</v>
      </c>
      <c r="E714">
        <v>21</v>
      </c>
    </row>
    <row r="715" spans="1:5" x14ac:dyDescent="0.25">
      <c r="A715" s="1">
        <v>39596</v>
      </c>
      <c r="B715" s="2">
        <f t="shared" si="33"/>
        <v>5</v>
      </c>
      <c r="C715" s="2">
        <f t="shared" si="34"/>
        <v>2008</v>
      </c>
      <c r="D715" s="1">
        <f t="shared" si="35"/>
        <v>39569</v>
      </c>
      <c r="E715">
        <v>48</v>
      </c>
    </row>
    <row r="716" spans="1:5" x14ac:dyDescent="0.25">
      <c r="A716" s="1">
        <v>39597</v>
      </c>
      <c r="B716" s="2">
        <f t="shared" si="33"/>
        <v>5</v>
      </c>
      <c r="C716" s="2">
        <f t="shared" si="34"/>
        <v>2008</v>
      </c>
      <c r="D716" s="1">
        <f t="shared" si="35"/>
        <v>39569</v>
      </c>
      <c r="E716">
        <v>420</v>
      </c>
    </row>
    <row r="717" spans="1:5" x14ac:dyDescent="0.25">
      <c r="A717" s="1">
        <v>39598</v>
      </c>
      <c r="B717" s="2">
        <f t="shared" si="33"/>
        <v>5</v>
      </c>
      <c r="C717" s="2">
        <f t="shared" si="34"/>
        <v>2008</v>
      </c>
      <c r="D717" s="1">
        <f t="shared" si="35"/>
        <v>39569</v>
      </c>
      <c r="E717">
        <v>443</v>
      </c>
    </row>
    <row r="718" spans="1:5" x14ac:dyDescent="0.25">
      <c r="A718" s="1">
        <v>39602</v>
      </c>
      <c r="B718" s="2">
        <f t="shared" si="33"/>
        <v>6</v>
      </c>
      <c r="C718" s="2">
        <f t="shared" si="34"/>
        <v>2008</v>
      </c>
      <c r="D718" s="1">
        <f t="shared" si="35"/>
        <v>39600</v>
      </c>
      <c r="E718">
        <v>46</v>
      </c>
    </row>
    <row r="719" spans="1:5" x14ac:dyDescent="0.25">
      <c r="A719" s="1">
        <v>39603</v>
      </c>
      <c r="B719" s="2">
        <f t="shared" si="33"/>
        <v>6</v>
      </c>
      <c r="C719" s="2">
        <f t="shared" si="34"/>
        <v>2008</v>
      </c>
      <c r="D719" s="1">
        <f t="shared" si="35"/>
        <v>39600</v>
      </c>
      <c r="E719">
        <v>3</v>
      </c>
    </row>
    <row r="720" spans="1:5" x14ac:dyDescent="0.25">
      <c r="A720" s="1">
        <v>39605</v>
      </c>
      <c r="B720" s="2">
        <f t="shared" si="33"/>
        <v>6</v>
      </c>
      <c r="C720" s="2">
        <f t="shared" si="34"/>
        <v>2008</v>
      </c>
      <c r="D720" s="1">
        <f t="shared" si="35"/>
        <v>39600</v>
      </c>
      <c r="E720">
        <v>98</v>
      </c>
    </row>
    <row r="721" spans="1:5" x14ac:dyDescent="0.25">
      <c r="A721" s="1">
        <v>39605</v>
      </c>
      <c r="B721" s="2">
        <f t="shared" si="33"/>
        <v>6</v>
      </c>
      <c r="C721" s="2">
        <f t="shared" si="34"/>
        <v>2008</v>
      </c>
      <c r="D721" s="1">
        <f t="shared" si="35"/>
        <v>39600</v>
      </c>
      <c r="E721">
        <v>18</v>
      </c>
    </row>
    <row r="722" spans="1:5" x14ac:dyDescent="0.25">
      <c r="A722" s="1">
        <v>39605</v>
      </c>
      <c r="B722" s="2">
        <f t="shared" si="33"/>
        <v>6</v>
      </c>
      <c r="C722" s="2">
        <f t="shared" si="34"/>
        <v>2008</v>
      </c>
      <c r="D722" s="1">
        <f t="shared" si="35"/>
        <v>39600</v>
      </c>
      <c r="E722">
        <v>237</v>
      </c>
    </row>
    <row r="723" spans="1:5" x14ac:dyDescent="0.25">
      <c r="A723" s="1">
        <v>39605</v>
      </c>
      <c r="B723" s="2">
        <f t="shared" si="33"/>
        <v>6</v>
      </c>
      <c r="C723" s="2">
        <f t="shared" si="34"/>
        <v>2008</v>
      </c>
      <c r="D723" s="1">
        <f t="shared" si="35"/>
        <v>39600</v>
      </c>
      <c r="E723">
        <v>64</v>
      </c>
    </row>
    <row r="724" spans="1:5" x14ac:dyDescent="0.25">
      <c r="A724" s="1">
        <v>39609</v>
      </c>
      <c r="B724" s="2">
        <f t="shared" si="33"/>
        <v>6</v>
      </c>
      <c r="C724" s="2">
        <f t="shared" si="34"/>
        <v>2008</v>
      </c>
      <c r="D724" s="1">
        <f t="shared" si="35"/>
        <v>39600</v>
      </c>
      <c r="E724">
        <v>32</v>
      </c>
    </row>
    <row r="725" spans="1:5" x14ac:dyDescent="0.25">
      <c r="A725" s="1">
        <v>39614</v>
      </c>
      <c r="B725" s="2">
        <f t="shared" si="33"/>
        <v>6</v>
      </c>
      <c r="C725" s="2">
        <f t="shared" si="34"/>
        <v>2008</v>
      </c>
      <c r="D725" s="1">
        <f t="shared" si="35"/>
        <v>39600</v>
      </c>
      <c r="E725">
        <v>30</v>
      </c>
    </row>
    <row r="726" spans="1:5" x14ac:dyDescent="0.25">
      <c r="A726" s="1">
        <v>39614</v>
      </c>
      <c r="B726" s="2">
        <f t="shared" si="33"/>
        <v>6</v>
      </c>
      <c r="C726" s="2">
        <f t="shared" si="34"/>
        <v>2008</v>
      </c>
      <c r="D726" s="1">
        <f t="shared" si="35"/>
        <v>39600</v>
      </c>
      <c r="E726">
        <v>12</v>
      </c>
    </row>
    <row r="727" spans="1:5" x14ac:dyDescent="0.25">
      <c r="A727" s="1">
        <v>39615</v>
      </c>
      <c r="B727" s="2">
        <f t="shared" si="33"/>
        <v>6</v>
      </c>
      <c r="C727" s="2">
        <f t="shared" si="34"/>
        <v>2008</v>
      </c>
      <c r="D727" s="1">
        <f t="shared" si="35"/>
        <v>39600</v>
      </c>
      <c r="E727">
        <v>138</v>
      </c>
    </row>
    <row r="728" spans="1:5" x14ac:dyDescent="0.25">
      <c r="A728" s="1">
        <v>39619</v>
      </c>
      <c r="B728" s="2">
        <f t="shared" si="33"/>
        <v>6</v>
      </c>
      <c r="C728" s="2">
        <f t="shared" si="34"/>
        <v>2008</v>
      </c>
      <c r="D728" s="1">
        <f t="shared" si="35"/>
        <v>39600</v>
      </c>
      <c r="E728">
        <v>411</v>
      </c>
    </row>
    <row r="729" spans="1:5" x14ac:dyDescent="0.25">
      <c r="A729" s="1">
        <v>39622</v>
      </c>
      <c r="B729" s="2">
        <f t="shared" si="33"/>
        <v>6</v>
      </c>
      <c r="C729" s="2">
        <f t="shared" si="34"/>
        <v>2008</v>
      </c>
      <c r="D729" s="1">
        <f t="shared" si="35"/>
        <v>39600</v>
      </c>
      <c r="E729">
        <v>152</v>
      </c>
    </row>
    <row r="730" spans="1:5" x14ac:dyDescent="0.25">
      <c r="A730" s="1">
        <v>39623</v>
      </c>
      <c r="B730" s="2">
        <f t="shared" si="33"/>
        <v>6</v>
      </c>
      <c r="C730" s="2">
        <f t="shared" si="34"/>
        <v>2008</v>
      </c>
      <c r="D730" s="1">
        <f t="shared" si="35"/>
        <v>39600</v>
      </c>
      <c r="E730">
        <v>10</v>
      </c>
    </row>
    <row r="731" spans="1:5" x14ac:dyDescent="0.25">
      <c r="A731" s="1">
        <v>39624</v>
      </c>
      <c r="B731" s="2">
        <f t="shared" si="33"/>
        <v>6</v>
      </c>
      <c r="C731" s="2">
        <f t="shared" si="34"/>
        <v>2008</v>
      </c>
      <c r="D731" s="1">
        <f t="shared" si="35"/>
        <v>39600</v>
      </c>
      <c r="E731">
        <v>75</v>
      </c>
    </row>
    <row r="732" spans="1:5" x14ac:dyDescent="0.25">
      <c r="A732" s="1">
        <v>39624</v>
      </c>
      <c r="B732" s="2">
        <f t="shared" si="33"/>
        <v>6</v>
      </c>
      <c r="C732" s="2">
        <f t="shared" si="34"/>
        <v>2008</v>
      </c>
      <c r="D732" s="1">
        <f t="shared" si="35"/>
        <v>39600</v>
      </c>
      <c r="E732">
        <v>4</v>
      </c>
    </row>
    <row r="733" spans="1:5" x14ac:dyDescent="0.25">
      <c r="A733" s="1">
        <v>39626</v>
      </c>
      <c r="B733" s="2">
        <f t="shared" si="33"/>
        <v>6</v>
      </c>
      <c r="C733" s="2">
        <f t="shared" si="34"/>
        <v>2008</v>
      </c>
      <c r="D733" s="1">
        <f t="shared" si="35"/>
        <v>39600</v>
      </c>
      <c r="E733">
        <v>2</v>
      </c>
    </row>
    <row r="734" spans="1:5" x14ac:dyDescent="0.25">
      <c r="A734" s="1">
        <v>39627</v>
      </c>
      <c r="B734" s="2">
        <f t="shared" si="33"/>
        <v>6</v>
      </c>
      <c r="C734" s="2">
        <f t="shared" si="34"/>
        <v>2008</v>
      </c>
      <c r="D734" s="1">
        <f t="shared" si="35"/>
        <v>39600</v>
      </c>
      <c r="E734">
        <v>110</v>
      </c>
    </row>
    <row r="735" spans="1:5" x14ac:dyDescent="0.25">
      <c r="A735" s="1">
        <v>39628</v>
      </c>
      <c r="B735" s="2">
        <f t="shared" si="33"/>
        <v>6</v>
      </c>
      <c r="C735" s="2">
        <f t="shared" si="34"/>
        <v>2008</v>
      </c>
      <c r="D735" s="1">
        <f t="shared" si="35"/>
        <v>39600</v>
      </c>
      <c r="E735">
        <v>161</v>
      </c>
    </row>
    <row r="736" spans="1:5" x14ac:dyDescent="0.25">
      <c r="A736" s="1">
        <v>39629</v>
      </c>
      <c r="B736" s="2">
        <f t="shared" si="33"/>
        <v>6</v>
      </c>
      <c r="C736" s="2">
        <f t="shared" si="34"/>
        <v>2008</v>
      </c>
      <c r="D736" s="1">
        <f t="shared" si="35"/>
        <v>39600</v>
      </c>
      <c r="E736">
        <v>68</v>
      </c>
    </row>
    <row r="737" spans="1:5" x14ac:dyDescent="0.25">
      <c r="A737" s="1">
        <v>39631</v>
      </c>
      <c r="B737" s="2">
        <f t="shared" si="33"/>
        <v>7</v>
      </c>
      <c r="C737" s="2">
        <f t="shared" si="34"/>
        <v>2008</v>
      </c>
      <c r="D737" s="1">
        <f t="shared" si="35"/>
        <v>39630</v>
      </c>
      <c r="E737">
        <v>30</v>
      </c>
    </row>
    <row r="738" spans="1:5" x14ac:dyDescent="0.25">
      <c r="A738" s="1">
        <v>39632</v>
      </c>
      <c r="B738" s="2">
        <f t="shared" si="33"/>
        <v>7</v>
      </c>
      <c r="C738" s="2">
        <f t="shared" si="34"/>
        <v>2008</v>
      </c>
      <c r="D738" s="1">
        <f t="shared" si="35"/>
        <v>39630</v>
      </c>
      <c r="E738">
        <v>3</v>
      </c>
    </row>
    <row r="739" spans="1:5" x14ac:dyDescent="0.25">
      <c r="A739" s="1">
        <v>39637</v>
      </c>
      <c r="B739" s="2">
        <f t="shared" si="33"/>
        <v>7</v>
      </c>
      <c r="C739" s="2">
        <f t="shared" si="34"/>
        <v>2008</v>
      </c>
      <c r="D739" s="1">
        <f t="shared" si="35"/>
        <v>39630</v>
      </c>
      <c r="E739">
        <v>117</v>
      </c>
    </row>
    <row r="740" spans="1:5" x14ac:dyDescent="0.25">
      <c r="A740" s="1">
        <v>39639</v>
      </c>
      <c r="B740" s="2">
        <f t="shared" si="33"/>
        <v>7</v>
      </c>
      <c r="C740" s="2">
        <f t="shared" si="34"/>
        <v>2008</v>
      </c>
      <c r="D740" s="1">
        <f t="shared" si="35"/>
        <v>39630</v>
      </c>
      <c r="E740">
        <v>105</v>
      </c>
    </row>
    <row r="741" spans="1:5" x14ac:dyDescent="0.25">
      <c r="A741" s="1">
        <v>39639</v>
      </c>
      <c r="B741" s="2">
        <f t="shared" si="33"/>
        <v>7</v>
      </c>
      <c r="C741" s="2">
        <f t="shared" si="34"/>
        <v>2008</v>
      </c>
      <c r="D741" s="1">
        <f t="shared" si="35"/>
        <v>39630</v>
      </c>
      <c r="E741">
        <v>6</v>
      </c>
    </row>
    <row r="742" spans="1:5" x14ac:dyDescent="0.25">
      <c r="A742" s="1">
        <v>39640</v>
      </c>
      <c r="B742" s="2">
        <f t="shared" si="33"/>
        <v>7</v>
      </c>
      <c r="C742" s="2">
        <f t="shared" si="34"/>
        <v>2008</v>
      </c>
      <c r="D742" s="1">
        <f t="shared" si="35"/>
        <v>39630</v>
      </c>
      <c r="E742">
        <v>378</v>
      </c>
    </row>
    <row r="743" spans="1:5" x14ac:dyDescent="0.25">
      <c r="A743" s="1">
        <v>39643</v>
      </c>
      <c r="B743" s="2">
        <f t="shared" si="33"/>
        <v>7</v>
      </c>
      <c r="C743" s="2">
        <f t="shared" si="34"/>
        <v>2008</v>
      </c>
      <c r="D743" s="1">
        <f t="shared" si="35"/>
        <v>39630</v>
      </c>
      <c r="E743">
        <v>76</v>
      </c>
    </row>
    <row r="744" spans="1:5" x14ac:dyDescent="0.25">
      <c r="A744" s="1">
        <v>39644</v>
      </c>
      <c r="B744" s="2">
        <f t="shared" si="33"/>
        <v>7</v>
      </c>
      <c r="C744" s="2">
        <f t="shared" si="34"/>
        <v>2008</v>
      </c>
      <c r="D744" s="1">
        <f t="shared" si="35"/>
        <v>39630</v>
      </c>
      <c r="E744">
        <v>386</v>
      </c>
    </row>
    <row r="745" spans="1:5" x14ac:dyDescent="0.25">
      <c r="A745" s="1">
        <v>39645</v>
      </c>
      <c r="B745" s="2">
        <f t="shared" si="33"/>
        <v>7</v>
      </c>
      <c r="C745" s="2">
        <f t="shared" si="34"/>
        <v>2008</v>
      </c>
      <c r="D745" s="1">
        <f t="shared" si="35"/>
        <v>39630</v>
      </c>
      <c r="E745">
        <v>132</v>
      </c>
    </row>
    <row r="746" spans="1:5" x14ac:dyDescent="0.25">
      <c r="A746" s="1">
        <v>39645</v>
      </c>
      <c r="B746" s="2">
        <f t="shared" si="33"/>
        <v>7</v>
      </c>
      <c r="C746" s="2">
        <f t="shared" si="34"/>
        <v>2008</v>
      </c>
      <c r="D746" s="1">
        <f t="shared" si="35"/>
        <v>39630</v>
      </c>
      <c r="E746">
        <v>104</v>
      </c>
    </row>
    <row r="747" spans="1:5" x14ac:dyDescent="0.25">
      <c r="A747" s="1">
        <v>39646</v>
      </c>
      <c r="B747" s="2">
        <f t="shared" si="33"/>
        <v>7</v>
      </c>
      <c r="C747" s="2">
        <f t="shared" si="34"/>
        <v>2008</v>
      </c>
      <c r="D747" s="1">
        <f t="shared" si="35"/>
        <v>39630</v>
      </c>
      <c r="E747">
        <v>380</v>
      </c>
    </row>
    <row r="748" spans="1:5" x14ac:dyDescent="0.25">
      <c r="A748" s="1">
        <v>39647</v>
      </c>
      <c r="B748" s="2">
        <f t="shared" si="33"/>
        <v>7</v>
      </c>
      <c r="C748" s="2">
        <f t="shared" si="34"/>
        <v>2008</v>
      </c>
      <c r="D748" s="1">
        <f t="shared" si="35"/>
        <v>39630</v>
      </c>
      <c r="E748">
        <v>76</v>
      </c>
    </row>
    <row r="749" spans="1:5" x14ac:dyDescent="0.25">
      <c r="A749" s="1">
        <v>39647</v>
      </c>
      <c r="B749" s="2">
        <f t="shared" si="33"/>
        <v>7</v>
      </c>
      <c r="C749" s="2">
        <f t="shared" si="34"/>
        <v>2008</v>
      </c>
      <c r="D749" s="1">
        <f t="shared" si="35"/>
        <v>39630</v>
      </c>
      <c r="E749">
        <v>194</v>
      </c>
    </row>
    <row r="750" spans="1:5" x14ac:dyDescent="0.25">
      <c r="A750" s="1">
        <v>39653</v>
      </c>
      <c r="B750" s="2">
        <f t="shared" si="33"/>
        <v>7</v>
      </c>
      <c r="C750" s="2">
        <f t="shared" si="34"/>
        <v>2008</v>
      </c>
      <c r="D750" s="1">
        <f t="shared" si="35"/>
        <v>39630</v>
      </c>
      <c r="E750">
        <v>147</v>
      </c>
    </row>
    <row r="751" spans="1:5" x14ac:dyDescent="0.25">
      <c r="A751" s="1">
        <v>39656</v>
      </c>
      <c r="B751" s="2">
        <f t="shared" si="33"/>
        <v>7</v>
      </c>
      <c r="C751" s="2">
        <f t="shared" si="34"/>
        <v>2008</v>
      </c>
      <c r="D751" s="1">
        <f t="shared" si="35"/>
        <v>39630</v>
      </c>
      <c r="E751">
        <v>319</v>
      </c>
    </row>
    <row r="752" spans="1:5" x14ac:dyDescent="0.25">
      <c r="A752" s="1">
        <v>39657</v>
      </c>
      <c r="B752" s="2">
        <f t="shared" si="33"/>
        <v>7</v>
      </c>
      <c r="C752" s="2">
        <f t="shared" si="34"/>
        <v>2008</v>
      </c>
      <c r="D752" s="1">
        <f t="shared" si="35"/>
        <v>39630</v>
      </c>
      <c r="E752">
        <v>38</v>
      </c>
    </row>
    <row r="753" spans="1:5" x14ac:dyDescent="0.25">
      <c r="A753" s="1">
        <v>39662</v>
      </c>
      <c r="B753" s="2">
        <f t="shared" si="33"/>
        <v>8</v>
      </c>
      <c r="C753" s="2">
        <f t="shared" si="34"/>
        <v>2008</v>
      </c>
      <c r="D753" s="1">
        <f t="shared" si="35"/>
        <v>39661</v>
      </c>
      <c r="E753">
        <v>31</v>
      </c>
    </row>
    <row r="754" spans="1:5" x14ac:dyDescent="0.25">
      <c r="A754" s="1">
        <v>39664</v>
      </c>
      <c r="B754" s="2">
        <f t="shared" si="33"/>
        <v>8</v>
      </c>
      <c r="C754" s="2">
        <f t="shared" si="34"/>
        <v>2008</v>
      </c>
      <c r="D754" s="1">
        <f t="shared" si="35"/>
        <v>39661</v>
      </c>
      <c r="E754">
        <v>28</v>
      </c>
    </row>
    <row r="755" spans="1:5" x14ac:dyDescent="0.25">
      <c r="A755" s="1">
        <v>39664</v>
      </c>
      <c r="B755" s="2">
        <f t="shared" si="33"/>
        <v>8</v>
      </c>
      <c r="C755" s="2">
        <f t="shared" si="34"/>
        <v>2008</v>
      </c>
      <c r="D755" s="1">
        <f t="shared" si="35"/>
        <v>39661</v>
      </c>
      <c r="E755">
        <v>15</v>
      </c>
    </row>
    <row r="756" spans="1:5" x14ac:dyDescent="0.25">
      <c r="A756" s="1">
        <v>39667</v>
      </c>
      <c r="B756" s="2">
        <f t="shared" si="33"/>
        <v>8</v>
      </c>
      <c r="C756" s="2">
        <f t="shared" si="34"/>
        <v>2008</v>
      </c>
      <c r="D756" s="1">
        <f t="shared" si="35"/>
        <v>39661</v>
      </c>
      <c r="E756">
        <v>2</v>
      </c>
    </row>
    <row r="757" spans="1:5" x14ac:dyDescent="0.25">
      <c r="A757" s="1">
        <v>39667</v>
      </c>
      <c r="B757" s="2">
        <f t="shared" si="33"/>
        <v>8</v>
      </c>
      <c r="C757" s="2">
        <f t="shared" si="34"/>
        <v>2008</v>
      </c>
      <c r="D757" s="1">
        <f t="shared" si="35"/>
        <v>39661</v>
      </c>
      <c r="E757">
        <v>16</v>
      </c>
    </row>
    <row r="758" spans="1:5" x14ac:dyDescent="0.25">
      <c r="A758" s="1">
        <v>39669</v>
      </c>
      <c r="B758" s="2">
        <f t="shared" si="33"/>
        <v>8</v>
      </c>
      <c r="C758" s="2">
        <f t="shared" si="34"/>
        <v>2008</v>
      </c>
      <c r="D758" s="1">
        <f t="shared" si="35"/>
        <v>39661</v>
      </c>
      <c r="E758">
        <v>83</v>
      </c>
    </row>
    <row r="759" spans="1:5" x14ac:dyDescent="0.25">
      <c r="A759" s="1">
        <v>39670</v>
      </c>
      <c r="B759" s="2">
        <f t="shared" si="33"/>
        <v>8</v>
      </c>
      <c r="C759" s="2">
        <f t="shared" si="34"/>
        <v>2008</v>
      </c>
      <c r="D759" s="1">
        <f t="shared" si="35"/>
        <v>39661</v>
      </c>
      <c r="E759">
        <v>16</v>
      </c>
    </row>
    <row r="760" spans="1:5" x14ac:dyDescent="0.25">
      <c r="A760" s="1">
        <v>39671</v>
      </c>
      <c r="B760" s="2">
        <f t="shared" si="33"/>
        <v>8</v>
      </c>
      <c r="C760" s="2">
        <f t="shared" si="34"/>
        <v>2008</v>
      </c>
      <c r="D760" s="1">
        <f t="shared" si="35"/>
        <v>39661</v>
      </c>
      <c r="E760">
        <v>397</v>
      </c>
    </row>
    <row r="761" spans="1:5" x14ac:dyDescent="0.25">
      <c r="A761" s="1">
        <v>39671</v>
      </c>
      <c r="B761" s="2">
        <f t="shared" si="33"/>
        <v>8</v>
      </c>
      <c r="C761" s="2">
        <f t="shared" si="34"/>
        <v>2008</v>
      </c>
      <c r="D761" s="1">
        <f t="shared" si="35"/>
        <v>39661</v>
      </c>
      <c r="E761">
        <v>184</v>
      </c>
    </row>
    <row r="762" spans="1:5" x14ac:dyDescent="0.25">
      <c r="A762" s="1">
        <v>39673</v>
      </c>
      <c r="B762" s="2">
        <f t="shared" si="33"/>
        <v>8</v>
      </c>
      <c r="C762" s="2">
        <f t="shared" si="34"/>
        <v>2008</v>
      </c>
      <c r="D762" s="1">
        <f t="shared" si="35"/>
        <v>39661</v>
      </c>
      <c r="E762">
        <v>55</v>
      </c>
    </row>
    <row r="763" spans="1:5" x14ac:dyDescent="0.25">
      <c r="A763" s="1">
        <v>39674</v>
      </c>
      <c r="B763" s="2">
        <f t="shared" si="33"/>
        <v>8</v>
      </c>
      <c r="C763" s="2">
        <f t="shared" si="34"/>
        <v>2008</v>
      </c>
      <c r="D763" s="1">
        <f t="shared" si="35"/>
        <v>39661</v>
      </c>
      <c r="E763">
        <v>107</v>
      </c>
    </row>
    <row r="764" spans="1:5" x14ac:dyDescent="0.25">
      <c r="A764" s="1">
        <v>39676</v>
      </c>
      <c r="B764" s="2">
        <f t="shared" si="33"/>
        <v>8</v>
      </c>
      <c r="C764" s="2">
        <f t="shared" si="34"/>
        <v>2008</v>
      </c>
      <c r="D764" s="1">
        <f t="shared" si="35"/>
        <v>39661</v>
      </c>
      <c r="E764">
        <v>127</v>
      </c>
    </row>
    <row r="765" spans="1:5" x14ac:dyDescent="0.25">
      <c r="A765" s="1">
        <v>39679</v>
      </c>
      <c r="B765" s="2">
        <f t="shared" si="33"/>
        <v>8</v>
      </c>
      <c r="C765" s="2">
        <f t="shared" si="34"/>
        <v>2008</v>
      </c>
      <c r="D765" s="1">
        <f t="shared" si="35"/>
        <v>39661</v>
      </c>
      <c r="E765">
        <v>122</v>
      </c>
    </row>
    <row r="766" spans="1:5" x14ac:dyDescent="0.25">
      <c r="A766" s="1">
        <v>39679</v>
      </c>
      <c r="B766" s="2">
        <f t="shared" si="33"/>
        <v>8</v>
      </c>
      <c r="C766" s="2">
        <f t="shared" si="34"/>
        <v>2008</v>
      </c>
      <c r="D766" s="1">
        <f t="shared" si="35"/>
        <v>39661</v>
      </c>
      <c r="E766">
        <v>107</v>
      </c>
    </row>
    <row r="767" spans="1:5" x14ac:dyDescent="0.25">
      <c r="A767" s="1">
        <v>39681</v>
      </c>
      <c r="B767" s="2">
        <f t="shared" si="33"/>
        <v>8</v>
      </c>
      <c r="C767" s="2">
        <f t="shared" si="34"/>
        <v>2008</v>
      </c>
      <c r="D767" s="1">
        <f t="shared" si="35"/>
        <v>39661</v>
      </c>
      <c r="E767">
        <v>113</v>
      </c>
    </row>
    <row r="768" spans="1:5" x14ac:dyDescent="0.25">
      <c r="A768" s="1">
        <v>39681</v>
      </c>
      <c r="B768" s="2">
        <f t="shared" si="33"/>
        <v>8</v>
      </c>
      <c r="C768" s="2">
        <f t="shared" si="34"/>
        <v>2008</v>
      </c>
      <c r="D768" s="1">
        <f t="shared" si="35"/>
        <v>39661</v>
      </c>
      <c r="E768">
        <v>297</v>
      </c>
    </row>
    <row r="769" spans="1:5" x14ac:dyDescent="0.25">
      <c r="A769" s="1">
        <v>39682</v>
      </c>
      <c r="B769" s="2">
        <f t="shared" si="33"/>
        <v>8</v>
      </c>
      <c r="C769" s="2">
        <f t="shared" si="34"/>
        <v>2008</v>
      </c>
      <c r="D769" s="1">
        <f t="shared" si="35"/>
        <v>39661</v>
      </c>
      <c r="E769">
        <v>14</v>
      </c>
    </row>
    <row r="770" spans="1:5" x14ac:dyDescent="0.25">
      <c r="A770" s="1">
        <v>39684</v>
      </c>
      <c r="B770" s="2">
        <f t="shared" si="33"/>
        <v>8</v>
      </c>
      <c r="C770" s="2">
        <f t="shared" si="34"/>
        <v>2008</v>
      </c>
      <c r="D770" s="1">
        <f t="shared" si="35"/>
        <v>39661</v>
      </c>
      <c r="E770">
        <v>188</v>
      </c>
    </row>
    <row r="771" spans="1:5" x14ac:dyDescent="0.25">
      <c r="A771" s="1">
        <v>39686</v>
      </c>
      <c r="B771" s="2">
        <f t="shared" ref="B771:B834" si="36">MONTH(A771)</f>
        <v>8</v>
      </c>
      <c r="C771" s="2">
        <f t="shared" ref="C771:C834" si="37">YEAR(A771)</f>
        <v>2008</v>
      </c>
      <c r="D771" s="1">
        <f t="shared" ref="D771:D834" si="38">DATE(C771,B771,1)</f>
        <v>39661</v>
      </c>
      <c r="E771">
        <v>11</v>
      </c>
    </row>
    <row r="772" spans="1:5" x14ac:dyDescent="0.25">
      <c r="A772" s="1">
        <v>39689</v>
      </c>
      <c r="B772" s="2">
        <f t="shared" si="36"/>
        <v>8</v>
      </c>
      <c r="C772" s="2">
        <f t="shared" si="37"/>
        <v>2008</v>
      </c>
      <c r="D772" s="1">
        <f t="shared" si="38"/>
        <v>39661</v>
      </c>
      <c r="E772">
        <v>105</v>
      </c>
    </row>
    <row r="773" spans="1:5" x14ac:dyDescent="0.25">
      <c r="A773" s="1">
        <v>39690</v>
      </c>
      <c r="B773" s="2">
        <f t="shared" si="36"/>
        <v>8</v>
      </c>
      <c r="C773" s="2">
        <f t="shared" si="37"/>
        <v>2008</v>
      </c>
      <c r="D773" s="1">
        <f t="shared" si="38"/>
        <v>39661</v>
      </c>
      <c r="E773">
        <v>18</v>
      </c>
    </row>
    <row r="774" spans="1:5" x14ac:dyDescent="0.25">
      <c r="A774" s="1">
        <v>39690</v>
      </c>
      <c r="B774" s="2">
        <f t="shared" si="36"/>
        <v>8</v>
      </c>
      <c r="C774" s="2">
        <f t="shared" si="37"/>
        <v>2008</v>
      </c>
      <c r="D774" s="1">
        <f t="shared" si="38"/>
        <v>39661</v>
      </c>
      <c r="E774">
        <v>418</v>
      </c>
    </row>
    <row r="775" spans="1:5" x14ac:dyDescent="0.25">
      <c r="A775" s="1">
        <v>39691</v>
      </c>
      <c r="B775" s="2">
        <f t="shared" si="36"/>
        <v>8</v>
      </c>
      <c r="C775" s="2">
        <f t="shared" si="37"/>
        <v>2008</v>
      </c>
      <c r="D775" s="1">
        <f t="shared" si="38"/>
        <v>39661</v>
      </c>
      <c r="E775">
        <v>4</v>
      </c>
    </row>
    <row r="776" spans="1:5" x14ac:dyDescent="0.25">
      <c r="A776" s="1">
        <v>39691</v>
      </c>
      <c r="B776" s="2">
        <f t="shared" si="36"/>
        <v>8</v>
      </c>
      <c r="C776" s="2">
        <f t="shared" si="37"/>
        <v>2008</v>
      </c>
      <c r="D776" s="1">
        <f t="shared" si="38"/>
        <v>39661</v>
      </c>
      <c r="E776">
        <v>5</v>
      </c>
    </row>
    <row r="777" spans="1:5" x14ac:dyDescent="0.25">
      <c r="A777" s="1">
        <v>39692</v>
      </c>
      <c r="B777" s="2">
        <f t="shared" si="36"/>
        <v>9</v>
      </c>
      <c r="C777" s="2">
        <f t="shared" si="37"/>
        <v>2008</v>
      </c>
      <c r="D777" s="1">
        <f t="shared" si="38"/>
        <v>39692</v>
      </c>
      <c r="E777">
        <v>346</v>
      </c>
    </row>
    <row r="778" spans="1:5" x14ac:dyDescent="0.25">
      <c r="A778" s="1">
        <v>39694</v>
      </c>
      <c r="B778" s="2">
        <f t="shared" si="36"/>
        <v>9</v>
      </c>
      <c r="C778" s="2">
        <f t="shared" si="37"/>
        <v>2008</v>
      </c>
      <c r="D778" s="1">
        <f t="shared" si="38"/>
        <v>39692</v>
      </c>
      <c r="E778">
        <v>417</v>
      </c>
    </row>
    <row r="779" spans="1:5" x14ac:dyDescent="0.25">
      <c r="A779" s="1">
        <v>39696</v>
      </c>
      <c r="B779" s="2">
        <f t="shared" si="36"/>
        <v>9</v>
      </c>
      <c r="C779" s="2">
        <f t="shared" si="37"/>
        <v>2008</v>
      </c>
      <c r="D779" s="1">
        <f t="shared" si="38"/>
        <v>39692</v>
      </c>
      <c r="E779">
        <v>35</v>
      </c>
    </row>
    <row r="780" spans="1:5" x14ac:dyDescent="0.25">
      <c r="A780" s="1">
        <v>39696</v>
      </c>
      <c r="B780" s="2">
        <f t="shared" si="36"/>
        <v>9</v>
      </c>
      <c r="C780" s="2">
        <f t="shared" si="37"/>
        <v>2008</v>
      </c>
      <c r="D780" s="1">
        <f t="shared" si="38"/>
        <v>39692</v>
      </c>
      <c r="E780">
        <v>6</v>
      </c>
    </row>
    <row r="781" spans="1:5" x14ac:dyDescent="0.25">
      <c r="A781" s="1">
        <v>39697</v>
      </c>
      <c r="B781" s="2">
        <f t="shared" si="36"/>
        <v>9</v>
      </c>
      <c r="C781" s="2">
        <f t="shared" si="37"/>
        <v>2008</v>
      </c>
      <c r="D781" s="1">
        <f t="shared" si="38"/>
        <v>39692</v>
      </c>
      <c r="E781">
        <v>322</v>
      </c>
    </row>
    <row r="782" spans="1:5" x14ac:dyDescent="0.25">
      <c r="A782" s="1">
        <v>39697</v>
      </c>
      <c r="B782" s="2">
        <f t="shared" si="36"/>
        <v>9</v>
      </c>
      <c r="C782" s="2">
        <f t="shared" si="37"/>
        <v>2008</v>
      </c>
      <c r="D782" s="1">
        <f t="shared" si="38"/>
        <v>39692</v>
      </c>
      <c r="E782">
        <v>150</v>
      </c>
    </row>
    <row r="783" spans="1:5" x14ac:dyDescent="0.25">
      <c r="A783" s="1">
        <v>39698</v>
      </c>
      <c r="B783" s="2">
        <f t="shared" si="36"/>
        <v>9</v>
      </c>
      <c r="C783" s="2">
        <f t="shared" si="37"/>
        <v>2008</v>
      </c>
      <c r="D783" s="1">
        <f t="shared" si="38"/>
        <v>39692</v>
      </c>
      <c r="E783">
        <v>492</v>
      </c>
    </row>
    <row r="784" spans="1:5" x14ac:dyDescent="0.25">
      <c r="A784" s="1">
        <v>39702</v>
      </c>
      <c r="B784" s="2">
        <f t="shared" si="36"/>
        <v>9</v>
      </c>
      <c r="C784" s="2">
        <f t="shared" si="37"/>
        <v>2008</v>
      </c>
      <c r="D784" s="1">
        <f t="shared" si="38"/>
        <v>39692</v>
      </c>
      <c r="E784">
        <v>93</v>
      </c>
    </row>
    <row r="785" spans="1:5" x14ac:dyDescent="0.25">
      <c r="A785" s="1">
        <v>39705</v>
      </c>
      <c r="B785" s="2">
        <f t="shared" si="36"/>
        <v>9</v>
      </c>
      <c r="C785" s="2">
        <f t="shared" si="37"/>
        <v>2008</v>
      </c>
      <c r="D785" s="1">
        <f t="shared" si="38"/>
        <v>39692</v>
      </c>
      <c r="E785">
        <v>64</v>
      </c>
    </row>
    <row r="786" spans="1:5" x14ac:dyDescent="0.25">
      <c r="A786" s="1">
        <v>39705</v>
      </c>
      <c r="B786" s="2">
        <f t="shared" si="36"/>
        <v>9</v>
      </c>
      <c r="C786" s="2">
        <f t="shared" si="37"/>
        <v>2008</v>
      </c>
      <c r="D786" s="1">
        <f t="shared" si="38"/>
        <v>39692</v>
      </c>
      <c r="E786">
        <v>7</v>
      </c>
    </row>
    <row r="787" spans="1:5" x14ac:dyDescent="0.25">
      <c r="A787" s="1">
        <v>39705</v>
      </c>
      <c r="B787" s="2">
        <f t="shared" si="36"/>
        <v>9</v>
      </c>
      <c r="C787" s="2">
        <f t="shared" si="37"/>
        <v>2008</v>
      </c>
      <c r="D787" s="1">
        <f t="shared" si="38"/>
        <v>39692</v>
      </c>
      <c r="E787">
        <v>90</v>
      </c>
    </row>
    <row r="788" spans="1:5" x14ac:dyDescent="0.25">
      <c r="A788" s="1">
        <v>39712</v>
      </c>
      <c r="B788" s="2">
        <f t="shared" si="36"/>
        <v>9</v>
      </c>
      <c r="C788" s="2">
        <f t="shared" si="37"/>
        <v>2008</v>
      </c>
      <c r="D788" s="1">
        <f t="shared" si="38"/>
        <v>39692</v>
      </c>
      <c r="E788">
        <v>136</v>
      </c>
    </row>
    <row r="789" spans="1:5" x14ac:dyDescent="0.25">
      <c r="A789" s="1">
        <v>39713</v>
      </c>
      <c r="B789" s="2">
        <f t="shared" si="36"/>
        <v>9</v>
      </c>
      <c r="C789" s="2">
        <f t="shared" si="37"/>
        <v>2008</v>
      </c>
      <c r="D789" s="1">
        <f t="shared" si="38"/>
        <v>39692</v>
      </c>
      <c r="E789">
        <v>104</v>
      </c>
    </row>
    <row r="790" spans="1:5" x14ac:dyDescent="0.25">
      <c r="A790" s="1">
        <v>39713</v>
      </c>
      <c r="B790" s="2">
        <f t="shared" si="36"/>
        <v>9</v>
      </c>
      <c r="C790" s="2">
        <f t="shared" si="37"/>
        <v>2008</v>
      </c>
      <c r="D790" s="1">
        <f t="shared" si="38"/>
        <v>39692</v>
      </c>
      <c r="E790">
        <v>1</v>
      </c>
    </row>
    <row r="791" spans="1:5" x14ac:dyDescent="0.25">
      <c r="A791" s="1">
        <v>39714</v>
      </c>
      <c r="B791" s="2">
        <f t="shared" si="36"/>
        <v>9</v>
      </c>
      <c r="C791" s="2">
        <f t="shared" si="37"/>
        <v>2008</v>
      </c>
      <c r="D791" s="1">
        <f t="shared" si="38"/>
        <v>39692</v>
      </c>
      <c r="E791">
        <v>52</v>
      </c>
    </row>
    <row r="792" spans="1:5" x14ac:dyDescent="0.25">
      <c r="A792" s="1">
        <v>39714</v>
      </c>
      <c r="B792" s="2">
        <f t="shared" si="36"/>
        <v>9</v>
      </c>
      <c r="C792" s="2">
        <f t="shared" si="37"/>
        <v>2008</v>
      </c>
      <c r="D792" s="1">
        <f t="shared" si="38"/>
        <v>39692</v>
      </c>
      <c r="E792">
        <v>203</v>
      </c>
    </row>
    <row r="793" spans="1:5" x14ac:dyDescent="0.25">
      <c r="A793" s="1">
        <v>39716</v>
      </c>
      <c r="B793" s="2">
        <f t="shared" si="36"/>
        <v>9</v>
      </c>
      <c r="C793" s="2">
        <f t="shared" si="37"/>
        <v>2008</v>
      </c>
      <c r="D793" s="1">
        <f t="shared" si="38"/>
        <v>39692</v>
      </c>
      <c r="E793">
        <v>183</v>
      </c>
    </row>
    <row r="794" spans="1:5" x14ac:dyDescent="0.25">
      <c r="A794" s="1">
        <v>39717</v>
      </c>
      <c r="B794" s="2">
        <f t="shared" si="36"/>
        <v>9</v>
      </c>
      <c r="C794" s="2">
        <f t="shared" si="37"/>
        <v>2008</v>
      </c>
      <c r="D794" s="1">
        <f t="shared" si="38"/>
        <v>39692</v>
      </c>
      <c r="E794">
        <v>182</v>
      </c>
    </row>
    <row r="795" spans="1:5" x14ac:dyDescent="0.25">
      <c r="A795" s="1">
        <v>39719</v>
      </c>
      <c r="B795" s="2">
        <f t="shared" si="36"/>
        <v>9</v>
      </c>
      <c r="C795" s="2">
        <f t="shared" si="37"/>
        <v>2008</v>
      </c>
      <c r="D795" s="1">
        <f t="shared" si="38"/>
        <v>39692</v>
      </c>
      <c r="E795">
        <v>383</v>
      </c>
    </row>
    <row r="796" spans="1:5" x14ac:dyDescent="0.25">
      <c r="A796" s="1">
        <v>39722</v>
      </c>
      <c r="B796" s="2">
        <f t="shared" si="36"/>
        <v>10</v>
      </c>
      <c r="C796" s="2">
        <f t="shared" si="37"/>
        <v>2008</v>
      </c>
      <c r="D796" s="1">
        <f t="shared" si="38"/>
        <v>39722</v>
      </c>
      <c r="E796">
        <v>113</v>
      </c>
    </row>
    <row r="797" spans="1:5" x14ac:dyDescent="0.25">
      <c r="A797" s="1">
        <v>39722</v>
      </c>
      <c r="B797" s="2">
        <f t="shared" si="36"/>
        <v>10</v>
      </c>
      <c r="C797" s="2">
        <f t="shared" si="37"/>
        <v>2008</v>
      </c>
      <c r="D797" s="1">
        <f t="shared" si="38"/>
        <v>39722</v>
      </c>
      <c r="E797">
        <v>154</v>
      </c>
    </row>
    <row r="798" spans="1:5" x14ac:dyDescent="0.25">
      <c r="A798" s="1">
        <v>39722</v>
      </c>
      <c r="B798" s="2">
        <f t="shared" si="36"/>
        <v>10</v>
      </c>
      <c r="C798" s="2">
        <f t="shared" si="37"/>
        <v>2008</v>
      </c>
      <c r="D798" s="1">
        <f t="shared" si="38"/>
        <v>39722</v>
      </c>
      <c r="E798">
        <v>8</v>
      </c>
    </row>
    <row r="799" spans="1:5" x14ac:dyDescent="0.25">
      <c r="A799" s="1">
        <v>39725</v>
      </c>
      <c r="B799" s="2">
        <f t="shared" si="36"/>
        <v>10</v>
      </c>
      <c r="C799" s="2">
        <f t="shared" si="37"/>
        <v>2008</v>
      </c>
      <c r="D799" s="1">
        <f t="shared" si="38"/>
        <v>39722</v>
      </c>
      <c r="E799">
        <v>5</v>
      </c>
    </row>
    <row r="800" spans="1:5" x14ac:dyDescent="0.25">
      <c r="A800" s="1">
        <v>39725</v>
      </c>
      <c r="B800" s="2">
        <f t="shared" si="36"/>
        <v>10</v>
      </c>
      <c r="C800" s="2">
        <f t="shared" si="37"/>
        <v>2008</v>
      </c>
      <c r="D800" s="1">
        <f t="shared" si="38"/>
        <v>39722</v>
      </c>
      <c r="E800">
        <v>14</v>
      </c>
    </row>
    <row r="801" spans="1:5" x14ac:dyDescent="0.25">
      <c r="A801" s="1">
        <v>39727</v>
      </c>
      <c r="B801" s="2">
        <f t="shared" si="36"/>
        <v>10</v>
      </c>
      <c r="C801" s="2">
        <f t="shared" si="37"/>
        <v>2008</v>
      </c>
      <c r="D801" s="1">
        <f t="shared" si="38"/>
        <v>39722</v>
      </c>
      <c r="E801">
        <v>27</v>
      </c>
    </row>
    <row r="802" spans="1:5" x14ac:dyDescent="0.25">
      <c r="A802" s="1">
        <v>39727</v>
      </c>
      <c r="B802" s="2">
        <f t="shared" si="36"/>
        <v>10</v>
      </c>
      <c r="C802" s="2">
        <f t="shared" si="37"/>
        <v>2008</v>
      </c>
      <c r="D802" s="1">
        <f t="shared" si="38"/>
        <v>39722</v>
      </c>
      <c r="E802">
        <v>141</v>
      </c>
    </row>
    <row r="803" spans="1:5" x14ac:dyDescent="0.25">
      <c r="A803" s="1">
        <v>39729</v>
      </c>
      <c r="B803" s="2">
        <f t="shared" si="36"/>
        <v>10</v>
      </c>
      <c r="C803" s="2">
        <f t="shared" si="37"/>
        <v>2008</v>
      </c>
      <c r="D803" s="1">
        <f t="shared" si="38"/>
        <v>39722</v>
      </c>
      <c r="E803">
        <v>14</v>
      </c>
    </row>
    <row r="804" spans="1:5" x14ac:dyDescent="0.25">
      <c r="A804" s="1">
        <v>39729</v>
      </c>
      <c r="B804" s="2">
        <f t="shared" si="36"/>
        <v>10</v>
      </c>
      <c r="C804" s="2">
        <f t="shared" si="37"/>
        <v>2008</v>
      </c>
      <c r="D804" s="1">
        <f t="shared" si="38"/>
        <v>39722</v>
      </c>
      <c r="E804">
        <v>136</v>
      </c>
    </row>
    <row r="805" spans="1:5" x14ac:dyDescent="0.25">
      <c r="A805" s="1">
        <v>39729</v>
      </c>
      <c r="B805" s="2">
        <f t="shared" si="36"/>
        <v>10</v>
      </c>
      <c r="C805" s="2">
        <f t="shared" si="37"/>
        <v>2008</v>
      </c>
      <c r="D805" s="1">
        <f t="shared" si="38"/>
        <v>39722</v>
      </c>
      <c r="E805">
        <v>378</v>
      </c>
    </row>
    <row r="806" spans="1:5" x14ac:dyDescent="0.25">
      <c r="A806" s="1">
        <v>39729</v>
      </c>
      <c r="B806" s="2">
        <f t="shared" si="36"/>
        <v>10</v>
      </c>
      <c r="C806" s="2">
        <f t="shared" si="37"/>
        <v>2008</v>
      </c>
      <c r="D806" s="1">
        <f t="shared" si="38"/>
        <v>39722</v>
      </c>
      <c r="E806">
        <v>12</v>
      </c>
    </row>
    <row r="807" spans="1:5" x14ac:dyDescent="0.25">
      <c r="A807" s="1">
        <v>39732</v>
      </c>
      <c r="B807" s="2">
        <f t="shared" si="36"/>
        <v>10</v>
      </c>
      <c r="C807" s="2">
        <f t="shared" si="37"/>
        <v>2008</v>
      </c>
      <c r="D807" s="1">
        <f t="shared" si="38"/>
        <v>39722</v>
      </c>
      <c r="E807">
        <v>284</v>
      </c>
    </row>
    <row r="808" spans="1:5" x14ac:dyDescent="0.25">
      <c r="A808" s="1">
        <v>39733</v>
      </c>
      <c r="B808" s="2">
        <f t="shared" si="36"/>
        <v>10</v>
      </c>
      <c r="C808" s="2">
        <f t="shared" si="37"/>
        <v>2008</v>
      </c>
      <c r="D808" s="1">
        <f t="shared" si="38"/>
        <v>39722</v>
      </c>
      <c r="E808">
        <v>54</v>
      </c>
    </row>
    <row r="809" spans="1:5" x14ac:dyDescent="0.25">
      <c r="A809" s="1">
        <v>39733</v>
      </c>
      <c r="B809" s="2">
        <f t="shared" si="36"/>
        <v>10</v>
      </c>
      <c r="C809" s="2">
        <f t="shared" si="37"/>
        <v>2008</v>
      </c>
      <c r="D809" s="1">
        <f t="shared" si="38"/>
        <v>39722</v>
      </c>
      <c r="E809">
        <v>51</v>
      </c>
    </row>
    <row r="810" spans="1:5" x14ac:dyDescent="0.25">
      <c r="A810" s="1">
        <v>39733</v>
      </c>
      <c r="B810" s="2">
        <f t="shared" si="36"/>
        <v>10</v>
      </c>
      <c r="C810" s="2">
        <f t="shared" si="37"/>
        <v>2008</v>
      </c>
      <c r="D810" s="1">
        <f t="shared" si="38"/>
        <v>39722</v>
      </c>
      <c r="E810">
        <v>159</v>
      </c>
    </row>
    <row r="811" spans="1:5" x14ac:dyDescent="0.25">
      <c r="A811" s="1">
        <v>39738</v>
      </c>
      <c r="B811" s="2">
        <f t="shared" si="36"/>
        <v>10</v>
      </c>
      <c r="C811" s="2">
        <f t="shared" si="37"/>
        <v>2008</v>
      </c>
      <c r="D811" s="1">
        <f t="shared" si="38"/>
        <v>39722</v>
      </c>
      <c r="E811">
        <v>351</v>
      </c>
    </row>
    <row r="812" spans="1:5" x14ac:dyDescent="0.25">
      <c r="A812" s="1">
        <v>39738</v>
      </c>
      <c r="B812" s="2">
        <f t="shared" si="36"/>
        <v>10</v>
      </c>
      <c r="C812" s="2">
        <f t="shared" si="37"/>
        <v>2008</v>
      </c>
      <c r="D812" s="1">
        <f t="shared" si="38"/>
        <v>39722</v>
      </c>
      <c r="E812">
        <v>390</v>
      </c>
    </row>
    <row r="813" spans="1:5" x14ac:dyDescent="0.25">
      <c r="A813" s="1">
        <v>39738</v>
      </c>
      <c r="B813" s="2">
        <f t="shared" si="36"/>
        <v>10</v>
      </c>
      <c r="C813" s="2">
        <f t="shared" si="37"/>
        <v>2008</v>
      </c>
      <c r="D813" s="1">
        <f t="shared" si="38"/>
        <v>39722</v>
      </c>
      <c r="E813">
        <v>4</v>
      </c>
    </row>
    <row r="814" spans="1:5" x14ac:dyDescent="0.25">
      <c r="A814" s="1">
        <v>39739</v>
      </c>
      <c r="B814" s="2">
        <f t="shared" si="36"/>
        <v>10</v>
      </c>
      <c r="C814" s="2">
        <f t="shared" si="37"/>
        <v>2008</v>
      </c>
      <c r="D814" s="1">
        <f t="shared" si="38"/>
        <v>39722</v>
      </c>
      <c r="E814">
        <v>140</v>
      </c>
    </row>
    <row r="815" spans="1:5" x14ac:dyDescent="0.25">
      <c r="A815" s="1">
        <v>39740</v>
      </c>
      <c r="B815" s="2">
        <f t="shared" si="36"/>
        <v>10</v>
      </c>
      <c r="C815" s="2">
        <f t="shared" si="37"/>
        <v>2008</v>
      </c>
      <c r="D815" s="1">
        <f t="shared" si="38"/>
        <v>39722</v>
      </c>
      <c r="E815">
        <v>125</v>
      </c>
    </row>
    <row r="816" spans="1:5" x14ac:dyDescent="0.25">
      <c r="A816" s="1">
        <v>39740</v>
      </c>
      <c r="B816" s="2">
        <f t="shared" si="36"/>
        <v>10</v>
      </c>
      <c r="C816" s="2">
        <f t="shared" si="37"/>
        <v>2008</v>
      </c>
      <c r="D816" s="1">
        <f t="shared" si="38"/>
        <v>39722</v>
      </c>
      <c r="E816">
        <v>97</v>
      </c>
    </row>
    <row r="817" spans="1:5" x14ac:dyDescent="0.25">
      <c r="A817" s="1">
        <v>39743</v>
      </c>
      <c r="B817" s="2">
        <f t="shared" si="36"/>
        <v>10</v>
      </c>
      <c r="C817" s="2">
        <f t="shared" si="37"/>
        <v>2008</v>
      </c>
      <c r="D817" s="1">
        <f t="shared" si="38"/>
        <v>39722</v>
      </c>
      <c r="E817">
        <v>190</v>
      </c>
    </row>
    <row r="818" spans="1:5" x14ac:dyDescent="0.25">
      <c r="A818" s="1">
        <v>39745</v>
      </c>
      <c r="B818" s="2">
        <f t="shared" si="36"/>
        <v>10</v>
      </c>
      <c r="C818" s="2">
        <f t="shared" si="37"/>
        <v>2008</v>
      </c>
      <c r="D818" s="1">
        <f t="shared" si="38"/>
        <v>39722</v>
      </c>
      <c r="E818">
        <v>415</v>
      </c>
    </row>
    <row r="819" spans="1:5" x14ac:dyDescent="0.25">
      <c r="A819" s="1">
        <v>39747</v>
      </c>
      <c r="B819" s="2">
        <f t="shared" si="36"/>
        <v>10</v>
      </c>
      <c r="C819" s="2">
        <f t="shared" si="37"/>
        <v>2008</v>
      </c>
      <c r="D819" s="1">
        <f t="shared" si="38"/>
        <v>39722</v>
      </c>
      <c r="E819">
        <v>269</v>
      </c>
    </row>
    <row r="820" spans="1:5" x14ac:dyDescent="0.25">
      <c r="A820" s="1">
        <v>39747</v>
      </c>
      <c r="B820" s="2">
        <f t="shared" si="36"/>
        <v>10</v>
      </c>
      <c r="C820" s="2">
        <f t="shared" si="37"/>
        <v>2008</v>
      </c>
      <c r="D820" s="1">
        <f t="shared" si="38"/>
        <v>39722</v>
      </c>
      <c r="E820">
        <v>11</v>
      </c>
    </row>
    <row r="821" spans="1:5" x14ac:dyDescent="0.25">
      <c r="A821" s="1">
        <v>39747</v>
      </c>
      <c r="B821" s="2">
        <f t="shared" si="36"/>
        <v>10</v>
      </c>
      <c r="C821" s="2">
        <f t="shared" si="37"/>
        <v>2008</v>
      </c>
      <c r="D821" s="1">
        <f t="shared" si="38"/>
        <v>39722</v>
      </c>
      <c r="E821">
        <v>162</v>
      </c>
    </row>
    <row r="822" spans="1:5" x14ac:dyDescent="0.25">
      <c r="A822" s="1">
        <v>39757</v>
      </c>
      <c r="B822" s="2">
        <f t="shared" si="36"/>
        <v>11</v>
      </c>
      <c r="C822" s="2">
        <f t="shared" si="37"/>
        <v>2008</v>
      </c>
      <c r="D822" s="1">
        <f t="shared" si="38"/>
        <v>39753</v>
      </c>
      <c r="E822">
        <v>75</v>
      </c>
    </row>
    <row r="823" spans="1:5" x14ac:dyDescent="0.25">
      <c r="A823" s="1">
        <v>39759</v>
      </c>
      <c r="B823" s="2">
        <f t="shared" si="36"/>
        <v>11</v>
      </c>
      <c r="C823" s="2">
        <f t="shared" si="37"/>
        <v>2008</v>
      </c>
      <c r="D823" s="1">
        <f t="shared" si="38"/>
        <v>39753</v>
      </c>
      <c r="E823">
        <v>358</v>
      </c>
    </row>
    <row r="824" spans="1:5" x14ac:dyDescent="0.25">
      <c r="A824" s="1">
        <v>39760</v>
      </c>
      <c r="B824" s="2">
        <f t="shared" si="36"/>
        <v>11</v>
      </c>
      <c r="C824" s="2">
        <f t="shared" si="37"/>
        <v>2008</v>
      </c>
      <c r="D824" s="1">
        <f t="shared" si="38"/>
        <v>39753</v>
      </c>
      <c r="E824">
        <v>198</v>
      </c>
    </row>
    <row r="825" spans="1:5" x14ac:dyDescent="0.25">
      <c r="A825" s="1">
        <v>39763</v>
      </c>
      <c r="B825" s="2">
        <f t="shared" si="36"/>
        <v>11</v>
      </c>
      <c r="C825" s="2">
        <f t="shared" si="37"/>
        <v>2008</v>
      </c>
      <c r="D825" s="1">
        <f t="shared" si="38"/>
        <v>39753</v>
      </c>
      <c r="E825">
        <v>189</v>
      </c>
    </row>
    <row r="826" spans="1:5" x14ac:dyDescent="0.25">
      <c r="A826" s="1">
        <v>39764</v>
      </c>
      <c r="B826" s="2">
        <f t="shared" si="36"/>
        <v>11</v>
      </c>
      <c r="C826" s="2">
        <f t="shared" si="37"/>
        <v>2008</v>
      </c>
      <c r="D826" s="1">
        <f t="shared" si="38"/>
        <v>39753</v>
      </c>
      <c r="E826">
        <v>226</v>
      </c>
    </row>
    <row r="827" spans="1:5" x14ac:dyDescent="0.25">
      <c r="A827" s="1">
        <v>39765</v>
      </c>
      <c r="B827" s="2">
        <f t="shared" si="36"/>
        <v>11</v>
      </c>
      <c r="C827" s="2">
        <f t="shared" si="37"/>
        <v>2008</v>
      </c>
      <c r="D827" s="1">
        <f t="shared" si="38"/>
        <v>39753</v>
      </c>
      <c r="E827">
        <v>94</v>
      </c>
    </row>
    <row r="828" spans="1:5" x14ac:dyDescent="0.25">
      <c r="A828" s="1">
        <v>39770</v>
      </c>
      <c r="B828" s="2">
        <f t="shared" si="36"/>
        <v>11</v>
      </c>
      <c r="C828" s="2">
        <f t="shared" si="37"/>
        <v>2008</v>
      </c>
      <c r="D828" s="1">
        <f t="shared" si="38"/>
        <v>39753</v>
      </c>
      <c r="E828">
        <v>401</v>
      </c>
    </row>
    <row r="829" spans="1:5" x14ac:dyDescent="0.25">
      <c r="A829" s="1">
        <v>39771</v>
      </c>
      <c r="B829" s="2">
        <f t="shared" si="36"/>
        <v>11</v>
      </c>
      <c r="C829" s="2">
        <f t="shared" si="37"/>
        <v>2008</v>
      </c>
      <c r="D829" s="1">
        <f t="shared" si="38"/>
        <v>39753</v>
      </c>
      <c r="E829">
        <v>52</v>
      </c>
    </row>
    <row r="830" spans="1:5" x14ac:dyDescent="0.25">
      <c r="A830" s="1">
        <v>39772</v>
      </c>
      <c r="B830" s="2">
        <f t="shared" si="36"/>
        <v>11</v>
      </c>
      <c r="C830" s="2">
        <f t="shared" si="37"/>
        <v>2008</v>
      </c>
      <c r="D830" s="1">
        <f t="shared" si="38"/>
        <v>39753</v>
      </c>
      <c r="E830">
        <v>189</v>
      </c>
    </row>
    <row r="831" spans="1:5" x14ac:dyDescent="0.25">
      <c r="A831" s="1">
        <v>39774</v>
      </c>
      <c r="B831" s="2">
        <f t="shared" si="36"/>
        <v>11</v>
      </c>
      <c r="C831" s="2">
        <f t="shared" si="37"/>
        <v>2008</v>
      </c>
      <c r="D831" s="1">
        <f t="shared" si="38"/>
        <v>39753</v>
      </c>
      <c r="E831">
        <v>201</v>
      </c>
    </row>
    <row r="832" spans="1:5" x14ac:dyDescent="0.25">
      <c r="A832" s="1">
        <v>39775</v>
      </c>
      <c r="B832" s="2">
        <f t="shared" si="36"/>
        <v>11</v>
      </c>
      <c r="C832" s="2">
        <f t="shared" si="37"/>
        <v>2008</v>
      </c>
      <c r="D832" s="1">
        <f t="shared" si="38"/>
        <v>39753</v>
      </c>
      <c r="E832">
        <v>235</v>
      </c>
    </row>
    <row r="833" spans="1:5" x14ac:dyDescent="0.25">
      <c r="A833" s="1">
        <v>39776</v>
      </c>
      <c r="B833" s="2">
        <f t="shared" si="36"/>
        <v>11</v>
      </c>
      <c r="C833" s="2">
        <f t="shared" si="37"/>
        <v>2008</v>
      </c>
      <c r="D833" s="1">
        <f t="shared" si="38"/>
        <v>39753</v>
      </c>
      <c r="E833">
        <v>78</v>
      </c>
    </row>
    <row r="834" spans="1:5" x14ac:dyDescent="0.25">
      <c r="A834" s="1">
        <v>39776</v>
      </c>
      <c r="B834" s="2">
        <f t="shared" si="36"/>
        <v>11</v>
      </c>
      <c r="C834" s="2">
        <f t="shared" si="37"/>
        <v>2008</v>
      </c>
      <c r="D834" s="1">
        <f t="shared" si="38"/>
        <v>39753</v>
      </c>
      <c r="E834">
        <v>13</v>
      </c>
    </row>
    <row r="835" spans="1:5" x14ac:dyDescent="0.25">
      <c r="A835" s="1">
        <v>39776</v>
      </c>
      <c r="B835" s="2">
        <f t="shared" ref="B835:B898" si="39">MONTH(A835)</f>
        <v>11</v>
      </c>
      <c r="C835" s="2">
        <f t="shared" ref="C835:C898" si="40">YEAR(A835)</f>
        <v>2008</v>
      </c>
      <c r="D835" s="1">
        <f t="shared" ref="D835:D898" si="41">DATE(C835,B835,1)</f>
        <v>39753</v>
      </c>
      <c r="E835">
        <v>196</v>
      </c>
    </row>
    <row r="836" spans="1:5" x14ac:dyDescent="0.25">
      <c r="A836" s="1">
        <v>39780</v>
      </c>
      <c r="B836" s="2">
        <f t="shared" si="39"/>
        <v>11</v>
      </c>
      <c r="C836" s="2">
        <f t="shared" si="40"/>
        <v>2008</v>
      </c>
      <c r="D836" s="1">
        <f t="shared" si="41"/>
        <v>39753</v>
      </c>
      <c r="E836">
        <v>11</v>
      </c>
    </row>
    <row r="837" spans="1:5" x14ac:dyDescent="0.25">
      <c r="A837" s="1">
        <v>39780</v>
      </c>
      <c r="B837" s="2">
        <f t="shared" si="39"/>
        <v>11</v>
      </c>
      <c r="C837" s="2">
        <f t="shared" si="40"/>
        <v>2008</v>
      </c>
      <c r="D837" s="1">
        <f t="shared" si="41"/>
        <v>39753</v>
      </c>
      <c r="E837">
        <v>17</v>
      </c>
    </row>
    <row r="838" spans="1:5" x14ac:dyDescent="0.25">
      <c r="A838" s="1">
        <v>39781</v>
      </c>
      <c r="B838" s="2">
        <f t="shared" si="39"/>
        <v>11</v>
      </c>
      <c r="C838" s="2">
        <f t="shared" si="40"/>
        <v>2008</v>
      </c>
      <c r="D838" s="1">
        <f t="shared" si="41"/>
        <v>39753</v>
      </c>
      <c r="E838">
        <v>4</v>
      </c>
    </row>
    <row r="839" spans="1:5" x14ac:dyDescent="0.25">
      <c r="A839" s="1">
        <v>39785</v>
      </c>
      <c r="B839" s="2">
        <f t="shared" si="39"/>
        <v>12</v>
      </c>
      <c r="C839" s="2">
        <f t="shared" si="40"/>
        <v>2008</v>
      </c>
      <c r="D839" s="1">
        <f t="shared" si="41"/>
        <v>39783</v>
      </c>
      <c r="E839">
        <v>17</v>
      </c>
    </row>
    <row r="840" spans="1:5" x14ac:dyDescent="0.25">
      <c r="A840" s="1">
        <v>39785</v>
      </c>
      <c r="B840" s="2">
        <f t="shared" si="39"/>
        <v>12</v>
      </c>
      <c r="C840" s="2">
        <f t="shared" si="40"/>
        <v>2008</v>
      </c>
      <c r="D840" s="1">
        <f t="shared" si="41"/>
        <v>39783</v>
      </c>
      <c r="E840">
        <v>1</v>
      </c>
    </row>
    <row r="841" spans="1:5" x14ac:dyDescent="0.25">
      <c r="A841" s="1">
        <v>39790</v>
      </c>
      <c r="B841" s="2">
        <f t="shared" si="39"/>
        <v>12</v>
      </c>
      <c r="C841" s="2">
        <f t="shared" si="40"/>
        <v>2008</v>
      </c>
      <c r="D841" s="1">
        <f t="shared" si="41"/>
        <v>39783</v>
      </c>
      <c r="E841">
        <v>6</v>
      </c>
    </row>
    <row r="842" spans="1:5" x14ac:dyDescent="0.25">
      <c r="A842" s="1">
        <v>39790</v>
      </c>
      <c r="B842" s="2">
        <f t="shared" si="39"/>
        <v>12</v>
      </c>
      <c r="C842" s="2">
        <f t="shared" si="40"/>
        <v>2008</v>
      </c>
      <c r="D842" s="1">
        <f t="shared" si="41"/>
        <v>39783</v>
      </c>
      <c r="E842">
        <v>496</v>
      </c>
    </row>
    <row r="843" spans="1:5" x14ac:dyDescent="0.25">
      <c r="A843" s="1">
        <v>39794</v>
      </c>
      <c r="B843" s="2">
        <f t="shared" si="39"/>
        <v>12</v>
      </c>
      <c r="C843" s="2">
        <f t="shared" si="40"/>
        <v>2008</v>
      </c>
      <c r="D843" s="1">
        <f t="shared" si="41"/>
        <v>39783</v>
      </c>
      <c r="E843">
        <v>363</v>
      </c>
    </row>
    <row r="844" spans="1:5" x14ac:dyDescent="0.25">
      <c r="A844" s="1">
        <v>39797</v>
      </c>
      <c r="B844" s="2">
        <f t="shared" si="39"/>
        <v>12</v>
      </c>
      <c r="C844" s="2">
        <f t="shared" si="40"/>
        <v>2008</v>
      </c>
      <c r="D844" s="1">
        <f t="shared" si="41"/>
        <v>39783</v>
      </c>
      <c r="E844">
        <v>491</v>
      </c>
    </row>
    <row r="845" spans="1:5" x14ac:dyDescent="0.25">
      <c r="A845" s="1">
        <v>39797</v>
      </c>
      <c r="B845" s="2">
        <f t="shared" si="39"/>
        <v>12</v>
      </c>
      <c r="C845" s="2">
        <f t="shared" si="40"/>
        <v>2008</v>
      </c>
      <c r="D845" s="1">
        <f t="shared" si="41"/>
        <v>39783</v>
      </c>
      <c r="E845">
        <v>369</v>
      </c>
    </row>
    <row r="846" spans="1:5" x14ac:dyDescent="0.25">
      <c r="A846" s="1">
        <v>39799</v>
      </c>
      <c r="B846" s="2">
        <f t="shared" si="39"/>
        <v>12</v>
      </c>
      <c r="C846" s="2">
        <f t="shared" si="40"/>
        <v>2008</v>
      </c>
      <c r="D846" s="1">
        <f t="shared" si="41"/>
        <v>39783</v>
      </c>
      <c r="E846">
        <v>60</v>
      </c>
    </row>
    <row r="847" spans="1:5" x14ac:dyDescent="0.25">
      <c r="A847" s="1">
        <v>39800</v>
      </c>
      <c r="B847" s="2">
        <f t="shared" si="39"/>
        <v>12</v>
      </c>
      <c r="C847" s="2">
        <f t="shared" si="40"/>
        <v>2008</v>
      </c>
      <c r="D847" s="1">
        <f t="shared" si="41"/>
        <v>39783</v>
      </c>
      <c r="E847">
        <v>35</v>
      </c>
    </row>
    <row r="848" spans="1:5" x14ac:dyDescent="0.25">
      <c r="A848" s="1">
        <v>39803</v>
      </c>
      <c r="B848" s="2">
        <f t="shared" si="39"/>
        <v>12</v>
      </c>
      <c r="C848" s="2">
        <f t="shared" si="40"/>
        <v>2008</v>
      </c>
      <c r="D848" s="1">
        <f t="shared" si="41"/>
        <v>39783</v>
      </c>
      <c r="E848">
        <v>121</v>
      </c>
    </row>
    <row r="849" spans="1:5" x14ac:dyDescent="0.25">
      <c r="A849" s="1">
        <v>39803</v>
      </c>
      <c r="B849" s="2">
        <f t="shared" si="39"/>
        <v>12</v>
      </c>
      <c r="C849" s="2">
        <f t="shared" si="40"/>
        <v>2008</v>
      </c>
      <c r="D849" s="1">
        <f t="shared" si="41"/>
        <v>39783</v>
      </c>
      <c r="E849">
        <v>442</v>
      </c>
    </row>
    <row r="850" spans="1:5" x14ac:dyDescent="0.25">
      <c r="A850" s="1">
        <v>39804</v>
      </c>
      <c r="B850" s="2">
        <f t="shared" si="39"/>
        <v>12</v>
      </c>
      <c r="C850" s="2">
        <f t="shared" si="40"/>
        <v>2008</v>
      </c>
      <c r="D850" s="1">
        <f t="shared" si="41"/>
        <v>39783</v>
      </c>
      <c r="E850">
        <v>338</v>
      </c>
    </row>
    <row r="851" spans="1:5" x14ac:dyDescent="0.25">
      <c r="A851" s="1">
        <v>39805</v>
      </c>
      <c r="B851" s="2">
        <f t="shared" si="39"/>
        <v>12</v>
      </c>
      <c r="C851" s="2">
        <f t="shared" si="40"/>
        <v>2008</v>
      </c>
      <c r="D851" s="1">
        <f t="shared" si="41"/>
        <v>39783</v>
      </c>
      <c r="E851">
        <v>94</v>
      </c>
    </row>
    <row r="852" spans="1:5" x14ac:dyDescent="0.25">
      <c r="A852" s="1">
        <v>39808</v>
      </c>
      <c r="B852" s="2">
        <f t="shared" si="39"/>
        <v>12</v>
      </c>
      <c r="C852" s="2">
        <f t="shared" si="40"/>
        <v>2008</v>
      </c>
      <c r="D852" s="1">
        <f t="shared" si="41"/>
        <v>39783</v>
      </c>
      <c r="E852">
        <v>14</v>
      </c>
    </row>
    <row r="853" spans="1:5" x14ac:dyDescent="0.25">
      <c r="A853" s="1">
        <v>39809</v>
      </c>
      <c r="B853" s="2">
        <f t="shared" si="39"/>
        <v>12</v>
      </c>
      <c r="C853" s="2">
        <f t="shared" si="40"/>
        <v>2008</v>
      </c>
      <c r="D853" s="1">
        <f t="shared" si="41"/>
        <v>39783</v>
      </c>
      <c r="E853">
        <v>2</v>
      </c>
    </row>
    <row r="854" spans="1:5" x14ac:dyDescent="0.25">
      <c r="A854" s="1">
        <v>39811</v>
      </c>
      <c r="B854" s="2">
        <f t="shared" si="39"/>
        <v>12</v>
      </c>
      <c r="C854" s="2">
        <f t="shared" si="40"/>
        <v>2008</v>
      </c>
      <c r="D854" s="1">
        <f t="shared" si="41"/>
        <v>39783</v>
      </c>
      <c r="E854">
        <v>110</v>
      </c>
    </row>
    <row r="855" spans="1:5" x14ac:dyDescent="0.25">
      <c r="A855" s="1">
        <v>39812</v>
      </c>
      <c r="B855" s="2">
        <f t="shared" si="39"/>
        <v>12</v>
      </c>
      <c r="C855" s="2">
        <f t="shared" si="40"/>
        <v>2008</v>
      </c>
      <c r="D855" s="1">
        <f t="shared" si="41"/>
        <v>39783</v>
      </c>
      <c r="E855">
        <v>18</v>
      </c>
    </row>
    <row r="856" spans="1:5" x14ac:dyDescent="0.25">
      <c r="A856" s="1">
        <v>39812</v>
      </c>
      <c r="B856" s="2">
        <f t="shared" si="39"/>
        <v>12</v>
      </c>
      <c r="C856" s="2">
        <f t="shared" si="40"/>
        <v>2008</v>
      </c>
      <c r="D856" s="1">
        <f t="shared" si="41"/>
        <v>39783</v>
      </c>
      <c r="E856">
        <v>7</v>
      </c>
    </row>
    <row r="857" spans="1:5" x14ac:dyDescent="0.25">
      <c r="A857" s="1">
        <v>39814</v>
      </c>
      <c r="B857" s="2">
        <f t="shared" si="39"/>
        <v>1</v>
      </c>
      <c r="C857" s="2">
        <f t="shared" si="40"/>
        <v>2009</v>
      </c>
      <c r="D857" s="1">
        <f t="shared" si="41"/>
        <v>39814</v>
      </c>
      <c r="E857">
        <v>2</v>
      </c>
    </row>
    <row r="858" spans="1:5" x14ac:dyDescent="0.25">
      <c r="A858" s="1">
        <v>39815</v>
      </c>
      <c r="B858" s="2">
        <f t="shared" si="39"/>
        <v>1</v>
      </c>
      <c r="C858" s="2">
        <f t="shared" si="40"/>
        <v>2009</v>
      </c>
      <c r="D858" s="1">
        <f t="shared" si="41"/>
        <v>39814</v>
      </c>
      <c r="E858">
        <v>188</v>
      </c>
    </row>
    <row r="859" spans="1:5" x14ac:dyDescent="0.25">
      <c r="A859" s="1">
        <v>39819</v>
      </c>
      <c r="B859" s="2">
        <f t="shared" si="39"/>
        <v>1</v>
      </c>
      <c r="C859" s="2">
        <f t="shared" si="40"/>
        <v>2009</v>
      </c>
      <c r="D859" s="1">
        <f t="shared" si="41"/>
        <v>39814</v>
      </c>
      <c r="E859">
        <v>11</v>
      </c>
    </row>
    <row r="860" spans="1:5" x14ac:dyDescent="0.25">
      <c r="A860" s="1">
        <v>39819</v>
      </c>
      <c r="B860" s="2">
        <f t="shared" si="39"/>
        <v>1</v>
      </c>
      <c r="C860" s="2">
        <f t="shared" si="40"/>
        <v>2009</v>
      </c>
      <c r="D860" s="1">
        <f t="shared" si="41"/>
        <v>39814</v>
      </c>
      <c r="E860">
        <v>129</v>
      </c>
    </row>
    <row r="861" spans="1:5" x14ac:dyDescent="0.25">
      <c r="A861" s="1">
        <v>39819</v>
      </c>
      <c r="B861" s="2">
        <f t="shared" si="39"/>
        <v>1</v>
      </c>
      <c r="C861" s="2">
        <f t="shared" si="40"/>
        <v>2009</v>
      </c>
      <c r="D861" s="1">
        <f t="shared" si="41"/>
        <v>39814</v>
      </c>
      <c r="E861">
        <v>117</v>
      </c>
    </row>
    <row r="862" spans="1:5" x14ac:dyDescent="0.25">
      <c r="A862" s="1">
        <v>39821</v>
      </c>
      <c r="B862" s="2">
        <f t="shared" si="39"/>
        <v>1</v>
      </c>
      <c r="C862" s="2">
        <f t="shared" si="40"/>
        <v>2009</v>
      </c>
      <c r="D862" s="1">
        <f t="shared" si="41"/>
        <v>39814</v>
      </c>
      <c r="E862">
        <v>11</v>
      </c>
    </row>
    <row r="863" spans="1:5" x14ac:dyDescent="0.25">
      <c r="A863" s="1">
        <v>39823</v>
      </c>
      <c r="B863" s="2">
        <f t="shared" si="39"/>
        <v>1</v>
      </c>
      <c r="C863" s="2">
        <f t="shared" si="40"/>
        <v>2009</v>
      </c>
      <c r="D863" s="1">
        <f t="shared" si="41"/>
        <v>39814</v>
      </c>
      <c r="E863">
        <v>186</v>
      </c>
    </row>
    <row r="864" spans="1:5" x14ac:dyDescent="0.25">
      <c r="A864" s="1">
        <v>39824</v>
      </c>
      <c r="B864" s="2">
        <f t="shared" si="39"/>
        <v>1</v>
      </c>
      <c r="C864" s="2">
        <f t="shared" si="40"/>
        <v>2009</v>
      </c>
      <c r="D864" s="1">
        <f t="shared" si="41"/>
        <v>39814</v>
      </c>
      <c r="E864">
        <v>40</v>
      </c>
    </row>
    <row r="865" spans="1:5" x14ac:dyDescent="0.25">
      <c r="A865" s="1">
        <v>39829</v>
      </c>
      <c r="B865" s="2">
        <f t="shared" si="39"/>
        <v>1</v>
      </c>
      <c r="C865" s="2">
        <f t="shared" si="40"/>
        <v>2009</v>
      </c>
      <c r="D865" s="1">
        <f t="shared" si="41"/>
        <v>39814</v>
      </c>
      <c r="E865">
        <v>6</v>
      </c>
    </row>
    <row r="866" spans="1:5" x14ac:dyDescent="0.25">
      <c r="A866" s="1">
        <v>39831</v>
      </c>
      <c r="B866" s="2">
        <f t="shared" si="39"/>
        <v>1</v>
      </c>
      <c r="C866" s="2">
        <f t="shared" si="40"/>
        <v>2009</v>
      </c>
      <c r="D866" s="1">
        <f t="shared" si="41"/>
        <v>39814</v>
      </c>
      <c r="E866">
        <v>153</v>
      </c>
    </row>
    <row r="867" spans="1:5" x14ac:dyDescent="0.25">
      <c r="A867" s="1">
        <v>39832</v>
      </c>
      <c r="B867" s="2">
        <f t="shared" si="39"/>
        <v>1</v>
      </c>
      <c r="C867" s="2">
        <f t="shared" si="40"/>
        <v>2009</v>
      </c>
      <c r="D867" s="1">
        <f t="shared" si="41"/>
        <v>39814</v>
      </c>
      <c r="E867">
        <v>163</v>
      </c>
    </row>
    <row r="868" spans="1:5" x14ac:dyDescent="0.25">
      <c r="A868" s="1">
        <v>39834</v>
      </c>
      <c r="B868" s="2">
        <f t="shared" si="39"/>
        <v>1</v>
      </c>
      <c r="C868" s="2">
        <f t="shared" si="40"/>
        <v>2009</v>
      </c>
      <c r="D868" s="1">
        <f t="shared" si="41"/>
        <v>39814</v>
      </c>
      <c r="E868">
        <v>16</v>
      </c>
    </row>
    <row r="869" spans="1:5" x14ac:dyDescent="0.25">
      <c r="A869" s="1">
        <v>39835</v>
      </c>
      <c r="B869" s="2">
        <f t="shared" si="39"/>
        <v>1</v>
      </c>
      <c r="C869" s="2">
        <f t="shared" si="40"/>
        <v>2009</v>
      </c>
      <c r="D869" s="1">
        <f t="shared" si="41"/>
        <v>39814</v>
      </c>
      <c r="E869">
        <v>161</v>
      </c>
    </row>
    <row r="870" spans="1:5" x14ac:dyDescent="0.25">
      <c r="A870" s="1">
        <v>39836</v>
      </c>
      <c r="B870" s="2">
        <f t="shared" si="39"/>
        <v>1</v>
      </c>
      <c r="C870" s="2">
        <f t="shared" si="40"/>
        <v>2009</v>
      </c>
      <c r="D870" s="1">
        <f t="shared" si="41"/>
        <v>39814</v>
      </c>
      <c r="E870">
        <v>5</v>
      </c>
    </row>
    <row r="871" spans="1:5" x14ac:dyDescent="0.25">
      <c r="A871" s="1">
        <v>39839</v>
      </c>
      <c r="B871" s="2">
        <f t="shared" si="39"/>
        <v>1</v>
      </c>
      <c r="C871" s="2">
        <f t="shared" si="40"/>
        <v>2009</v>
      </c>
      <c r="D871" s="1">
        <f t="shared" si="41"/>
        <v>39814</v>
      </c>
      <c r="E871">
        <v>200</v>
      </c>
    </row>
    <row r="872" spans="1:5" x14ac:dyDescent="0.25">
      <c r="A872" s="1">
        <v>39843</v>
      </c>
      <c r="B872" s="2">
        <f t="shared" si="39"/>
        <v>1</v>
      </c>
      <c r="C872" s="2">
        <f t="shared" si="40"/>
        <v>2009</v>
      </c>
      <c r="D872" s="1">
        <f t="shared" si="41"/>
        <v>39814</v>
      </c>
      <c r="E872">
        <v>11</v>
      </c>
    </row>
    <row r="873" spans="1:5" x14ac:dyDescent="0.25">
      <c r="A873" s="1">
        <v>39847</v>
      </c>
      <c r="B873" s="2">
        <f t="shared" si="39"/>
        <v>2</v>
      </c>
      <c r="C873" s="2">
        <f t="shared" si="40"/>
        <v>2009</v>
      </c>
      <c r="D873" s="1">
        <f t="shared" si="41"/>
        <v>39845</v>
      </c>
      <c r="E873">
        <v>14</v>
      </c>
    </row>
    <row r="874" spans="1:5" x14ac:dyDescent="0.25">
      <c r="A874" s="1">
        <v>39849</v>
      </c>
      <c r="B874" s="2">
        <f t="shared" si="39"/>
        <v>2</v>
      </c>
      <c r="C874" s="2">
        <f t="shared" si="40"/>
        <v>2009</v>
      </c>
      <c r="D874" s="1">
        <f t="shared" si="41"/>
        <v>39845</v>
      </c>
      <c r="E874">
        <v>469</v>
      </c>
    </row>
    <row r="875" spans="1:5" x14ac:dyDescent="0.25">
      <c r="A875" s="1">
        <v>39853</v>
      </c>
      <c r="B875" s="2">
        <f t="shared" si="39"/>
        <v>2</v>
      </c>
      <c r="C875" s="2">
        <f t="shared" si="40"/>
        <v>2009</v>
      </c>
      <c r="D875" s="1">
        <f t="shared" si="41"/>
        <v>39845</v>
      </c>
      <c r="E875">
        <v>11</v>
      </c>
    </row>
    <row r="876" spans="1:5" x14ac:dyDescent="0.25">
      <c r="A876" s="1">
        <v>39853</v>
      </c>
      <c r="B876" s="2">
        <f t="shared" si="39"/>
        <v>2</v>
      </c>
      <c r="C876" s="2">
        <f t="shared" si="40"/>
        <v>2009</v>
      </c>
      <c r="D876" s="1">
        <f t="shared" si="41"/>
        <v>39845</v>
      </c>
      <c r="E876">
        <v>423</v>
      </c>
    </row>
    <row r="877" spans="1:5" x14ac:dyDescent="0.25">
      <c r="A877" s="1">
        <v>39853</v>
      </c>
      <c r="B877" s="2">
        <f t="shared" si="39"/>
        <v>2</v>
      </c>
      <c r="C877" s="2">
        <f t="shared" si="40"/>
        <v>2009</v>
      </c>
      <c r="D877" s="1">
        <f t="shared" si="41"/>
        <v>39845</v>
      </c>
      <c r="E877">
        <v>9</v>
      </c>
    </row>
    <row r="878" spans="1:5" x14ac:dyDescent="0.25">
      <c r="A878" s="1">
        <v>39853</v>
      </c>
      <c r="B878" s="2">
        <f t="shared" si="39"/>
        <v>2</v>
      </c>
      <c r="C878" s="2">
        <f t="shared" si="40"/>
        <v>2009</v>
      </c>
      <c r="D878" s="1">
        <f t="shared" si="41"/>
        <v>39845</v>
      </c>
      <c r="E878">
        <v>3</v>
      </c>
    </row>
    <row r="879" spans="1:5" x14ac:dyDescent="0.25">
      <c r="A879" s="1">
        <v>39854</v>
      </c>
      <c r="B879" s="2">
        <f t="shared" si="39"/>
        <v>2</v>
      </c>
      <c r="C879" s="2">
        <f t="shared" si="40"/>
        <v>2009</v>
      </c>
      <c r="D879" s="1">
        <f t="shared" si="41"/>
        <v>39845</v>
      </c>
      <c r="E879">
        <v>186</v>
      </c>
    </row>
    <row r="880" spans="1:5" x14ac:dyDescent="0.25">
      <c r="A880" s="1">
        <v>39854</v>
      </c>
      <c r="B880" s="2">
        <f t="shared" si="39"/>
        <v>2</v>
      </c>
      <c r="C880" s="2">
        <f t="shared" si="40"/>
        <v>2009</v>
      </c>
      <c r="D880" s="1">
        <f t="shared" si="41"/>
        <v>39845</v>
      </c>
      <c r="E880">
        <v>390</v>
      </c>
    </row>
    <row r="881" spans="1:5" x14ac:dyDescent="0.25">
      <c r="A881" s="1">
        <v>39855</v>
      </c>
      <c r="B881" s="2">
        <f t="shared" si="39"/>
        <v>2</v>
      </c>
      <c r="C881" s="2">
        <f t="shared" si="40"/>
        <v>2009</v>
      </c>
      <c r="D881" s="1">
        <f t="shared" si="41"/>
        <v>39845</v>
      </c>
      <c r="E881">
        <v>445</v>
      </c>
    </row>
    <row r="882" spans="1:5" x14ac:dyDescent="0.25">
      <c r="A882" s="1">
        <v>39856</v>
      </c>
      <c r="B882" s="2">
        <f t="shared" si="39"/>
        <v>2</v>
      </c>
      <c r="C882" s="2">
        <f t="shared" si="40"/>
        <v>2009</v>
      </c>
      <c r="D882" s="1">
        <f t="shared" si="41"/>
        <v>39845</v>
      </c>
      <c r="E882">
        <v>241</v>
      </c>
    </row>
    <row r="883" spans="1:5" x14ac:dyDescent="0.25">
      <c r="A883" s="1">
        <v>39856</v>
      </c>
      <c r="B883" s="2">
        <f t="shared" si="39"/>
        <v>2</v>
      </c>
      <c r="C883" s="2">
        <f t="shared" si="40"/>
        <v>2009</v>
      </c>
      <c r="D883" s="1">
        <f t="shared" si="41"/>
        <v>39845</v>
      </c>
      <c r="E883">
        <v>3</v>
      </c>
    </row>
    <row r="884" spans="1:5" x14ac:dyDescent="0.25">
      <c r="A884" s="1">
        <v>39858</v>
      </c>
      <c r="B884" s="2">
        <f t="shared" si="39"/>
        <v>2</v>
      </c>
      <c r="C884" s="2">
        <f t="shared" si="40"/>
        <v>2009</v>
      </c>
      <c r="D884" s="1">
        <f t="shared" si="41"/>
        <v>39845</v>
      </c>
      <c r="E884">
        <v>50</v>
      </c>
    </row>
    <row r="885" spans="1:5" x14ac:dyDescent="0.25">
      <c r="A885" s="1">
        <v>39859</v>
      </c>
      <c r="B885" s="2">
        <f t="shared" si="39"/>
        <v>2</v>
      </c>
      <c r="C885" s="2">
        <f t="shared" si="40"/>
        <v>2009</v>
      </c>
      <c r="D885" s="1">
        <f t="shared" si="41"/>
        <v>39845</v>
      </c>
      <c r="E885">
        <v>284</v>
      </c>
    </row>
    <row r="886" spans="1:5" x14ac:dyDescent="0.25">
      <c r="A886" s="1">
        <v>39860</v>
      </c>
      <c r="B886" s="2">
        <f t="shared" si="39"/>
        <v>2</v>
      </c>
      <c r="C886" s="2">
        <f t="shared" si="40"/>
        <v>2009</v>
      </c>
      <c r="D886" s="1">
        <f t="shared" si="41"/>
        <v>39845</v>
      </c>
      <c r="E886">
        <v>395</v>
      </c>
    </row>
    <row r="887" spans="1:5" x14ac:dyDescent="0.25">
      <c r="A887" s="1">
        <v>39862</v>
      </c>
      <c r="B887" s="2">
        <f t="shared" si="39"/>
        <v>2</v>
      </c>
      <c r="C887" s="2">
        <f t="shared" si="40"/>
        <v>2009</v>
      </c>
      <c r="D887" s="1">
        <f t="shared" si="41"/>
        <v>39845</v>
      </c>
      <c r="E887">
        <v>290</v>
      </c>
    </row>
    <row r="888" spans="1:5" x14ac:dyDescent="0.25">
      <c r="A888" s="1">
        <v>39863</v>
      </c>
      <c r="B888" s="2">
        <f t="shared" si="39"/>
        <v>2</v>
      </c>
      <c r="C888" s="2">
        <f t="shared" si="40"/>
        <v>2009</v>
      </c>
      <c r="D888" s="1">
        <f t="shared" si="41"/>
        <v>39845</v>
      </c>
      <c r="E888">
        <v>361</v>
      </c>
    </row>
    <row r="889" spans="1:5" x14ac:dyDescent="0.25">
      <c r="A889" s="1">
        <v>39865</v>
      </c>
      <c r="B889" s="2">
        <f t="shared" si="39"/>
        <v>2</v>
      </c>
      <c r="C889" s="2">
        <f t="shared" si="40"/>
        <v>2009</v>
      </c>
      <c r="D889" s="1">
        <f t="shared" si="41"/>
        <v>39845</v>
      </c>
      <c r="E889">
        <v>355</v>
      </c>
    </row>
    <row r="890" spans="1:5" x14ac:dyDescent="0.25">
      <c r="A890" s="1">
        <v>39866</v>
      </c>
      <c r="B890" s="2">
        <f t="shared" si="39"/>
        <v>2</v>
      </c>
      <c r="C890" s="2">
        <f t="shared" si="40"/>
        <v>2009</v>
      </c>
      <c r="D890" s="1">
        <f t="shared" si="41"/>
        <v>39845</v>
      </c>
      <c r="E890">
        <v>19</v>
      </c>
    </row>
    <row r="891" spans="1:5" x14ac:dyDescent="0.25">
      <c r="A891" s="1">
        <v>39868</v>
      </c>
      <c r="B891" s="2">
        <f t="shared" si="39"/>
        <v>2</v>
      </c>
      <c r="C891" s="2">
        <f t="shared" si="40"/>
        <v>2009</v>
      </c>
      <c r="D891" s="1">
        <f t="shared" si="41"/>
        <v>39845</v>
      </c>
      <c r="E891">
        <v>32</v>
      </c>
    </row>
    <row r="892" spans="1:5" x14ac:dyDescent="0.25">
      <c r="A892" s="1">
        <v>39871</v>
      </c>
      <c r="B892" s="2">
        <f t="shared" si="39"/>
        <v>2</v>
      </c>
      <c r="C892" s="2">
        <f t="shared" si="40"/>
        <v>2009</v>
      </c>
      <c r="D892" s="1">
        <f t="shared" si="41"/>
        <v>39845</v>
      </c>
      <c r="E892">
        <v>13</v>
      </c>
    </row>
    <row r="893" spans="1:5" x14ac:dyDescent="0.25">
      <c r="A893" s="1">
        <v>39871</v>
      </c>
      <c r="B893" s="2">
        <f t="shared" si="39"/>
        <v>2</v>
      </c>
      <c r="C893" s="2">
        <f t="shared" si="40"/>
        <v>2009</v>
      </c>
      <c r="D893" s="1">
        <f t="shared" si="41"/>
        <v>39845</v>
      </c>
      <c r="E893">
        <v>156</v>
      </c>
    </row>
    <row r="894" spans="1:5" x14ac:dyDescent="0.25">
      <c r="A894" s="1">
        <v>39873</v>
      </c>
      <c r="B894" s="2">
        <f t="shared" si="39"/>
        <v>3</v>
      </c>
      <c r="C894" s="2">
        <f t="shared" si="40"/>
        <v>2009</v>
      </c>
      <c r="D894" s="1">
        <f t="shared" si="41"/>
        <v>39873</v>
      </c>
      <c r="E894">
        <v>20</v>
      </c>
    </row>
    <row r="895" spans="1:5" x14ac:dyDescent="0.25">
      <c r="A895" s="1">
        <v>39874</v>
      </c>
      <c r="B895" s="2">
        <f t="shared" si="39"/>
        <v>3</v>
      </c>
      <c r="C895" s="2">
        <f t="shared" si="40"/>
        <v>2009</v>
      </c>
      <c r="D895" s="1">
        <f t="shared" si="41"/>
        <v>39873</v>
      </c>
      <c r="E895">
        <v>112</v>
      </c>
    </row>
    <row r="896" spans="1:5" x14ac:dyDescent="0.25">
      <c r="A896" s="1">
        <v>39877</v>
      </c>
      <c r="B896" s="2">
        <f t="shared" si="39"/>
        <v>3</v>
      </c>
      <c r="C896" s="2">
        <f t="shared" si="40"/>
        <v>2009</v>
      </c>
      <c r="D896" s="1">
        <f t="shared" si="41"/>
        <v>39873</v>
      </c>
      <c r="E896">
        <v>110</v>
      </c>
    </row>
    <row r="897" spans="1:5" x14ac:dyDescent="0.25">
      <c r="A897" s="1">
        <v>39878</v>
      </c>
      <c r="B897" s="2">
        <f t="shared" si="39"/>
        <v>3</v>
      </c>
      <c r="C897" s="2">
        <f t="shared" si="40"/>
        <v>2009</v>
      </c>
      <c r="D897" s="1">
        <f t="shared" si="41"/>
        <v>39873</v>
      </c>
      <c r="E897">
        <v>4</v>
      </c>
    </row>
    <row r="898" spans="1:5" x14ac:dyDescent="0.25">
      <c r="A898" s="1">
        <v>39885</v>
      </c>
      <c r="B898" s="2">
        <f t="shared" si="39"/>
        <v>3</v>
      </c>
      <c r="C898" s="2">
        <f t="shared" si="40"/>
        <v>2009</v>
      </c>
      <c r="D898" s="1">
        <f t="shared" si="41"/>
        <v>39873</v>
      </c>
      <c r="E898">
        <v>18</v>
      </c>
    </row>
    <row r="899" spans="1:5" x14ac:dyDescent="0.25">
      <c r="A899" s="1">
        <v>39889</v>
      </c>
      <c r="B899" s="2">
        <f t="shared" ref="B899:B962" si="42">MONTH(A899)</f>
        <v>3</v>
      </c>
      <c r="C899" s="2">
        <f t="shared" ref="C899:C962" si="43">YEAR(A899)</f>
        <v>2009</v>
      </c>
      <c r="D899" s="1">
        <f t="shared" ref="D899:D962" si="44">DATE(C899,B899,1)</f>
        <v>39873</v>
      </c>
      <c r="E899">
        <v>60</v>
      </c>
    </row>
    <row r="900" spans="1:5" x14ac:dyDescent="0.25">
      <c r="A900" s="1">
        <v>39889</v>
      </c>
      <c r="B900" s="2">
        <f t="shared" si="42"/>
        <v>3</v>
      </c>
      <c r="C900" s="2">
        <f t="shared" si="43"/>
        <v>2009</v>
      </c>
      <c r="D900" s="1">
        <f t="shared" si="44"/>
        <v>39873</v>
      </c>
      <c r="E900">
        <v>14</v>
      </c>
    </row>
    <row r="901" spans="1:5" x14ac:dyDescent="0.25">
      <c r="A901" s="1">
        <v>39889</v>
      </c>
      <c r="B901" s="2">
        <f t="shared" si="42"/>
        <v>3</v>
      </c>
      <c r="C901" s="2">
        <f t="shared" si="43"/>
        <v>2009</v>
      </c>
      <c r="D901" s="1">
        <f t="shared" si="44"/>
        <v>39873</v>
      </c>
      <c r="E901">
        <v>24</v>
      </c>
    </row>
    <row r="902" spans="1:5" x14ac:dyDescent="0.25">
      <c r="A902" s="1">
        <v>39891</v>
      </c>
      <c r="B902" s="2">
        <f t="shared" si="42"/>
        <v>3</v>
      </c>
      <c r="C902" s="2">
        <f t="shared" si="43"/>
        <v>2009</v>
      </c>
      <c r="D902" s="1">
        <f t="shared" si="44"/>
        <v>39873</v>
      </c>
      <c r="E902">
        <v>145</v>
      </c>
    </row>
    <row r="903" spans="1:5" x14ac:dyDescent="0.25">
      <c r="A903" s="1">
        <v>39891</v>
      </c>
      <c r="B903" s="2">
        <f t="shared" si="42"/>
        <v>3</v>
      </c>
      <c r="C903" s="2">
        <f t="shared" si="43"/>
        <v>2009</v>
      </c>
      <c r="D903" s="1">
        <f t="shared" si="44"/>
        <v>39873</v>
      </c>
      <c r="E903">
        <v>393</v>
      </c>
    </row>
    <row r="904" spans="1:5" x14ac:dyDescent="0.25">
      <c r="A904" s="1">
        <v>39893</v>
      </c>
      <c r="B904" s="2">
        <f t="shared" si="42"/>
        <v>3</v>
      </c>
      <c r="C904" s="2">
        <f t="shared" si="43"/>
        <v>2009</v>
      </c>
      <c r="D904" s="1">
        <f t="shared" si="44"/>
        <v>39873</v>
      </c>
      <c r="E904">
        <v>73</v>
      </c>
    </row>
    <row r="905" spans="1:5" x14ac:dyDescent="0.25">
      <c r="A905" s="1">
        <v>39893</v>
      </c>
      <c r="B905" s="2">
        <f t="shared" si="42"/>
        <v>3</v>
      </c>
      <c r="C905" s="2">
        <f t="shared" si="43"/>
        <v>2009</v>
      </c>
      <c r="D905" s="1">
        <f t="shared" si="44"/>
        <v>39873</v>
      </c>
      <c r="E905">
        <v>136</v>
      </c>
    </row>
    <row r="906" spans="1:5" x14ac:dyDescent="0.25">
      <c r="A906" s="1">
        <v>39894</v>
      </c>
      <c r="B906" s="2">
        <f t="shared" si="42"/>
        <v>3</v>
      </c>
      <c r="C906" s="2">
        <f t="shared" si="43"/>
        <v>2009</v>
      </c>
      <c r="D906" s="1">
        <f t="shared" si="44"/>
        <v>39873</v>
      </c>
      <c r="E906">
        <v>422</v>
      </c>
    </row>
    <row r="907" spans="1:5" x14ac:dyDescent="0.25">
      <c r="A907" s="1">
        <v>39895</v>
      </c>
      <c r="B907" s="2">
        <f t="shared" si="42"/>
        <v>3</v>
      </c>
      <c r="C907" s="2">
        <f t="shared" si="43"/>
        <v>2009</v>
      </c>
      <c r="D907" s="1">
        <f t="shared" si="44"/>
        <v>39873</v>
      </c>
      <c r="E907">
        <v>187</v>
      </c>
    </row>
    <row r="908" spans="1:5" x14ac:dyDescent="0.25">
      <c r="A908" s="1">
        <v>39897</v>
      </c>
      <c r="B908" s="2">
        <f t="shared" si="42"/>
        <v>3</v>
      </c>
      <c r="C908" s="2">
        <f t="shared" si="43"/>
        <v>2009</v>
      </c>
      <c r="D908" s="1">
        <f t="shared" si="44"/>
        <v>39873</v>
      </c>
      <c r="E908">
        <v>58</v>
      </c>
    </row>
    <row r="909" spans="1:5" x14ac:dyDescent="0.25">
      <c r="A909" s="1">
        <v>39898</v>
      </c>
      <c r="B909" s="2">
        <f t="shared" si="42"/>
        <v>3</v>
      </c>
      <c r="C909" s="2">
        <f t="shared" si="43"/>
        <v>2009</v>
      </c>
      <c r="D909" s="1">
        <f t="shared" si="44"/>
        <v>39873</v>
      </c>
      <c r="E909">
        <v>436</v>
      </c>
    </row>
    <row r="910" spans="1:5" x14ac:dyDescent="0.25">
      <c r="A910" s="1">
        <v>39902</v>
      </c>
      <c r="B910" s="2">
        <f t="shared" si="42"/>
        <v>3</v>
      </c>
      <c r="C910" s="2">
        <f t="shared" si="43"/>
        <v>2009</v>
      </c>
      <c r="D910" s="1">
        <f t="shared" si="44"/>
        <v>39873</v>
      </c>
      <c r="E910">
        <v>406</v>
      </c>
    </row>
    <row r="911" spans="1:5" x14ac:dyDescent="0.25">
      <c r="A911" s="1">
        <v>39904</v>
      </c>
      <c r="B911" s="2">
        <f t="shared" si="42"/>
        <v>4</v>
      </c>
      <c r="C911" s="2">
        <f t="shared" si="43"/>
        <v>2009</v>
      </c>
      <c r="D911" s="1">
        <f t="shared" si="44"/>
        <v>39904</v>
      </c>
      <c r="E911">
        <v>108</v>
      </c>
    </row>
    <row r="912" spans="1:5" x14ac:dyDescent="0.25">
      <c r="A912" s="1">
        <v>39905</v>
      </c>
      <c r="B912" s="2">
        <f t="shared" si="42"/>
        <v>4</v>
      </c>
      <c r="C912" s="2">
        <f t="shared" si="43"/>
        <v>2009</v>
      </c>
      <c r="D912" s="1">
        <f t="shared" si="44"/>
        <v>39904</v>
      </c>
      <c r="E912">
        <v>10</v>
      </c>
    </row>
    <row r="913" spans="1:5" x14ac:dyDescent="0.25">
      <c r="A913" s="1">
        <v>39906</v>
      </c>
      <c r="B913" s="2">
        <f t="shared" si="42"/>
        <v>4</v>
      </c>
      <c r="C913" s="2">
        <f t="shared" si="43"/>
        <v>2009</v>
      </c>
      <c r="D913" s="1">
        <f t="shared" si="44"/>
        <v>39904</v>
      </c>
      <c r="E913">
        <v>153</v>
      </c>
    </row>
    <row r="914" spans="1:5" x14ac:dyDescent="0.25">
      <c r="A914" s="1">
        <v>39908</v>
      </c>
      <c r="B914" s="2">
        <f t="shared" si="42"/>
        <v>4</v>
      </c>
      <c r="C914" s="2">
        <f t="shared" si="43"/>
        <v>2009</v>
      </c>
      <c r="D914" s="1">
        <f t="shared" si="44"/>
        <v>39904</v>
      </c>
      <c r="E914">
        <v>3</v>
      </c>
    </row>
    <row r="915" spans="1:5" x14ac:dyDescent="0.25">
      <c r="A915" s="1">
        <v>39909</v>
      </c>
      <c r="B915" s="2">
        <f t="shared" si="42"/>
        <v>4</v>
      </c>
      <c r="C915" s="2">
        <f t="shared" si="43"/>
        <v>2009</v>
      </c>
      <c r="D915" s="1">
        <f t="shared" si="44"/>
        <v>39904</v>
      </c>
      <c r="E915">
        <v>109</v>
      </c>
    </row>
    <row r="916" spans="1:5" x14ac:dyDescent="0.25">
      <c r="A916" s="1">
        <v>39911</v>
      </c>
      <c r="B916" s="2">
        <f t="shared" si="42"/>
        <v>4</v>
      </c>
      <c r="C916" s="2">
        <f t="shared" si="43"/>
        <v>2009</v>
      </c>
      <c r="D916" s="1">
        <f t="shared" si="44"/>
        <v>39904</v>
      </c>
      <c r="E916">
        <v>9</v>
      </c>
    </row>
    <row r="917" spans="1:5" x14ac:dyDescent="0.25">
      <c r="A917" s="1">
        <v>39911</v>
      </c>
      <c r="B917" s="2">
        <f t="shared" si="42"/>
        <v>4</v>
      </c>
      <c r="C917" s="2">
        <f t="shared" si="43"/>
        <v>2009</v>
      </c>
      <c r="D917" s="1">
        <f t="shared" si="44"/>
        <v>39904</v>
      </c>
      <c r="E917">
        <v>112</v>
      </c>
    </row>
    <row r="918" spans="1:5" x14ac:dyDescent="0.25">
      <c r="A918" s="1">
        <v>39916</v>
      </c>
      <c r="B918" s="2">
        <f t="shared" si="42"/>
        <v>4</v>
      </c>
      <c r="C918" s="2">
        <f t="shared" si="43"/>
        <v>2009</v>
      </c>
      <c r="D918" s="1">
        <f t="shared" si="44"/>
        <v>39904</v>
      </c>
      <c r="E918">
        <v>29</v>
      </c>
    </row>
    <row r="919" spans="1:5" x14ac:dyDescent="0.25">
      <c r="A919" s="1">
        <v>39916</v>
      </c>
      <c r="B919" s="2">
        <f t="shared" si="42"/>
        <v>4</v>
      </c>
      <c r="C919" s="2">
        <f t="shared" si="43"/>
        <v>2009</v>
      </c>
      <c r="D919" s="1">
        <f t="shared" si="44"/>
        <v>39904</v>
      </c>
      <c r="E919">
        <v>310</v>
      </c>
    </row>
    <row r="920" spans="1:5" x14ac:dyDescent="0.25">
      <c r="A920" s="1">
        <v>39918</v>
      </c>
      <c r="B920" s="2">
        <f t="shared" si="42"/>
        <v>4</v>
      </c>
      <c r="C920" s="2">
        <f t="shared" si="43"/>
        <v>2009</v>
      </c>
      <c r="D920" s="1">
        <f t="shared" si="44"/>
        <v>39904</v>
      </c>
      <c r="E920">
        <v>107</v>
      </c>
    </row>
    <row r="921" spans="1:5" x14ac:dyDescent="0.25">
      <c r="A921" s="1">
        <v>39921</v>
      </c>
      <c r="B921" s="2">
        <f t="shared" si="42"/>
        <v>4</v>
      </c>
      <c r="C921" s="2">
        <f t="shared" si="43"/>
        <v>2009</v>
      </c>
      <c r="D921" s="1">
        <f t="shared" si="44"/>
        <v>39904</v>
      </c>
      <c r="E921">
        <v>26</v>
      </c>
    </row>
    <row r="922" spans="1:5" x14ac:dyDescent="0.25">
      <c r="A922" s="1">
        <v>39923</v>
      </c>
      <c r="B922" s="2">
        <f t="shared" si="42"/>
        <v>4</v>
      </c>
      <c r="C922" s="2">
        <f t="shared" si="43"/>
        <v>2009</v>
      </c>
      <c r="D922" s="1">
        <f t="shared" si="44"/>
        <v>39904</v>
      </c>
      <c r="E922">
        <v>114</v>
      </c>
    </row>
    <row r="923" spans="1:5" x14ac:dyDescent="0.25">
      <c r="A923" s="1">
        <v>39924</v>
      </c>
      <c r="B923" s="2">
        <f t="shared" si="42"/>
        <v>4</v>
      </c>
      <c r="C923" s="2">
        <f t="shared" si="43"/>
        <v>2009</v>
      </c>
      <c r="D923" s="1">
        <f t="shared" si="44"/>
        <v>39904</v>
      </c>
      <c r="E923">
        <v>4</v>
      </c>
    </row>
    <row r="924" spans="1:5" x14ac:dyDescent="0.25">
      <c r="A924" s="1">
        <v>39925</v>
      </c>
      <c r="B924" s="2">
        <f t="shared" si="42"/>
        <v>4</v>
      </c>
      <c r="C924" s="2">
        <f t="shared" si="43"/>
        <v>2009</v>
      </c>
      <c r="D924" s="1">
        <f t="shared" si="44"/>
        <v>39904</v>
      </c>
      <c r="E924">
        <v>15</v>
      </c>
    </row>
    <row r="925" spans="1:5" x14ac:dyDescent="0.25">
      <c r="A925" s="1">
        <v>39929</v>
      </c>
      <c r="B925" s="2">
        <f t="shared" si="42"/>
        <v>4</v>
      </c>
      <c r="C925" s="2">
        <f t="shared" si="43"/>
        <v>2009</v>
      </c>
      <c r="D925" s="1">
        <f t="shared" si="44"/>
        <v>39904</v>
      </c>
      <c r="E925">
        <v>144</v>
      </c>
    </row>
    <row r="926" spans="1:5" x14ac:dyDescent="0.25">
      <c r="A926" s="1">
        <v>39933</v>
      </c>
      <c r="B926" s="2">
        <f t="shared" si="42"/>
        <v>4</v>
      </c>
      <c r="C926" s="2">
        <f t="shared" si="43"/>
        <v>2009</v>
      </c>
      <c r="D926" s="1">
        <f t="shared" si="44"/>
        <v>39904</v>
      </c>
      <c r="E926">
        <v>110</v>
      </c>
    </row>
    <row r="927" spans="1:5" x14ac:dyDescent="0.25">
      <c r="A927" s="1">
        <v>39933</v>
      </c>
      <c r="B927" s="2">
        <f t="shared" si="42"/>
        <v>4</v>
      </c>
      <c r="C927" s="2">
        <f t="shared" si="43"/>
        <v>2009</v>
      </c>
      <c r="D927" s="1">
        <f t="shared" si="44"/>
        <v>39904</v>
      </c>
      <c r="E927">
        <v>105</v>
      </c>
    </row>
    <row r="928" spans="1:5" x14ac:dyDescent="0.25">
      <c r="A928" s="1">
        <v>39935</v>
      </c>
      <c r="B928" s="2">
        <f t="shared" si="42"/>
        <v>5</v>
      </c>
      <c r="C928" s="2">
        <f t="shared" si="43"/>
        <v>2009</v>
      </c>
      <c r="D928" s="1">
        <f t="shared" si="44"/>
        <v>39934</v>
      </c>
      <c r="E928">
        <v>51</v>
      </c>
    </row>
    <row r="929" spans="1:5" x14ac:dyDescent="0.25">
      <c r="A929" s="1">
        <v>39937</v>
      </c>
      <c r="B929" s="2">
        <f t="shared" si="42"/>
        <v>5</v>
      </c>
      <c r="C929" s="2">
        <f t="shared" si="43"/>
        <v>2009</v>
      </c>
      <c r="D929" s="1">
        <f t="shared" si="44"/>
        <v>39934</v>
      </c>
      <c r="E929">
        <v>1</v>
      </c>
    </row>
    <row r="930" spans="1:5" x14ac:dyDescent="0.25">
      <c r="A930" s="1">
        <v>39937</v>
      </c>
      <c r="B930" s="2">
        <f t="shared" si="42"/>
        <v>5</v>
      </c>
      <c r="C930" s="2">
        <f t="shared" si="43"/>
        <v>2009</v>
      </c>
      <c r="D930" s="1">
        <f t="shared" si="44"/>
        <v>39934</v>
      </c>
      <c r="E930">
        <v>8</v>
      </c>
    </row>
    <row r="931" spans="1:5" x14ac:dyDescent="0.25">
      <c r="A931" s="1">
        <v>39939</v>
      </c>
      <c r="B931" s="2">
        <f t="shared" si="42"/>
        <v>5</v>
      </c>
      <c r="C931" s="2">
        <f t="shared" si="43"/>
        <v>2009</v>
      </c>
      <c r="D931" s="1">
        <f t="shared" si="44"/>
        <v>39934</v>
      </c>
      <c r="E931">
        <v>128</v>
      </c>
    </row>
    <row r="932" spans="1:5" x14ac:dyDescent="0.25">
      <c r="A932" s="1">
        <v>39942</v>
      </c>
      <c r="B932" s="2">
        <f t="shared" si="42"/>
        <v>5</v>
      </c>
      <c r="C932" s="2">
        <f t="shared" si="43"/>
        <v>2009</v>
      </c>
      <c r="D932" s="1">
        <f t="shared" si="44"/>
        <v>39934</v>
      </c>
      <c r="E932">
        <v>9</v>
      </c>
    </row>
    <row r="933" spans="1:5" x14ac:dyDescent="0.25">
      <c r="A933" s="1">
        <v>39948</v>
      </c>
      <c r="B933" s="2">
        <f t="shared" si="42"/>
        <v>5</v>
      </c>
      <c r="C933" s="2">
        <f t="shared" si="43"/>
        <v>2009</v>
      </c>
      <c r="D933" s="1">
        <f t="shared" si="44"/>
        <v>39934</v>
      </c>
      <c r="E933">
        <v>291</v>
      </c>
    </row>
    <row r="934" spans="1:5" x14ac:dyDescent="0.25">
      <c r="A934" s="1">
        <v>39949</v>
      </c>
      <c r="B934" s="2">
        <f t="shared" si="42"/>
        <v>5</v>
      </c>
      <c r="C934" s="2">
        <f t="shared" si="43"/>
        <v>2009</v>
      </c>
      <c r="D934" s="1">
        <f t="shared" si="44"/>
        <v>39934</v>
      </c>
      <c r="E934">
        <v>261</v>
      </c>
    </row>
    <row r="935" spans="1:5" x14ac:dyDescent="0.25">
      <c r="A935" s="1">
        <v>39951</v>
      </c>
      <c r="B935" s="2">
        <f t="shared" si="42"/>
        <v>5</v>
      </c>
      <c r="C935" s="2">
        <f t="shared" si="43"/>
        <v>2009</v>
      </c>
      <c r="D935" s="1">
        <f t="shared" si="44"/>
        <v>39934</v>
      </c>
      <c r="E935">
        <v>192</v>
      </c>
    </row>
    <row r="936" spans="1:5" x14ac:dyDescent="0.25">
      <c r="A936" s="1">
        <v>39951</v>
      </c>
      <c r="B936" s="2">
        <f t="shared" si="42"/>
        <v>5</v>
      </c>
      <c r="C936" s="2">
        <f t="shared" si="43"/>
        <v>2009</v>
      </c>
      <c r="D936" s="1">
        <f t="shared" si="44"/>
        <v>39934</v>
      </c>
      <c r="E936">
        <v>319</v>
      </c>
    </row>
    <row r="937" spans="1:5" x14ac:dyDescent="0.25">
      <c r="A937" s="1">
        <v>39953</v>
      </c>
      <c r="B937" s="2">
        <f t="shared" si="42"/>
        <v>5</v>
      </c>
      <c r="C937" s="2">
        <f t="shared" si="43"/>
        <v>2009</v>
      </c>
      <c r="D937" s="1">
        <f t="shared" si="44"/>
        <v>39934</v>
      </c>
      <c r="E937">
        <v>393</v>
      </c>
    </row>
    <row r="938" spans="1:5" x14ac:dyDescent="0.25">
      <c r="A938" s="1">
        <v>39957</v>
      </c>
      <c r="B938" s="2">
        <f t="shared" si="42"/>
        <v>5</v>
      </c>
      <c r="C938" s="2">
        <f t="shared" si="43"/>
        <v>2009</v>
      </c>
      <c r="D938" s="1">
        <f t="shared" si="44"/>
        <v>39934</v>
      </c>
      <c r="E938">
        <v>13</v>
      </c>
    </row>
    <row r="939" spans="1:5" x14ac:dyDescent="0.25">
      <c r="A939" s="1">
        <v>39958</v>
      </c>
      <c r="B939" s="2">
        <f t="shared" si="42"/>
        <v>5</v>
      </c>
      <c r="C939" s="2">
        <f t="shared" si="43"/>
        <v>2009</v>
      </c>
      <c r="D939" s="1">
        <f t="shared" si="44"/>
        <v>39934</v>
      </c>
      <c r="E939">
        <v>380</v>
      </c>
    </row>
    <row r="940" spans="1:5" x14ac:dyDescent="0.25">
      <c r="A940" s="1">
        <v>39959</v>
      </c>
      <c r="B940" s="2">
        <f t="shared" si="42"/>
        <v>5</v>
      </c>
      <c r="C940" s="2">
        <f t="shared" si="43"/>
        <v>2009</v>
      </c>
      <c r="D940" s="1">
        <f t="shared" si="44"/>
        <v>39934</v>
      </c>
      <c r="E940">
        <v>36</v>
      </c>
    </row>
    <row r="941" spans="1:5" x14ac:dyDescent="0.25">
      <c r="A941" s="1">
        <v>39962</v>
      </c>
      <c r="B941" s="2">
        <f t="shared" si="42"/>
        <v>5</v>
      </c>
      <c r="C941" s="2">
        <f t="shared" si="43"/>
        <v>2009</v>
      </c>
      <c r="D941" s="1">
        <f t="shared" si="44"/>
        <v>39934</v>
      </c>
      <c r="E941">
        <v>179</v>
      </c>
    </row>
    <row r="942" spans="1:5" x14ac:dyDescent="0.25">
      <c r="A942" s="1">
        <v>39964</v>
      </c>
      <c r="B942" s="2">
        <f t="shared" si="42"/>
        <v>5</v>
      </c>
      <c r="C942" s="2">
        <f t="shared" si="43"/>
        <v>2009</v>
      </c>
      <c r="D942" s="1">
        <f t="shared" si="44"/>
        <v>39934</v>
      </c>
      <c r="E942">
        <v>111</v>
      </c>
    </row>
    <row r="943" spans="1:5" x14ac:dyDescent="0.25">
      <c r="A943" s="1">
        <v>39965</v>
      </c>
      <c r="B943" s="2">
        <f t="shared" si="42"/>
        <v>6</v>
      </c>
      <c r="C943" s="2">
        <f t="shared" si="43"/>
        <v>2009</v>
      </c>
      <c r="D943" s="1">
        <f t="shared" si="44"/>
        <v>39965</v>
      </c>
      <c r="E943">
        <v>36</v>
      </c>
    </row>
    <row r="944" spans="1:5" x14ac:dyDescent="0.25">
      <c r="A944" s="1">
        <v>39965</v>
      </c>
      <c r="B944" s="2">
        <f t="shared" si="42"/>
        <v>6</v>
      </c>
      <c r="C944" s="2">
        <f t="shared" si="43"/>
        <v>2009</v>
      </c>
      <c r="D944" s="1">
        <f t="shared" si="44"/>
        <v>39965</v>
      </c>
      <c r="E944">
        <v>120</v>
      </c>
    </row>
    <row r="945" spans="1:5" x14ac:dyDescent="0.25">
      <c r="A945" s="1">
        <v>39969</v>
      </c>
      <c r="B945" s="2">
        <f t="shared" si="42"/>
        <v>6</v>
      </c>
      <c r="C945" s="2">
        <f t="shared" si="43"/>
        <v>2009</v>
      </c>
      <c r="D945" s="1">
        <f t="shared" si="44"/>
        <v>39965</v>
      </c>
      <c r="E945">
        <v>11</v>
      </c>
    </row>
    <row r="946" spans="1:5" x14ac:dyDescent="0.25">
      <c r="A946" s="1">
        <v>39971</v>
      </c>
      <c r="B946" s="2">
        <f t="shared" si="42"/>
        <v>6</v>
      </c>
      <c r="C946" s="2">
        <f t="shared" si="43"/>
        <v>2009</v>
      </c>
      <c r="D946" s="1">
        <f t="shared" si="44"/>
        <v>39965</v>
      </c>
      <c r="E946">
        <v>15</v>
      </c>
    </row>
    <row r="947" spans="1:5" x14ac:dyDescent="0.25">
      <c r="A947" s="1">
        <v>39971</v>
      </c>
      <c r="B947" s="2">
        <f t="shared" si="42"/>
        <v>6</v>
      </c>
      <c r="C947" s="2">
        <f t="shared" si="43"/>
        <v>2009</v>
      </c>
      <c r="D947" s="1">
        <f t="shared" si="44"/>
        <v>39965</v>
      </c>
      <c r="E947">
        <v>4</v>
      </c>
    </row>
    <row r="948" spans="1:5" x14ac:dyDescent="0.25">
      <c r="A948" s="1">
        <v>39974</v>
      </c>
      <c r="B948" s="2">
        <f t="shared" si="42"/>
        <v>6</v>
      </c>
      <c r="C948" s="2">
        <f t="shared" si="43"/>
        <v>2009</v>
      </c>
      <c r="D948" s="1">
        <f t="shared" si="44"/>
        <v>39965</v>
      </c>
      <c r="E948">
        <v>11</v>
      </c>
    </row>
    <row r="949" spans="1:5" x14ac:dyDescent="0.25">
      <c r="A949" s="1">
        <v>39977</v>
      </c>
      <c r="B949" s="2">
        <f t="shared" si="42"/>
        <v>6</v>
      </c>
      <c r="C949" s="2">
        <f t="shared" si="43"/>
        <v>2009</v>
      </c>
      <c r="D949" s="1">
        <f t="shared" si="44"/>
        <v>39965</v>
      </c>
      <c r="E949">
        <v>9</v>
      </c>
    </row>
    <row r="950" spans="1:5" x14ac:dyDescent="0.25">
      <c r="A950" s="1">
        <v>39978</v>
      </c>
      <c r="B950" s="2">
        <f t="shared" si="42"/>
        <v>6</v>
      </c>
      <c r="C950" s="2">
        <f t="shared" si="43"/>
        <v>2009</v>
      </c>
      <c r="D950" s="1">
        <f t="shared" si="44"/>
        <v>39965</v>
      </c>
      <c r="E950">
        <v>498</v>
      </c>
    </row>
    <row r="951" spans="1:5" x14ac:dyDescent="0.25">
      <c r="A951" s="1">
        <v>39980</v>
      </c>
      <c r="B951" s="2">
        <f t="shared" si="42"/>
        <v>6</v>
      </c>
      <c r="C951" s="2">
        <f t="shared" si="43"/>
        <v>2009</v>
      </c>
      <c r="D951" s="1">
        <f t="shared" si="44"/>
        <v>39965</v>
      </c>
      <c r="E951">
        <v>350</v>
      </c>
    </row>
    <row r="952" spans="1:5" x14ac:dyDescent="0.25">
      <c r="A952" s="1">
        <v>39980</v>
      </c>
      <c r="B952" s="2">
        <f t="shared" si="42"/>
        <v>6</v>
      </c>
      <c r="C952" s="2">
        <f t="shared" si="43"/>
        <v>2009</v>
      </c>
      <c r="D952" s="1">
        <f t="shared" si="44"/>
        <v>39965</v>
      </c>
      <c r="E952">
        <v>191</v>
      </c>
    </row>
    <row r="953" spans="1:5" x14ac:dyDescent="0.25">
      <c r="A953" s="1">
        <v>39980</v>
      </c>
      <c r="B953" s="2">
        <f t="shared" si="42"/>
        <v>6</v>
      </c>
      <c r="C953" s="2">
        <f t="shared" si="43"/>
        <v>2009</v>
      </c>
      <c r="D953" s="1">
        <f t="shared" si="44"/>
        <v>39965</v>
      </c>
      <c r="E953">
        <v>402</v>
      </c>
    </row>
    <row r="954" spans="1:5" x14ac:dyDescent="0.25">
      <c r="A954" s="1">
        <v>39984</v>
      </c>
      <c r="B954" s="2">
        <f t="shared" si="42"/>
        <v>6</v>
      </c>
      <c r="C954" s="2">
        <f t="shared" si="43"/>
        <v>2009</v>
      </c>
      <c r="D954" s="1">
        <f t="shared" si="44"/>
        <v>39965</v>
      </c>
      <c r="E954">
        <v>140</v>
      </c>
    </row>
    <row r="955" spans="1:5" x14ac:dyDescent="0.25">
      <c r="A955" s="1">
        <v>39985</v>
      </c>
      <c r="B955" s="2">
        <f t="shared" si="42"/>
        <v>6</v>
      </c>
      <c r="C955" s="2">
        <f t="shared" si="43"/>
        <v>2009</v>
      </c>
      <c r="D955" s="1">
        <f t="shared" si="44"/>
        <v>39965</v>
      </c>
      <c r="E955">
        <v>3</v>
      </c>
    </row>
    <row r="956" spans="1:5" x14ac:dyDescent="0.25">
      <c r="A956" s="1">
        <v>39987</v>
      </c>
      <c r="B956" s="2">
        <f t="shared" si="42"/>
        <v>6</v>
      </c>
      <c r="C956" s="2">
        <f t="shared" si="43"/>
        <v>2009</v>
      </c>
      <c r="D956" s="1">
        <f t="shared" si="44"/>
        <v>39965</v>
      </c>
      <c r="E956">
        <v>25</v>
      </c>
    </row>
    <row r="957" spans="1:5" x14ac:dyDescent="0.25">
      <c r="A957" s="1">
        <v>39992</v>
      </c>
      <c r="B957" s="2">
        <f t="shared" si="42"/>
        <v>6</v>
      </c>
      <c r="C957" s="2">
        <f t="shared" si="43"/>
        <v>2009</v>
      </c>
      <c r="D957" s="1">
        <f t="shared" si="44"/>
        <v>39965</v>
      </c>
      <c r="E957">
        <v>7</v>
      </c>
    </row>
    <row r="958" spans="1:5" x14ac:dyDescent="0.25">
      <c r="A958" s="1">
        <v>39994</v>
      </c>
      <c r="B958" s="2">
        <f t="shared" si="42"/>
        <v>6</v>
      </c>
      <c r="C958" s="2">
        <f t="shared" si="43"/>
        <v>2009</v>
      </c>
      <c r="D958" s="1">
        <f t="shared" si="44"/>
        <v>39965</v>
      </c>
      <c r="E958">
        <v>17</v>
      </c>
    </row>
    <row r="959" spans="1:5" x14ac:dyDescent="0.25">
      <c r="A959" s="1">
        <v>39994</v>
      </c>
      <c r="B959" s="2">
        <f t="shared" si="42"/>
        <v>6</v>
      </c>
      <c r="C959" s="2">
        <f t="shared" si="43"/>
        <v>2009</v>
      </c>
      <c r="D959" s="1">
        <f t="shared" si="44"/>
        <v>39965</v>
      </c>
      <c r="E959">
        <v>479</v>
      </c>
    </row>
    <row r="960" spans="1:5" x14ac:dyDescent="0.25">
      <c r="A960" s="1">
        <v>39994</v>
      </c>
      <c r="B960" s="2">
        <f t="shared" si="42"/>
        <v>6</v>
      </c>
      <c r="C960" s="2">
        <f t="shared" si="43"/>
        <v>2009</v>
      </c>
      <c r="D960" s="1">
        <f t="shared" si="44"/>
        <v>39965</v>
      </c>
      <c r="E960">
        <v>6</v>
      </c>
    </row>
    <row r="961" spans="1:5" x14ac:dyDescent="0.25">
      <c r="A961" s="1">
        <v>39994</v>
      </c>
      <c r="B961" s="2">
        <f t="shared" si="42"/>
        <v>6</v>
      </c>
      <c r="C961" s="2">
        <f t="shared" si="43"/>
        <v>2009</v>
      </c>
      <c r="D961" s="1">
        <f t="shared" si="44"/>
        <v>39965</v>
      </c>
      <c r="E961">
        <v>10</v>
      </c>
    </row>
    <row r="962" spans="1:5" x14ac:dyDescent="0.25">
      <c r="A962" s="1">
        <v>39995</v>
      </c>
      <c r="B962" s="2">
        <f t="shared" si="42"/>
        <v>7</v>
      </c>
      <c r="C962" s="2">
        <f t="shared" si="43"/>
        <v>2009</v>
      </c>
      <c r="D962" s="1">
        <f t="shared" si="44"/>
        <v>39995</v>
      </c>
      <c r="E962">
        <v>2</v>
      </c>
    </row>
    <row r="963" spans="1:5" x14ac:dyDescent="0.25">
      <c r="A963" s="1">
        <v>39997</v>
      </c>
      <c r="B963" s="2">
        <f t="shared" ref="B963:B1026" si="45">MONTH(A963)</f>
        <v>7</v>
      </c>
      <c r="C963" s="2">
        <f t="shared" ref="C963:C1026" si="46">YEAR(A963)</f>
        <v>2009</v>
      </c>
      <c r="D963" s="1">
        <f t="shared" ref="D963:D1026" si="47">DATE(C963,B963,1)</f>
        <v>39995</v>
      </c>
      <c r="E963">
        <v>13</v>
      </c>
    </row>
    <row r="964" spans="1:5" x14ac:dyDescent="0.25">
      <c r="A964" s="1">
        <v>40000</v>
      </c>
      <c r="B964" s="2">
        <f t="shared" si="45"/>
        <v>7</v>
      </c>
      <c r="C964" s="2">
        <f t="shared" si="46"/>
        <v>2009</v>
      </c>
      <c r="D964" s="1">
        <f t="shared" si="47"/>
        <v>39995</v>
      </c>
      <c r="E964">
        <v>12</v>
      </c>
    </row>
    <row r="965" spans="1:5" x14ac:dyDescent="0.25">
      <c r="A965" s="1">
        <v>40000</v>
      </c>
      <c r="B965" s="2">
        <f t="shared" si="45"/>
        <v>7</v>
      </c>
      <c r="C965" s="2">
        <f t="shared" si="46"/>
        <v>2009</v>
      </c>
      <c r="D965" s="1">
        <f t="shared" si="47"/>
        <v>39995</v>
      </c>
      <c r="E965">
        <v>191</v>
      </c>
    </row>
    <row r="966" spans="1:5" x14ac:dyDescent="0.25">
      <c r="A966" s="1">
        <v>40000</v>
      </c>
      <c r="B966" s="2">
        <f t="shared" si="45"/>
        <v>7</v>
      </c>
      <c r="C966" s="2">
        <f t="shared" si="46"/>
        <v>2009</v>
      </c>
      <c r="D966" s="1">
        <f t="shared" si="47"/>
        <v>39995</v>
      </c>
      <c r="E966">
        <v>123</v>
      </c>
    </row>
    <row r="967" spans="1:5" x14ac:dyDescent="0.25">
      <c r="A967" s="1">
        <v>40001</v>
      </c>
      <c r="B967" s="2">
        <f t="shared" si="45"/>
        <v>7</v>
      </c>
      <c r="C967" s="2">
        <f t="shared" si="46"/>
        <v>2009</v>
      </c>
      <c r="D967" s="1">
        <f t="shared" si="47"/>
        <v>39995</v>
      </c>
      <c r="E967">
        <v>66</v>
      </c>
    </row>
    <row r="968" spans="1:5" x14ac:dyDescent="0.25">
      <c r="A968" s="1">
        <v>40002</v>
      </c>
      <c r="B968" s="2">
        <f t="shared" si="45"/>
        <v>7</v>
      </c>
      <c r="C968" s="2">
        <f t="shared" si="46"/>
        <v>2009</v>
      </c>
      <c r="D968" s="1">
        <f t="shared" si="47"/>
        <v>39995</v>
      </c>
      <c r="E968">
        <v>132</v>
      </c>
    </row>
    <row r="969" spans="1:5" x14ac:dyDescent="0.25">
      <c r="A969" s="1">
        <v>40006</v>
      </c>
      <c r="B969" s="2">
        <f t="shared" si="45"/>
        <v>7</v>
      </c>
      <c r="C969" s="2">
        <f t="shared" si="46"/>
        <v>2009</v>
      </c>
      <c r="D969" s="1">
        <f t="shared" si="47"/>
        <v>39995</v>
      </c>
      <c r="E969">
        <v>9</v>
      </c>
    </row>
    <row r="970" spans="1:5" x14ac:dyDescent="0.25">
      <c r="A970" s="1">
        <v>40006</v>
      </c>
      <c r="B970" s="2">
        <f t="shared" si="45"/>
        <v>7</v>
      </c>
      <c r="C970" s="2">
        <f t="shared" si="46"/>
        <v>2009</v>
      </c>
      <c r="D970" s="1">
        <f t="shared" si="47"/>
        <v>39995</v>
      </c>
      <c r="E970">
        <v>111</v>
      </c>
    </row>
    <row r="971" spans="1:5" x14ac:dyDescent="0.25">
      <c r="A971" s="1">
        <v>40007</v>
      </c>
      <c r="B971" s="2">
        <f t="shared" si="45"/>
        <v>7</v>
      </c>
      <c r="C971" s="2">
        <f t="shared" si="46"/>
        <v>2009</v>
      </c>
      <c r="D971" s="1">
        <f t="shared" si="47"/>
        <v>39995</v>
      </c>
      <c r="E971">
        <v>163</v>
      </c>
    </row>
    <row r="972" spans="1:5" x14ac:dyDescent="0.25">
      <c r="A972" s="1">
        <v>40007</v>
      </c>
      <c r="B972" s="2">
        <f t="shared" si="45"/>
        <v>7</v>
      </c>
      <c r="C972" s="2">
        <f t="shared" si="46"/>
        <v>2009</v>
      </c>
      <c r="D972" s="1">
        <f t="shared" si="47"/>
        <v>39995</v>
      </c>
      <c r="E972">
        <v>4</v>
      </c>
    </row>
    <row r="973" spans="1:5" x14ac:dyDescent="0.25">
      <c r="A973" s="1">
        <v>40009</v>
      </c>
      <c r="B973" s="2">
        <f t="shared" si="45"/>
        <v>7</v>
      </c>
      <c r="C973" s="2">
        <f t="shared" si="46"/>
        <v>2009</v>
      </c>
      <c r="D973" s="1">
        <f t="shared" si="47"/>
        <v>39995</v>
      </c>
      <c r="E973">
        <v>10</v>
      </c>
    </row>
    <row r="974" spans="1:5" x14ac:dyDescent="0.25">
      <c r="A974" s="1">
        <v>40010</v>
      </c>
      <c r="B974" s="2">
        <f t="shared" si="45"/>
        <v>7</v>
      </c>
      <c r="C974" s="2">
        <f t="shared" si="46"/>
        <v>2009</v>
      </c>
      <c r="D974" s="1">
        <f t="shared" si="47"/>
        <v>39995</v>
      </c>
      <c r="E974">
        <v>457</v>
      </c>
    </row>
    <row r="975" spans="1:5" x14ac:dyDescent="0.25">
      <c r="A975" s="1">
        <v>40012</v>
      </c>
      <c r="B975" s="2">
        <f t="shared" si="45"/>
        <v>7</v>
      </c>
      <c r="C975" s="2">
        <f t="shared" si="46"/>
        <v>2009</v>
      </c>
      <c r="D975" s="1">
        <f t="shared" si="47"/>
        <v>39995</v>
      </c>
      <c r="E975">
        <v>260</v>
      </c>
    </row>
    <row r="976" spans="1:5" x14ac:dyDescent="0.25">
      <c r="A976" s="1">
        <v>40013</v>
      </c>
      <c r="B976" s="2">
        <f t="shared" si="45"/>
        <v>7</v>
      </c>
      <c r="C976" s="2">
        <f t="shared" si="46"/>
        <v>2009</v>
      </c>
      <c r="D976" s="1">
        <f t="shared" si="47"/>
        <v>39995</v>
      </c>
      <c r="E976">
        <v>181</v>
      </c>
    </row>
    <row r="977" spans="1:5" x14ac:dyDescent="0.25">
      <c r="A977" s="1">
        <v>40014</v>
      </c>
      <c r="B977" s="2">
        <f t="shared" si="45"/>
        <v>7</v>
      </c>
      <c r="C977" s="2">
        <f t="shared" si="46"/>
        <v>2009</v>
      </c>
      <c r="D977" s="1">
        <f t="shared" si="47"/>
        <v>39995</v>
      </c>
      <c r="E977">
        <v>144</v>
      </c>
    </row>
    <row r="978" spans="1:5" x14ac:dyDescent="0.25">
      <c r="A978" s="1">
        <v>40015</v>
      </c>
      <c r="B978" s="2">
        <f t="shared" si="45"/>
        <v>7</v>
      </c>
      <c r="C978" s="2">
        <f t="shared" si="46"/>
        <v>2009</v>
      </c>
      <c r="D978" s="1">
        <f t="shared" si="47"/>
        <v>39995</v>
      </c>
      <c r="E978">
        <v>246</v>
      </c>
    </row>
    <row r="979" spans="1:5" x14ac:dyDescent="0.25">
      <c r="A979" s="1">
        <v>40017</v>
      </c>
      <c r="B979" s="2">
        <f t="shared" si="45"/>
        <v>7</v>
      </c>
      <c r="C979" s="2">
        <f t="shared" si="46"/>
        <v>2009</v>
      </c>
      <c r="D979" s="1">
        <f t="shared" si="47"/>
        <v>39995</v>
      </c>
      <c r="E979">
        <v>10</v>
      </c>
    </row>
    <row r="980" spans="1:5" x14ac:dyDescent="0.25">
      <c r="A980" s="1">
        <v>40019</v>
      </c>
      <c r="B980" s="2">
        <f t="shared" si="45"/>
        <v>7</v>
      </c>
      <c r="C980" s="2">
        <f t="shared" si="46"/>
        <v>2009</v>
      </c>
      <c r="D980" s="1">
        <f t="shared" si="47"/>
        <v>39995</v>
      </c>
      <c r="E980">
        <v>148</v>
      </c>
    </row>
    <row r="981" spans="1:5" x14ac:dyDescent="0.25">
      <c r="A981" s="1">
        <v>40021</v>
      </c>
      <c r="B981" s="2">
        <f t="shared" si="45"/>
        <v>7</v>
      </c>
      <c r="C981" s="2">
        <f t="shared" si="46"/>
        <v>2009</v>
      </c>
      <c r="D981" s="1">
        <f t="shared" si="47"/>
        <v>39995</v>
      </c>
      <c r="E981">
        <v>24</v>
      </c>
    </row>
    <row r="982" spans="1:5" x14ac:dyDescent="0.25">
      <c r="A982" s="1">
        <v>40024</v>
      </c>
      <c r="B982" s="2">
        <f t="shared" si="45"/>
        <v>7</v>
      </c>
      <c r="C982" s="2">
        <f t="shared" si="46"/>
        <v>2009</v>
      </c>
      <c r="D982" s="1">
        <f t="shared" si="47"/>
        <v>39995</v>
      </c>
      <c r="E982">
        <v>66</v>
      </c>
    </row>
    <row r="983" spans="1:5" x14ac:dyDescent="0.25">
      <c r="A983" s="1">
        <v>40027</v>
      </c>
      <c r="B983" s="2">
        <f t="shared" si="45"/>
        <v>8</v>
      </c>
      <c r="C983" s="2">
        <f t="shared" si="46"/>
        <v>2009</v>
      </c>
      <c r="D983" s="1">
        <f t="shared" si="47"/>
        <v>40026</v>
      </c>
      <c r="E983">
        <v>333</v>
      </c>
    </row>
    <row r="984" spans="1:5" x14ac:dyDescent="0.25">
      <c r="A984" s="1">
        <v>40027</v>
      </c>
      <c r="B984" s="2">
        <f t="shared" si="45"/>
        <v>8</v>
      </c>
      <c r="C984" s="2">
        <f t="shared" si="46"/>
        <v>2009</v>
      </c>
      <c r="D984" s="1">
        <f t="shared" si="47"/>
        <v>40026</v>
      </c>
      <c r="E984">
        <v>194</v>
      </c>
    </row>
    <row r="985" spans="1:5" x14ac:dyDescent="0.25">
      <c r="A985" s="1">
        <v>40031</v>
      </c>
      <c r="B985" s="2">
        <f t="shared" si="45"/>
        <v>8</v>
      </c>
      <c r="C985" s="2">
        <f t="shared" si="46"/>
        <v>2009</v>
      </c>
      <c r="D985" s="1">
        <f t="shared" si="47"/>
        <v>40026</v>
      </c>
      <c r="E985">
        <v>154</v>
      </c>
    </row>
    <row r="986" spans="1:5" x14ac:dyDescent="0.25">
      <c r="A986" s="1">
        <v>40031</v>
      </c>
      <c r="B986" s="2">
        <f t="shared" si="45"/>
        <v>8</v>
      </c>
      <c r="C986" s="2">
        <f t="shared" si="46"/>
        <v>2009</v>
      </c>
      <c r="D986" s="1">
        <f t="shared" si="47"/>
        <v>40026</v>
      </c>
      <c r="E986">
        <v>100</v>
      </c>
    </row>
    <row r="987" spans="1:5" x14ac:dyDescent="0.25">
      <c r="A987" s="1">
        <v>40031</v>
      </c>
      <c r="B987" s="2">
        <f t="shared" si="45"/>
        <v>8</v>
      </c>
      <c r="C987" s="2">
        <f t="shared" si="46"/>
        <v>2009</v>
      </c>
      <c r="D987" s="1">
        <f t="shared" si="47"/>
        <v>40026</v>
      </c>
      <c r="E987">
        <v>18</v>
      </c>
    </row>
    <row r="988" spans="1:5" x14ac:dyDescent="0.25">
      <c r="A988" s="1">
        <v>40031</v>
      </c>
      <c r="B988" s="2">
        <f t="shared" si="45"/>
        <v>8</v>
      </c>
      <c r="C988" s="2">
        <f t="shared" si="46"/>
        <v>2009</v>
      </c>
      <c r="D988" s="1">
        <f t="shared" si="47"/>
        <v>40026</v>
      </c>
      <c r="E988">
        <v>20</v>
      </c>
    </row>
    <row r="989" spans="1:5" x14ac:dyDescent="0.25">
      <c r="A989" s="1">
        <v>40033</v>
      </c>
      <c r="B989" s="2">
        <f t="shared" si="45"/>
        <v>8</v>
      </c>
      <c r="C989" s="2">
        <f t="shared" si="46"/>
        <v>2009</v>
      </c>
      <c r="D989" s="1">
        <f t="shared" si="47"/>
        <v>40026</v>
      </c>
      <c r="E989">
        <v>200</v>
      </c>
    </row>
    <row r="990" spans="1:5" x14ac:dyDescent="0.25">
      <c r="A990" s="1">
        <v>40034</v>
      </c>
      <c r="B990" s="2">
        <f t="shared" si="45"/>
        <v>8</v>
      </c>
      <c r="C990" s="2">
        <f t="shared" si="46"/>
        <v>2009</v>
      </c>
      <c r="D990" s="1">
        <f t="shared" si="47"/>
        <v>40026</v>
      </c>
      <c r="E990">
        <v>48</v>
      </c>
    </row>
    <row r="991" spans="1:5" x14ac:dyDescent="0.25">
      <c r="A991" s="1">
        <v>40034</v>
      </c>
      <c r="B991" s="2">
        <f t="shared" si="45"/>
        <v>8</v>
      </c>
      <c r="C991" s="2">
        <f t="shared" si="46"/>
        <v>2009</v>
      </c>
      <c r="D991" s="1">
        <f t="shared" si="47"/>
        <v>40026</v>
      </c>
      <c r="E991">
        <v>68</v>
      </c>
    </row>
    <row r="992" spans="1:5" x14ac:dyDescent="0.25">
      <c r="A992" s="1">
        <v>40035</v>
      </c>
      <c r="B992" s="2">
        <f t="shared" si="45"/>
        <v>8</v>
      </c>
      <c r="C992" s="2">
        <f t="shared" si="46"/>
        <v>2009</v>
      </c>
      <c r="D992" s="1">
        <f t="shared" si="47"/>
        <v>40026</v>
      </c>
      <c r="E992">
        <v>9</v>
      </c>
    </row>
    <row r="993" spans="1:5" x14ac:dyDescent="0.25">
      <c r="A993" s="1">
        <v>40039</v>
      </c>
      <c r="B993" s="2">
        <f t="shared" si="45"/>
        <v>8</v>
      </c>
      <c r="C993" s="2">
        <f t="shared" si="46"/>
        <v>2009</v>
      </c>
      <c r="D993" s="1">
        <f t="shared" si="47"/>
        <v>40026</v>
      </c>
      <c r="E993">
        <v>493</v>
      </c>
    </row>
    <row r="994" spans="1:5" x14ac:dyDescent="0.25">
      <c r="A994" s="1">
        <v>40039</v>
      </c>
      <c r="B994" s="2">
        <f t="shared" si="45"/>
        <v>8</v>
      </c>
      <c r="C994" s="2">
        <f t="shared" si="46"/>
        <v>2009</v>
      </c>
      <c r="D994" s="1">
        <f t="shared" si="47"/>
        <v>40026</v>
      </c>
      <c r="E994">
        <v>340</v>
      </c>
    </row>
    <row r="995" spans="1:5" x14ac:dyDescent="0.25">
      <c r="A995" s="1">
        <v>40041</v>
      </c>
      <c r="B995" s="2">
        <f t="shared" si="45"/>
        <v>8</v>
      </c>
      <c r="C995" s="2">
        <f t="shared" si="46"/>
        <v>2009</v>
      </c>
      <c r="D995" s="1">
        <f t="shared" si="47"/>
        <v>40026</v>
      </c>
      <c r="E995">
        <v>2</v>
      </c>
    </row>
    <row r="996" spans="1:5" x14ac:dyDescent="0.25">
      <c r="A996" s="1">
        <v>40044</v>
      </c>
      <c r="B996" s="2">
        <f t="shared" si="45"/>
        <v>8</v>
      </c>
      <c r="C996" s="2">
        <f t="shared" si="46"/>
        <v>2009</v>
      </c>
      <c r="D996" s="1">
        <f t="shared" si="47"/>
        <v>40026</v>
      </c>
      <c r="E996">
        <v>62</v>
      </c>
    </row>
    <row r="997" spans="1:5" x14ac:dyDescent="0.25">
      <c r="A997" s="1">
        <v>40044</v>
      </c>
      <c r="B997" s="2">
        <f t="shared" si="45"/>
        <v>8</v>
      </c>
      <c r="C997" s="2">
        <f t="shared" si="46"/>
        <v>2009</v>
      </c>
      <c r="D997" s="1">
        <f t="shared" si="47"/>
        <v>40026</v>
      </c>
      <c r="E997">
        <v>164</v>
      </c>
    </row>
    <row r="998" spans="1:5" x14ac:dyDescent="0.25">
      <c r="A998" s="1">
        <v>40045</v>
      </c>
      <c r="B998" s="2">
        <f t="shared" si="45"/>
        <v>8</v>
      </c>
      <c r="C998" s="2">
        <f t="shared" si="46"/>
        <v>2009</v>
      </c>
      <c r="D998" s="1">
        <f t="shared" si="47"/>
        <v>40026</v>
      </c>
      <c r="E998">
        <v>170</v>
      </c>
    </row>
    <row r="999" spans="1:5" x14ac:dyDescent="0.25">
      <c r="A999" s="1">
        <v>40047</v>
      </c>
      <c r="B999" s="2">
        <f t="shared" si="45"/>
        <v>8</v>
      </c>
      <c r="C999" s="2">
        <f t="shared" si="46"/>
        <v>2009</v>
      </c>
      <c r="D999" s="1">
        <f t="shared" si="47"/>
        <v>40026</v>
      </c>
      <c r="E999">
        <v>164</v>
      </c>
    </row>
    <row r="1000" spans="1:5" x14ac:dyDescent="0.25">
      <c r="A1000" s="1">
        <v>40049</v>
      </c>
      <c r="B1000" s="2">
        <f t="shared" si="45"/>
        <v>8</v>
      </c>
      <c r="C1000" s="2">
        <f t="shared" si="46"/>
        <v>2009</v>
      </c>
      <c r="D1000" s="1">
        <f t="shared" si="47"/>
        <v>40026</v>
      </c>
      <c r="E1000">
        <v>70</v>
      </c>
    </row>
    <row r="1001" spans="1:5" x14ac:dyDescent="0.25">
      <c r="A1001" s="1">
        <v>40056</v>
      </c>
      <c r="B1001" s="2">
        <f t="shared" si="45"/>
        <v>8</v>
      </c>
      <c r="C1001" s="2">
        <f t="shared" si="46"/>
        <v>2009</v>
      </c>
      <c r="D1001" s="1">
        <f t="shared" si="47"/>
        <v>40026</v>
      </c>
      <c r="E1001">
        <v>133</v>
      </c>
    </row>
    <row r="1002" spans="1:5" x14ac:dyDescent="0.25">
      <c r="A1002" s="1">
        <v>40057</v>
      </c>
      <c r="B1002" s="2">
        <f t="shared" si="45"/>
        <v>9</v>
      </c>
      <c r="C1002" s="2">
        <f t="shared" si="46"/>
        <v>2009</v>
      </c>
      <c r="D1002" s="1">
        <f t="shared" si="47"/>
        <v>40057</v>
      </c>
      <c r="E1002">
        <v>20</v>
      </c>
    </row>
    <row r="1003" spans="1:5" x14ac:dyDescent="0.25">
      <c r="A1003" s="1">
        <v>40059</v>
      </c>
      <c r="B1003" s="2">
        <f t="shared" si="45"/>
        <v>9</v>
      </c>
      <c r="C1003" s="2">
        <f t="shared" si="46"/>
        <v>2009</v>
      </c>
      <c r="D1003" s="1">
        <f t="shared" si="47"/>
        <v>40057</v>
      </c>
      <c r="E1003">
        <v>15</v>
      </c>
    </row>
    <row r="1004" spans="1:5" x14ac:dyDescent="0.25">
      <c r="A1004" s="1">
        <v>40060</v>
      </c>
      <c r="B1004" s="2">
        <f t="shared" si="45"/>
        <v>9</v>
      </c>
      <c r="C1004" s="2">
        <f t="shared" si="46"/>
        <v>2009</v>
      </c>
      <c r="D1004" s="1">
        <f t="shared" si="47"/>
        <v>40057</v>
      </c>
      <c r="E1004">
        <v>15</v>
      </c>
    </row>
    <row r="1005" spans="1:5" x14ac:dyDescent="0.25">
      <c r="A1005" s="1">
        <v>40061</v>
      </c>
      <c r="B1005" s="2">
        <f t="shared" si="45"/>
        <v>9</v>
      </c>
      <c r="C1005" s="2">
        <f t="shared" si="46"/>
        <v>2009</v>
      </c>
      <c r="D1005" s="1">
        <f t="shared" si="47"/>
        <v>40057</v>
      </c>
      <c r="E1005">
        <v>105</v>
      </c>
    </row>
    <row r="1006" spans="1:5" x14ac:dyDescent="0.25">
      <c r="A1006" s="1">
        <v>40065</v>
      </c>
      <c r="B1006" s="2">
        <f t="shared" si="45"/>
        <v>9</v>
      </c>
      <c r="C1006" s="2">
        <f t="shared" si="46"/>
        <v>2009</v>
      </c>
      <c r="D1006" s="1">
        <f t="shared" si="47"/>
        <v>40057</v>
      </c>
      <c r="E1006">
        <v>192</v>
      </c>
    </row>
    <row r="1007" spans="1:5" x14ac:dyDescent="0.25">
      <c r="A1007" s="1">
        <v>40065</v>
      </c>
      <c r="B1007" s="2">
        <f t="shared" si="45"/>
        <v>9</v>
      </c>
      <c r="C1007" s="2">
        <f t="shared" si="46"/>
        <v>2009</v>
      </c>
      <c r="D1007" s="1">
        <f t="shared" si="47"/>
        <v>40057</v>
      </c>
      <c r="E1007">
        <v>142</v>
      </c>
    </row>
    <row r="1008" spans="1:5" x14ac:dyDescent="0.25">
      <c r="A1008" s="1">
        <v>40066</v>
      </c>
      <c r="B1008" s="2">
        <f t="shared" si="45"/>
        <v>9</v>
      </c>
      <c r="C1008" s="2">
        <f t="shared" si="46"/>
        <v>2009</v>
      </c>
      <c r="D1008" s="1">
        <f t="shared" si="47"/>
        <v>40057</v>
      </c>
      <c r="E1008">
        <v>3</v>
      </c>
    </row>
    <row r="1009" spans="1:5" x14ac:dyDescent="0.25">
      <c r="A1009" s="1">
        <v>40066</v>
      </c>
      <c r="B1009" s="2">
        <f t="shared" si="45"/>
        <v>9</v>
      </c>
      <c r="C1009" s="2">
        <f t="shared" si="46"/>
        <v>2009</v>
      </c>
      <c r="D1009" s="1">
        <f t="shared" si="47"/>
        <v>40057</v>
      </c>
      <c r="E1009">
        <v>219</v>
      </c>
    </row>
    <row r="1010" spans="1:5" x14ac:dyDescent="0.25">
      <c r="A1010" s="1">
        <v>40070</v>
      </c>
      <c r="B1010" s="2">
        <f t="shared" si="45"/>
        <v>9</v>
      </c>
      <c r="C1010" s="2">
        <f t="shared" si="46"/>
        <v>2009</v>
      </c>
      <c r="D1010" s="1">
        <f t="shared" si="47"/>
        <v>40057</v>
      </c>
      <c r="E1010">
        <v>137</v>
      </c>
    </row>
    <row r="1011" spans="1:5" x14ac:dyDescent="0.25">
      <c r="A1011" s="1">
        <v>40071</v>
      </c>
      <c r="B1011" s="2">
        <f t="shared" si="45"/>
        <v>9</v>
      </c>
      <c r="C1011" s="2">
        <f t="shared" si="46"/>
        <v>2009</v>
      </c>
      <c r="D1011" s="1">
        <f t="shared" si="47"/>
        <v>40057</v>
      </c>
      <c r="E1011">
        <v>108</v>
      </c>
    </row>
    <row r="1012" spans="1:5" x14ac:dyDescent="0.25">
      <c r="A1012" s="1">
        <v>40072</v>
      </c>
      <c r="B1012" s="2">
        <f t="shared" si="45"/>
        <v>9</v>
      </c>
      <c r="C1012" s="2">
        <f t="shared" si="46"/>
        <v>2009</v>
      </c>
      <c r="D1012" s="1">
        <f t="shared" si="47"/>
        <v>40057</v>
      </c>
      <c r="E1012">
        <v>395</v>
      </c>
    </row>
    <row r="1013" spans="1:5" x14ac:dyDescent="0.25">
      <c r="A1013" s="1">
        <v>40073</v>
      </c>
      <c r="B1013" s="2">
        <f t="shared" si="45"/>
        <v>9</v>
      </c>
      <c r="C1013" s="2">
        <f t="shared" si="46"/>
        <v>2009</v>
      </c>
      <c r="D1013" s="1">
        <f t="shared" si="47"/>
        <v>40057</v>
      </c>
      <c r="E1013">
        <v>3</v>
      </c>
    </row>
    <row r="1014" spans="1:5" x14ac:dyDescent="0.25">
      <c r="A1014" s="1">
        <v>40075</v>
      </c>
      <c r="B1014" s="2">
        <f t="shared" si="45"/>
        <v>9</v>
      </c>
      <c r="C1014" s="2">
        <f t="shared" si="46"/>
        <v>2009</v>
      </c>
      <c r="D1014" s="1">
        <f t="shared" si="47"/>
        <v>40057</v>
      </c>
      <c r="E1014">
        <v>73</v>
      </c>
    </row>
    <row r="1015" spans="1:5" x14ac:dyDescent="0.25">
      <c r="A1015" s="1">
        <v>40075</v>
      </c>
      <c r="B1015" s="2">
        <f t="shared" si="45"/>
        <v>9</v>
      </c>
      <c r="C1015" s="2">
        <f t="shared" si="46"/>
        <v>2009</v>
      </c>
      <c r="D1015" s="1">
        <f t="shared" si="47"/>
        <v>40057</v>
      </c>
      <c r="E1015">
        <v>209</v>
      </c>
    </row>
    <row r="1016" spans="1:5" x14ac:dyDescent="0.25">
      <c r="A1016" s="1">
        <v>40077</v>
      </c>
      <c r="B1016" s="2">
        <f t="shared" si="45"/>
        <v>9</v>
      </c>
      <c r="C1016" s="2">
        <f t="shared" si="46"/>
        <v>2009</v>
      </c>
      <c r="D1016" s="1">
        <f t="shared" si="47"/>
        <v>40057</v>
      </c>
      <c r="E1016">
        <v>41</v>
      </c>
    </row>
    <row r="1017" spans="1:5" x14ac:dyDescent="0.25">
      <c r="A1017" s="1">
        <v>40083</v>
      </c>
      <c r="B1017" s="2">
        <f t="shared" si="45"/>
        <v>9</v>
      </c>
      <c r="C1017" s="2">
        <f t="shared" si="46"/>
        <v>2009</v>
      </c>
      <c r="D1017" s="1">
        <f t="shared" si="47"/>
        <v>40057</v>
      </c>
      <c r="E1017">
        <v>488</v>
      </c>
    </row>
    <row r="1018" spans="1:5" x14ac:dyDescent="0.25">
      <c r="A1018" s="1">
        <v>40084</v>
      </c>
      <c r="B1018" s="2">
        <f t="shared" si="45"/>
        <v>9</v>
      </c>
      <c r="C1018" s="2">
        <f t="shared" si="46"/>
        <v>2009</v>
      </c>
      <c r="D1018" s="1">
        <f t="shared" si="47"/>
        <v>40057</v>
      </c>
      <c r="E1018">
        <v>5</v>
      </c>
    </row>
    <row r="1019" spans="1:5" x14ac:dyDescent="0.25">
      <c r="A1019" s="1">
        <v>40084</v>
      </c>
      <c r="B1019" s="2">
        <f t="shared" si="45"/>
        <v>9</v>
      </c>
      <c r="C1019" s="2">
        <f t="shared" si="46"/>
        <v>2009</v>
      </c>
      <c r="D1019" s="1">
        <f t="shared" si="47"/>
        <v>40057</v>
      </c>
      <c r="E1019">
        <v>97</v>
      </c>
    </row>
    <row r="1020" spans="1:5" x14ac:dyDescent="0.25">
      <c r="A1020" s="1">
        <v>40085</v>
      </c>
      <c r="B1020" s="2">
        <f t="shared" si="45"/>
        <v>9</v>
      </c>
      <c r="C1020" s="2">
        <f t="shared" si="46"/>
        <v>2009</v>
      </c>
      <c r="D1020" s="1">
        <f t="shared" si="47"/>
        <v>40057</v>
      </c>
      <c r="E1020">
        <v>58</v>
      </c>
    </row>
    <row r="1021" spans="1:5" x14ac:dyDescent="0.25">
      <c r="A1021" s="1">
        <v>40085</v>
      </c>
      <c r="B1021" s="2">
        <f t="shared" si="45"/>
        <v>9</v>
      </c>
      <c r="C1021" s="2">
        <f t="shared" si="46"/>
        <v>2009</v>
      </c>
      <c r="D1021" s="1">
        <f t="shared" si="47"/>
        <v>40057</v>
      </c>
      <c r="E1021">
        <v>179</v>
      </c>
    </row>
    <row r="1022" spans="1:5" x14ac:dyDescent="0.25">
      <c r="A1022" s="1">
        <v>40087</v>
      </c>
      <c r="B1022" s="2">
        <f t="shared" si="45"/>
        <v>10</v>
      </c>
      <c r="C1022" s="2">
        <f t="shared" si="46"/>
        <v>2009</v>
      </c>
      <c r="D1022" s="1">
        <f t="shared" si="47"/>
        <v>40087</v>
      </c>
      <c r="E1022">
        <v>18</v>
      </c>
    </row>
    <row r="1023" spans="1:5" x14ac:dyDescent="0.25">
      <c r="A1023" s="1">
        <v>40088</v>
      </c>
      <c r="B1023" s="2">
        <f t="shared" si="45"/>
        <v>10</v>
      </c>
      <c r="C1023" s="2">
        <f t="shared" si="46"/>
        <v>2009</v>
      </c>
      <c r="D1023" s="1">
        <f t="shared" si="47"/>
        <v>40087</v>
      </c>
      <c r="E1023">
        <v>4</v>
      </c>
    </row>
    <row r="1024" spans="1:5" x14ac:dyDescent="0.25">
      <c r="A1024" s="1">
        <v>40088</v>
      </c>
      <c r="B1024" s="2">
        <f t="shared" si="45"/>
        <v>10</v>
      </c>
      <c r="C1024" s="2">
        <f t="shared" si="46"/>
        <v>2009</v>
      </c>
      <c r="D1024" s="1">
        <f t="shared" si="47"/>
        <v>40087</v>
      </c>
      <c r="E1024">
        <v>1</v>
      </c>
    </row>
    <row r="1025" spans="1:5" x14ac:dyDescent="0.25">
      <c r="A1025" s="1">
        <v>40089</v>
      </c>
      <c r="B1025" s="2">
        <f t="shared" si="45"/>
        <v>10</v>
      </c>
      <c r="C1025" s="2">
        <f t="shared" si="46"/>
        <v>2009</v>
      </c>
      <c r="D1025" s="1">
        <f t="shared" si="47"/>
        <v>40087</v>
      </c>
      <c r="E1025">
        <v>86</v>
      </c>
    </row>
    <row r="1026" spans="1:5" x14ac:dyDescent="0.25">
      <c r="A1026" s="1">
        <v>40090</v>
      </c>
      <c r="B1026" s="2">
        <f t="shared" si="45"/>
        <v>10</v>
      </c>
      <c r="C1026" s="2">
        <f t="shared" si="46"/>
        <v>2009</v>
      </c>
      <c r="D1026" s="1">
        <f t="shared" si="47"/>
        <v>40087</v>
      </c>
      <c r="E1026">
        <v>290</v>
      </c>
    </row>
    <row r="1027" spans="1:5" x14ac:dyDescent="0.25">
      <c r="A1027" s="1">
        <v>40092</v>
      </c>
      <c r="B1027" s="2">
        <f t="shared" ref="B1027:B1090" si="48">MONTH(A1027)</f>
        <v>10</v>
      </c>
      <c r="C1027" s="2">
        <f t="shared" ref="C1027:C1090" si="49">YEAR(A1027)</f>
        <v>2009</v>
      </c>
      <c r="D1027" s="1">
        <f t="shared" ref="D1027:D1090" si="50">DATE(C1027,B1027,1)</f>
        <v>40087</v>
      </c>
      <c r="E1027">
        <v>14</v>
      </c>
    </row>
    <row r="1028" spans="1:5" x14ac:dyDescent="0.25">
      <c r="A1028" s="1">
        <v>40094</v>
      </c>
      <c r="B1028" s="2">
        <f t="shared" si="48"/>
        <v>10</v>
      </c>
      <c r="C1028" s="2">
        <f t="shared" si="49"/>
        <v>2009</v>
      </c>
      <c r="D1028" s="1">
        <f t="shared" si="50"/>
        <v>40087</v>
      </c>
      <c r="E1028">
        <v>120</v>
      </c>
    </row>
    <row r="1029" spans="1:5" x14ac:dyDescent="0.25">
      <c r="A1029" s="1">
        <v>40094</v>
      </c>
      <c r="B1029" s="2">
        <f t="shared" si="48"/>
        <v>10</v>
      </c>
      <c r="C1029" s="2">
        <f t="shared" si="49"/>
        <v>2009</v>
      </c>
      <c r="D1029" s="1">
        <f t="shared" si="50"/>
        <v>40087</v>
      </c>
      <c r="E1029">
        <v>28</v>
      </c>
    </row>
    <row r="1030" spans="1:5" x14ac:dyDescent="0.25">
      <c r="A1030" s="1">
        <v>40095</v>
      </c>
      <c r="B1030" s="2">
        <f t="shared" si="48"/>
        <v>10</v>
      </c>
      <c r="C1030" s="2">
        <f t="shared" si="49"/>
        <v>2009</v>
      </c>
      <c r="D1030" s="1">
        <f t="shared" si="50"/>
        <v>40087</v>
      </c>
      <c r="E1030">
        <v>213</v>
      </c>
    </row>
    <row r="1031" spans="1:5" x14ac:dyDescent="0.25">
      <c r="A1031" s="1">
        <v>40101</v>
      </c>
      <c r="B1031" s="2">
        <f t="shared" si="48"/>
        <v>10</v>
      </c>
      <c r="C1031" s="2">
        <f t="shared" si="49"/>
        <v>2009</v>
      </c>
      <c r="D1031" s="1">
        <f t="shared" si="50"/>
        <v>40087</v>
      </c>
      <c r="E1031">
        <v>10</v>
      </c>
    </row>
    <row r="1032" spans="1:5" x14ac:dyDescent="0.25">
      <c r="A1032" s="1">
        <v>40102</v>
      </c>
      <c r="B1032" s="2">
        <f t="shared" si="48"/>
        <v>10</v>
      </c>
      <c r="C1032" s="2">
        <f t="shared" si="49"/>
        <v>2009</v>
      </c>
      <c r="D1032" s="1">
        <f t="shared" si="50"/>
        <v>40087</v>
      </c>
      <c r="E1032">
        <v>53</v>
      </c>
    </row>
    <row r="1033" spans="1:5" x14ac:dyDescent="0.25">
      <c r="A1033" s="1">
        <v>40103</v>
      </c>
      <c r="B1033" s="2">
        <f t="shared" si="48"/>
        <v>10</v>
      </c>
      <c r="C1033" s="2">
        <f t="shared" si="49"/>
        <v>2009</v>
      </c>
      <c r="D1033" s="1">
        <f t="shared" si="50"/>
        <v>40087</v>
      </c>
      <c r="E1033">
        <v>178</v>
      </c>
    </row>
    <row r="1034" spans="1:5" x14ac:dyDescent="0.25">
      <c r="A1034" s="1">
        <v>40103</v>
      </c>
      <c r="B1034" s="2">
        <f t="shared" si="48"/>
        <v>10</v>
      </c>
      <c r="C1034" s="2">
        <f t="shared" si="49"/>
        <v>2009</v>
      </c>
      <c r="D1034" s="1">
        <f t="shared" si="50"/>
        <v>40087</v>
      </c>
      <c r="E1034">
        <v>6</v>
      </c>
    </row>
    <row r="1035" spans="1:5" x14ac:dyDescent="0.25">
      <c r="A1035" s="1">
        <v>40107</v>
      </c>
      <c r="B1035" s="2">
        <f t="shared" si="48"/>
        <v>10</v>
      </c>
      <c r="C1035" s="2">
        <f t="shared" si="49"/>
        <v>2009</v>
      </c>
      <c r="D1035" s="1">
        <f t="shared" si="50"/>
        <v>40087</v>
      </c>
      <c r="E1035">
        <v>118</v>
      </c>
    </row>
    <row r="1036" spans="1:5" x14ac:dyDescent="0.25">
      <c r="A1036" s="1">
        <v>40107</v>
      </c>
      <c r="B1036" s="2">
        <f t="shared" si="48"/>
        <v>10</v>
      </c>
      <c r="C1036" s="2">
        <f t="shared" si="49"/>
        <v>2009</v>
      </c>
      <c r="D1036" s="1">
        <f t="shared" si="50"/>
        <v>40087</v>
      </c>
      <c r="E1036">
        <v>5</v>
      </c>
    </row>
    <row r="1037" spans="1:5" x14ac:dyDescent="0.25">
      <c r="A1037" s="1">
        <v>40108</v>
      </c>
      <c r="B1037" s="2">
        <f t="shared" si="48"/>
        <v>10</v>
      </c>
      <c r="C1037" s="2">
        <f t="shared" si="49"/>
        <v>2009</v>
      </c>
      <c r="D1037" s="1">
        <f t="shared" si="50"/>
        <v>40087</v>
      </c>
      <c r="E1037">
        <v>89</v>
      </c>
    </row>
    <row r="1038" spans="1:5" x14ac:dyDescent="0.25">
      <c r="A1038" s="1">
        <v>40113</v>
      </c>
      <c r="B1038" s="2">
        <f t="shared" si="48"/>
        <v>10</v>
      </c>
      <c r="C1038" s="2">
        <f t="shared" si="49"/>
        <v>2009</v>
      </c>
      <c r="D1038" s="1">
        <f t="shared" si="50"/>
        <v>40087</v>
      </c>
      <c r="E1038">
        <v>22</v>
      </c>
    </row>
    <row r="1039" spans="1:5" x14ac:dyDescent="0.25">
      <c r="A1039" s="1">
        <v>40114</v>
      </c>
      <c r="B1039" s="2">
        <f t="shared" si="48"/>
        <v>10</v>
      </c>
      <c r="C1039" s="2">
        <f t="shared" si="49"/>
        <v>2009</v>
      </c>
      <c r="D1039" s="1">
        <f t="shared" si="50"/>
        <v>40087</v>
      </c>
      <c r="E1039">
        <v>199</v>
      </c>
    </row>
    <row r="1040" spans="1:5" x14ac:dyDescent="0.25">
      <c r="A1040" s="1">
        <v>40120</v>
      </c>
      <c r="B1040" s="2">
        <f t="shared" si="48"/>
        <v>11</v>
      </c>
      <c r="C1040" s="2">
        <f t="shared" si="49"/>
        <v>2009</v>
      </c>
      <c r="D1040" s="1">
        <f t="shared" si="50"/>
        <v>40118</v>
      </c>
      <c r="E1040">
        <v>8</v>
      </c>
    </row>
    <row r="1041" spans="1:5" x14ac:dyDescent="0.25">
      <c r="A1041" s="1">
        <v>40120</v>
      </c>
      <c r="B1041" s="2">
        <f t="shared" si="48"/>
        <v>11</v>
      </c>
      <c r="C1041" s="2">
        <f t="shared" si="49"/>
        <v>2009</v>
      </c>
      <c r="D1041" s="1">
        <f t="shared" si="50"/>
        <v>40118</v>
      </c>
      <c r="E1041">
        <v>198</v>
      </c>
    </row>
    <row r="1042" spans="1:5" x14ac:dyDescent="0.25">
      <c r="A1042" s="1">
        <v>40121</v>
      </c>
      <c r="B1042" s="2">
        <f t="shared" si="48"/>
        <v>11</v>
      </c>
      <c r="C1042" s="2">
        <f t="shared" si="49"/>
        <v>2009</v>
      </c>
      <c r="D1042" s="1">
        <f t="shared" si="50"/>
        <v>40118</v>
      </c>
      <c r="E1042">
        <v>6</v>
      </c>
    </row>
    <row r="1043" spans="1:5" x14ac:dyDescent="0.25">
      <c r="A1043" s="1">
        <v>40121</v>
      </c>
      <c r="B1043" s="2">
        <f t="shared" si="48"/>
        <v>11</v>
      </c>
      <c r="C1043" s="2">
        <f t="shared" si="49"/>
        <v>2009</v>
      </c>
      <c r="D1043" s="1">
        <f t="shared" si="50"/>
        <v>40118</v>
      </c>
      <c r="E1043">
        <v>68</v>
      </c>
    </row>
    <row r="1044" spans="1:5" x14ac:dyDescent="0.25">
      <c r="A1044" s="1">
        <v>40121</v>
      </c>
      <c r="B1044" s="2">
        <f t="shared" si="48"/>
        <v>11</v>
      </c>
      <c r="C1044" s="2">
        <f t="shared" si="49"/>
        <v>2009</v>
      </c>
      <c r="D1044" s="1">
        <f t="shared" si="50"/>
        <v>40118</v>
      </c>
      <c r="E1044">
        <v>200</v>
      </c>
    </row>
    <row r="1045" spans="1:5" x14ac:dyDescent="0.25">
      <c r="A1045" s="1">
        <v>40122</v>
      </c>
      <c r="B1045" s="2">
        <f t="shared" si="48"/>
        <v>11</v>
      </c>
      <c r="C1045" s="2">
        <f t="shared" si="49"/>
        <v>2009</v>
      </c>
      <c r="D1045" s="1">
        <f t="shared" si="50"/>
        <v>40118</v>
      </c>
      <c r="E1045">
        <v>426</v>
      </c>
    </row>
    <row r="1046" spans="1:5" x14ac:dyDescent="0.25">
      <c r="A1046" s="1">
        <v>40122</v>
      </c>
      <c r="B1046" s="2">
        <f t="shared" si="48"/>
        <v>11</v>
      </c>
      <c r="C1046" s="2">
        <f t="shared" si="49"/>
        <v>2009</v>
      </c>
      <c r="D1046" s="1">
        <f t="shared" si="50"/>
        <v>40118</v>
      </c>
      <c r="E1046">
        <v>142</v>
      </c>
    </row>
    <row r="1047" spans="1:5" x14ac:dyDescent="0.25">
      <c r="A1047" s="1">
        <v>40122</v>
      </c>
      <c r="B1047" s="2">
        <f t="shared" si="48"/>
        <v>11</v>
      </c>
      <c r="C1047" s="2">
        <f t="shared" si="49"/>
        <v>2009</v>
      </c>
      <c r="D1047" s="1">
        <f t="shared" si="50"/>
        <v>40118</v>
      </c>
      <c r="E1047">
        <v>298</v>
      </c>
    </row>
    <row r="1048" spans="1:5" x14ac:dyDescent="0.25">
      <c r="A1048" s="1">
        <v>40124</v>
      </c>
      <c r="B1048" s="2">
        <f t="shared" si="48"/>
        <v>11</v>
      </c>
      <c r="C1048" s="2">
        <f t="shared" si="49"/>
        <v>2009</v>
      </c>
      <c r="D1048" s="1">
        <f t="shared" si="50"/>
        <v>40118</v>
      </c>
      <c r="E1048">
        <v>224</v>
      </c>
    </row>
    <row r="1049" spans="1:5" x14ac:dyDescent="0.25">
      <c r="A1049" s="1">
        <v>40126</v>
      </c>
      <c r="B1049" s="2">
        <f t="shared" si="48"/>
        <v>11</v>
      </c>
      <c r="C1049" s="2">
        <f t="shared" si="49"/>
        <v>2009</v>
      </c>
      <c r="D1049" s="1">
        <f t="shared" si="50"/>
        <v>40118</v>
      </c>
      <c r="E1049">
        <v>133</v>
      </c>
    </row>
    <row r="1050" spans="1:5" x14ac:dyDescent="0.25">
      <c r="A1050" s="1">
        <v>40128</v>
      </c>
      <c r="B1050" s="2">
        <f t="shared" si="48"/>
        <v>11</v>
      </c>
      <c r="C1050" s="2">
        <f t="shared" si="49"/>
        <v>2009</v>
      </c>
      <c r="D1050" s="1">
        <f t="shared" si="50"/>
        <v>40118</v>
      </c>
      <c r="E1050">
        <v>326</v>
      </c>
    </row>
    <row r="1051" spans="1:5" x14ac:dyDescent="0.25">
      <c r="A1051" s="1">
        <v>40128</v>
      </c>
      <c r="B1051" s="2">
        <f t="shared" si="48"/>
        <v>11</v>
      </c>
      <c r="C1051" s="2">
        <f t="shared" si="49"/>
        <v>2009</v>
      </c>
      <c r="D1051" s="1">
        <f t="shared" si="50"/>
        <v>40118</v>
      </c>
      <c r="E1051">
        <v>102</v>
      </c>
    </row>
    <row r="1052" spans="1:5" x14ac:dyDescent="0.25">
      <c r="A1052" s="1">
        <v>40129</v>
      </c>
      <c r="B1052" s="2">
        <f t="shared" si="48"/>
        <v>11</v>
      </c>
      <c r="C1052" s="2">
        <f t="shared" si="49"/>
        <v>2009</v>
      </c>
      <c r="D1052" s="1">
        <f t="shared" si="50"/>
        <v>40118</v>
      </c>
      <c r="E1052">
        <v>332</v>
      </c>
    </row>
    <row r="1053" spans="1:5" x14ac:dyDescent="0.25">
      <c r="A1053" s="1">
        <v>40130</v>
      </c>
      <c r="B1053" s="2">
        <f t="shared" si="48"/>
        <v>11</v>
      </c>
      <c r="C1053" s="2">
        <f t="shared" si="49"/>
        <v>2009</v>
      </c>
      <c r="D1053" s="1">
        <f t="shared" si="50"/>
        <v>40118</v>
      </c>
      <c r="E1053">
        <v>95</v>
      </c>
    </row>
    <row r="1054" spans="1:5" x14ac:dyDescent="0.25">
      <c r="A1054" s="1">
        <v>40134</v>
      </c>
      <c r="B1054" s="2">
        <f t="shared" si="48"/>
        <v>11</v>
      </c>
      <c r="C1054" s="2">
        <f t="shared" si="49"/>
        <v>2009</v>
      </c>
      <c r="D1054" s="1">
        <f t="shared" si="50"/>
        <v>40118</v>
      </c>
      <c r="E1054">
        <v>7</v>
      </c>
    </row>
    <row r="1055" spans="1:5" x14ac:dyDescent="0.25">
      <c r="A1055" s="1">
        <v>40134</v>
      </c>
      <c r="B1055" s="2">
        <f t="shared" si="48"/>
        <v>11</v>
      </c>
      <c r="C1055" s="2">
        <f t="shared" si="49"/>
        <v>2009</v>
      </c>
      <c r="D1055" s="1">
        <f t="shared" si="50"/>
        <v>40118</v>
      </c>
      <c r="E1055">
        <v>276</v>
      </c>
    </row>
    <row r="1056" spans="1:5" x14ac:dyDescent="0.25">
      <c r="A1056" s="1">
        <v>40134</v>
      </c>
      <c r="B1056" s="2">
        <f t="shared" si="48"/>
        <v>11</v>
      </c>
      <c r="C1056" s="2">
        <f t="shared" si="49"/>
        <v>2009</v>
      </c>
      <c r="D1056" s="1">
        <f t="shared" si="50"/>
        <v>40118</v>
      </c>
      <c r="E1056">
        <v>6</v>
      </c>
    </row>
    <row r="1057" spans="1:5" x14ac:dyDescent="0.25">
      <c r="A1057" s="1">
        <v>40136</v>
      </c>
      <c r="B1057" s="2">
        <f t="shared" si="48"/>
        <v>11</v>
      </c>
      <c r="C1057" s="2">
        <f t="shared" si="49"/>
        <v>2009</v>
      </c>
      <c r="D1057" s="1">
        <f t="shared" si="50"/>
        <v>40118</v>
      </c>
      <c r="E1057">
        <v>232</v>
      </c>
    </row>
    <row r="1058" spans="1:5" x14ac:dyDescent="0.25">
      <c r="A1058" s="1">
        <v>40136</v>
      </c>
      <c r="B1058" s="2">
        <f t="shared" si="48"/>
        <v>11</v>
      </c>
      <c r="C1058" s="2">
        <f t="shared" si="49"/>
        <v>2009</v>
      </c>
      <c r="D1058" s="1">
        <f t="shared" si="50"/>
        <v>40118</v>
      </c>
      <c r="E1058">
        <v>162</v>
      </c>
    </row>
    <row r="1059" spans="1:5" x14ac:dyDescent="0.25">
      <c r="A1059" s="1">
        <v>40139</v>
      </c>
      <c r="B1059" s="2">
        <f t="shared" si="48"/>
        <v>11</v>
      </c>
      <c r="C1059" s="2">
        <f t="shared" si="49"/>
        <v>2009</v>
      </c>
      <c r="D1059" s="1">
        <f t="shared" si="50"/>
        <v>40118</v>
      </c>
      <c r="E1059">
        <v>66</v>
      </c>
    </row>
    <row r="1060" spans="1:5" x14ac:dyDescent="0.25">
      <c r="A1060" s="1">
        <v>40139</v>
      </c>
      <c r="B1060" s="2">
        <f t="shared" si="48"/>
        <v>11</v>
      </c>
      <c r="C1060" s="2">
        <f t="shared" si="49"/>
        <v>2009</v>
      </c>
      <c r="D1060" s="1">
        <f t="shared" si="50"/>
        <v>40118</v>
      </c>
      <c r="E1060">
        <v>2</v>
      </c>
    </row>
    <row r="1061" spans="1:5" x14ac:dyDescent="0.25">
      <c r="A1061" s="1">
        <v>40139</v>
      </c>
      <c r="B1061" s="2">
        <f t="shared" si="48"/>
        <v>11</v>
      </c>
      <c r="C1061" s="2">
        <f t="shared" si="49"/>
        <v>2009</v>
      </c>
      <c r="D1061" s="1">
        <f t="shared" si="50"/>
        <v>40118</v>
      </c>
      <c r="E1061">
        <v>152</v>
      </c>
    </row>
    <row r="1062" spans="1:5" x14ac:dyDescent="0.25">
      <c r="A1062" s="1">
        <v>40139</v>
      </c>
      <c r="B1062" s="2">
        <f t="shared" si="48"/>
        <v>11</v>
      </c>
      <c r="C1062" s="2">
        <f t="shared" si="49"/>
        <v>2009</v>
      </c>
      <c r="D1062" s="1">
        <f t="shared" si="50"/>
        <v>40118</v>
      </c>
      <c r="E1062">
        <v>2</v>
      </c>
    </row>
    <row r="1063" spans="1:5" x14ac:dyDescent="0.25">
      <c r="A1063" s="1">
        <v>40142</v>
      </c>
      <c r="B1063" s="2">
        <f t="shared" si="48"/>
        <v>11</v>
      </c>
      <c r="C1063" s="2">
        <f t="shared" si="49"/>
        <v>2009</v>
      </c>
      <c r="D1063" s="1">
        <f t="shared" si="50"/>
        <v>40118</v>
      </c>
      <c r="E1063">
        <v>115</v>
      </c>
    </row>
    <row r="1064" spans="1:5" x14ac:dyDescent="0.25">
      <c r="A1064" s="1">
        <v>40142</v>
      </c>
      <c r="B1064" s="2">
        <f t="shared" si="48"/>
        <v>11</v>
      </c>
      <c r="C1064" s="2">
        <f t="shared" si="49"/>
        <v>2009</v>
      </c>
      <c r="D1064" s="1">
        <f t="shared" si="50"/>
        <v>40118</v>
      </c>
      <c r="E1064">
        <v>29</v>
      </c>
    </row>
    <row r="1065" spans="1:5" x14ac:dyDescent="0.25">
      <c r="A1065" s="1">
        <v>40142</v>
      </c>
      <c r="B1065" s="2">
        <f t="shared" si="48"/>
        <v>11</v>
      </c>
      <c r="C1065" s="2">
        <f t="shared" si="49"/>
        <v>2009</v>
      </c>
      <c r="D1065" s="1">
        <f t="shared" si="50"/>
        <v>40118</v>
      </c>
      <c r="E1065">
        <v>91</v>
      </c>
    </row>
    <row r="1066" spans="1:5" x14ac:dyDescent="0.25">
      <c r="A1066" s="1">
        <v>40144</v>
      </c>
      <c r="B1066" s="2">
        <f t="shared" si="48"/>
        <v>11</v>
      </c>
      <c r="C1066" s="2">
        <f t="shared" si="49"/>
        <v>2009</v>
      </c>
      <c r="D1066" s="1">
        <f t="shared" si="50"/>
        <v>40118</v>
      </c>
      <c r="E1066">
        <v>125</v>
      </c>
    </row>
    <row r="1067" spans="1:5" x14ac:dyDescent="0.25">
      <c r="A1067" s="1">
        <v>40146</v>
      </c>
      <c r="B1067" s="2">
        <f t="shared" si="48"/>
        <v>11</v>
      </c>
      <c r="C1067" s="2">
        <f t="shared" si="49"/>
        <v>2009</v>
      </c>
      <c r="D1067" s="1">
        <f t="shared" si="50"/>
        <v>40118</v>
      </c>
      <c r="E1067">
        <v>40</v>
      </c>
    </row>
    <row r="1068" spans="1:5" x14ac:dyDescent="0.25">
      <c r="A1068" s="1">
        <v>40146</v>
      </c>
      <c r="B1068" s="2">
        <f t="shared" si="48"/>
        <v>11</v>
      </c>
      <c r="C1068" s="2">
        <f t="shared" si="49"/>
        <v>2009</v>
      </c>
      <c r="D1068" s="1">
        <f t="shared" si="50"/>
        <v>40118</v>
      </c>
      <c r="E1068">
        <v>279</v>
      </c>
    </row>
    <row r="1069" spans="1:5" x14ac:dyDescent="0.25">
      <c r="A1069" s="1">
        <v>40147</v>
      </c>
      <c r="B1069" s="2">
        <f t="shared" si="48"/>
        <v>11</v>
      </c>
      <c r="C1069" s="2">
        <f t="shared" si="49"/>
        <v>2009</v>
      </c>
      <c r="D1069" s="1">
        <f t="shared" si="50"/>
        <v>40118</v>
      </c>
      <c r="E1069">
        <v>8</v>
      </c>
    </row>
    <row r="1070" spans="1:5" x14ac:dyDescent="0.25">
      <c r="A1070" s="1">
        <v>40151</v>
      </c>
      <c r="B1070" s="2">
        <f t="shared" si="48"/>
        <v>12</v>
      </c>
      <c r="C1070" s="2">
        <f t="shared" si="49"/>
        <v>2009</v>
      </c>
      <c r="D1070" s="1">
        <f t="shared" si="50"/>
        <v>40148</v>
      </c>
      <c r="E1070">
        <v>194</v>
      </c>
    </row>
    <row r="1071" spans="1:5" x14ac:dyDescent="0.25">
      <c r="A1071" s="1">
        <v>40152</v>
      </c>
      <c r="B1071" s="2">
        <f t="shared" si="48"/>
        <v>12</v>
      </c>
      <c r="C1071" s="2">
        <f t="shared" si="49"/>
        <v>2009</v>
      </c>
      <c r="D1071" s="1">
        <f t="shared" si="50"/>
        <v>40148</v>
      </c>
      <c r="E1071">
        <v>168</v>
      </c>
    </row>
    <row r="1072" spans="1:5" x14ac:dyDescent="0.25">
      <c r="A1072" s="1">
        <v>40153</v>
      </c>
      <c r="B1072" s="2">
        <f t="shared" si="48"/>
        <v>12</v>
      </c>
      <c r="C1072" s="2">
        <f t="shared" si="49"/>
        <v>2009</v>
      </c>
      <c r="D1072" s="1">
        <f t="shared" si="50"/>
        <v>40148</v>
      </c>
      <c r="E1072">
        <v>211</v>
      </c>
    </row>
    <row r="1073" spans="1:5" x14ac:dyDescent="0.25">
      <c r="A1073" s="1">
        <v>40153</v>
      </c>
      <c r="B1073" s="2">
        <f t="shared" si="48"/>
        <v>12</v>
      </c>
      <c r="C1073" s="2">
        <f t="shared" si="49"/>
        <v>2009</v>
      </c>
      <c r="D1073" s="1">
        <f t="shared" si="50"/>
        <v>40148</v>
      </c>
      <c r="E1073">
        <v>19</v>
      </c>
    </row>
    <row r="1074" spans="1:5" x14ac:dyDescent="0.25">
      <c r="A1074" s="1">
        <v>40155</v>
      </c>
      <c r="B1074" s="2">
        <f t="shared" si="48"/>
        <v>12</v>
      </c>
      <c r="C1074" s="2">
        <f t="shared" si="49"/>
        <v>2009</v>
      </c>
      <c r="D1074" s="1">
        <f t="shared" si="50"/>
        <v>40148</v>
      </c>
      <c r="E1074">
        <v>16</v>
      </c>
    </row>
    <row r="1075" spans="1:5" x14ac:dyDescent="0.25">
      <c r="A1075" s="1">
        <v>40158</v>
      </c>
      <c r="B1075" s="2">
        <f t="shared" si="48"/>
        <v>12</v>
      </c>
      <c r="C1075" s="2">
        <f t="shared" si="49"/>
        <v>2009</v>
      </c>
      <c r="D1075" s="1">
        <f t="shared" si="50"/>
        <v>40148</v>
      </c>
      <c r="E1075">
        <v>18</v>
      </c>
    </row>
    <row r="1076" spans="1:5" x14ac:dyDescent="0.25">
      <c r="A1076" s="1">
        <v>40158</v>
      </c>
      <c r="B1076" s="2">
        <f t="shared" si="48"/>
        <v>12</v>
      </c>
      <c r="C1076" s="2">
        <f t="shared" si="49"/>
        <v>2009</v>
      </c>
      <c r="D1076" s="1">
        <f t="shared" si="50"/>
        <v>40148</v>
      </c>
      <c r="E1076">
        <v>399</v>
      </c>
    </row>
    <row r="1077" spans="1:5" x14ac:dyDescent="0.25">
      <c r="A1077" s="1">
        <v>40160</v>
      </c>
      <c r="B1077" s="2">
        <f t="shared" si="48"/>
        <v>12</v>
      </c>
      <c r="C1077" s="2">
        <f t="shared" si="49"/>
        <v>2009</v>
      </c>
      <c r="D1077" s="1">
        <f t="shared" si="50"/>
        <v>40148</v>
      </c>
      <c r="E1077">
        <v>11</v>
      </c>
    </row>
    <row r="1078" spans="1:5" x14ac:dyDescent="0.25">
      <c r="A1078" s="1">
        <v>40164</v>
      </c>
      <c r="B1078" s="2">
        <f t="shared" si="48"/>
        <v>12</v>
      </c>
      <c r="C1078" s="2">
        <f t="shared" si="49"/>
        <v>2009</v>
      </c>
      <c r="D1078" s="1">
        <f t="shared" si="50"/>
        <v>40148</v>
      </c>
      <c r="E1078">
        <v>131</v>
      </c>
    </row>
    <row r="1079" spans="1:5" x14ac:dyDescent="0.25">
      <c r="A1079" s="1">
        <v>40165</v>
      </c>
      <c r="B1079" s="2">
        <f t="shared" si="48"/>
        <v>12</v>
      </c>
      <c r="C1079" s="2">
        <f t="shared" si="49"/>
        <v>2009</v>
      </c>
      <c r="D1079" s="1">
        <f t="shared" si="50"/>
        <v>40148</v>
      </c>
      <c r="E1079">
        <v>67</v>
      </c>
    </row>
    <row r="1080" spans="1:5" x14ac:dyDescent="0.25">
      <c r="A1080" s="1">
        <v>40166</v>
      </c>
      <c r="B1080" s="2">
        <f t="shared" si="48"/>
        <v>12</v>
      </c>
      <c r="C1080" s="2">
        <f t="shared" si="49"/>
        <v>2009</v>
      </c>
      <c r="D1080" s="1">
        <f t="shared" si="50"/>
        <v>40148</v>
      </c>
      <c r="E1080">
        <v>151</v>
      </c>
    </row>
    <row r="1081" spans="1:5" x14ac:dyDescent="0.25">
      <c r="A1081" s="1">
        <v>40171</v>
      </c>
      <c r="B1081" s="2">
        <f t="shared" si="48"/>
        <v>12</v>
      </c>
      <c r="C1081" s="2">
        <f t="shared" si="49"/>
        <v>2009</v>
      </c>
      <c r="D1081" s="1">
        <f t="shared" si="50"/>
        <v>40148</v>
      </c>
      <c r="E1081">
        <v>105</v>
      </c>
    </row>
    <row r="1082" spans="1:5" x14ac:dyDescent="0.25">
      <c r="A1082" s="1">
        <v>40172</v>
      </c>
      <c r="B1082" s="2">
        <f t="shared" si="48"/>
        <v>12</v>
      </c>
      <c r="C1082" s="2">
        <f t="shared" si="49"/>
        <v>2009</v>
      </c>
      <c r="D1082" s="1">
        <f t="shared" si="50"/>
        <v>40148</v>
      </c>
      <c r="E1082">
        <v>132</v>
      </c>
    </row>
    <row r="1083" spans="1:5" x14ac:dyDescent="0.25">
      <c r="A1083" s="1">
        <v>40172</v>
      </c>
      <c r="B1083" s="2">
        <f t="shared" si="48"/>
        <v>12</v>
      </c>
      <c r="C1083" s="2">
        <f t="shared" si="49"/>
        <v>2009</v>
      </c>
      <c r="D1083" s="1">
        <f t="shared" si="50"/>
        <v>40148</v>
      </c>
      <c r="E1083">
        <v>142</v>
      </c>
    </row>
    <row r="1084" spans="1:5" x14ac:dyDescent="0.25">
      <c r="A1084" s="1">
        <v>40172</v>
      </c>
      <c r="B1084" s="2">
        <f t="shared" si="48"/>
        <v>12</v>
      </c>
      <c r="C1084" s="2">
        <f t="shared" si="49"/>
        <v>2009</v>
      </c>
      <c r="D1084" s="1">
        <f t="shared" si="50"/>
        <v>40148</v>
      </c>
      <c r="E1084">
        <v>17</v>
      </c>
    </row>
    <row r="1085" spans="1:5" x14ac:dyDescent="0.25">
      <c r="A1085" s="1">
        <v>40173</v>
      </c>
      <c r="B1085" s="2">
        <f t="shared" si="48"/>
        <v>12</v>
      </c>
      <c r="C1085" s="2">
        <f t="shared" si="49"/>
        <v>2009</v>
      </c>
      <c r="D1085" s="1">
        <f t="shared" si="50"/>
        <v>40148</v>
      </c>
      <c r="E1085">
        <v>444</v>
      </c>
    </row>
    <row r="1086" spans="1:5" x14ac:dyDescent="0.25">
      <c r="A1086" s="1">
        <v>40173</v>
      </c>
      <c r="B1086" s="2">
        <f t="shared" si="48"/>
        <v>12</v>
      </c>
      <c r="C1086" s="2">
        <f t="shared" si="49"/>
        <v>2009</v>
      </c>
      <c r="D1086" s="1">
        <f t="shared" si="50"/>
        <v>40148</v>
      </c>
      <c r="E1086">
        <v>294</v>
      </c>
    </row>
    <row r="1087" spans="1:5" x14ac:dyDescent="0.25">
      <c r="A1087" s="1">
        <v>40174</v>
      </c>
      <c r="B1087" s="2">
        <f t="shared" si="48"/>
        <v>12</v>
      </c>
      <c r="C1087" s="2">
        <f t="shared" si="49"/>
        <v>2009</v>
      </c>
      <c r="D1087" s="1">
        <f t="shared" si="50"/>
        <v>40148</v>
      </c>
      <c r="E1087">
        <v>274</v>
      </c>
    </row>
    <row r="1088" spans="1:5" x14ac:dyDescent="0.25">
      <c r="A1088" s="1">
        <v>40176</v>
      </c>
      <c r="B1088" s="2">
        <f t="shared" si="48"/>
        <v>12</v>
      </c>
      <c r="C1088" s="2">
        <f t="shared" si="49"/>
        <v>2009</v>
      </c>
      <c r="D1088" s="1">
        <f t="shared" si="50"/>
        <v>40148</v>
      </c>
      <c r="E1088">
        <v>168</v>
      </c>
    </row>
    <row r="1089" spans="1:5" x14ac:dyDescent="0.25">
      <c r="A1089" s="1">
        <v>40177</v>
      </c>
      <c r="B1089" s="2">
        <f t="shared" si="48"/>
        <v>12</v>
      </c>
      <c r="C1089" s="2">
        <f t="shared" si="49"/>
        <v>2009</v>
      </c>
      <c r="D1089" s="1">
        <f t="shared" si="50"/>
        <v>40148</v>
      </c>
      <c r="E1089">
        <v>115</v>
      </c>
    </row>
    <row r="1090" spans="1:5" x14ac:dyDescent="0.25">
      <c r="A1090" s="1">
        <v>40177</v>
      </c>
      <c r="B1090" s="2">
        <f t="shared" si="48"/>
        <v>12</v>
      </c>
      <c r="C1090" s="2">
        <f t="shared" si="49"/>
        <v>2009</v>
      </c>
      <c r="D1090" s="1">
        <f t="shared" si="50"/>
        <v>40148</v>
      </c>
      <c r="E1090">
        <v>126</v>
      </c>
    </row>
    <row r="1091" spans="1:5" x14ac:dyDescent="0.25">
      <c r="A1091" s="1">
        <v>40180</v>
      </c>
      <c r="B1091" s="2">
        <f t="shared" ref="B1091:B1154" si="51">MONTH(A1091)</f>
        <v>1</v>
      </c>
      <c r="C1091" s="2">
        <f t="shared" ref="C1091:C1154" si="52">YEAR(A1091)</f>
        <v>2010</v>
      </c>
      <c r="D1091" s="1">
        <f t="shared" ref="D1091:D1154" si="53">DATE(C1091,B1091,1)</f>
        <v>40179</v>
      </c>
      <c r="E1091">
        <v>73</v>
      </c>
    </row>
    <row r="1092" spans="1:5" x14ac:dyDescent="0.25">
      <c r="A1092" s="1">
        <v>40180</v>
      </c>
      <c r="B1092" s="2">
        <f t="shared" si="51"/>
        <v>1</v>
      </c>
      <c r="C1092" s="2">
        <f t="shared" si="52"/>
        <v>2010</v>
      </c>
      <c r="D1092" s="1">
        <f t="shared" si="53"/>
        <v>40179</v>
      </c>
      <c r="E1092">
        <v>413</v>
      </c>
    </row>
    <row r="1093" spans="1:5" x14ac:dyDescent="0.25">
      <c r="A1093" s="1">
        <v>40181</v>
      </c>
      <c r="B1093" s="2">
        <f t="shared" si="51"/>
        <v>1</v>
      </c>
      <c r="C1093" s="2">
        <f t="shared" si="52"/>
        <v>2010</v>
      </c>
      <c r="D1093" s="1">
        <f t="shared" si="53"/>
        <v>40179</v>
      </c>
      <c r="E1093">
        <v>393</v>
      </c>
    </row>
    <row r="1094" spans="1:5" x14ac:dyDescent="0.25">
      <c r="A1094" s="1">
        <v>40184</v>
      </c>
      <c r="B1094" s="2">
        <f t="shared" si="51"/>
        <v>1</v>
      </c>
      <c r="C1094" s="2">
        <f t="shared" si="52"/>
        <v>2010</v>
      </c>
      <c r="D1094" s="1">
        <f t="shared" si="53"/>
        <v>40179</v>
      </c>
      <c r="E1094">
        <v>13</v>
      </c>
    </row>
    <row r="1095" spans="1:5" x14ac:dyDescent="0.25">
      <c r="A1095" s="1">
        <v>40185</v>
      </c>
      <c r="B1095" s="2">
        <f t="shared" si="51"/>
        <v>1</v>
      </c>
      <c r="C1095" s="2">
        <f t="shared" si="52"/>
        <v>2010</v>
      </c>
      <c r="D1095" s="1">
        <f t="shared" si="53"/>
        <v>40179</v>
      </c>
      <c r="E1095">
        <v>211</v>
      </c>
    </row>
    <row r="1096" spans="1:5" x14ac:dyDescent="0.25">
      <c r="A1096" s="1">
        <v>40189</v>
      </c>
      <c r="B1096" s="2">
        <f t="shared" si="51"/>
        <v>1</v>
      </c>
      <c r="C1096" s="2">
        <f t="shared" si="52"/>
        <v>2010</v>
      </c>
      <c r="D1096" s="1">
        <f t="shared" si="53"/>
        <v>40179</v>
      </c>
      <c r="E1096">
        <v>116</v>
      </c>
    </row>
    <row r="1097" spans="1:5" x14ac:dyDescent="0.25">
      <c r="A1097" s="1">
        <v>40189</v>
      </c>
      <c r="B1097" s="2">
        <f t="shared" si="51"/>
        <v>1</v>
      </c>
      <c r="C1097" s="2">
        <f t="shared" si="52"/>
        <v>2010</v>
      </c>
      <c r="D1097" s="1">
        <f t="shared" si="53"/>
        <v>40179</v>
      </c>
      <c r="E1097">
        <v>9</v>
      </c>
    </row>
    <row r="1098" spans="1:5" x14ac:dyDescent="0.25">
      <c r="A1098" s="1">
        <v>40193</v>
      </c>
      <c r="B1098" s="2">
        <f t="shared" si="51"/>
        <v>1</v>
      </c>
      <c r="C1098" s="2">
        <f t="shared" si="52"/>
        <v>2010</v>
      </c>
      <c r="D1098" s="1">
        <f t="shared" si="53"/>
        <v>40179</v>
      </c>
      <c r="E1098">
        <v>117</v>
      </c>
    </row>
    <row r="1099" spans="1:5" x14ac:dyDescent="0.25">
      <c r="A1099" s="1">
        <v>40194</v>
      </c>
      <c r="B1099" s="2">
        <f t="shared" si="51"/>
        <v>1</v>
      </c>
      <c r="C1099" s="2">
        <f t="shared" si="52"/>
        <v>2010</v>
      </c>
      <c r="D1099" s="1">
        <f t="shared" si="53"/>
        <v>40179</v>
      </c>
      <c r="E1099">
        <v>221</v>
      </c>
    </row>
    <row r="1100" spans="1:5" x14ac:dyDescent="0.25">
      <c r="A1100" s="1">
        <v>40198</v>
      </c>
      <c r="B1100" s="2">
        <f t="shared" si="51"/>
        <v>1</v>
      </c>
      <c r="C1100" s="2">
        <f t="shared" si="52"/>
        <v>2010</v>
      </c>
      <c r="D1100" s="1">
        <f t="shared" si="53"/>
        <v>40179</v>
      </c>
      <c r="E1100">
        <v>9</v>
      </c>
    </row>
    <row r="1101" spans="1:5" x14ac:dyDescent="0.25">
      <c r="A1101" s="1">
        <v>40199</v>
      </c>
      <c r="B1101" s="2">
        <f t="shared" si="51"/>
        <v>1</v>
      </c>
      <c r="C1101" s="2">
        <f t="shared" si="52"/>
        <v>2010</v>
      </c>
      <c r="D1101" s="1">
        <f t="shared" si="53"/>
        <v>40179</v>
      </c>
      <c r="E1101">
        <v>214</v>
      </c>
    </row>
    <row r="1102" spans="1:5" x14ac:dyDescent="0.25">
      <c r="A1102" s="1">
        <v>40200</v>
      </c>
      <c r="B1102" s="2">
        <f t="shared" si="51"/>
        <v>1</v>
      </c>
      <c r="C1102" s="2">
        <f t="shared" si="52"/>
        <v>2010</v>
      </c>
      <c r="D1102" s="1">
        <f t="shared" si="53"/>
        <v>40179</v>
      </c>
      <c r="E1102">
        <v>138</v>
      </c>
    </row>
    <row r="1103" spans="1:5" x14ac:dyDescent="0.25">
      <c r="A1103" s="1">
        <v>40201</v>
      </c>
      <c r="B1103" s="2">
        <f t="shared" si="51"/>
        <v>1</v>
      </c>
      <c r="C1103" s="2">
        <f t="shared" si="52"/>
        <v>2010</v>
      </c>
      <c r="D1103" s="1">
        <f t="shared" si="53"/>
        <v>40179</v>
      </c>
      <c r="E1103">
        <v>11</v>
      </c>
    </row>
    <row r="1104" spans="1:5" x14ac:dyDescent="0.25">
      <c r="A1104" s="1">
        <v>40201</v>
      </c>
      <c r="B1104" s="2">
        <f t="shared" si="51"/>
        <v>1</v>
      </c>
      <c r="C1104" s="2">
        <f t="shared" si="52"/>
        <v>2010</v>
      </c>
      <c r="D1104" s="1">
        <f t="shared" si="53"/>
        <v>40179</v>
      </c>
      <c r="E1104">
        <v>128</v>
      </c>
    </row>
    <row r="1105" spans="1:5" x14ac:dyDescent="0.25">
      <c r="A1105" s="1">
        <v>40202</v>
      </c>
      <c r="B1105" s="2">
        <f t="shared" si="51"/>
        <v>1</v>
      </c>
      <c r="C1105" s="2">
        <f t="shared" si="52"/>
        <v>2010</v>
      </c>
      <c r="D1105" s="1">
        <f t="shared" si="53"/>
        <v>40179</v>
      </c>
      <c r="E1105">
        <v>376</v>
      </c>
    </row>
    <row r="1106" spans="1:5" x14ac:dyDescent="0.25">
      <c r="A1106" s="1">
        <v>40203</v>
      </c>
      <c r="B1106" s="2">
        <f t="shared" si="51"/>
        <v>1</v>
      </c>
      <c r="C1106" s="2">
        <f t="shared" si="52"/>
        <v>2010</v>
      </c>
      <c r="D1106" s="1">
        <f t="shared" si="53"/>
        <v>40179</v>
      </c>
      <c r="E1106">
        <v>121</v>
      </c>
    </row>
    <row r="1107" spans="1:5" x14ac:dyDescent="0.25">
      <c r="A1107" s="1">
        <v>40203</v>
      </c>
      <c r="B1107" s="2">
        <f t="shared" si="51"/>
        <v>1</v>
      </c>
      <c r="C1107" s="2">
        <f t="shared" si="52"/>
        <v>2010</v>
      </c>
      <c r="D1107" s="1">
        <f t="shared" si="53"/>
        <v>40179</v>
      </c>
      <c r="E1107">
        <v>200</v>
      </c>
    </row>
    <row r="1108" spans="1:5" x14ac:dyDescent="0.25">
      <c r="A1108" s="1">
        <v>40204</v>
      </c>
      <c r="B1108" s="2">
        <f t="shared" si="51"/>
        <v>1</v>
      </c>
      <c r="C1108" s="2">
        <f t="shared" si="52"/>
        <v>2010</v>
      </c>
      <c r="D1108" s="1">
        <f t="shared" si="53"/>
        <v>40179</v>
      </c>
      <c r="E1108">
        <v>500</v>
      </c>
    </row>
    <row r="1109" spans="1:5" x14ac:dyDescent="0.25">
      <c r="A1109" s="1">
        <v>40206</v>
      </c>
      <c r="B1109" s="2">
        <f t="shared" si="51"/>
        <v>1</v>
      </c>
      <c r="C1109" s="2">
        <f t="shared" si="52"/>
        <v>2010</v>
      </c>
      <c r="D1109" s="1">
        <f t="shared" si="53"/>
        <v>40179</v>
      </c>
      <c r="E1109">
        <v>108</v>
      </c>
    </row>
    <row r="1110" spans="1:5" x14ac:dyDescent="0.25">
      <c r="A1110" s="1">
        <v>40207</v>
      </c>
      <c r="B1110" s="2">
        <f t="shared" si="51"/>
        <v>1</v>
      </c>
      <c r="C1110" s="2">
        <f t="shared" si="52"/>
        <v>2010</v>
      </c>
      <c r="D1110" s="1">
        <f t="shared" si="53"/>
        <v>40179</v>
      </c>
      <c r="E1110">
        <v>59</v>
      </c>
    </row>
    <row r="1111" spans="1:5" x14ac:dyDescent="0.25">
      <c r="A1111" s="1">
        <v>40208</v>
      </c>
      <c r="B1111" s="2">
        <f t="shared" si="51"/>
        <v>1</v>
      </c>
      <c r="C1111" s="2">
        <f t="shared" si="52"/>
        <v>2010</v>
      </c>
      <c r="D1111" s="1">
        <f t="shared" si="53"/>
        <v>40179</v>
      </c>
      <c r="E1111">
        <v>191</v>
      </c>
    </row>
    <row r="1112" spans="1:5" x14ac:dyDescent="0.25">
      <c r="A1112" s="1">
        <v>40209</v>
      </c>
      <c r="B1112" s="2">
        <f t="shared" si="51"/>
        <v>1</v>
      </c>
      <c r="C1112" s="2">
        <f t="shared" si="52"/>
        <v>2010</v>
      </c>
      <c r="D1112" s="1">
        <f t="shared" si="53"/>
        <v>40179</v>
      </c>
      <c r="E1112">
        <v>189</v>
      </c>
    </row>
    <row r="1113" spans="1:5" x14ac:dyDescent="0.25">
      <c r="A1113" s="1">
        <v>40211</v>
      </c>
      <c r="B1113" s="2">
        <f t="shared" si="51"/>
        <v>2</v>
      </c>
      <c r="C1113" s="2">
        <f t="shared" si="52"/>
        <v>2010</v>
      </c>
      <c r="D1113" s="1">
        <f t="shared" si="53"/>
        <v>40210</v>
      </c>
      <c r="E1113">
        <v>247</v>
      </c>
    </row>
    <row r="1114" spans="1:5" x14ac:dyDescent="0.25">
      <c r="A1114" s="1">
        <v>40211</v>
      </c>
      <c r="B1114" s="2">
        <f t="shared" si="51"/>
        <v>2</v>
      </c>
      <c r="C1114" s="2">
        <f t="shared" si="52"/>
        <v>2010</v>
      </c>
      <c r="D1114" s="1">
        <f t="shared" si="53"/>
        <v>40210</v>
      </c>
      <c r="E1114">
        <v>195</v>
      </c>
    </row>
    <row r="1115" spans="1:5" x14ac:dyDescent="0.25">
      <c r="A1115" s="1">
        <v>40212</v>
      </c>
      <c r="B1115" s="2">
        <f t="shared" si="51"/>
        <v>2</v>
      </c>
      <c r="C1115" s="2">
        <f t="shared" si="52"/>
        <v>2010</v>
      </c>
      <c r="D1115" s="1">
        <f t="shared" si="53"/>
        <v>40210</v>
      </c>
      <c r="E1115">
        <v>6</v>
      </c>
    </row>
    <row r="1116" spans="1:5" x14ac:dyDescent="0.25">
      <c r="A1116" s="1">
        <v>40213</v>
      </c>
      <c r="B1116" s="2">
        <f t="shared" si="51"/>
        <v>2</v>
      </c>
      <c r="C1116" s="2">
        <f t="shared" si="52"/>
        <v>2010</v>
      </c>
      <c r="D1116" s="1">
        <f t="shared" si="53"/>
        <v>40210</v>
      </c>
      <c r="E1116">
        <v>1</v>
      </c>
    </row>
    <row r="1117" spans="1:5" x14ac:dyDescent="0.25">
      <c r="A1117" s="1">
        <v>40214</v>
      </c>
      <c r="B1117" s="2">
        <f t="shared" si="51"/>
        <v>2</v>
      </c>
      <c r="C1117" s="2">
        <f t="shared" si="52"/>
        <v>2010</v>
      </c>
      <c r="D1117" s="1">
        <f t="shared" si="53"/>
        <v>40210</v>
      </c>
      <c r="E1117">
        <v>347</v>
      </c>
    </row>
    <row r="1118" spans="1:5" x14ac:dyDescent="0.25">
      <c r="A1118" s="1">
        <v>40217</v>
      </c>
      <c r="B1118" s="2">
        <f t="shared" si="51"/>
        <v>2</v>
      </c>
      <c r="C1118" s="2">
        <f t="shared" si="52"/>
        <v>2010</v>
      </c>
      <c r="D1118" s="1">
        <f t="shared" si="53"/>
        <v>40210</v>
      </c>
      <c r="E1118">
        <v>317</v>
      </c>
    </row>
    <row r="1119" spans="1:5" x14ac:dyDescent="0.25">
      <c r="A1119" s="1">
        <v>40218</v>
      </c>
      <c r="B1119" s="2">
        <f t="shared" si="51"/>
        <v>2</v>
      </c>
      <c r="C1119" s="2">
        <f t="shared" si="52"/>
        <v>2010</v>
      </c>
      <c r="D1119" s="1">
        <f t="shared" si="53"/>
        <v>40210</v>
      </c>
      <c r="E1119">
        <v>271</v>
      </c>
    </row>
    <row r="1120" spans="1:5" x14ac:dyDescent="0.25">
      <c r="A1120" s="1">
        <v>40218</v>
      </c>
      <c r="B1120" s="2">
        <f t="shared" si="51"/>
        <v>2</v>
      </c>
      <c r="C1120" s="2">
        <f t="shared" si="52"/>
        <v>2010</v>
      </c>
      <c r="D1120" s="1">
        <f t="shared" si="53"/>
        <v>40210</v>
      </c>
      <c r="E1120">
        <v>4</v>
      </c>
    </row>
    <row r="1121" spans="1:5" x14ac:dyDescent="0.25">
      <c r="A1121" s="1">
        <v>40220</v>
      </c>
      <c r="B1121" s="2">
        <f t="shared" si="51"/>
        <v>2</v>
      </c>
      <c r="C1121" s="2">
        <f t="shared" si="52"/>
        <v>2010</v>
      </c>
      <c r="D1121" s="1">
        <f t="shared" si="53"/>
        <v>40210</v>
      </c>
      <c r="E1121">
        <v>121</v>
      </c>
    </row>
    <row r="1122" spans="1:5" x14ac:dyDescent="0.25">
      <c r="A1122" s="1">
        <v>40221</v>
      </c>
      <c r="B1122" s="2">
        <f t="shared" si="51"/>
        <v>2</v>
      </c>
      <c r="C1122" s="2">
        <f t="shared" si="52"/>
        <v>2010</v>
      </c>
      <c r="D1122" s="1">
        <f t="shared" si="53"/>
        <v>40210</v>
      </c>
      <c r="E1122">
        <v>81</v>
      </c>
    </row>
    <row r="1123" spans="1:5" x14ac:dyDescent="0.25">
      <c r="A1123" s="1">
        <v>40221</v>
      </c>
      <c r="B1123" s="2">
        <f t="shared" si="51"/>
        <v>2</v>
      </c>
      <c r="C1123" s="2">
        <f t="shared" si="52"/>
        <v>2010</v>
      </c>
      <c r="D1123" s="1">
        <f t="shared" si="53"/>
        <v>40210</v>
      </c>
      <c r="E1123">
        <v>1</v>
      </c>
    </row>
    <row r="1124" spans="1:5" x14ac:dyDescent="0.25">
      <c r="A1124" s="1">
        <v>40223</v>
      </c>
      <c r="B1124" s="2">
        <f t="shared" si="51"/>
        <v>2</v>
      </c>
      <c r="C1124" s="2">
        <f t="shared" si="52"/>
        <v>2010</v>
      </c>
      <c r="D1124" s="1">
        <f t="shared" si="53"/>
        <v>40210</v>
      </c>
      <c r="E1124">
        <v>142</v>
      </c>
    </row>
    <row r="1125" spans="1:5" x14ac:dyDescent="0.25">
      <c r="A1125" s="1">
        <v>40224</v>
      </c>
      <c r="B1125" s="2">
        <f t="shared" si="51"/>
        <v>2</v>
      </c>
      <c r="C1125" s="2">
        <f t="shared" si="52"/>
        <v>2010</v>
      </c>
      <c r="D1125" s="1">
        <f t="shared" si="53"/>
        <v>40210</v>
      </c>
      <c r="E1125">
        <v>265</v>
      </c>
    </row>
    <row r="1126" spans="1:5" x14ac:dyDescent="0.25">
      <c r="A1126" s="1">
        <v>40225</v>
      </c>
      <c r="B1126" s="2">
        <f t="shared" si="51"/>
        <v>2</v>
      </c>
      <c r="C1126" s="2">
        <f t="shared" si="52"/>
        <v>2010</v>
      </c>
      <c r="D1126" s="1">
        <f t="shared" si="53"/>
        <v>40210</v>
      </c>
      <c r="E1126">
        <v>194</v>
      </c>
    </row>
    <row r="1127" spans="1:5" x14ac:dyDescent="0.25">
      <c r="A1127" s="1">
        <v>40225</v>
      </c>
      <c r="B1127" s="2">
        <f t="shared" si="51"/>
        <v>2</v>
      </c>
      <c r="C1127" s="2">
        <f t="shared" si="52"/>
        <v>2010</v>
      </c>
      <c r="D1127" s="1">
        <f t="shared" si="53"/>
        <v>40210</v>
      </c>
      <c r="E1127">
        <v>15</v>
      </c>
    </row>
    <row r="1128" spans="1:5" x14ac:dyDescent="0.25">
      <c r="A1128" s="1">
        <v>40227</v>
      </c>
      <c r="B1128" s="2">
        <f t="shared" si="51"/>
        <v>2</v>
      </c>
      <c r="C1128" s="2">
        <f t="shared" si="52"/>
        <v>2010</v>
      </c>
      <c r="D1128" s="1">
        <f t="shared" si="53"/>
        <v>40210</v>
      </c>
      <c r="E1128">
        <v>23</v>
      </c>
    </row>
    <row r="1129" spans="1:5" x14ac:dyDescent="0.25">
      <c r="A1129" s="1">
        <v>40227</v>
      </c>
      <c r="B1129" s="2">
        <f t="shared" si="51"/>
        <v>2</v>
      </c>
      <c r="C1129" s="2">
        <f t="shared" si="52"/>
        <v>2010</v>
      </c>
      <c r="D1129" s="1">
        <f t="shared" si="53"/>
        <v>40210</v>
      </c>
      <c r="E1129">
        <v>279</v>
      </c>
    </row>
    <row r="1130" spans="1:5" x14ac:dyDescent="0.25">
      <c r="A1130" s="1">
        <v>40229</v>
      </c>
      <c r="B1130" s="2">
        <f t="shared" si="51"/>
        <v>2</v>
      </c>
      <c r="C1130" s="2">
        <f t="shared" si="52"/>
        <v>2010</v>
      </c>
      <c r="D1130" s="1">
        <f t="shared" si="53"/>
        <v>40210</v>
      </c>
      <c r="E1130">
        <v>1</v>
      </c>
    </row>
    <row r="1131" spans="1:5" x14ac:dyDescent="0.25">
      <c r="A1131" s="1">
        <v>40234</v>
      </c>
      <c r="B1131" s="2">
        <f t="shared" si="51"/>
        <v>2</v>
      </c>
      <c r="C1131" s="2">
        <f t="shared" si="52"/>
        <v>2010</v>
      </c>
      <c r="D1131" s="1">
        <f t="shared" si="53"/>
        <v>40210</v>
      </c>
      <c r="E1131">
        <v>487</v>
      </c>
    </row>
    <row r="1132" spans="1:5" x14ac:dyDescent="0.25">
      <c r="A1132" s="1">
        <v>40234</v>
      </c>
      <c r="B1132" s="2">
        <f t="shared" si="51"/>
        <v>2</v>
      </c>
      <c r="C1132" s="2">
        <f t="shared" si="52"/>
        <v>2010</v>
      </c>
      <c r="D1132" s="1">
        <f t="shared" si="53"/>
        <v>40210</v>
      </c>
      <c r="E1132">
        <v>395</v>
      </c>
    </row>
    <row r="1133" spans="1:5" x14ac:dyDescent="0.25">
      <c r="A1133" s="1">
        <v>40236</v>
      </c>
      <c r="B1133" s="2">
        <f t="shared" si="51"/>
        <v>2</v>
      </c>
      <c r="C1133" s="2">
        <f t="shared" si="52"/>
        <v>2010</v>
      </c>
      <c r="D1133" s="1">
        <f t="shared" si="53"/>
        <v>40210</v>
      </c>
      <c r="E1133">
        <v>91</v>
      </c>
    </row>
    <row r="1134" spans="1:5" x14ac:dyDescent="0.25">
      <c r="A1134" s="1">
        <v>40236</v>
      </c>
      <c r="B1134" s="2">
        <f t="shared" si="51"/>
        <v>2</v>
      </c>
      <c r="C1134" s="2">
        <f t="shared" si="52"/>
        <v>2010</v>
      </c>
      <c r="D1134" s="1">
        <f t="shared" si="53"/>
        <v>40210</v>
      </c>
      <c r="E1134">
        <v>39</v>
      </c>
    </row>
    <row r="1135" spans="1:5" x14ac:dyDescent="0.25">
      <c r="A1135" s="1">
        <v>40236</v>
      </c>
      <c r="B1135" s="2">
        <f t="shared" si="51"/>
        <v>2</v>
      </c>
      <c r="C1135" s="2">
        <f t="shared" si="52"/>
        <v>2010</v>
      </c>
      <c r="D1135" s="1">
        <f t="shared" si="53"/>
        <v>40210</v>
      </c>
      <c r="E1135">
        <v>312</v>
      </c>
    </row>
    <row r="1136" spans="1:5" x14ac:dyDescent="0.25">
      <c r="A1136" s="1">
        <v>40237</v>
      </c>
      <c r="B1136" s="2">
        <f t="shared" si="51"/>
        <v>2</v>
      </c>
      <c r="C1136" s="2">
        <f t="shared" si="52"/>
        <v>2010</v>
      </c>
      <c r="D1136" s="1">
        <f t="shared" si="53"/>
        <v>40210</v>
      </c>
      <c r="E1136">
        <v>20</v>
      </c>
    </row>
    <row r="1137" spans="1:5" x14ac:dyDescent="0.25">
      <c r="A1137" s="1">
        <v>40240</v>
      </c>
      <c r="B1137" s="2">
        <f t="shared" si="51"/>
        <v>3</v>
      </c>
      <c r="C1137" s="2">
        <f t="shared" si="52"/>
        <v>2010</v>
      </c>
      <c r="D1137" s="1">
        <f t="shared" si="53"/>
        <v>40238</v>
      </c>
      <c r="E1137">
        <v>35</v>
      </c>
    </row>
    <row r="1138" spans="1:5" x14ac:dyDescent="0.25">
      <c r="A1138" s="1">
        <v>40242</v>
      </c>
      <c r="B1138" s="2">
        <f t="shared" si="51"/>
        <v>3</v>
      </c>
      <c r="C1138" s="2">
        <f t="shared" si="52"/>
        <v>2010</v>
      </c>
      <c r="D1138" s="1">
        <f t="shared" si="53"/>
        <v>40238</v>
      </c>
      <c r="E1138">
        <v>20</v>
      </c>
    </row>
    <row r="1139" spans="1:5" x14ac:dyDescent="0.25">
      <c r="A1139" s="1">
        <v>40245</v>
      </c>
      <c r="B1139" s="2">
        <f t="shared" si="51"/>
        <v>3</v>
      </c>
      <c r="C1139" s="2">
        <f t="shared" si="52"/>
        <v>2010</v>
      </c>
      <c r="D1139" s="1">
        <f t="shared" si="53"/>
        <v>40238</v>
      </c>
      <c r="E1139">
        <v>125</v>
      </c>
    </row>
    <row r="1140" spans="1:5" x14ac:dyDescent="0.25">
      <c r="A1140" s="1">
        <v>40245</v>
      </c>
      <c r="B1140" s="2">
        <f t="shared" si="51"/>
        <v>3</v>
      </c>
      <c r="C1140" s="2">
        <f t="shared" si="52"/>
        <v>2010</v>
      </c>
      <c r="D1140" s="1">
        <f t="shared" si="53"/>
        <v>40238</v>
      </c>
      <c r="E1140">
        <v>396</v>
      </c>
    </row>
    <row r="1141" spans="1:5" x14ac:dyDescent="0.25">
      <c r="A1141" s="1">
        <v>40246</v>
      </c>
      <c r="B1141" s="2">
        <f t="shared" si="51"/>
        <v>3</v>
      </c>
      <c r="C1141" s="2">
        <f t="shared" si="52"/>
        <v>2010</v>
      </c>
      <c r="D1141" s="1">
        <f t="shared" si="53"/>
        <v>40238</v>
      </c>
      <c r="E1141">
        <v>7</v>
      </c>
    </row>
    <row r="1142" spans="1:5" x14ac:dyDescent="0.25">
      <c r="A1142" s="1">
        <v>40247</v>
      </c>
      <c r="B1142" s="2">
        <f t="shared" si="51"/>
        <v>3</v>
      </c>
      <c r="C1142" s="2">
        <f t="shared" si="52"/>
        <v>2010</v>
      </c>
      <c r="D1142" s="1">
        <f t="shared" si="53"/>
        <v>40238</v>
      </c>
      <c r="E1142">
        <v>59</v>
      </c>
    </row>
    <row r="1143" spans="1:5" x14ac:dyDescent="0.25">
      <c r="A1143" s="1">
        <v>40250</v>
      </c>
      <c r="B1143" s="2">
        <f t="shared" si="51"/>
        <v>3</v>
      </c>
      <c r="C1143" s="2">
        <f t="shared" si="52"/>
        <v>2010</v>
      </c>
      <c r="D1143" s="1">
        <f t="shared" si="53"/>
        <v>40238</v>
      </c>
      <c r="E1143">
        <v>417</v>
      </c>
    </row>
    <row r="1144" spans="1:5" x14ac:dyDescent="0.25">
      <c r="A1144" s="1">
        <v>40250</v>
      </c>
      <c r="B1144" s="2">
        <f t="shared" si="51"/>
        <v>3</v>
      </c>
      <c r="C1144" s="2">
        <f t="shared" si="52"/>
        <v>2010</v>
      </c>
      <c r="D1144" s="1">
        <f t="shared" si="53"/>
        <v>40238</v>
      </c>
      <c r="E1144">
        <v>115</v>
      </c>
    </row>
    <row r="1145" spans="1:5" x14ac:dyDescent="0.25">
      <c r="A1145" s="1">
        <v>40253</v>
      </c>
      <c r="B1145" s="2">
        <f t="shared" si="51"/>
        <v>3</v>
      </c>
      <c r="C1145" s="2">
        <f t="shared" si="52"/>
        <v>2010</v>
      </c>
      <c r="D1145" s="1">
        <f t="shared" si="53"/>
        <v>40238</v>
      </c>
      <c r="E1145">
        <v>6</v>
      </c>
    </row>
    <row r="1146" spans="1:5" x14ac:dyDescent="0.25">
      <c r="A1146" s="1">
        <v>40254</v>
      </c>
      <c r="B1146" s="2">
        <f t="shared" si="51"/>
        <v>3</v>
      </c>
      <c r="C1146" s="2">
        <f t="shared" si="52"/>
        <v>2010</v>
      </c>
      <c r="D1146" s="1">
        <f t="shared" si="53"/>
        <v>40238</v>
      </c>
      <c r="E1146">
        <v>69</v>
      </c>
    </row>
    <row r="1147" spans="1:5" x14ac:dyDescent="0.25">
      <c r="A1147" s="1">
        <v>40256</v>
      </c>
      <c r="B1147" s="2">
        <f t="shared" si="51"/>
        <v>3</v>
      </c>
      <c r="C1147" s="2">
        <f t="shared" si="52"/>
        <v>2010</v>
      </c>
      <c r="D1147" s="1">
        <f t="shared" si="53"/>
        <v>40238</v>
      </c>
      <c r="E1147">
        <v>58</v>
      </c>
    </row>
    <row r="1148" spans="1:5" x14ac:dyDescent="0.25">
      <c r="A1148" s="1">
        <v>40256</v>
      </c>
      <c r="B1148" s="2">
        <f t="shared" si="51"/>
        <v>3</v>
      </c>
      <c r="C1148" s="2">
        <f t="shared" si="52"/>
        <v>2010</v>
      </c>
      <c r="D1148" s="1">
        <f t="shared" si="53"/>
        <v>40238</v>
      </c>
      <c r="E1148">
        <v>159</v>
      </c>
    </row>
    <row r="1149" spans="1:5" x14ac:dyDescent="0.25">
      <c r="A1149" s="1">
        <v>40258</v>
      </c>
      <c r="B1149" s="2">
        <f t="shared" si="51"/>
        <v>3</v>
      </c>
      <c r="C1149" s="2">
        <f t="shared" si="52"/>
        <v>2010</v>
      </c>
      <c r="D1149" s="1">
        <f t="shared" si="53"/>
        <v>40238</v>
      </c>
      <c r="E1149">
        <v>6</v>
      </c>
    </row>
    <row r="1150" spans="1:5" x14ac:dyDescent="0.25">
      <c r="A1150" s="1">
        <v>40259</v>
      </c>
      <c r="B1150" s="2">
        <f t="shared" si="51"/>
        <v>3</v>
      </c>
      <c r="C1150" s="2">
        <f t="shared" si="52"/>
        <v>2010</v>
      </c>
      <c r="D1150" s="1">
        <f t="shared" si="53"/>
        <v>40238</v>
      </c>
      <c r="E1150">
        <v>103</v>
      </c>
    </row>
    <row r="1151" spans="1:5" x14ac:dyDescent="0.25">
      <c r="A1151" s="1">
        <v>40263</v>
      </c>
      <c r="B1151" s="2">
        <f t="shared" si="51"/>
        <v>3</v>
      </c>
      <c r="C1151" s="2">
        <f t="shared" si="52"/>
        <v>2010</v>
      </c>
      <c r="D1151" s="1">
        <f t="shared" si="53"/>
        <v>40238</v>
      </c>
      <c r="E1151">
        <v>155</v>
      </c>
    </row>
    <row r="1152" spans="1:5" x14ac:dyDescent="0.25">
      <c r="A1152" s="1">
        <v>40263</v>
      </c>
      <c r="B1152" s="2">
        <f t="shared" si="51"/>
        <v>3</v>
      </c>
      <c r="C1152" s="2">
        <f t="shared" si="52"/>
        <v>2010</v>
      </c>
      <c r="D1152" s="1">
        <f t="shared" si="53"/>
        <v>40238</v>
      </c>
      <c r="E1152">
        <v>10</v>
      </c>
    </row>
    <row r="1153" spans="1:5" x14ac:dyDescent="0.25">
      <c r="A1153" s="1">
        <v>40265</v>
      </c>
      <c r="B1153" s="2">
        <f t="shared" si="51"/>
        <v>3</v>
      </c>
      <c r="C1153" s="2">
        <f t="shared" si="52"/>
        <v>2010</v>
      </c>
      <c r="D1153" s="1">
        <f t="shared" si="53"/>
        <v>40238</v>
      </c>
      <c r="E1153">
        <v>158</v>
      </c>
    </row>
    <row r="1154" spans="1:5" x14ac:dyDescent="0.25">
      <c r="A1154" s="1">
        <v>40267</v>
      </c>
      <c r="B1154" s="2">
        <f t="shared" si="51"/>
        <v>3</v>
      </c>
      <c r="C1154" s="2">
        <f t="shared" si="52"/>
        <v>2010</v>
      </c>
      <c r="D1154" s="1">
        <f t="shared" si="53"/>
        <v>40238</v>
      </c>
      <c r="E1154">
        <v>146</v>
      </c>
    </row>
    <row r="1155" spans="1:5" x14ac:dyDescent="0.25">
      <c r="A1155" s="1">
        <v>40268</v>
      </c>
      <c r="B1155" s="2">
        <f t="shared" ref="B1155:B1218" si="54">MONTH(A1155)</f>
        <v>3</v>
      </c>
      <c r="C1155" s="2">
        <f t="shared" ref="C1155:C1218" si="55">YEAR(A1155)</f>
        <v>2010</v>
      </c>
      <c r="D1155" s="1">
        <f t="shared" ref="D1155:D1218" si="56">DATE(C1155,B1155,1)</f>
        <v>40238</v>
      </c>
      <c r="E1155">
        <v>230</v>
      </c>
    </row>
    <row r="1156" spans="1:5" x14ac:dyDescent="0.25">
      <c r="A1156" s="1">
        <v>40270</v>
      </c>
      <c r="B1156" s="2">
        <f t="shared" si="54"/>
        <v>4</v>
      </c>
      <c r="C1156" s="2">
        <f t="shared" si="55"/>
        <v>2010</v>
      </c>
      <c r="D1156" s="1">
        <f t="shared" si="56"/>
        <v>40269</v>
      </c>
      <c r="E1156">
        <v>143</v>
      </c>
    </row>
    <row r="1157" spans="1:5" x14ac:dyDescent="0.25">
      <c r="A1157" s="1">
        <v>40270</v>
      </c>
      <c r="B1157" s="2">
        <f t="shared" si="54"/>
        <v>4</v>
      </c>
      <c r="C1157" s="2">
        <f t="shared" si="55"/>
        <v>2010</v>
      </c>
      <c r="D1157" s="1">
        <f t="shared" si="56"/>
        <v>40269</v>
      </c>
      <c r="E1157">
        <v>167</v>
      </c>
    </row>
    <row r="1158" spans="1:5" x14ac:dyDescent="0.25">
      <c r="A1158" s="1">
        <v>40270</v>
      </c>
      <c r="B1158" s="2">
        <f t="shared" si="54"/>
        <v>4</v>
      </c>
      <c r="C1158" s="2">
        <f t="shared" si="55"/>
        <v>2010</v>
      </c>
      <c r="D1158" s="1">
        <f t="shared" si="56"/>
        <v>40269</v>
      </c>
      <c r="E1158">
        <v>119</v>
      </c>
    </row>
    <row r="1159" spans="1:5" x14ac:dyDescent="0.25">
      <c r="A1159" s="1">
        <v>40272</v>
      </c>
      <c r="B1159" s="2">
        <f t="shared" si="54"/>
        <v>4</v>
      </c>
      <c r="C1159" s="2">
        <f t="shared" si="55"/>
        <v>2010</v>
      </c>
      <c r="D1159" s="1">
        <f t="shared" si="56"/>
        <v>40269</v>
      </c>
      <c r="E1159">
        <v>400</v>
      </c>
    </row>
    <row r="1160" spans="1:5" x14ac:dyDescent="0.25">
      <c r="A1160" s="1">
        <v>40274</v>
      </c>
      <c r="B1160" s="2">
        <f t="shared" si="54"/>
        <v>4</v>
      </c>
      <c r="C1160" s="2">
        <f t="shared" si="55"/>
        <v>2010</v>
      </c>
      <c r="D1160" s="1">
        <f t="shared" si="56"/>
        <v>40269</v>
      </c>
      <c r="E1160">
        <v>172</v>
      </c>
    </row>
    <row r="1161" spans="1:5" x14ac:dyDescent="0.25">
      <c r="A1161" s="1">
        <v>40275</v>
      </c>
      <c r="B1161" s="2">
        <f t="shared" si="54"/>
        <v>4</v>
      </c>
      <c r="C1161" s="2">
        <f t="shared" si="55"/>
        <v>2010</v>
      </c>
      <c r="D1161" s="1">
        <f t="shared" si="56"/>
        <v>40269</v>
      </c>
      <c r="E1161">
        <v>19</v>
      </c>
    </row>
    <row r="1162" spans="1:5" x14ac:dyDescent="0.25">
      <c r="A1162" s="1">
        <v>40277</v>
      </c>
      <c r="B1162" s="2">
        <f t="shared" si="54"/>
        <v>4</v>
      </c>
      <c r="C1162" s="2">
        <f t="shared" si="55"/>
        <v>2010</v>
      </c>
      <c r="D1162" s="1">
        <f t="shared" si="56"/>
        <v>40269</v>
      </c>
      <c r="E1162">
        <v>116</v>
      </c>
    </row>
    <row r="1163" spans="1:5" x14ac:dyDescent="0.25">
      <c r="A1163" s="1">
        <v>40279</v>
      </c>
      <c r="B1163" s="2">
        <f t="shared" si="54"/>
        <v>4</v>
      </c>
      <c r="C1163" s="2">
        <f t="shared" si="55"/>
        <v>2010</v>
      </c>
      <c r="D1163" s="1">
        <f t="shared" si="56"/>
        <v>40269</v>
      </c>
      <c r="E1163">
        <v>143</v>
      </c>
    </row>
    <row r="1164" spans="1:5" x14ac:dyDescent="0.25">
      <c r="A1164" s="1">
        <v>40280</v>
      </c>
      <c r="B1164" s="2">
        <f t="shared" si="54"/>
        <v>4</v>
      </c>
      <c r="C1164" s="2">
        <f t="shared" si="55"/>
        <v>2010</v>
      </c>
      <c r="D1164" s="1">
        <f t="shared" si="56"/>
        <v>40269</v>
      </c>
      <c r="E1164">
        <v>222</v>
      </c>
    </row>
    <row r="1165" spans="1:5" x14ac:dyDescent="0.25">
      <c r="A1165" s="1">
        <v>40282</v>
      </c>
      <c r="B1165" s="2">
        <f t="shared" si="54"/>
        <v>4</v>
      </c>
      <c r="C1165" s="2">
        <f t="shared" si="55"/>
        <v>2010</v>
      </c>
      <c r="D1165" s="1">
        <f t="shared" si="56"/>
        <v>40269</v>
      </c>
      <c r="E1165">
        <v>352</v>
      </c>
    </row>
    <row r="1166" spans="1:5" x14ac:dyDescent="0.25">
      <c r="A1166" s="1">
        <v>40282</v>
      </c>
      <c r="B1166" s="2">
        <f t="shared" si="54"/>
        <v>4</v>
      </c>
      <c r="C1166" s="2">
        <f t="shared" si="55"/>
        <v>2010</v>
      </c>
      <c r="D1166" s="1">
        <f t="shared" si="56"/>
        <v>40269</v>
      </c>
      <c r="E1166">
        <v>69</v>
      </c>
    </row>
    <row r="1167" spans="1:5" x14ac:dyDescent="0.25">
      <c r="A1167" s="1">
        <v>40283</v>
      </c>
      <c r="B1167" s="2">
        <f t="shared" si="54"/>
        <v>4</v>
      </c>
      <c r="C1167" s="2">
        <f t="shared" si="55"/>
        <v>2010</v>
      </c>
      <c r="D1167" s="1">
        <f t="shared" si="56"/>
        <v>40269</v>
      </c>
      <c r="E1167">
        <v>182</v>
      </c>
    </row>
    <row r="1168" spans="1:5" x14ac:dyDescent="0.25">
      <c r="A1168" s="1">
        <v>40285</v>
      </c>
      <c r="B1168" s="2">
        <f t="shared" si="54"/>
        <v>4</v>
      </c>
      <c r="C1168" s="2">
        <f t="shared" si="55"/>
        <v>2010</v>
      </c>
      <c r="D1168" s="1">
        <f t="shared" si="56"/>
        <v>40269</v>
      </c>
      <c r="E1168">
        <v>182</v>
      </c>
    </row>
    <row r="1169" spans="1:5" x14ac:dyDescent="0.25">
      <c r="A1169" s="1">
        <v>40285</v>
      </c>
      <c r="B1169" s="2">
        <f t="shared" si="54"/>
        <v>4</v>
      </c>
      <c r="C1169" s="2">
        <f t="shared" si="55"/>
        <v>2010</v>
      </c>
      <c r="D1169" s="1">
        <f t="shared" si="56"/>
        <v>40269</v>
      </c>
      <c r="E1169">
        <v>165</v>
      </c>
    </row>
    <row r="1170" spans="1:5" x14ac:dyDescent="0.25">
      <c r="A1170" s="1">
        <v>40286</v>
      </c>
      <c r="B1170" s="2">
        <f t="shared" si="54"/>
        <v>4</v>
      </c>
      <c r="C1170" s="2">
        <f t="shared" si="55"/>
        <v>2010</v>
      </c>
      <c r="D1170" s="1">
        <f t="shared" si="56"/>
        <v>40269</v>
      </c>
      <c r="E1170">
        <v>18</v>
      </c>
    </row>
    <row r="1171" spans="1:5" x14ac:dyDescent="0.25">
      <c r="A1171" s="1">
        <v>40286</v>
      </c>
      <c r="B1171" s="2">
        <f t="shared" si="54"/>
        <v>4</v>
      </c>
      <c r="C1171" s="2">
        <f t="shared" si="55"/>
        <v>2010</v>
      </c>
      <c r="D1171" s="1">
        <f t="shared" si="56"/>
        <v>40269</v>
      </c>
      <c r="E1171">
        <v>2</v>
      </c>
    </row>
    <row r="1172" spans="1:5" x14ac:dyDescent="0.25">
      <c r="A1172" s="1">
        <v>40287</v>
      </c>
      <c r="B1172" s="2">
        <f t="shared" si="54"/>
        <v>4</v>
      </c>
      <c r="C1172" s="2">
        <f t="shared" si="55"/>
        <v>2010</v>
      </c>
      <c r="D1172" s="1">
        <f t="shared" si="56"/>
        <v>40269</v>
      </c>
      <c r="E1172">
        <v>15</v>
      </c>
    </row>
    <row r="1173" spans="1:5" x14ac:dyDescent="0.25">
      <c r="A1173" s="1">
        <v>40288</v>
      </c>
      <c r="B1173" s="2">
        <f t="shared" si="54"/>
        <v>4</v>
      </c>
      <c r="C1173" s="2">
        <f t="shared" si="55"/>
        <v>2010</v>
      </c>
      <c r="D1173" s="1">
        <f t="shared" si="56"/>
        <v>40269</v>
      </c>
      <c r="E1173">
        <v>19</v>
      </c>
    </row>
    <row r="1174" spans="1:5" x14ac:dyDescent="0.25">
      <c r="A1174" s="1">
        <v>40289</v>
      </c>
      <c r="B1174" s="2">
        <f t="shared" si="54"/>
        <v>4</v>
      </c>
      <c r="C1174" s="2">
        <f t="shared" si="55"/>
        <v>2010</v>
      </c>
      <c r="D1174" s="1">
        <f t="shared" si="56"/>
        <v>40269</v>
      </c>
      <c r="E1174">
        <v>66</v>
      </c>
    </row>
    <row r="1175" spans="1:5" x14ac:dyDescent="0.25">
      <c r="A1175" s="1">
        <v>40289</v>
      </c>
      <c r="B1175" s="2">
        <f t="shared" si="54"/>
        <v>4</v>
      </c>
      <c r="C1175" s="2">
        <f t="shared" si="55"/>
        <v>2010</v>
      </c>
      <c r="D1175" s="1">
        <f t="shared" si="56"/>
        <v>40269</v>
      </c>
      <c r="E1175">
        <v>12</v>
      </c>
    </row>
    <row r="1176" spans="1:5" x14ac:dyDescent="0.25">
      <c r="A1176" s="1">
        <v>40290</v>
      </c>
      <c r="B1176" s="2">
        <f t="shared" si="54"/>
        <v>4</v>
      </c>
      <c r="C1176" s="2">
        <f t="shared" si="55"/>
        <v>2010</v>
      </c>
      <c r="D1176" s="1">
        <f t="shared" si="56"/>
        <v>40269</v>
      </c>
      <c r="E1176">
        <v>19</v>
      </c>
    </row>
    <row r="1177" spans="1:5" x14ac:dyDescent="0.25">
      <c r="A1177" s="1">
        <v>40290</v>
      </c>
      <c r="B1177" s="2">
        <f t="shared" si="54"/>
        <v>4</v>
      </c>
      <c r="C1177" s="2">
        <f t="shared" si="55"/>
        <v>2010</v>
      </c>
      <c r="D1177" s="1">
        <f t="shared" si="56"/>
        <v>40269</v>
      </c>
      <c r="E1177">
        <v>96</v>
      </c>
    </row>
    <row r="1178" spans="1:5" x14ac:dyDescent="0.25">
      <c r="A1178" s="1">
        <v>40293</v>
      </c>
      <c r="B1178" s="2">
        <f t="shared" si="54"/>
        <v>4</v>
      </c>
      <c r="C1178" s="2">
        <f t="shared" si="55"/>
        <v>2010</v>
      </c>
      <c r="D1178" s="1">
        <f t="shared" si="56"/>
        <v>40269</v>
      </c>
      <c r="E1178">
        <v>240</v>
      </c>
    </row>
    <row r="1179" spans="1:5" x14ac:dyDescent="0.25">
      <c r="A1179" s="1">
        <v>40295</v>
      </c>
      <c r="B1179" s="2">
        <f t="shared" si="54"/>
        <v>4</v>
      </c>
      <c r="C1179" s="2">
        <f t="shared" si="55"/>
        <v>2010</v>
      </c>
      <c r="D1179" s="1">
        <f t="shared" si="56"/>
        <v>40269</v>
      </c>
      <c r="E1179">
        <v>57</v>
      </c>
    </row>
    <row r="1180" spans="1:5" x14ac:dyDescent="0.25">
      <c r="A1180" s="1">
        <v>40299</v>
      </c>
      <c r="B1180" s="2">
        <f t="shared" si="54"/>
        <v>5</v>
      </c>
      <c r="C1180" s="2">
        <f t="shared" si="55"/>
        <v>2010</v>
      </c>
      <c r="D1180" s="1">
        <f t="shared" si="56"/>
        <v>40299</v>
      </c>
      <c r="E1180">
        <v>475</v>
      </c>
    </row>
    <row r="1181" spans="1:5" x14ac:dyDescent="0.25">
      <c r="A1181" s="1">
        <v>40300</v>
      </c>
      <c r="B1181" s="2">
        <f t="shared" si="54"/>
        <v>5</v>
      </c>
      <c r="C1181" s="2">
        <f t="shared" si="55"/>
        <v>2010</v>
      </c>
      <c r="D1181" s="1">
        <f t="shared" si="56"/>
        <v>40299</v>
      </c>
      <c r="E1181">
        <v>162</v>
      </c>
    </row>
    <row r="1182" spans="1:5" x14ac:dyDescent="0.25">
      <c r="A1182" s="1">
        <v>40302</v>
      </c>
      <c r="B1182" s="2">
        <f t="shared" si="54"/>
        <v>5</v>
      </c>
      <c r="C1182" s="2">
        <f t="shared" si="55"/>
        <v>2010</v>
      </c>
      <c r="D1182" s="1">
        <f t="shared" si="56"/>
        <v>40299</v>
      </c>
      <c r="E1182">
        <v>150</v>
      </c>
    </row>
    <row r="1183" spans="1:5" x14ac:dyDescent="0.25">
      <c r="A1183" s="1">
        <v>40303</v>
      </c>
      <c r="B1183" s="2">
        <f t="shared" si="54"/>
        <v>5</v>
      </c>
      <c r="C1183" s="2">
        <f t="shared" si="55"/>
        <v>2010</v>
      </c>
      <c r="D1183" s="1">
        <f t="shared" si="56"/>
        <v>40299</v>
      </c>
      <c r="E1183">
        <v>139</v>
      </c>
    </row>
    <row r="1184" spans="1:5" x14ac:dyDescent="0.25">
      <c r="A1184" s="1">
        <v>40305</v>
      </c>
      <c r="B1184" s="2">
        <f t="shared" si="54"/>
        <v>5</v>
      </c>
      <c r="C1184" s="2">
        <f t="shared" si="55"/>
        <v>2010</v>
      </c>
      <c r="D1184" s="1">
        <f t="shared" si="56"/>
        <v>40299</v>
      </c>
      <c r="E1184">
        <v>183</v>
      </c>
    </row>
    <row r="1185" spans="1:5" x14ac:dyDescent="0.25">
      <c r="A1185" s="1">
        <v>40315</v>
      </c>
      <c r="B1185" s="2">
        <f t="shared" si="54"/>
        <v>5</v>
      </c>
      <c r="C1185" s="2">
        <f t="shared" si="55"/>
        <v>2010</v>
      </c>
      <c r="D1185" s="1">
        <f t="shared" si="56"/>
        <v>40299</v>
      </c>
      <c r="E1185">
        <v>214</v>
      </c>
    </row>
    <row r="1186" spans="1:5" x14ac:dyDescent="0.25">
      <c r="A1186" s="1">
        <v>40318</v>
      </c>
      <c r="B1186" s="2">
        <f t="shared" si="54"/>
        <v>5</v>
      </c>
      <c r="C1186" s="2">
        <f t="shared" si="55"/>
        <v>2010</v>
      </c>
      <c r="D1186" s="1">
        <f t="shared" si="56"/>
        <v>40299</v>
      </c>
      <c r="E1186">
        <v>14</v>
      </c>
    </row>
    <row r="1187" spans="1:5" x14ac:dyDescent="0.25">
      <c r="A1187" s="1">
        <v>40319</v>
      </c>
      <c r="B1187" s="2">
        <f t="shared" si="54"/>
        <v>5</v>
      </c>
      <c r="C1187" s="2">
        <f t="shared" si="55"/>
        <v>2010</v>
      </c>
      <c r="D1187" s="1">
        <f t="shared" si="56"/>
        <v>40299</v>
      </c>
      <c r="E1187">
        <v>2</v>
      </c>
    </row>
    <row r="1188" spans="1:5" x14ac:dyDescent="0.25">
      <c r="A1188" s="1">
        <v>40320</v>
      </c>
      <c r="B1188" s="2">
        <f t="shared" si="54"/>
        <v>5</v>
      </c>
      <c r="C1188" s="2">
        <f t="shared" si="55"/>
        <v>2010</v>
      </c>
      <c r="D1188" s="1">
        <f t="shared" si="56"/>
        <v>40299</v>
      </c>
      <c r="E1188">
        <v>383</v>
      </c>
    </row>
    <row r="1189" spans="1:5" x14ac:dyDescent="0.25">
      <c r="A1189" s="1">
        <v>40321</v>
      </c>
      <c r="B1189" s="2">
        <f t="shared" si="54"/>
        <v>5</v>
      </c>
      <c r="C1189" s="2">
        <f t="shared" si="55"/>
        <v>2010</v>
      </c>
      <c r="D1189" s="1">
        <f t="shared" si="56"/>
        <v>40299</v>
      </c>
      <c r="E1189">
        <v>14</v>
      </c>
    </row>
    <row r="1190" spans="1:5" x14ac:dyDescent="0.25">
      <c r="A1190" s="1">
        <v>40321</v>
      </c>
      <c r="B1190" s="2">
        <f t="shared" si="54"/>
        <v>5</v>
      </c>
      <c r="C1190" s="2">
        <f t="shared" si="55"/>
        <v>2010</v>
      </c>
      <c r="D1190" s="1">
        <f t="shared" si="56"/>
        <v>40299</v>
      </c>
      <c r="E1190">
        <v>127</v>
      </c>
    </row>
    <row r="1191" spans="1:5" x14ac:dyDescent="0.25">
      <c r="A1191" s="1">
        <v>40322</v>
      </c>
      <c r="B1191" s="2">
        <f t="shared" si="54"/>
        <v>5</v>
      </c>
      <c r="C1191" s="2">
        <f t="shared" si="55"/>
        <v>2010</v>
      </c>
      <c r="D1191" s="1">
        <f t="shared" si="56"/>
        <v>40299</v>
      </c>
      <c r="E1191">
        <v>179</v>
      </c>
    </row>
    <row r="1192" spans="1:5" x14ac:dyDescent="0.25">
      <c r="A1192" s="1">
        <v>40323</v>
      </c>
      <c r="B1192" s="2">
        <f t="shared" si="54"/>
        <v>5</v>
      </c>
      <c r="C1192" s="2">
        <f t="shared" si="55"/>
        <v>2010</v>
      </c>
      <c r="D1192" s="1">
        <f t="shared" si="56"/>
        <v>40299</v>
      </c>
      <c r="E1192">
        <v>74</v>
      </c>
    </row>
    <row r="1193" spans="1:5" x14ac:dyDescent="0.25">
      <c r="A1193" s="1">
        <v>40323</v>
      </c>
      <c r="B1193" s="2">
        <f t="shared" si="54"/>
        <v>5</v>
      </c>
      <c r="C1193" s="2">
        <f t="shared" si="55"/>
        <v>2010</v>
      </c>
      <c r="D1193" s="1">
        <f t="shared" si="56"/>
        <v>40299</v>
      </c>
      <c r="E1193">
        <v>311</v>
      </c>
    </row>
    <row r="1194" spans="1:5" x14ac:dyDescent="0.25">
      <c r="A1194" s="1">
        <v>40327</v>
      </c>
      <c r="B1194" s="2">
        <f t="shared" si="54"/>
        <v>5</v>
      </c>
      <c r="C1194" s="2">
        <f t="shared" si="55"/>
        <v>2010</v>
      </c>
      <c r="D1194" s="1">
        <f t="shared" si="56"/>
        <v>40299</v>
      </c>
      <c r="E1194">
        <v>190</v>
      </c>
    </row>
    <row r="1195" spans="1:5" x14ac:dyDescent="0.25">
      <c r="A1195" s="1">
        <v>40329</v>
      </c>
      <c r="B1195" s="2">
        <f t="shared" si="54"/>
        <v>5</v>
      </c>
      <c r="C1195" s="2">
        <f t="shared" si="55"/>
        <v>2010</v>
      </c>
      <c r="D1195" s="1">
        <f t="shared" si="56"/>
        <v>40299</v>
      </c>
      <c r="E1195">
        <v>67</v>
      </c>
    </row>
    <row r="1196" spans="1:5" x14ac:dyDescent="0.25">
      <c r="A1196" s="1">
        <v>40331</v>
      </c>
      <c r="B1196" s="2">
        <f t="shared" si="54"/>
        <v>6</v>
      </c>
      <c r="C1196" s="2">
        <f t="shared" si="55"/>
        <v>2010</v>
      </c>
      <c r="D1196" s="1">
        <f t="shared" si="56"/>
        <v>40330</v>
      </c>
      <c r="E1196">
        <v>331</v>
      </c>
    </row>
    <row r="1197" spans="1:5" x14ac:dyDescent="0.25">
      <c r="A1197" s="1">
        <v>40331</v>
      </c>
      <c r="B1197" s="2">
        <f t="shared" si="54"/>
        <v>6</v>
      </c>
      <c r="C1197" s="2">
        <f t="shared" si="55"/>
        <v>2010</v>
      </c>
      <c r="D1197" s="1">
        <f t="shared" si="56"/>
        <v>40330</v>
      </c>
      <c r="E1197">
        <v>114</v>
      </c>
    </row>
    <row r="1198" spans="1:5" x14ac:dyDescent="0.25">
      <c r="A1198" s="1">
        <v>40332</v>
      </c>
      <c r="B1198" s="2">
        <f t="shared" si="54"/>
        <v>6</v>
      </c>
      <c r="C1198" s="2">
        <f t="shared" si="55"/>
        <v>2010</v>
      </c>
      <c r="D1198" s="1">
        <f t="shared" si="56"/>
        <v>40330</v>
      </c>
      <c r="E1198">
        <v>79</v>
      </c>
    </row>
    <row r="1199" spans="1:5" x14ac:dyDescent="0.25">
      <c r="A1199" s="1">
        <v>40333</v>
      </c>
      <c r="B1199" s="2">
        <f t="shared" si="54"/>
        <v>6</v>
      </c>
      <c r="C1199" s="2">
        <f t="shared" si="55"/>
        <v>2010</v>
      </c>
      <c r="D1199" s="1">
        <f t="shared" si="56"/>
        <v>40330</v>
      </c>
      <c r="E1199">
        <v>22</v>
      </c>
    </row>
    <row r="1200" spans="1:5" x14ac:dyDescent="0.25">
      <c r="A1200" s="1">
        <v>40333</v>
      </c>
      <c r="B1200" s="2">
        <f t="shared" si="54"/>
        <v>6</v>
      </c>
      <c r="C1200" s="2">
        <f t="shared" si="55"/>
        <v>2010</v>
      </c>
      <c r="D1200" s="1">
        <f t="shared" si="56"/>
        <v>40330</v>
      </c>
      <c r="E1200">
        <v>5</v>
      </c>
    </row>
    <row r="1201" spans="1:5" x14ac:dyDescent="0.25">
      <c r="A1201" s="1">
        <v>40336</v>
      </c>
      <c r="B1201" s="2">
        <f t="shared" si="54"/>
        <v>6</v>
      </c>
      <c r="C1201" s="2">
        <f t="shared" si="55"/>
        <v>2010</v>
      </c>
      <c r="D1201" s="1">
        <f t="shared" si="56"/>
        <v>40330</v>
      </c>
      <c r="E1201">
        <v>17</v>
      </c>
    </row>
    <row r="1202" spans="1:5" x14ac:dyDescent="0.25">
      <c r="A1202" s="1">
        <v>40337</v>
      </c>
      <c r="B1202" s="2">
        <f t="shared" si="54"/>
        <v>6</v>
      </c>
      <c r="C1202" s="2">
        <f t="shared" si="55"/>
        <v>2010</v>
      </c>
      <c r="D1202" s="1">
        <f t="shared" si="56"/>
        <v>40330</v>
      </c>
      <c r="E1202">
        <v>344</v>
      </c>
    </row>
    <row r="1203" spans="1:5" x14ac:dyDescent="0.25">
      <c r="A1203" s="1">
        <v>40337</v>
      </c>
      <c r="B1203" s="2">
        <f t="shared" si="54"/>
        <v>6</v>
      </c>
      <c r="C1203" s="2">
        <f t="shared" si="55"/>
        <v>2010</v>
      </c>
      <c r="D1203" s="1">
        <f t="shared" si="56"/>
        <v>40330</v>
      </c>
      <c r="E1203">
        <v>329</v>
      </c>
    </row>
    <row r="1204" spans="1:5" x14ac:dyDescent="0.25">
      <c r="A1204" s="1">
        <v>40337</v>
      </c>
      <c r="B1204" s="2">
        <f t="shared" si="54"/>
        <v>6</v>
      </c>
      <c r="C1204" s="2">
        <f t="shared" si="55"/>
        <v>2010</v>
      </c>
      <c r="D1204" s="1">
        <f t="shared" si="56"/>
        <v>40330</v>
      </c>
      <c r="E1204">
        <v>10</v>
      </c>
    </row>
    <row r="1205" spans="1:5" x14ac:dyDescent="0.25">
      <c r="A1205" s="1">
        <v>40341</v>
      </c>
      <c r="B1205" s="2">
        <f t="shared" si="54"/>
        <v>6</v>
      </c>
      <c r="C1205" s="2">
        <f t="shared" si="55"/>
        <v>2010</v>
      </c>
      <c r="D1205" s="1">
        <f t="shared" si="56"/>
        <v>40330</v>
      </c>
      <c r="E1205">
        <v>105</v>
      </c>
    </row>
    <row r="1206" spans="1:5" x14ac:dyDescent="0.25">
      <c r="A1206" s="1">
        <v>40342</v>
      </c>
      <c r="B1206" s="2">
        <f t="shared" si="54"/>
        <v>6</v>
      </c>
      <c r="C1206" s="2">
        <f t="shared" si="55"/>
        <v>2010</v>
      </c>
      <c r="D1206" s="1">
        <f t="shared" si="56"/>
        <v>40330</v>
      </c>
      <c r="E1206">
        <v>26</v>
      </c>
    </row>
    <row r="1207" spans="1:5" x14ac:dyDescent="0.25">
      <c r="A1207" s="1">
        <v>40343</v>
      </c>
      <c r="B1207" s="2">
        <f t="shared" si="54"/>
        <v>6</v>
      </c>
      <c r="C1207" s="2">
        <f t="shared" si="55"/>
        <v>2010</v>
      </c>
      <c r="D1207" s="1">
        <f t="shared" si="56"/>
        <v>40330</v>
      </c>
      <c r="E1207">
        <v>121</v>
      </c>
    </row>
    <row r="1208" spans="1:5" x14ac:dyDescent="0.25">
      <c r="A1208" s="1">
        <v>40345</v>
      </c>
      <c r="B1208" s="2">
        <f t="shared" si="54"/>
        <v>6</v>
      </c>
      <c r="C1208" s="2">
        <f t="shared" si="55"/>
        <v>2010</v>
      </c>
      <c r="D1208" s="1">
        <f t="shared" si="56"/>
        <v>40330</v>
      </c>
      <c r="E1208">
        <v>174</v>
      </c>
    </row>
    <row r="1209" spans="1:5" x14ac:dyDescent="0.25">
      <c r="A1209" s="1">
        <v>40346</v>
      </c>
      <c r="B1209" s="2">
        <f t="shared" si="54"/>
        <v>6</v>
      </c>
      <c r="C1209" s="2">
        <f t="shared" si="55"/>
        <v>2010</v>
      </c>
      <c r="D1209" s="1">
        <f t="shared" si="56"/>
        <v>40330</v>
      </c>
      <c r="E1209">
        <v>233</v>
      </c>
    </row>
    <row r="1210" spans="1:5" x14ac:dyDescent="0.25">
      <c r="A1210" s="1">
        <v>40347</v>
      </c>
      <c r="B1210" s="2">
        <f t="shared" si="54"/>
        <v>6</v>
      </c>
      <c r="C1210" s="2">
        <f t="shared" si="55"/>
        <v>2010</v>
      </c>
      <c r="D1210" s="1">
        <f t="shared" si="56"/>
        <v>40330</v>
      </c>
      <c r="E1210">
        <v>117</v>
      </c>
    </row>
    <row r="1211" spans="1:5" x14ac:dyDescent="0.25">
      <c r="A1211" s="1">
        <v>40348</v>
      </c>
      <c r="B1211" s="2">
        <f t="shared" si="54"/>
        <v>6</v>
      </c>
      <c r="C1211" s="2">
        <f t="shared" si="55"/>
        <v>2010</v>
      </c>
      <c r="D1211" s="1">
        <f t="shared" si="56"/>
        <v>40330</v>
      </c>
      <c r="E1211">
        <v>11</v>
      </c>
    </row>
    <row r="1212" spans="1:5" x14ac:dyDescent="0.25">
      <c r="A1212" s="1">
        <v>40348</v>
      </c>
      <c r="B1212" s="2">
        <f t="shared" si="54"/>
        <v>6</v>
      </c>
      <c r="C1212" s="2">
        <f t="shared" si="55"/>
        <v>2010</v>
      </c>
      <c r="D1212" s="1">
        <f t="shared" si="56"/>
        <v>40330</v>
      </c>
      <c r="E1212">
        <v>18</v>
      </c>
    </row>
    <row r="1213" spans="1:5" x14ac:dyDescent="0.25">
      <c r="A1213" s="1">
        <v>40348</v>
      </c>
      <c r="B1213" s="2">
        <f t="shared" si="54"/>
        <v>6</v>
      </c>
      <c r="C1213" s="2">
        <f t="shared" si="55"/>
        <v>2010</v>
      </c>
      <c r="D1213" s="1">
        <f t="shared" si="56"/>
        <v>40330</v>
      </c>
      <c r="E1213">
        <v>332</v>
      </c>
    </row>
    <row r="1214" spans="1:5" x14ac:dyDescent="0.25">
      <c r="A1214" s="1">
        <v>40349</v>
      </c>
      <c r="B1214" s="2">
        <f t="shared" si="54"/>
        <v>6</v>
      </c>
      <c r="C1214" s="2">
        <f t="shared" si="55"/>
        <v>2010</v>
      </c>
      <c r="D1214" s="1">
        <f t="shared" si="56"/>
        <v>40330</v>
      </c>
      <c r="E1214">
        <v>6</v>
      </c>
    </row>
    <row r="1215" spans="1:5" x14ac:dyDescent="0.25">
      <c r="A1215" s="1">
        <v>40350</v>
      </c>
      <c r="B1215" s="2">
        <f t="shared" si="54"/>
        <v>6</v>
      </c>
      <c r="C1215" s="2">
        <f t="shared" si="55"/>
        <v>2010</v>
      </c>
      <c r="D1215" s="1">
        <f t="shared" si="56"/>
        <v>40330</v>
      </c>
      <c r="E1215">
        <v>260</v>
      </c>
    </row>
    <row r="1216" spans="1:5" x14ac:dyDescent="0.25">
      <c r="A1216" s="1">
        <v>40350</v>
      </c>
      <c r="B1216" s="2">
        <f t="shared" si="54"/>
        <v>6</v>
      </c>
      <c r="C1216" s="2">
        <f t="shared" si="55"/>
        <v>2010</v>
      </c>
      <c r="D1216" s="1">
        <f t="shared" si="56"/>
        <v>40330</v>
      </c>
      <c r="E1216">
        <v>22</v>
      </c>
    </row>
    <row r="1217" spans="1:5" x14ac:dyDescent="0.25">
      <c r="A1217" s="1">
        <v>40352</v>
      </c>
      <c r="B1217" s="2">
        <f t="shared" si="54"/>
        <v>6</v>
      </c>
      <c r="C1217" s="2">
        <f t="shared" si="55"/>
        <v>2010</v>
      </c>
      <c r="D1217" s="1">
        <f t="shared" si="56"/>
        <v>40330</v>
      </c>
      <c r="E1217">
        <v>9</v>
      </c>
    </row>
    <row r="1218" spans="1:5" x14ac:dyDescent="0.25">
      <c r="A1218" s="1">
        <v>40353</v>
      </c>
      <c r="B1218" s="2">
        <f t="shared" si="54"/>
        <v>6</v>
      </c>
      <c r="C1218" s="2">
        <f t="shared" si="55"/>
        <v>2010</v>
      </c>
      <c r="D1218" s="1">
        <f t="shared" si="56"/>
        <v>40330</v>
      </c>
      <c r="E1218">
        <v>79</v>
      </c>
    </row>
    <row r="1219" spans="1:5" x14ac:dyDescent="0.25">
      <c r="A1219" s="1">
        <v>40355</v>
      </c>
      <c r="B1219" s="2">
        <f t="shared" ref="B1219:B1282" si="57">MONTH(A1219)</f>
        <v>6</v>
      </c>
      <c r="C1219" s="2">
        <f t="shared" ref="C1219:C1282" si="58">YEAR(A1219)</f>
        <v>2010</v>
      </c>
      <c r="D1219" s="1">
        <f t="shared" ref="D1219:D1282" si="59">DATE(C1219,B1219,1)</f>
        <v>40330</v>
      </c>
      <c r="E1219">
        <v>480</v>
      </c>
    </row>
    <row r="1220" spans="1:5" x14ac:dyDescent="0.25">
      <c r="A1220" s="1">
        <v>40360</v>
      </c>
      <c r="B1220" s="2">
        <f t="shared" si="57"/>
        <v>7</v>
      </c>
      <c r="C1220" s="2">
        <f t="shared" si="58"/>
        <v>2010</v>
      </c>
      <c r="D1220" s="1">
        <f t="shared" si="59"/>
        <v>40360</v>
      </c>
      <c r="E1220">
        <v>154</v>
      </c>
    </row>
    <row r="1221" spans="1:5" x14ac:dyDescent="0.25">
      <c r="A1221" s="1">
        <v>40360</v>
      </c>
      <c r="B1221" s="2">
        <f t="shared" si="57"/>
        <v>7</v>
      </c>
      <c r="C1221" s="2">
        <f t="shared" si="58"/>
        <v>2010</v>
      </c>
      <c r="D1221" s="1">
        <f t="shared" si="59"/>
        <v>40360</v>
      </c>
      <c r="E1221">
        <v>170</v>
      </c>
    </row>
    <row r="1222" spans="1:5" x14ac:dyDescent="0.25">
      <c r="A1222" s="1">
        <v>40361</v>
      </c>
      <c r="B1222" s="2">
        <f t="shared" si="57"/>
        <v>7</v>
      </c>
      <c r="C1222" s="2">
        <f t="shared" si="58"/>
        <v>2010</v>
      </c>
      <c r="D1222" s="1">
        <f t="shared" si="59"/>
        <v>40360</v>
      </c>
      <c r="E1222">
        <v>13</v>
      </c>
    </row>
    <row r="1223" spans="1:5" x14ac:dyDescent="0.25">
      <c r="A1223" s="1">
        <v>40364</v>
      </c>
      <c r="B1223" s="2">
        <f t="shared" si="57"/>
        <v>7</v>
      </c>
      <c r="C1223" s="2">
        <f t="shared" si="58"/>
        <v>2010</v>
      </c>
      <c r="D1223" s="1">
        <f t="shared" si="59"/>
        <v>40360</v>
      </c>
      <c r="E1223">
        <v>29</v>
      </c>
    </row>
    <row r="1224" spans="1:5" x14ac:dyDescent="0.25">
      <c r="A1224" s="1">
        <v>40366</v>
      </c>
      <c r="B1224" s="2">
        <f t="shared" si="57"/>
        <v>7</v>
      </c>
      <c r="C1224" s="2">
        <f t="shared" si="58"/>
        <v>2010</v>
      </c>
      <c r="D1224" s="1">
        <f t="shared" si="59"/>
        <v>40360</v>
      </c>
      <c r="E1224">
        <v>80</v>
      </c>
    </row>
    <row r="1225" spans="1:5" x14ac:dyDescent="0.25">
      <c r="A1225" s="1">
        <v>40370</v>
      </c>
      <c r="B1225" s="2">
        <f t="shared" si="57"/>
        <v>7</v>
      </c>
      <c r="C1225" s="2">
        <f t="shared" si="58"/>
        <v>2010</v>
      </c>
      <c r="D1225" s="1">
        <f t="shared" si="59"/>
        <v>40360</v>
      </c>
      <c r="E1225">
        <v>20</v>
      </c>
    </row>
    <row r="1226" spans="1:5" x14ac:dyDescent="0.25">
      <c r="A1226" s="1">
        <v>40370</v>
      </c>
      <c r="B1226" s="2">
        <f t="shared" si="57"/>
        <v>7</v>
      </c>
      <c r="C1226" s="2">
        <f t="shared" si="58"/>
        <v>2010</v>
      </c>
      <c r="D1226" s="1">
        <f t="shared" si="59"/>
        <v>40360</v>
      </c>
      <c r="E1226">
        <v>401</v>
      </c>
    </row>
    <row r="1227" spans="1:5" x14ac:dyDescent="0.25">
      <c r="A1227" s="1">
        <v>40372</v>
      </c>
      <c r="B1227" s="2">
        <f t="shared" si="57"/>
        <v>7</v>
      </c>
      <c r="C1227" s="2">
        <f t="shared" si="58"/>
        <v>2010</v>
      </c>
      <c r="D1227" s="1">
        <f t="shared" si="59"/>
        <v>40360</v>
      </c>
      <c r="E1227">
        <v>134</v>
      </c>
    </row>
    <row r="1228" spans="1:5" x14ac:dyDescent="0.25">
      <c r="A1228" s="1">
        <v>40374</v>
      </c>
      <c r="B1228" s="2">
        <f t="shared" si="57"/>
        <v>7</v>
      </c>
      <c r="C1228" s="2">
        <f t="shared" si="58"/>
        <v>2010</v>
      </c>
      <c r="D1228" s="1">
        <f t="shared" si="59"/>
        <v>40360</v>
      </c>
      <c r="E1228">
        <v>107</v>
      </c>
    </row>
    <row r="1229" spans="1:5" x14ac:dyDescent="0.25">
      <c r="A1229" s="1">
        <v>40379</v>
      </c>
      <c r="B1229" s="2">
        <f t="shared" si="57"/>
        <v>7</v>
      </c>
      <c r="C1229" s="2">
        <f t="shared" si="58"/>
        <v>2010</v>
      </c>
      <c r="D1229" s="1">
        <f t="shared" si="59"/>
        <v>40360</v>
      </c>
      <c r="E1229">
        <v>30</v>
      </c>
    </row>
    <row r="1230" spans="1:5" x14ac:dyDescent="0.25">
      <c r="A1230" s="1">
        <v>40381</v>
      </c>
      <c r="B1230" s="2">
        <f t="shared" si="57"/>
        <v>7</v>
      </c>
      <c r="C1230" s="2">
        <f t="shared" si="58"/>
        <v>2010</v>
      </c>
      <c r="D1230" s="1">
        <f t="shared" si="59"/>
        <v>40360</v>
      </c>
      <c r="E1230">
        <v>138</v>
      </c>
    </row>
    <row r="1231" spans="1:5" x14ac:dyDescent="0.25">
      <c r="A1231" s="1">
        <v>40382</v>
      </c>
      <c r="B1231" s="2">
        <f t="shared" si="57"/>
        <v>7</v>
      </c>
      <c r="C1231" s="2">
        <f t="shared" si="58"/>
        <v>2010</v>
      </c>
      <c r="D1231" s="1">
        <f t="shared" si="59"/>
        <v>40360</v>
      </c>
      <c r="E1231">
        <v>404</v>
      </c>
    </row>
    <row r="1232" spans="1:5" x14ac:dyDescent="0.25">
      <c r="A1232" s="1">
        <v>40386</v>
      </c>
      <c r="B1232" s="2">
        <f t="shared" si="57"/>
        <v>7</v>
      </c>
      <c r="C1232" s="2">
        <f t="shared" si="58"/>
        <v>2010</v>
      </c>
      <c r="D1232" s="1">
        <f t="shared" si="59"/>
        <v>40360</v>
      </c>
      <c r="E1232">
        <v>117</v>
      </c>
    </row>
    <row r="1233" spans="1:5" x14ac:dyDescent="0.25">
      <c r="A1233" s="1">
        <v>40389</v>
      </c>
      <c r="B1233" s="2">
        <f t="shared" si="57"/>
        <v>7</v>
      </c>
      <c r="C1233" s="2">
        <f t="shared" si="58"/>
        <v>2010</v>
      </c>
      <c r="D1233" s="1">
        <f t="shared" si="59"/>
        <v>40360</v>
      </c>
      <c r="E1233">
        <v>124</v>
      </c>
    </row>
    <row r="1234" spans="1:5" x14ac:dyDescent="0.25">
      <c r="A1234" s="1">
        <v>40390</v>
      </c>
      <c r="B1234" s="2">
        <f t="shared" si="57"/>
        <v>7</v>
      </c>
      <c r="C1234" s="2">
        <f t="shared" si="58"/>
        <v>2010</v>
      </c>
      <c r="D1234" s="1">
        <f t="shared" si="59"/>
        <v>40360</v>
      </c>
      <c r="E1234">
        <v>155</v>
      </c>
    </row>
    <row r="1235" spans="1:5" x14ac:dyDescent="0.25">
      <c r="A1235" s="1">
        <v>40391</v>
      </c>
      <c r="B1235" s="2">
        <f t="shared" si="57"/>
        <v>8</v>
      </c>
      <c r="C1235" s="2">
        <f t="shared" si="58"/>
        <v>2010</v>
      </c>
      <c r="D1235" s="1">
        <f t="shared" si="59"/>
        <v>40391</v>
      </c>
      <c r="E1235">
        <v>161</v>
      </c>
    </row>
    <row r="1236" spans="1:5" x14ac:dyDescent="0.25">
      <c r="A1236" s="1">
        <v>40395</v>
      </c>
      <c r="B1236" s="2">
        <f t="shared" si="57"/>
        <v>8</v>
      </c>
      <c r="C1236" s="2">
        <f t="shared" si="58"/>
        <v>2010</v>
      </c>
      <c r="D1236" s="1">
        <f t="shared" si="59"/>
        <v>40391</v>
      </c>
      <c r="E1236">
        <v>80</v>
      </c>
    </row>
    <row r="1237" spans="1:5" x14ac:dyDescent="0.25">
      <c r="A1237" s="1">
        <v>40395</v>
      </c>
      <c r="B1237" s="2">
        <f t="shared" si="57"/>
        <v>8</v>
      </c>
      <c r="C1237" s="2">
        <f t="shared" si="58"/>
        <v>2010</v>
      </c>
      <c r="D1237" s="1">
        <f t="shared" si="59"/>
        <v>40391</v>
      </c>
      <c r="E1237">
        <v>9</v>
      </c>
    </row>
    <row r="1238" spans="1:5" x14ac:dyDescent="0.25">
      <c r="A1238" s="1">
        <v>40396</v>
      </c>
      <c r="B1238" s="2">
        <f t="shared" si="57"/>
        <v>8</v>
      </c>
      <c r="C1238" s="2">
        <f t="shared" si="58"/>
        <v>2010</v>
      </c>
      <c r="D1238" s="1">
        <f t="shared" si="59"/>
        <v>40391</v>
      </c>
      <c r="E1238">
        <v>160</v>
      </c>
    </row>
    <row r="1239" spans="1:5" x14ac:dyDescent="0.25">
      <c r="A1239" s="1">
        <v>40399</v>
      </c>
      <c r="B1239" s="2">
        <f t="shared" si="57"/>
        <v>8</v>
      </c>
      <c r="C1239" s="2">
        <f t="shared" si="58"/>
        <v>2010</v>
      </c>
      <c r="D1239" s="1">
        <f t="shared" si="59"/>
        <v>40391</v>
      </c>
      <c r="E1239">
        <v>18</v>
      </c>
    </row>
    <row r="1240" spans="1:5" x14ac:dyDescent="0.25">
      <c r="A1240" s="1">
        <v>40401</v>
      </c>
      <c r="B1240" s="2">
        <f t="shared" si="57"/>
        <v>8</v>
      </c>
      <c r="C1240" s="2">
        <f t="shared" si="58"/>
        <v>2010</v>
      </c>
      <c r="D1240" s="1">
        <f t="shared" si="59"/>
        <v>40391</v>
      </c>
      <c r="E1240">
        <v>150</v>
      </c>
    </row>
    <row r="1241" spans="1:5" x14ac:dyDescent="0.25">
      <c r="A1241" s="1">
        <v>40405</v>
      </c>
      <c r="B1241" s="2">
        <f t="shared" si="57"/>
        <v>8</v>
      </c>
      <c r="C1241" s="2">
        <f t="shared" si="58"/>
        <v>2010</v>
      </c>
      <c r="D1241" s="1">
        <f t="shared" si="59"/>
        <v>40391</v>
      </c>
      <c r="E1241">
        <v>16</v>
      </c>
    </row>
    <row r="1242" spans="1:5" x14ac:dyDescent="0.25">
      <c r="A1242" s="1">
        <v>40412</v>
      </c>
      <c r="B1242" s="2">
        <f t="shared" si="57"/>
        <v>8</v>
      </c>
      <c r="C1242" s="2">
        <f t="shared" si="58"/>
        <v>2010</v>
      </c>
      <c r="D1242" s="1">
        <f t="shared" si="59"/>
        <v>40391</v>
      </c>
      <c r="E1242">
        <v>158</v>
      </c>
    </row>
    <row r="1243" spans="1:5" x14ac:dyDescent="0.25">
      <c r="A1243" s="1">
        <v>40414</v>
      </c>
      <c r="B1243" s="2">
        <f t="shared" si="57"/>
        <v>8</v>
      </c>
      <c r="C1243" s="2">
        <f t="shared" si="58"/>
        <v>2010</v>
      </c>
      <c r="D1243" s="1">
        <f t="shared" si="59"/>
        <v>40391</v>
      </c>
      <c r="E1243">
        <v>29</v>
      </c>
    </row>
    <row r="1244" spans="1:5" x14ac:dyDescent="0.25">
      <c r="A1244" s="1">
        <v>40423</v>
      </c>
      <c r="B1244" s="2">
        <f t="shared" si="57"/>
        <v>9</v>
      </c>
      <c r="C1244" s="2">
        <f t="shared" si="58"/>
        <v>2010</v>
      </c>
      <c r="D1244" s="1">
        <f t="shared" si="59"/>
        <v>40422</v>
      </c>
      <c r="E1244">
        <v>6</v>
      </c>
    </row>
    <row r="1245" spans="1:5" x14ac:dyDescent="0.25">
      <c r="A1245" s="1">
        <v>40423</v>
      </c>
      <c r="B1245" s="2">
        <f t="shared" si="57"/>
        <v>9</v>
      </c>
      <c r="C1245" s="2">
        <f t="shared" si="58"/>
        <v>2010</v>
      </c>
      <c r="D1245" s="1">
        <f t="shared" si="59"/>
        <v>40422</v>
      </c>
      <c r="E1245">
        <v>489</v>
      </c>
    </row>
    <row r="1246" spans="1:5" x14ac:dyDescent="0.25">
      <c r="A1246" s="1">
        <v>40425</v>
      </c>
      <c r="B1246" s="2">
        <f t="shared" si="57"/>
        <v>9</v>
      </c>
      <c r="C1246" s="2">
        <f t="shared" si="58"/>
        <v>2010</v>
      </c>
      <c r="D1246" s="1">
        <f t="shared" si="59"/>
        <v>40422</v>
      </c>
      <c r="E1246">
        <v>200</v>
      </c>
    </row>
    <row r="1247" spans="1:5" x14ac:dyDescent="0.25">
      <c r="A1247" s="1">
        <v>40427</v>
      </c>
      <c r="B1247" s="2">
        <f t="shared" si="57"/>
        <v>9</v>
      </c>
      <c r="C1247" s="2">
        <f t="shared" si="58"/>
        <v>2010</v>
      </c>
      <c r="D1247" s="1">
        <f t="shared" si="59"/>
        <v>40422</v>
      </c>
      <c r="E1247">
        <v>28</v>
      </c>
    </row>
    <row r="1248" spans="1:5" x14ac:dyDescent="0.25">
      <c r="A1248" s="1">
        <v>40431</v>
      </c>
      <c r="B1248" s="2">
        <f t="shared" si="57"/>
        <v>9</v>
      </c>
      <c r="C1248" s="2">
        <f t="shared" si="58"/>
        <v>2010</v>
      </c>
      <c r="D1248" s="1">
        <f t="shared" si="59"/>
        <v>40422</v>
      </c>
      <c r="E1248">
        <v>28</v>
      </c>
    </row>
    <row r="1249" spans="1:5" x14ac:dyDescent="0.25">
      <c r="A1249" s="1">
        <v>40432</v>
      </c>
      <c r="B1249" s="2">
        <f t="shared" si="57"/>
        <v>9</v>
      </c>
      <c r="C1249" s="2">
        <f t="shared" si="58"/>
        <v>2010</v>
      </c>
      <c r="D1249" s="1">
        <f t="shared" si="59"/>
        <v>40422</v>
      </c>
      <c r="E1249">
        <v>297</v>
      </c>
    </row>
    <row r="1250" spans="1:5" x14ac:dyDescent="0.25">
      <c r="A1250" s="1">
        <v>40434</v>
      </c>
      <c r="B1250" s="2">
        <f t="shared" si="57"/>
        <v>9</v>
      </c>
      <c r="C1250" s="2">
        <f t="shared" si="58"/>
        <v>2010</v>
      </c>
      <c r="D1250" s="1">
        <f t="shared" si="59"/>
        <v>40422</v>
      </c>
      <c r="E1250">
        <v>227</v>
      </c>
    </row>
    <row r="1251" spans="1:5" x14ac:dyDescent="0.25">
      <c r="A1251" s="1">
        <v>40434</v>
      </c>
      <c r="B1251" s="2">
        <f t="shared" si="57"/>
        <v>9</v>
      </c>
      <c r="C1251" s="2">
        <f t="shared" si="58"/>
        <v>2010</v>
      </c>
      <c r="D1251" s="1">
        <f t="shared" si="59"/>
        <v>40422</v>
      </c>
      <c r="E1251">
        <v>14</v>
      </c>
    </row>
    <row r="1252" spans="1:5" x14ac:dyDescent="0.25">
      <c r="A1252" s="1">
        <v>40437</v>
      </c>
      <c r="B1252" s="2">
        <f t="shared" si="57"/>
        <v>9</v>
      </c>
      <c r="C1252" s="2">
        <f t="shared" si="58"/>
        <v>2010</v>
      </c>
      <c r="D1252" s="1">
        <f t="shared" si="59"/>
        <v>40422</v>
      </c>
      <c r="E1252">
        <v>20</v>
      </c>
    </row>
    <row r="1253" spans="1:5" x14ac:dyDescent="0.25">
      <c r="A1253" s="1">
        <v>40439</v>
      </c>
      <c r="B1253" s="2">
        <f t="shared" si="57"/>
        <v>9</v>
      </c>
      <c r="C1253" s="2">
        <f t="shared" si="58"/>
        <v>2010</v>
      </c>
      <c r="D1253" s="1">
        <f t="shared" si="59"/>
        <v>40422</v>
      </c>
      <c r="E1253">
        <v>194</v>
      </c>
    </row>
    <row r="1254" spans="1:5" x14ac:dyDescent="0.25">
      <c r="A1254" s="1">
        <v>40439</v>
      </c>
      <c r="B1254" s="2">
        <f t="shared" si="57"/>
        <v>9</v>
      </c>
      <c r="C1254" s="2">
        <f t="shared" si="58"/>
        <v>2010</v>
      </c>
      <c r="D1254" s="1">
        <f t="shared" si="59"/>
        <v>40422</v>
      </c>
      <c r="E1254">
        <v>58</v>
      </c>
    </row>
    <row r="1255" spans="1:5" x14ac:dyDescent="0.25">
      <c r="A1255" s="1">
        <v>40440</v>
      </c>
      <c r="B1255" s="2">
        <f t="shared" si="57"/>
        <v>9</v>
      </c>
      <c r="C1255" s="2">
        <f t="shared" si="58"/>
        <v>2010</v>
      </c>
      <c r="D1255" s="1">
        <f t="shared" si="59"/>
        <v>40422</v>
      </c>
      <c r="E1255">
        <v>30</v>
      </c>
    </row>
    <row r="1256" spans="1:5" x14ac:dyDescent="0.25">
      <c r="A1256" s="1">
        <v>40440</v>
      </c>
      <c r="B1256" s="2">
        <f t="shared" si="57"/>
        <v>9</v>
      </c>
      <c r="C1256" s="2">
        <f t="shared" si="58"/>
        <v>2010</v>
      </c>
      <c r="D1256" s="1">
        <f t="shared" si="59"/>
        <v>40422</v>
      </c>
      <c r="E1256">
        <v>159</v>
      </c>
    </row>
    <row r="1257" spans="1:5" x14ac:dyDescent="0.25">
      <c r="A1257" s="1">
        <v>40443</v>
      </c>
      <c r="B1257" s="2">
        <f t="shared" si="57"/>
        <v>9</v>
      </c>
      <c r="C1257" s="2">
        <f t="shared" si="58"/>
        <v>2010</v>
      </c>
      <c r="D1257" s="1">
        <f t="shared" si="59"/>
        <v>40422</v>
      </c>
      <c r="E1257">
        <v>279</v>
      </c>
    </row>
    <row r="1258" spans="1:5" x14ac:dyDescent="0.25">
      <c r="A1258" s="1">
        <v>40444</v>
      </c>
      <c r="B1258" s="2">
        <f t="shared" si="57"/>
        <v>9</v>
      </c>
      <c r="C1258" s="2">
        <f t="shared" si="58"/>
        <v>2010</v>
      </c>
      <c r="D1258" s="1">
        <f t="shared" si="59"/>
        <v>40422</v>
      </c>
      <c r="E1258">
        <v>38</v>
      </c>
    </row>
    <row r="1259" spans="1:5" x14ac:dyDescent="0.25">
      <c r="A1259" s="1">
        <v>40446</v>
      </c>
      <c r="B1259" s="2">
        <f t="shared" si="57"/>
        <v>9</v>
      </c>
      <c r="C1259" s="2">
        <f t="shared" si="58"/>
        <v>2010</v>
      </c>
      <c r="D1259" s="1">
        <f t="shared" si="59"/>
        <v>40422</v>
      </c>
      <c r="E1259">
        <v>7</v>
      </c>
    </row>
    <row r="1260" spans="1:5" x14ac:dyDescent="0.25">
      <c r="A1260" s="1">
        <v>40447</v>
      </c>
      <c r="B1260" s="2">
        <f t="shared" si="57"/>
        <v>9</v>
      </c>
      <c r="C1260" s="2">
        <f t="shared" si="58"/>
        <v>2010</v>
      </c>
      <c r="D1260" s="1">
        <f t="shared" si="59"/>
        <v>40422</v>
      </c>
      <c r="E1260">
        <v>154</v>
      </c>
    </row>
    <row r="1261" spans="1:5" x14ac:dyDescent="0.25">
      <c r="A1261" s="1">
        <v>40447</v>
      </c>
      <c r="B1261" s="2">
        <f t="shared" si="57"/>
        <v>9</v>
      </c>
      <c r="C1261" s="2">
        <f t="shared" si="58"/>
        <v>2010</v>
      </c>
      <c r="D1261" s="1">
        <f t="shared" si="59"/>
        <v>40422</v>
      </c>
      <c r="E1261">
        <v>274</v>
      </c>
    </row>
    <row r="1262" spans="1:5" x14ac:dyDescent="0.25">
      <c r="A1262" s="1">
        <v>40448</v>
      </c>
      <c r="B1262" s="2">
        <f t="shared" si="57"/>
        <v>9</v>
      </c>
      <c r="C1262" s="2">
        <f t="shared" si="58"/>
        <v>2010</v>
      </c>
      <c r="D1262" s="1">
        <f t="shared" si="59"/>
        <v>40422</v>
      </c>
      <c r="E1262">
        <v>219</v>
      </c>
    </row>
    <row r="1263" spans="1:5" x14ac:dyDescent="0.25">
      <c r="A1263" s="1">
        <v>40449</v>
      </c>
      <c r="B1263" s="2">
        <f t="shared" si="57"/>
        <v>9</v>
      </c>
      <c r="C1263" s="2">
        <f t="shared" si="58"/>
        <v>2010</v>
      </c>
      <c r="D1263" s="1">
        <f t="shared" si="59"/>
        <v>40422</v>
      </c>
      <c r="E1263">
        <v>57</v>
      </c>
    </row>
    <row r="1264" spans="1:5" x14ac:dyDescent="0.25">
      <c r="A1264" s="1">
        <v>40449</v>
      </c>
      <c r="B1264" s="2">
        <f t="shared" si="57"/>
        <v>9</v>
      </c>
      <c r="C1264" s="2">
        <f t="shared" si="58"/>
        <v>2010</v>
      </c>
      <c r="D1264" s="1">
        <f t="shared" si="59"/>
        <v>40422</v>
      </c>
      <c r="E1264">
        <v>152</v>
      </c>
    </row>
    <row r="1265" spans="1:5" x14ac:dyDescent="0.25">
      <c r="A1265" s="1">
        <v>40454</v>
      </c>
      <c r="B1265" s="2">
        <f t="shared" si="57"/>
        <v>10</v>
      </c>
      <c r="C1265" s="2">
        <f t="shared" si="58"/>
        <v>2010</v>
      </c>
      <c r="D1265" s="1">
        <f t="shared" si="59"/>
        <v>40452</v>
      </c>
      <c r="E1265">
        <v>263</v>
      </c>
    </row>
    <row r="1266" spans="1:5" x14ac:dyDescent="0.25">
      <c r="A1266" s="1">
        <v>40456</v>
      </c>
      <c r="B1266" s="2">
        <f t="shared" si="57"/>
        <v>10</v>
      </c>
      <c r="C1266" s="2">
        <f t="shared" si="58"/>
        <v>2010</v>
      </c>
      <c r="D1266" s="1">
        <f t="shared" si="59"/>
        <v>40452</v>
      </c>
      <c r="E1266">
        <v>61</v>
      </c>
    </row>
    <row r="1267" spans="1:5" x14ac:dyDescent="0.25">
      <c r="A1267" s="1">
        <v>40456</v>
      </c>
      <c r="B1267" s="2">
        <f t="shared" si="57"/>
        <v>10</v>
      </c>
      <c r="C1267" s="2">
        <f t="shared" si="58"/>
        <v>2010</v>
      </c>
      <c r="D1267" s="1">
        <f t="shared" si="59"/>
        <v>40452</v>
      </c>
      <c r="E1267">
        <v>217</v>
      </c>
    </row>
    <row r="1268" spans="1:5" x14ac:dyDescent="0.25">
      <c r="A1268" s="1">
        <v>40457</v>
      </c>
      <c r="B1268" s="2">
        <f t="shared" si="57"/>
        <v>10</v>
      </c>
      <c r="C1268" s="2">
        <f t="shared" si="58"/>
        <v>2010</v>
      </c>
      <c r="D1268" s="1">
        <f t="shared" si="59"/>
        <v>40452</v>
      </c>
      <c r="E1268">
        <v>28</v>
      </c>
    </row>
    <row r="1269" spans="1:5" x14ac:dyDescent="0.25">
      <c r="A1269" s="1">
        <v>40457</v>
      </c>
      <c r="B1269" s="2">
        <f t="shared" si="57"/>
        <v>10</v>
      </c>
      <c r="C1269" s="2">
        <f t="shared" si="58"/>
        <v>2010</v>
      </c>
      <c r="D1269" s="1">
        <f t="shared" si="59"/>
        <v>40452</v>
      </c>
      <c r="E1269">
        <v>299</v>
      </c>
    </row>
    <row r="1270" spans="1:5" x14ac:dyDescent="0.25">
      <c r="A1270" s="1">
        <v>40460</v>
      </c>
      <c r="B1270" s="2">
        <f t="shared" si="57"/>
        <v>10</v>
      </c>
      <c r="C1270" s="2">
        <f t="shared" si="58"/>
        <v>2010</v>
      </c>
      <c r="D1270" s="1">
        <f t="shared" si="59"/>
        <v>40452</v>
      </c>
      <c r="E1270">
        <v>429</v>
      </c>
    </row>
    <row r="1271" spans="1:5" x14ac:dyDescent="0.25">
      <c r="A1271" s="1">
        <v>40463</v>
      </c>
      <c r="B1271" s="2">
        <f t="shared" si="57"/>
        <v>10</v>
      </c>
      <c r="C1271" s="2">
        <f t="shared" si="58"/>
        <v>2010</v>
      </c>
      <c r="D1271" s="1">
        <f t="shared" si="59"/>
        <v>40452</v>
      </c>
      <c r="E1271">
        <v>427</v>
      </c>
    </row>
    <row r="1272" spans="1:5" x14ac:dyDescent="0.25">
      <c r="A1272" s="1">
        <v>40463</v>
      </c>
      <c r="B1272" s="2">
        <f t="shared" si="57"/>
        <v>10</v>
      </c>
      <c r="C1272" s="2">
        <f t="shared" si="58"/>
        <v>2010</v>
      </c>
      <c r="D1272" s="1">
        <f t="shared" si="59"/>
        <v>40452</v>
      </c>
      <c r="E1272">
        <v>87</v>
      </c>
    </row>
    <row r="1273" spans="1:5" x14ac:dyDescent="0.25">
      <c r="A1273" s="1">
        <v>40463</v>
      </c>
      <c r="B1273" s="2">
        <f t="shared" si="57"/>
        <v>10</v>
      </c>
      <c r="C1273" s="2">
        <f t="shared" si="58"/>
        <v>2010</v>
      </c>
      <c r="D1273" s="1">
        <f t="shared" si="59"/>
        <v>40452</v>
      </c>
      <c r="E1273">
        <v>17</v>
      </c>
    </row>
    <row r="1274" spans="1:5" x14ac:dyDescent="0.25">
      <c r="A1274" s="1">
        <v>40465</v>
      </c>
      <c r="B1274" s="2">
        <f t="shared" si="57"/>
        <v>10</v>
      </c>
      <c r="C1274" s="2">
        <f t="shared" si="58"/>
        <v>2010</v>
      </c>
      <c r="D1274" s="1">
        <f t="shared" si="59"/>
        <v>40452</v>
      </c>
      <c r="E1274">
        <v>124</v>
      </c>
    </row>
    <row r="1275" spans="1:5" x14ac:dyDescent="0.25">
      <c r="A1275" s="1">
        <v>40467</v>
      </c>
      <c r="B1275" s="2">
        <f t="shared" si="57"/>
        <v>10</v>
      </c>
      <c r="C1275" s="2">
        <f t="shared" si="58"/>
        <v>2010</v>
      </c>
      <c r="D1275" s="1">
        <f t="shared" si="59"/>
        <v>40452</v>
      </c>
      <c r="E1275">
        <v>406</v>
      </c>
    </row>
    <row r="1276" spans="1:5" x14ac:dyDescent="0.25">
      <c r="A1276" s="1">
        <v>40467</v>
      </c>
      <c r="B1276" s="2">
        <f t="shared" si="57"/>
        <v>10</v>
      </c>
      <c r="C1276" s="2">
        <f t="shared" si="58"/>
        <v>2010</v>
      </c>
      <c r="D1276" s="1">
        <f t="shared" si="59"/>
        <v>40452</v>
      </c>
      <c r="E1276">
        <v>136</v>
      </c>
    </row>
    <row r="1277" spans="1:5" x14ac:dyDescent="0.25">
      <c r="A1277" s="1">
        <v>40468</v>
      </c>
      <c r="B1277" s="2">
        <f t="shared" si="57"/>
        <v>10</v>
      </c>
      <c r="C1277" s="2">
        <f t="shared" si="58"/>
        <v>2010</v>
      </c>
      <c r="D1277" s="1">
        <f t="shared" si="59"/>
        <v>40452</v>
      </c>
      <c r="E1277">
        <v>44</v>
      </c>
    </row>
    <row r="1278" spans="1:5" x14ac:dyDescent="0.25">
      <c r="A1278" s="1">
        <v>40470</v>
      </c>
      <c r="B1278" s="2">
        <f t="shared" si="57"/>
        <v>10</v>
      </c>
      <c r="C1278" s="2">
        <f t="shared" si="58"/>
        <v>2010</v>
      </c>
      <c r="D1278" s="1">
        <f t="shared" si="59"/>
        <v>40452</v>
      </c>
      <c r="E1278">
        <v>76</v>
      </c>
    </row>
    <row r="1279" spans="1:5" x14ac:dyDescent="0.25">
      <c r="A1279" s="1">
        <v>40473</v>
      </c>
      <c r="B1279" s="2">
        <f t="shared" si="57"/>
        <v>10</v>
      </c>
      <c r="C1279" s="2">
        <f t="shared" si="58"/>
        <v>2010</v>
      </c>
      <c r="D1279" s="1">
        <f t="shared" si="59"/>
        <v>40452</v>
      </c>
      <c r="E1279">
        <v>104</v>
      </c>
    </row>
    <row r="1280" spans="1:5" x14ac:dyDescent="0.25">
      <c r="A1280" s="1">
        <v>40474</v>
      </c>
      <c r="B1280" s="2">
        <f t="shared" si="57"/>
        <v>10</v>
      </c>
      <c r="C1280" s="2">
        <f t="shared" si="58"/>
        <v>2010</v>
      </c>
      <c r="D1280" s="1">
        <f t="shared" si="59"/>
        <v>40452</v>
      </c>
      <c r="E1280">
        <v>107</v>
      </c>
    </row>
    <row r="1281" spans="1:5" x14ac:dyDescent="0.25">
      <c r="A1281" s="1">
        <v>40477</v>
      </c>
      <c r="B1281" s="2">
        <f t="shared" si="57"/>
        <v>10</v>
      </c>
      <c r="C1281" s="2">
        <f t="shared" si="58"/>
        <v>2010</v>
      </c>
      <c r="D1281" s="1">
        <f t="shared" si="59"/>
        <v>40452</v>
      </c>
      <c r="E1281">
        <v>339</v>
      </c>
    </row>
    <row r="1282" spans="1:5" x14ac:dyDescent="0.25">
      <c r="A1282" s="1">
        <v>40480</v>
      </c>
      <c r="B1282" s="2">
        <f t="shared" si="57"/>
        <v>10</v>
      </c>
      <c r="C1282" s="2">
        <f t="shared" si="58"/>
        <v>2010</v>
      </c>
      <c r="D1282" s="1">
        <f t="shared" si="59"/>
        <v>40452</v>
      </c>
      <c r="E1282">
        <v>313</v>
      </c>
    </row>
    <row r="1283" spans="1:5" x14ac:dyDescent="0.25">
      <c r="A1283" s="1">
        <v>40481</v>
      </c>
      <c r="B1283" s="2">
        <f t="shared" ref="B1283:B1346" si="60">MONTH(A1283)</f>
        <v>10</v>
      </c>
      <c r="C1283" s="2">
        <f t="shared" ref="C1283:C1346" si="61">YEAR(A1283)</f>
        <v>2010</v>
      </c>
      <c r="D1283" s="1">
        <f t="shared" ref="D1283:D1346" si="62">DATE(C1283,B1283,1)</f>
        <v>40452</v>
      </c>
      <c r="E1283">
        <v>251</v>
      </c>
    </row>
    <row r="1284" spans="1:5" x14ac:dyDescent="0.25">
      <c r="A1284" s="1">
        <v>40481</v>
      </c>
      <c r="B1284" s="2">
        <f t="shared" si="60"/>
        <v>10</v>
      </c>
      <c r="C1284" s="2">
        <f t="shared" si="61"/>
        <v>2010</v>
      </c>
      <c r="D1284" s="1">
        <f t="shared" si="62"/>
        <v>40452</v>
      </c>
      <c r="E1284">
        <v>126</v>
      </c>
    </row>
    <row r="1285" spans="1:5" x14ac:dyDescent="0.25">
      <c r="A1285" s="1">
        <v>40483</v>
      </c>
      <c r="B1285" s="2">
        <f t="shared" si="60"/>
        <v>11</v>
      </c>
      <c r="C1285" s="2">
        <f t="shared" si="61"/>
        <v>2010</v>
      </c>
      <c r="D1285" s="1">
        <f t="shared" si="62"/>
        <v>40483</v>
      </c>
      <c r="E1285">
        <v>20</v>
      </c>
    </row>
    <row r="1286" spans="1:5" x14ac:dyDescent="0.25">
      <c r="A1286" s="1">
        <v>40484</v>
      </c>
      <c r="B1286" s="2">
        <f t="shared" si="60"/>
        <v>11</v>
      </c>
      <c r="C1286" s="2">
        <f t="shared" si="61"/>
        <v>2010</v>
      </c>
      <c r="D1286" s="1">
        <f t="shared" si="62"/>
        <v>40483</v>
      </c>
      <c r="E1286">
        <v>80</v>
      </c>
    </row>
    <row r="1287" spans="1:5" x14ac:dyDescent="0.25">
      <c r="A1287" s="1">
        <v>40485</v>
      </c>
      <c r="B1287" s="2">
        <f t="shared" si="60"/>
        <v>11</v>
      </c>
      <c r="C1287" s="2">
        <f t="shared" si="61"/>
        <v>2010</v>
      </c>
      <c r="D1287" s="1">
        <f t="shared" si="62"/>
        <v>40483</v>
      </c>
      <c r="E1287">
        <v>9</v>
      </c>
    </row>
    <row r="1288" spans="1:5" x14ac:dyDescent="0.25">
      <c r="A1288" s="1">
        <v>40487</v>
      </c>
      <c r="B1288" s="2">
        <f t="shared" si="60"/>
        <v>11</v>
      </c>
      <c r="C1288" s="2">
        <f t="shared" si="61"/>
        <v>2010</v>
      </c>
      <c r="D1288" s="1">
        <f t="shared" si="62"/>
        <v>40483</v>
      </c>
      <c r="E1288">
        <v>50</v>
      </c>
    </row>
    <row r="1289" spans="1:5" x14ac:dyDescent="0.25">
      <c r="A1289" s="1">
        <v>40488</v>
      </c>
      <c r="B1289" s="2">
        <f t="shared" si="60"/>
        <v>11</v>
      </c>
      <c r="C1289" s="2">
        <f t="shared" si="61"/>
        <v>2010</v>
      </c>
      <c r="D1289" s="1">
        <f t="shared" si="62"/>
        <v>40483</v>
      </c>
      <c r="E1289">
        <v>100</v>
      </c>
    </row>
    <row r="1290" spans="1:5" x14ac:dyDescent="0.25">
      <c r="A1290" s="1">
        <v>40489</v>
      </c>
      <c r="B1290" s="2">
        <f t="shared" si="60"/>
        <v>11</v>
      </c>
      <c r="C1290" s="2">
        <f t="shared" si="61"/>
        <v>2010</v>
      </c>
      <c r="D1290" s="1">
        <f t="shared" si="62"/>
        <v>40483</v>
      </c>
      <c r="E1290">
        <v>2</v>
      </c>
    </row>
    <row r="1291" spans="1:5" x14ac:dyDescent="0.25">
      <c r="A1291" s="1">
        <v>40490</v>
      </c>
      <c r="B1291" s="2">
        <f t="shared" si="60"/>
        <v>11</v>
      </c>
      <c r="C1291" s="2">
        <f t="shared" si="61"/>
        <v>2010</v>
      </c>
      <c r="D1291" s="1">
        <f t="shared" si="62"/>
        <v>40483</v>
      </c>
      <c r="E1291">
        <v>214</v>
      </c>
    </row>
    <row r="1292" spans="1:5" x14ac:dyDescent="0.25">
      <c r="A1292" s="1">
        <v>40491</v>
      </c>
      <c r="B1292" s="2">
        <f t="shared" si="60"/>
        <v>11</v>
      </c>
      <c r="C1292" s="2">
        <f t="shared" si="61"/>
        <v>2010</v>
      </c>
      <c r="D1292" s="1">
        <f t="shared" si="62"/>
        <v>40483</v>
      </c>
      <c r="E1292">
        <v>17</v>
      </c>
    </row>
    <row r="1293" spans="1:5" x14ac:dyDescent="0.25">
      <c r="A1293" s="1">
        <v>40492</v>
      </c>
      <c r="B1293" s="2">
        <f t="shared" si="60"/>
        <v>11</v>
      </c>
      <c r="C1293" s="2">
        <f t="shared" si="61"/>
        <v>2010</v>
      </c>
      <c r="D1293" s="1">
        <f t="shared" si="62"/>
        <v>40483</v>
      </c>
      <c r="E1293">
        <v>269</v>
      </c>
    </row>
    <row r="1294" spans="1:5" x14ac:dyDescent="0.25">
      <c r="A1294" s="1">
        <v>40496</v>
      </c>
      <c r="B1294" s="2">
        <f t="shared" si="60"/>
        <v>11</v>
      </c>
      <c r="C1294" s="2">
        <f t="shared" si="61"/>
        <v>2010</v>
      </c>
      <c r="D1294" s="1">
        <f t="shared" si="62"/>
        <v>40483</v>
      </c>
      <c r="E1294">
        <v>2</v>
      </c>
    </row>
    <row r="1295" spans="1:5" x14ac:dyDescent="0.25">
      <c r="A1295" s="1">
        <v>40503</v>
      </c>
      <c r="B1295" s="2">
        <f t="shared" si="60"/>
        <v>11</v>
      </c>
      <c r="C1295" s="2">
        <f t="shared" si="61"/>
        <v>2010</v>
      </c>
      <c r="D1295" s="1">
        <f t="shared" si="62"/>
        <v>40483</v>
      </c>
      <c r="E1295">
        <v>159</v>
      </c>
    </row>
    <row r="1296" spans="1:5" x14ac:dyDescent="0.25">
      <c r="A1296" s="1">
        <v>40504</v>
      </c>
      <c r="B1296" s="2">
        <f t="shared" si="60"/>
        <v>11</v>
      </c>
      <c r="C1296" s="2">
        <f t="shared" si="61"/>
        <v>2010</v>
      </c>
      <c r="D1296" s="1">
        <f t="shared" si="62"/>
        <v>40483</v>
      </c>
      <c r="E1296">
        <v>167</v>
      </c>
    </row>
    <row r="1297" spans="1:5" x14ac:dyDescent="0.25">
      <c r="A1297" s="1">
        <v>40505</v>
      </c>
      <c r="B1297" s="2">
        <f t="shared" si="60"/>
        <v>11</v>
      </c>
      <c r="C1297" s="2">
        <f t="shared" si="61"/>
        <v>2010</v>
      </c>
      <c r="D1297" s="1">
        <f t="shared" si="62"/>
        <v>40483</v>
      </c>
      <c r="E1297">
        <v>123</v>
      </c>
    </row>
    <row r="1298" spans="1:5" x14ac:dyDescent="0.25">
      <c r="A1298" s="1">
        <v>40505</v>
      </c>
      <c r="B1298" s="2">
        <f t="shared" si="60"/>
        <v>11</v>
      </c>
      <c r="C1298" s="2">
        <f t="shared" si="61"/>
        <v>2010</v>
      </c>
      <c r="D1298" s="1">
        <f t="shared" si="62"/>
        <v>40483</v>
      </c>
      <c r="E1298">
        <v>32</v>
      </c>
    </row>
    <row r="1299" spans="1:5" x14ac:dyDescent="0.25">
      <c r="A1299" s="1">
        <v>40505</v>
      </c>
      <c r="B1299" s="2">
        <f t="shared" si="60"/>
        <v>11</v>
      </c>
      <c r="C1299" s="2">
        <f t="shared" si="61"/>
        <v>2010</v>
      </c>
      <c r="D1299" s="1">
        <f t="shared" si="62"/>
        <v>40483</v>
      </c>
      <c r="E1299">
        <v>276</v>
      </c>
    </row>
    <row r="1300" spans="1:5" x14ac:dyDescent="0.25">
      <c r="A1300" s="1">
        <v>40508</v>
      </c>
      <c r="B1300" s="2">
        <f t="shared" si="60"/>
        <v>11</v>
      </c>
      <c r="C1300" s="2">
        <f t="shared" si="61"/>
        <v>2010</v>
      </c>
      <c r="D1300" s="1">
        <f t="shared" si="62"/>
        <v>40483</v>
      </c>
      <c r="E1300">
        <v>191</v>
      </c>
    </row>
    <row r="1301" spans="1:5" x14ac:dyDescent="0.25">
      <c r="A1301" s="1">
        <v>40510</v>
      </c>
      <c r="B1301" s="2">
        <f t="shared" si="60"/>
        <v>11</v>
      </c>
      <c r="C1301" s="2">
        <f t="shared" si="61"/>
        <v>2010</v>
      </c>
      <c r="D1301" s="1">
        <f t="shared" si="62"/>
        <v>40483</v>
      </c>
      <c r="E1301">
        <v>9</v>
      </c>
    </row>
    <row r="1302" spans="1:5" x14ac:dyDescent="0.25">
      <c r="A1302" s="1">
        <v>40511</v>
      </c>
      <c r="B1302" s="2">
        <f t="shared" si="60"/>
        <v>11</v>
      </c>
      <c r="C1302" s="2">
        <f t="shared" si="61"/>
        <v>2010</v>
      </c>
      <c r="D1302" s="1">
        <f t="shared" si="62"/>
        <v>40483</v>
      </c>
      <c r="E1302">
        <v>174</v>
      </c>
    </row>
    <row r="1303" spans="1:5" x14ac:dyDescent="0.25">
      <c r="A1303" s="1">
        <v>40512</v>
      </c>
      <c r="B1303" s="2">
        <f t="shared" si="60"/>
        <v>11</v>
      </c>
      <c r="C1303" s="2">
        <f t="shared" si="61"/>
        <v>2010</v>
      </c>
      <c r="D1303" s="1">
        <f t="shared" si="62"/>
        <v>40483</v>
      </c>
      <c r="E1303">
        <v>39</v>
      </c>
    </row>
    <row r="1304" spans="1:5" x14ac:dyDescent="0.25">
      <c r="A1304" s="1">
        <v>40513</v>
      </c>
      <c r="B1304" s="2">
        <f t="shared" si="60"/>
        <v>12</v>
      </c>
      <c r="C1304" s="2">
        <f t="shared" si="61"/>
        <v>2010</v>
      </c>
      <c r="D1304" s="1">
        <f t="shared" si="62"/>
        <v>40513</v>
      </c>
      <c r="E1304">
        <v>330</v>
      </c>
    </row>
    <row r="1305" spans="1:5" x14ac:dyDescent="0.25">
      <c r="A1305" s="1">
        <v>40513</v>
      </c>
      <c r="B1305" s="2">
        <f t="shared" si="60"/>
        <v>12</v>
      </c>
      <c r="C1305" s="2">
        <f t="shared" si="61"/>
        <v>2010</v>
      </c>
      <c r="D1305" s="1">
        <f t="shared" si="62"/>
        <v>40513</v>
      </c>
      <c r="E1305">
        <v>5</v>
      </c>
    </row>
    <row r="1306" spans="1:5" x14ac:dyDescent="0.25">
      <c r="A1306" s="1">
        <v>40516</v>
      </c>
      <c r="B1306" s="2">
        <f t="shared" si="60"/>
        <v>12</v>
      </c>
      <c r="C1306" s="2">
        <f t="shared" si="61"/>
        <v>2010</v>
      </c>
      <c r="D1306" s="1">
        <f t="shared" si="62"/>
        <v>40513</v>
      </c>
      <c r="E1306">
        <v>175</v>
      </c>
    </row>
    <row r="1307" spans="1:5" x14ac:dyDescent="0.25">
      <c r="A1307" s="1">
        <v>40520</v>
      </c>
      <c r="B1307" s="2">
        <f t="shared" si="60"/>
        <v>12</v>
      </c>
      <c r="C1307" s="2">
        <f t="shared" si="61"/>
        <v>2010</v>
      </c>
      <c r="D1307" s="1">
        <f t="shared" si="62"/>
        <v>40513</v>
      </c>
      <c r="E1307">
        <v>183</v>
      </c>
    </row>
    <row r="1308" spans="1:5" x14ac:dyDescent="0.25">
      <c r="A1308" s="1">
        <v>40520</v>
      </c>
      <c r="B1308" s="2">
        <f t="shared" si="60"/>
        <v>12</v>
      </c>
      <c r="C1308" s="2">
        <f t="shared" si="61"/>
        <v>2010</v>
      </c>
      <c r="D1308" s="1">
        <f t="shared" si="62"/>
        <v>40513</v>
      </c>
      <c r="E1308">
        <v>423</v>
      </c>
    </row>
    <row r="1309" spans="1:5" x14ac:dyDescent="0.25">
      <c r="A1309" s="1">
        <v>40520</v>
      </c>
      <c r="B1309" s="2">
        <f t="shared" si="60"/>
        <v>12</v>
      </c>
      <c r="C1309" s="2">
        <f t="shared" si="61"/>
        <v>2010</v>
      </c>
      <c r="D1309" s="1">
        <f t="shared" si="62"/>
        <v>40513</v>
      </c>
      <c r="E1309">
        <v>88</v>
      </c>
    </row>
    <row r="1310" spans="1:5" x14ac:dyDescent="0.25">
      <c r="A1310" s="1">
        <v>40521</v>
      </c>
      <c r="B1310" s="2">
        <f t="shared" si="60"/>
        <v>12</v>
      </c>
      <c r="C1310" s="2">
        <f t="shared" si="61"/>
        <v>2010</v>
      </c>
      <c r="D1310" s="1">
        <f t="shared" si="62"/>
        <v>40513</v>
      </c>
      <c r="E1310">
        <v>241</v>
      </c>
    </row>
    <row r="1311" spans="1:5" x14ac:dyDescent="0.25">
      <c r="A1311" s="1">
        <v>40522</v>
      </c>
      <c r="B1311" s="2">
        <f t="shared" si="60"/>
        <v>12</v>
      </c>
      <c r="C1311" s="2">
        <f t="shared" si="61"/>
        <v>2010</v>
      </c>
      <c r="D1311" s="1">
        <f t="shared" si="62"/>
        <v>40513</v>
      </c>
      <c r="E1311">
        <v>37</v>
      </c>
    </row>
    <row r="1312" spans="1:5" x14ac:dyDescent="0.25">
      <c r="A1312" s="1">
        <v>40528</v>
      </c>
      <c r="B1312" s="2">
        <f t="shared" si="60"/>
        <v>12</v>
      </c>
      <c r="C1312" s="2">
        <f t="shared" si="61"/>
        <v>2010</v>
      </c>
      <c r="D1312" s="1">
        <f t="shared" si="62"/>
        <v>40513</v>
      </c>
      <c r="E1312">
        <v>164</v>
      </c>
    </row>
    <row r="1313" spans="1:5" x14ac:dyDescent="0.25">
      <c r="A1313" s="1">
        <v>40529</v>
      </c>
      <c r="B1313" s="2">
        <f t="shared" si="60"/>
        <v>12</v>
      </c>
      <c r="C1313" s="2">
        <f t="shared" si="61"/>
        <v>2010</v>
      </c>
      <c r="D1313" s="1">
        <f t="shared" si="62"/>
        <v>40513</v>
      </c>
      <c r="E1313">
        <v>20</v>
      </c>
    </row>
    <row r="1314" spans="1:5" x14ac:dyDescent="0.25">
      <c r="A1314" s="1">
        <v>40533</v>
      </c>
      <c r="B1314" s="2">
        <f t="shared" si="60"/>
        <v>12</v>
      </c>
      <c r="C1314" s="2">
        <f t="shared" si="61"/>
        <v>2010</v>
      </c>
      <c r="D1314" s="1">
        <f t="shared" si="62"/>
        <v>40513</v>
      </c>
      <c r="E1314">
        <v>8</v>
      </c>
    </row>
    <row r="1315" spans="1:5" x14ac:dyDescent="0.25">
      <c r="A1315" s="1">
        <v>40533</v>
      </c>
      <c r="B1315" s="2">
        <f t="shared" si="60"/>
        <v>12</v>
      </c>
      <c r="C1315" s="2">
        <f t="shared" si="61"/>
        <v>2010</v>
      </c>
      <c r="D1315" s="1">
        <f t="shared" si="62"/>
        <v>40513</v>
      </c>
      <c r="E1315">
        <v>4</v>
      </c>
    </row>
    <row r="1316" spans="1:5" x14ac:dyDescent="0.25">
      <c r="A1316" s="1">
        <v>40538</v>
      </c>
      <c r="B1316" s="2">
        <f t="shared" si="60"/>
        <v>12</v>
      </c>
      <c r="C1316" s="2">
        <f t="shared" si="61"/>
        <v>2010</v>
      </c>
      <c r="D1316" s="1">
        <f t="shared" si="62"/>
        <v>40513</v>
      </c>
      <c r="E1316">
        <v>408</v>
      </c>
    </row>
    <row r="1317" spans="1:5" x14ac:dyDescent="0.25">
      <c r="A1317" s="1">
        <v>40544</v>
      </c>
      <c r="B1317" s="2">
        <f t="shared" si="60"/>
        <v>1</v>
      </c>
      <c r="C1317" s="2">
        <f t="shared" si="61"/>
        <v>2011</v>
      </c>
      <c r="D1317" s="1">
        <f t="shared" si="62"/>
        <v>40544</v>
      </c>
      <c r="E1317">
        <v>20</v>
      </c>
    </row>
    <row r="1318" spans="1:5" x14ac:dyDescent="0.25">
      <c r="A1318" s="1">
        <v>40545</v>
      </c>
      <c r="B1318" s="2">
        <f t="shared" si="60"/>
        <v>1</v>
      </c>
      <c r="C1318" s="2">
        <f t="shared" si="61"/>
        <v>2011</v>
      </c>
      <c r="D1318" s="1">
        <f t="shared" si="62"/>
        <v>40544</v>
      </c>
      <c r="E1318">
        <v>102</v>
      </c>
    </row>
    <row r="1319" spans="1:5" x14ac:dyDescent="0.25">
      <c r="A1319" s="1">
        <v>40546</v>
      </c>
      <c r="B1319" s="2">
        <f t="shared" si="60"/>
        <v>1</v>
      </c>
      <c r="C1319" s="2">
        <f t="shared" si="61"/>
        <v>2011</v>
      </c>
      <c r="D1319" s="1">
        <f t="shared" si="62"/>
        <v>40544</v>
      </c>
      <c r="E1319">
        <v>240</v>
      </c>
    </row>
    <row r="1320" spans="1:5" x14ac:dyDescent="0.25">
      <c r="A1320" s="1">
        <v>40548</v>
      </c>
      <c r="B1320" s="2">
        <f t="shared" si="60"/>
        <v>1</v>
      </c>
      <c r="C1320" s="2">
        <f t="shared" si="61"/>
        <v>2011</v>
      </c>
      <c r="D1320" s="1">
        <f t="shared" si="62"/>
        <v>40544</v>
      </c>
      <c r="E1320">
        <v>124</v>
      </c>
    </row>
    <row r="1321" spans="1:5" x14ac:dyDescent="0.25">
      <c r="A1321" s="1">
        <v>40550</v>
      </c>
      <c r="B1321" s="2">
        <f t="shared" si="60"/>
        <v>1</v>
      </c>
      <c r="C1321" s="2">
        <f t="shared" si="61"/>
        <v>2011</v>
      </c>
      <c r="D1321" s="1">
        <f t="shared" si="62"/>
        <v>40544</v>
      </c>
      <c r="E1321">
        <v>330</v>
      </c>
    </row>
    <row r="1322" spans="1:5" x14ac:dyDescent="0.25">
      <c r="A1322" s="1">
        <v>40554</v>
      </c>
      <c r="B1322" s="2">
        <f t="shared" si="60"/>
        <v>1</v>
      </c>
      <c r="C1322" s="2">
        <f t="shared" si="61"/>
        <v>2011</v>
      </c>
      <c r="D1322" s="1">
        <f t="shared" si="62"/>
        <v>40544</v>
      </c>
      <c r="E1322">
        <v>187</v>
      </c>
    </row>
    <row r="1323" spans="1:5" x14ac:dyDescent="0.25">
      <c r="A1323" s="1">
        <v>40561</v>
      </c>
      <c r="B1323" s="2">
        <f t="shared" si="60"/>
        <v>1</v>
      </c>
      <c r="C1323" s="2">
        <f t="shared" si="61"/>
        <v>2011</v>
      </c>
      <c r="D1323" s="1">
        <f t="shared" si="62"/>
        <v>40544</v>
      </c>
      <c r="E1323">
        <v>165</v>
      </c>
    </row>
    <row r="1324" spans="1:5" x14ac:dyDescent="0.25">
      <c r="A1324" s="1">
        <v>40562</v>
      </c>
      <c r="B1324" s="2">
        <f t="shared" si="60"/>
        <v>1</v>
      </c>
      <c r="C1324" s="2">
        <f t="shared" si="61"/>
        <v>2011</v>
      </c>
      <c r="D1324" s="1">
        <f t="shared" si="62"/>
        <v>40544</v>
      </c>
      <c r="E1324">
        <v>371</v>
      </c>
    </row>
    <row r="1325" spans="1:5" x14ac:dyDescent="0.25">
      <c r="A1325" s="1">
        <v>40564</v>
      </c>
      <c r="B1325" s="2">
        <f t="shared" si="60"/>
        <v>1</v>
      </c>
      <c r="C1325" s="2">
        <f t="shared" si="61"/>
        <v>2011</v>
      </c>
      <c r="D1325" s="1">
        <f t="shared" si="62"/>
        <v>40544</v>
      </c>
      <c r="E1325">
        <v>185</v>
      </c>
    </row>
    <row r="1326" spans="1:5" x14ac:dyDescent="0.25">
      <c r="A1326" s="1">
        <v>40566</v>
      </c>
      <c r="B1326" s="2">
        <f t="shared" si="60"/>
        <v>1</v>
      </c>
      <c r="C1326" s="2">
        <f t="shared" si="61"/>
        <v>2011</v>
      </c>
      <c r="D1326" s="1">
        <f t="shared" si="62"/>
        <v>40544</v>
      </c>
      <c r="E1326">
        <v>401</v>
      </c>
    </row>
    <row r="1327" spans="1:5" x14ac:dyDescent="0.25">
      <c r="A1327" s="1">
        <v>40568</v>
      </c>
      <c r="B1327" s="2">
        <f t="shared" si="60"/>
        <v>1</v>
      </c>
      <c r="C1327" s="2">
        <f t="shared" si="61"/>
        <v>2011</v>
      </c>
      <c r="D1327" s="1">
        <f t="shared" si="62"/>
        <v>40544</v>
      </c>
      <c r="E1327">
        <v>25</v>
      </c>
    </row>
    <row r="1328" spans="1:5" x14ac:dyDescent="0.25">
      <c r="A1328" s="1">
        <v>40568</v>
      </c>
      <c r="B1328" s="2">
        <f t="shared" si="60"/>
        <v>1</v>
      </c>
      <c r="C1328" s="2">
        <f t="shared" si="61"/>
        <v>2011</v>
      </c>
      <c r="D1328" s="1">
        <f t="shared" si="62"/>
        <v>40544</v>
      </c>
      <c r="E1328">
        <v>3</v>
      </c>
    </row>
    <row r="1329" spans="1:5" x14ac:dyDescent="0.25">
      <c r="A1329" s="1">
        <v>40568</v>
      </c>
      <c r="B1329" s="2">
        <f t="shared" si="60"/>
        <v>1</v>
      </c>
      <c r="C1329" s="2">
        <f t="shared" si="61"/>
        <v>2011</v>
      </c>
      <c r="D1329" s="1">
        <f t="shared" si="62"/>
        <v>40544</v>
      </c>
      <c r="E1329">
        <v>11</v>
      </c>
    </row>
    <row r="1330" spans="1:5" x14ac:dyDescent="0.25">
      <c r="A1330" s="1">
        <v>40573</v>
      </c>
      <c r="B1330" s="2">
        <f t="shared" si="60"/>
        <v>1</v>
      </c>
      <c r="C1330" s="2">
        <f t="shared" si="61"/>
        <v>2011</v>
      </c>
      <c r="D1330" s="1">
        <f t="shared" si="62"/>
        <v>40544</v>
      </c>
      <c r="E1330">
        <v>18</v>
      </c>
    </row>
    <row r="1331" spans="1:5" x14ac:dyDescent="0.25">
      <c r="A1331" s="1">
        <v>40573</v>
      </c>
      <c r="B1331" s="2">
        <f t="shared" si="60"/>
        <v>1</v>
      </c>
      <c r="C1331" s="2">
        <f t="shared" si="61"/>
        <v>2011</v>
      </c>
      <c r="D1331" s="1">
        <f t="shared" si="62"/>
        <v>40544</v>
      </c>
      <c r="E1331">
        <v>154</v>
      </c>
    </row>
    <row r="1332" spans="1:5" x14ac:dyDescent="0.25">
      <c r="A1332" s="1">
        <v>40574</v>
      </c>
      <c r="B1332" s="2">
        <f t="shared" si="60"/>
        <v>1</v>
      </c>
      <c r="C1332" s="2">
        <f t="shared" si="61"/>
        <v>2011</v>
      </c>
      <c r="D1332" s="1">
        <f t="shared" si="62"/>
        <v>40544</v>
      </c>
      <c r="E1332">
        <v>423</v>
      </c>
    </row>
    <row r="1333" spans="1:5" x14ac:dyDescent="0.25">
      <c r="A1333" s="1">
        <v>40576</v>
      </c>
      <c r="B1333" s="2">
        <f t="shared" si="60"/>
        <v>2</v>
      </c>
      <c r="C1333" s="2">
        <f t="shared" si="61"/>
        <v>2011</v>
      </c>
      <c r="D1333" s="1">
        <f t="shared" si="62"/>
        <v>40575</v>
      </c>
      <c r="E1333">
        <v>6</v>
      </c>
    </row>
    <row r="1334" spans="1:5" x14ac:dyDescent="0.25">
      <c r="A1334" s="1">
        <v>40580</v>
      </c>
      <c r="B1334" s="2">
        <f t="shared" si="60"/>
        <v>2</v>
      </c>
      <c r="C1334" s="2">
        <f t="shared" si="61"/>
        <v>2011</v>
      </c>
      <c r="D1334" s="1">
        <f t="shared" si="62"/>
        <v>40575</v>
      </c>
      <c r="E1334">
        <v>62</v>
      </c>
    </row>
    <row r="1335" spans="1:5" x14ac:dyDescent="0.25">
      <c r="A1335" s="1">
        <v>40581</v>
      </c>
      <c r="B1335" s="2">
        <f t="shared" si="60"/>
        <v>2</v>
      </c>
      <c r="C1335" s="2">
        <f t="shared" si="61"/>
        <v>2011</v>
      </c>
      <c r="D1335" s="1">
        <f t="shared" si="62"/>
        <v>40575</v>
      </c>
      <c r="E1335">
        <v>15</v>
      </c>
    </row>
    <row r="1336" spans="1:5" x14ac:dyDescent="0.25">
      <c r="A1336" s="1">
        <v>40583</v>
      </c>
      <c r="B1336" s="2">
        <f t="shared" si="60"/>
        <v>2</v>
      </c>
      <c r="C1336" s="2">
        <f t="shared" si="61"/>
        <v>2011</v>
      </c>
      <c r="D1336" s="1">
        <f t="shared" si="62"/>
        <v>40575</v>
      </c>
      <c r="E1336">
        <v>311</v>
      </c>
    </row>
    <row r="1337" spans="1:5" x14ac:dyDescent="0.25">
      <c r="A1337" s="1">
        <v>40584</v>
      </c>
      <c r="B1337" s="2">
        <f t="shared" si="60"/>
        <v>2</v>
      </c>
      <c r="C1337" s="2">
        <f t="shared" si="61"/>
        <v>2011</v>
      </c>
      <c r="D1337" s="1">
        <f t="shared" si="62"/>
        <v>40575</v>
      </c>
      <c r="E1337">
        <v>127</v>
      </c>
    </row>
    <row r="1338" spans="1:5" x14ac:dyDescent="0.25">
      <c r="A1338" s="1">
        <v>40585</v>
      </c>
      <c r="B1338" s="2">
        <f t="shared" si="60"/>
        <v>2</v>
      </c>
      <c r="C1338" s="2">
        <f t="shared" si="61"/>
        <v>2011</v>
      </c>
      <c r="D1338" s="1">
        <f t="shared" si="62"/>
        <v>40575</v>
      </c>
      <c r="E1338">
        <v>483</v>
      </c>
    </row>
    <row r="1339" spans="1:5" x14ac:dyDescent="0.25">
      <c r="A1339" s="1">
        <v>40588</v>
      </c>
      <c r="B1339" s="2">
        <f t="shared" si="60"/>
        <v>2</v>
      </c>
      <c r="C1339" s="2">
        <f t="shared" si="61"/>
        <v>2011</v>
      </c>
      <c r="D1339" s="1">
        <f t="shared" si="62"/>
        <v>40575</v>
      </c>
      <c r="E1339">
        <v>9</v>
      </c>
    </row>
    <row r="1340" spans="1:5" x14ac:dyDescent="0.25">
      <c r="A1340" s="1">
        <v>40593</v>
      </c>
      <c r="B1340" s="2">
        <f t="shared" si="60"/>
        <v>2</v>
      </c>
      <c r="C1340" s="2">
        <f t="shared" si="61"/>
        <v>2011</v>
      </c>
      <c r="D1340" s="1">
        <f t="shared" si="62"/>
        <v>40575</v>
      </c>
      <c r="E1340">
        <v>75</v>
      </c>
    </row>
    <row r="1341" spans="1:5" x14ac:dyDescent="0.25">
      <c r="A1341" s="1">
        <v>40598</v>
      </c>
      <c r="B1341" s="2">
        <f t="shared" si="60"/>
        <v>2</v>
      </c>
      <c r="C1341" s="2">
        <f t="shared" si="61"/>
        <v>2011</v>
      </c>
      <c r="D1341" s="1">
        <f t="shared" si="62"/>
        <v>40575</v>
      </c>
      <c r="E1341">
        <v>7</v>
      </c>
    </row>
    <row r="1342" spans="1:5" x14ac:dyDescent="0.25">
      <c r="A1342" s="1">
        <v>40602</v>
      </c>
      <c r="B1342" s="2">
        <f t="shared" si="60"/>
        <v>2</v>
      </c>
      <c r="C1342" s="2">
        <f t="shared" si="61"/>
        <v>2011</v>
      </c>
      <c r="D1342" s="1">
        <f t="shared" si="62"/>
        <v>40575</v>
      </c>
      <c r="E1342">
        <v>114</v>
      </c>
    </row>
    <row r="1343" spans="1:5" x14ac:dyDescent="0.25">
      <c r="A1343" s="1">
        <v>40605</v>
      </c>
      <c r="B1343" s="2">
        <f t="shared" si="60"/>
        <v>3</v>
      </c>
      <c r="C1343" s="2">
        <f t="shared" si="61"/>
        <v>2011</v>
      </c>
      <c r="D1343" s="1">
        <f t="shared" si="62"/>
        <v>40603</v>
      </c>
      <c r="E1343">
        <v>151</v>
      </c>
    </row>
    <row r="1344" spans="1:5" x14ac:dyDescent="0.25">
      <c r="A1344" s="1">
        <v>40608</v>
      </c>
      <c r="B1344" s="2">
        <f t="shared" si="60"/>
        <v>3</v>
      </c>
      <c r="C1344" s="2">
        <f t="shared" si="61"/>
        <v>2011</v>
      </c>
      <c r="D1344" s="1">
        <f t="shared" si="62"/>
        <v>40603</v>
      </c>
      <c r="E1344">
        <v>116</v>
      </c>
    </row>
    <row r="1345" spans="1:5" x14ac:dyDescent="0.25">
      <c r="A1345" s="1">
        <v>40609</v>
      </c>
      <c r="B1345" s="2">
        <f t="shared" si="60"/>
        <v>3</v>
      </c>
      <c r="C1345" s="2">
        <f t="shared" si="61"/>
        <v>2011</v>
      </c>
      <c r="D1345" s="1">
        <f t="shared" si="62"/>
        <v>40603</v>
      </c>
      <c r="E1345">
        <v>76</v>
      </c>
    </row>
    <row r="1346" spans="1:5" x14ac:dyDescent="0.25">
      <c r="A1346" s="1">
        <v>40610</v>
      </c>
      <c r="B1346" s="2">
        <f t="shared" si="60"/>
        <v>3</v>
      </c>
      <c r="C1346" s="2">
        <f t="shared" si="61"/>
        <v>2011</v>
      </c>
      <c r="D1346" s="1">
        <f t="shared" si="62"/>
        <v>40603</v>
      </c>
      <c r="E1346">
        <v>25</v>
      </c>
    </row>
    <row r="1347" spans="1:5" x14ac:dyDescent="0.25">
      <c r="A1347" s="1">
        <v>40614</v>
      </c>
      <c r="B1347" s="2">
        <f t="shared" ref="B1347:B1410" si="63">MONTH(A1347)</f>
        <v>3</v>
      </c>
      <c r="C1347" s="2">
        <f t="shared" ref="C1347:C1410" si="64">YEAR(A1347)</f>
        <v>2011</v>
      </c>
      <c r="D1347" s="1">
        <f t="shared" ref="D1347:D1410" si="65">DATE(C1347,B1347,1)</f>
        <v>40603</v>
      </c>
      <c r="E1347">
        <v>37</v>
      </c>
    </row>
    <row r="1348" spans="1:5" x14ac:dyDescent="0.25">
      <c r="A1348" s="1">
        <v>40616</v>
      </c>
      <c r="B1348" s="2">
        <f t="shared" si="63"/>
        <v>3</v>
      </c>
      <c r="C1348" s="2">
        <f t="shared" si="64"/>
        <v>2011</v>
      </c>
      <c r="D1348" s="1">
        <f t="shared" si="65"/>
        <v>40603</v>
      </c>
      <c r="E1348">
        <v>108</v>
      </c>
    </row>
    <row r="1349" spans="1:5" x14ac:dyDescent="0.25">
      <c r="A1349" s="1">
        <v>40617</v>
      </c>
      <c r="B1349" s="2">
        <f t="shared" si="63"/>
        <v>3</v>
      </c>
      <c r="C1349" s="2">
        <f t="shared" si="64"/>
        <v>2011</v>
      </c>
      <c r="D1349" s="1">
        <f t="shared" si="65"/>
        <v>40603</v>
      </c>
      <c r="E1349">
        <v>199</v>
      </c>
    </row>
    <row r="1350" spans="1:5" x14ac:dyDescent="0.25">
      <c r="A1350" s="1">
        <v>40617</v>
      </c>
      <c r="B1350" s="2">
        <f t="shared" si="63"/>
        <v>3</v>
      </c>
      <c r="C1350" s="2">
        <f t="shared" si="64"/>
        <v>2011</v>
      </c>
      <c r="D1350" s="1">
        <f t="shared" si="65"/>
        <v>40603</v>
      </c>
      <c r="E1350">
        <v>128</v>
      </c>
    </row>
    <row r="1351" spans="1:5" x14ac:dyDescent="0.25">
      <c r="A1351" s="1">
        <v>40618</v>
      </c>
      <c r="B1351" s="2">
        <f t="shared" si="63"/>
        <v>3</v>
      </c>
      <c r="C1351" s="2">
        <f t="shared" si="64"/>
        <v>2011</v>
      </c>
      <c r="D1351" s="1">
        <f t="shared" si="65"/>
        <v>40603</v>
      </c>
      <c r="E1351">
        <v>32</v>
      </c>
    </row>
    <row r="1352" spans="1:5" x14ac:dyDescent="0.25">
      <c r="A1352" s="1">
        <v>40625</v>
      </c>
      <c r="B1352" s="2">
        <f t="shared" si="63"/>
        <v>3</v>
      </c>
      <c r="C1352" s="2">
        <f t="shared" si="64"/>
        <v>2011</v>
      </c>
      <c r="D1352" s="1">
        <f t="shared" si="65"/>
        <v>40603</v>
      </c>
      <c r="E1352">
        <v>151</v>
      </c>
    </row>
    <row r="1353" spans="1:5" x14ac:dyDescent="0.25">
      <c r="A1353" s="1">
        <v>40626</v>
      </c>
      <c r="B1353" s="2">
        <f t="shared" si="63"/>
        <v>3</v>
      </c>
      <c r="C1353" s="2">
        <f t="shared" si="64"/>
        <v>2011</v>
      </c>
      <c r="D1353" s="1">
        <f t="shared" si="65"/>
        <v>40603</v>
      </c>
      <c r="E1353">
        <v>8</v>
      </c>
    </row>
    <row r="1354" spans="1:5" x14ac:dyDescent="0.25">
      <c r="A1354" s="1">
        <v>40627</v>
      </c>
      <c r="B1354" s="2">
        <f t="shared" si="63"/>
        <v>3</v>
      </c>
      <c r="C1354" s="2">
        <f t="shared" si="64"/>
        <v>2011</v>
      </c>
      <c r="D1354" s="1">
        <f t="shared" si="65"/>
        <v>40603</v>
      </c>
      <c r="E1354">
        <v>411</v>
      </c>
    </row>
    <row r="1355" spans="1:5" x14ac:dyDescent="0.25">
      <c r="A1355" s="1">
        <v>40628</v>
      </c>
      <c r="B1355" s="2">
        <f t="shared" si="63"/>
        <v>3</v>
      </c>
      <c r="C1355" s="2">
        <f t="shared" si="64"/>
        <v>2011</v>
      </c>
      <c r="D1355" s="1">
        <f t="shared" si="65"/>
        <v>40603</v>
      </c>
      <c r="E1355">
        <v>119</v>
      </c>
    </row>
    <row r="1356" spans="1:5" x14ac:dyDescent="0.25">
      <c r="A1356" s="1">
        <v>40630</v>
      </c>
      <c r="B1356" s="2">
        <f t="shared" si="63"/>
        <v>3</v>
      </c>
      <c r="C1356" s="2">
        <f t="shared" si="64"/>
        <v>2011</v>
      </c>
      <c r="D1356" s="1">
        <f t="shared" si="65"/>
        <v>40603</v>
      </c>
      <c r="E1356">
        <v>366</v>
      </c>
    </row>
    <row r="1357" spans="1:5" x14ac:dyDescent="0.25">
      <c r="A1357" s="1">
        <v>40633</v>
      </c>
      <c r="B1357" s="2">
        <f t="shared" si="63"/>
        <v>3</v>
      </c>
      <c r="C1357" s="2">
        <f t="shared" si="64"/>
        <v>2011</v>
      </c>
      <c r="D1357" s="1">
        <f t="shared" si="65"/>
        <v>40603</v>
      </c>
      <c r="E1357">
        <v>20</v>
      </c>
    </row>
    <row r="1358" spans="1:5" x14ac:dyDescent="0.25">
      <c r="A1358" s="1">
        <v>40635</v>
      </c>
      <c r="B1358" s="2">
        <f t="shared" si="63"/>
        <v>4</v>
      </c>
      <c r="C1358" s="2">
        <f t="shared" si="64"/>
        <v>2011</v>
      </c>
      <c r="D1358" s="1">
        <f t="shared" si="65"/>
        <v>40634</v>
      </c>
      <c r="E1358">
        <v>124</v>
      </c>
    </row>
    <row r="1359" spans="1:5" x14ac:dyDescent="0.25">
      <c r="A1359" s="1">
        <v>40635</v>
      </c>
      <c r="B1359" s="2">
        <f t="shared" si="63"/>
        <v>4</v>
      </c>
      <c r="C1359" s="2">
        <f t="shared" si="64"/>
        <v>2011</v>
      </c>
      <c r="D1359" s="1">
        <f t="shared" si="65"/>
        <v>40634</v>
      </c>
      <c r="E1359">
        <v>30</v>
      </c>
    </row>
    <row r="1360" spans="1:5" x14ac:dyDescent="0.25">
      <c r="A1360" s="1">
        <v>40636</v>
      </c>
      <c r="B1360" s="2">
        <f t="shared" si="63"/>
        <v>4</v>
      </c>
      <c r="C1360" s="2">
        <f t="shared" si="64"/>
        <v>2011</v>
      </c>
      <c r="D1360" s="1">
        <f t="shared" si="65"/>
        <v>40634</v>
      </c>
      <c r="E1360">
        <v>237</v>
      </c>
    </row>
    <row r="1361" spans="1:5" x14ac:dyDescent="0.25">
      <c r="A1361" s="1">
        <v>40638</v>
      </c>
      <c r="B1361" s="2">
        <f t="shared" si="63"/>
        <v>4</v>
      </c>
      <c r="C1361" s="2">
        <f t="shared" si="64"/>
        <v>2011</v>
      </c>
      <c r="D1361" s="1">
        <f t="shared" si="65"/>
        <v>40634</v>
      </c>
      <c r="E1361">
        <v>355</v>
      </c>
    </row>
    <row r="1362" spans="1:5" x14ac:dyDescent="0.25">
      <c r="A1362" s="1">
        <v>40642</v>
      </c>
      <c r="B1362" s="2">
        <f t="shared" si="63"/>
        <v>4</v>
      </c>
      <c r="C1362" s="2">
        <f t="shared" si="64"/>
        <v>2011</v>
      </c>
      <c r="D1362" s="1">
        <f t="shared" si="65"/>
        <v>40634</v>
      </c>
      <c r="E1362">
        <v>162</v>
      </c>
    </row>
    <row r="1363" spans="1:5" x14ac:dyDescent="0.25">
      <c r="A1363" s="1">
        <v>40647</v>
      </c>
      <c r="B1363" s="2">
        <f t="shared" si="63"/>
        <v>4</v>
      </c>
      <c r="C1363" s="2">
        <f t="shared" si="64"/>
        <v>2011</v>
      </c>
      <c r="D1363" s="1">
        <f t="shared" si="65"/>
        <v>40634</v>
      </c>
      <c r="E1363">
        <v>46</v>
      </c>
    </row>
    <row r="1364" spans="1:5" x14ac:dyDescent="0.25">
      <c r="A1364" s="1">
        <v>40647</v>
      </c>
      <c r="B1364" s="2">
        <f t="shared" si="63"/>
        <v>4</v>
      </c>
      <c r="C1364" s="2">
        <f t="shared" si="64"/>
        <v>2011</v>
      </c>
      <c r="D1364" s="1">
        <f t="shared" si="65"/>
        <v>40634</v>
      </c>
      <c r="E1364">
        <v>13</v>
      </c>
    </row>
    <row r="1365" spans="1:5" x14ac:dyDescent="0.25">
      <c r="A1365" s="1">
        <v>40647</v>
      </c>
      <c r="B1365" s="2">
        <f t="shared" si="63"/>
        <v>4</v>
      </c>
      <c r="C1365" s="2">
        <f t="shared" si="64"/>
        <v>2011</v>
      </c>
      <c r="D1365" s="1">
        <f t="shared" si="65"/>
        <v>40634</v>
      </c>
      <c r="E1365">
        <v>14</v>
      </c>
    </row>
    <row r="1366" spans="1:5" x14ac:dyDescent="0.25">
      <c r="A1366" s="1">
        <v>40647</v>
      </c>
      <c r="B1366" s="2">
        <f t="shared" si="63"/>
        <v>4</v>
      </c>
      <c r="C1366" s="2">
        <f t="shared" si="64"/>
        <v>2011</v>
      </c>
      <c r="D1366" s="1">
        <f t="shared" si="65"/>
        <v>40634</v>
      </c>
      <c r="E1366">
        <v>4</v>
      </c>
    </row>
    <row r="1367" spans="1:5" x14ac:dyDescent="0.25">
      <c r="A1367" s="1">
        <v>40651</v>
      </c>
      <c r="B1367" s="2">
        <f t="shared" si="63"/>
        <v>4</v>
      </c>
      <c r="C1367" s="2">
        <f t="shared" si="64"/>
        <v>2011</v>
      </c>
      <c r="D1367" s="1">
        <f t="shared" si="65"/>
        <v>40634</v>
      </c>
      <c r="E1367">
        <v>470</v>
      </c>
    </row>
    <row r="1368" spans="1:5" x14ac:dyDescent="0.25">
      <c r="A1368" s="1">
        <v>40651</v>
      </c>
      <c r="B1368" s="2">
        <f t="shared" si="63"/>
        <v>4</v>
      </c>
      <c r="C1368" s="2">
        <f t="shared" si="64"/>
        <v>2011</v>
      </c>
      <c r="D1368" s="1">
        <f t="shared" si="65"/>
        <v>40634</v>
      </c>
      <c r="E1368">
        <v>9</v>
      </c>
    </row>
    <row r="1369" spans="1:5" x14ac:dyDescent="0.25">
      <c r="A1369" s="1">
        <v>40651</v>
      </c>
      <c r="B1369" s="2">
        <f t="shared" si="63"/>
        <v>4</v>
      </c>
      <c r="C1369" s="2">
        <f t="shared" si="64"/>
        <v>2011</v>
      </c>
      <c r="D1369" s="1">
        <f t="shared" si="65"/>
        <v>40634</v>
      </c>
      <c r="E1369">
        <v>37</v>
      </c>
    </row>
    <row r="1370" spans="1:5" x14ac:dyDescent="0.25">
      <c r="A1370" s="1">
        <v>40652</v>
      </c>
      <c r="B1370" s="2">
        <f t="shared" si="63"/>
        <v>4</v>
      </c>
      <c r="C1370" s="2">
        <f t="shared" si="64"/>
        <v>2011</v>
      </c>
      <c r="D1370" s="1">
        <f t="shared" si="65"/>
        <v>40634</v>
      </c>
      <c r="E1370">
        <v>55</v>
      </c>
    </row>
    <row r="1371" spans="1:5" x14ac:dyDescent="0.25">
      <c r="A1371" s="1">
        <v>40654</v>
      </c>
      <c r="B1371" s="2">
        <f t="shared" si="63"/>
        <v>4</v>
      </c>
      <c r="C1371" s="2">
        <f t="shared" si="64"/>
        <v>2011</v>
      </c>
      <c r="D1371" s="1">
        <f t="shared" si="65"/>
        <v>40634</v>
      </c>
      <c r="E1371">
        <v>140</v>
      </c>
    </row>
    <row r="1372" spans="1:5" x14ac:dyDescent="0.25">
      <c r="A1372" s="1">
        <v>40656</v>
      </c>
      <c r="B1372" s="2">
        <f t="shared" si="63"/>
        <v>4</v>
      </c>
      <c r="C1372" s="2">
        <f t="shared" si="64"/>
        <v>2011</v>
      </c>
      <c r="D1372" s="1">
        <f t="shared" si="65"/>
        <v>40634</v>
      </c>
      <c r="E1372">
        <v>12</v>
      </c>
    </row>
    <row r="1373" spans="1:5" x14ac:dyDescent="0.25">
      <c r="A1373" s="1">
        <v>40658</v>
      </c>
      <c r="B1373" s="2">
        <f t="shared" si="63"/>
        <v>4</v>
      </c>
      <c r="C1373" s="2">
        <f t="shared" si="64"/>
        <v>2011</v>
      </c>
      <c r="D1373" s="1">
        <f t="shared" si="65"/>
        <v>40634</v>
      </c>
      <c r="E1373">
        <v>20</v>
      </c>
    </row>
    <row r="1374" spans="1:5" x14ac:dyDescent="0.25">
      <c r="A1374" s="1">
        <v>40662</v>
      </c>
      <c r="B1374" s="2">
        <f t="shared" si="63"/>
        <v>4</v>
      </c>
      <c r="C1374" s="2">
        <f t="shared" si="64"/>
        <v>2011</v>
      </c>
      <c r="D1374" s="1">
        <f t="shared" si="65"/>
        <v>40634</v>
      </c>
      <c r="E1374">
        <v>478</v>
      </c>
    </row>
    <row r="1375" spans="1:5" x14ac:dyDescent="0.25">
      <c r="A1375" s="1">
        <v>40664</v>
      </c>
      <c r="B1375" s="2">
        <f t="shared" si="63"/>
        <v>5</v>
      </c>
      <c r="C1375" s="2">
        <f t="shared" si="64"/>
        <v>2011</v>
      </c>
      <c r="D1375" s="1">
        <f t="shared" si="65"/>
        <v>40664</v>
      </c>
      <c r="E1375">
        <v>289</v>
      </c>
    </row>
    <row r="1376" spans="1:5" x14ac:dyDescent="0.25">
      <c r="A1376" s="1">
        <v>40665</v>
      </c>
      <c r="B1376" s="2">
        <f t="shared" si="63"/>
        <v>5</v>
      </c>
      <c r="C1376" s="2">
        <f t="shared" si="64"/>
        <v>2011</v>
      </c>
      <c r="D1376" s="1">
        <f t="shared" si="65"/>
        <v>40664</v>
      </c>
      <c r="E1376">
        <v>1</v>
      </c>
    </row>
    <row r="1377" spans="1:5" x14ac:dyDescent="0.25">
      <c r="A1377" s="1">
        <v>40665</v>
      </c>
      <c r="B1377" s="2">
        <f t="shared" si="63"/>
        <v>5</v>
      </c>
      <c r="C1377" s="2">
        <f t="shared" si="64"/>
        <v>2011</v>
      </c>
      <c r="D1377" s="1">
        <f t="shared" si="65"/>
        <v>40664</v>
      </c>
      <c r="E1377">
        <v>15</v>
      </c>
    </row>
    <row r="1378" spans="1:5" x14ac:dyDescent="0.25">
      <c r="A1378" s="1">
        <v>40668</v>
      </c>
      <c r="B1378" s="2">
        <f t="shared" si="63"/>
        <v>5</v>
      </c>
      <c r="C1378" s="2">
        <f t="shared" si="64"/>
        <v>2011</v>
      </c>
      <c r="D1378" s="1">
        <f t="shared" si="65"/>
        <v>40664</v>
      </c>
      <c r="E1378">
        <v>400</v>
      </c>
    </row>
    <row r="1379" spans="1:5" x14ac:dyDescent="0.25">
      <c r="A1379" s="1">
        <v>40669</v>
      </c>
      <c r="B1379" s="2">
        <f t="shared" si="63"/>
        <v>5</v>
      </c>
      <c r="C1379" s="2">
        <f t="shared" si="64"/>
        <v>2011</v>
      </c>
      <c r="D1379" s="1">
        <f t="shared" si="65"/>
        <v>40664</v>
      </c>
      <c r="E1379">
        <v>1</v>
      </c>
    </row>
    <row r="1380" spans="1:5" x14ac:dyDescent="0.25">
      <c r="A1380" s="1">
        <v>40670</v>
      </c>
      <c r="B1380" s="2">
        <f t="shared" si="63"/>
        <v>5</v>
      </c>
      <c r="C1380" s="2">
        <f t="shared" si="64"/>
        <v>2011</v>
      </c>
      <c r="D1380" s="1">
        <f t="shared" si="65"/>
        <v>40664</v>
      </c>
      <c r="E1380">
        <v>184</v>
      </c>
    </row>
    <row r="1381" spans="1:5" x14ac:dyDescent="0.25">
      <c r="A1381" s="1">
        <v>40670</v>
      </c>
      <c r="B1381" s="2">
        <f t="shared" si="63"/>
        <v>5</v>
      </c>
      <c r="C1381" s="2">
        <f t="shared" si="64"/>
        <v>2011</v>
      </c>
      <c r="D1381" s="1">
        <f t="shared" si="65"/>
        <v>40664</v>
      </c>
      <c r="E1381">
        <v>99</v>
      </c>
    </row>
    <row r="1382" spans="1:5" x14ac:dyDescent="0.25">
      <c r="A1382" s="1">
        <v>40671</v>
      </c>
      <c r="B1382" s="2">
        <f t="shared" si="63"/>
        <v>5</v>
      </c>
      <c r="C1382" s="2">
        <f t="shared" si="64"/>
        <v>2011</v>
      </c>
      <c r="D1382" s="1">
        <f t="shared" si="65"/>
        <v>40664</v>
      </c>
      <c r="E1382">
        <v>143</v>
      </c>
    </row>
    <row r="1383" spans="1:5" x14ac:dyDescent="0.25">
      <c r="A1383" s="1">
        <v>40672</v>
      </c>
      <c r="B1383" s="2">
        <f t="shared" si="63"/>
        <v>5</v>
      </c>
      <c r="C1383" s="2">
        <f t="shared" si="64"/>
        <v>2011</v>
      </c>
      <c r="D1383" s="1">
        <f t="shared" si="65"/>
        <v>40664</v>
      </c>
      <c r="E1383">
        <v>184</v>
      </c>
    </row>
    <row r="1384" spans="1:5" x14ac:dyDescent="0.25">
      <c r="A1384" s="1">
        <v>40676</v>
      </c>
      <c r="B1384" s="2">
        <f t="shared" si="63"/>
        <v>5</v>
      </c>
      <c r="C1384" s="2">
        <f t="shared" si="64"/>
        <v>2011</v>
      </c>
      <c r="D1384" s="1">
        <f t="shared" si="65"/>
        <v>40664</v>
      </c>
      <c r="E1384">
        <v>3</v>
      </c>
    </row>
    <row r="1385" spans="1:5" x14ac:dyDescent="0.25">
      <c r="A1385" s="1">
        <v>40676</v>
      </c>
      <c r="B1385" s="2">
        <f t="shared" si="63"/>
        <v>5</v>
      </c>
      <c r="C1385" s="2">
        <f t="shared" si="64"/>
        <v>2011</v>
      </c>
      <c r="D1385" s="1">
        <f t="shared" si="65"/>
        <v>40664</v>
      </c>
      <c r="E1385">
        <v>197</v>
      </c>
    </row>
    <row r="1386" spans="1:5" x14ac:dyDescent="0.25">
      <c r="A1386" s="1">
        <v>40680</v>
      </c>
      <c r="B1386" s="2">
        <f t="shared" si="63"/>
        <v>5</v>
      </c>
      <c r="C1386" s="2">
        <f t="shared" si="64"/>
        <v>2011</v>
      </c>
      <c r="D1386" s="1">
        <f t="shared" si="65"/>
        <v>40664</v>
      </c>
      <c r="E1386">
        <v>18</v>
      </c>
    </row>
    <row r="1387" spans="1:5" x14ac:dyDescent="0.25">
      <c r="A1387" s="1">
        <v>40685</v>
      </c>
      <c r="B1387" s="2">
        <f t="shared" si="63"/>
        <v>5</v>
      </c>
      <c r="C1387" s="2">
        <f t="shared" si="64"/>
        <v>2011</v>
      </c>
      <c r="D1387" s="1">
        <f t="shared" si="65"/>
        <v>40664</v>
      </c>
      <c r="E1387">
        <v>7</v>
      </c>
    </row>
    <row r="1388" spans="1:5" x14ac:dyDescent="0.25">
      <c r="A1388" s="1">
        <v>40686</v>
      </c>
      <c r="B1388" s="2">
        <f t="shared" si="63"/>
        <v>5</v>
      </c>
      <c r="C1388" s="2">
        <f t="shared" si="64"/>
        <v>2011</v>
      </c>
      <c r="D1388" s="1">
        <f t="shared" si="65"/>
        <v>40664</v>
      </c>
      <c r="E1388">
        <v>381</v>
      </c>
    </row>
    <row r="1389" spans="1:5" x14ac:dyDescent="0.25">
      <c r="A1389" s="1">
        <v>40689</v>
      </c>
      <c r="B1389" s="2">
        <f t="shared" si="63"/>
        <v>5</v>
      </c>
      <c r="C1389" s="2">
        <f t="shared" si="64"/>
        <v>2011</v>
      </c>
      <c r="D1389" s="1">
        <f t="shared" si="65"/>
        <v>40664</v>
      </c>
      <c r="E1389">
        <v>45</v>
      </c>
    </row>
    <row r="1390" spans="1:5" x14ac:dyDescent="0.25">
      <c r="A1390" s="1">
        <v>40691</v>
      </c>
      <c r="B1390" s="2">
        <f t="shared" si="63"/>
        <v>5</v>
      </c>
      <c r="C1390" s="2">
        <f t="shared" si="64"/>
        <v>2011</v>
      </c>
      <c r="D1390" s="1">
        <f t="shared" si="65"/>
        <v>40664</v>
      </c>
      <c r="E1390">
        <v>499</v>
      </c>
    </row>
    <row r="1391" spans="1:5" x14ac:dyDescent="0.25">
      <c r="A1391" s="1">
        <v>40695</v>
      </c>
      <c r="B1391" s="2">
        <f t="shared" si="63"/>
        <v>6</v>
      </c>
      <c r="C1391" s="2">
        <f t="shared" si="64"/>
        <v>2011</v>
      </c>
      <c r="D1391" s="1">
        <f t="shared" si="65"/>
        <v>40695</v>
      </c>
      <c r="E1391">
        <v>134</v>
      </c>
    </row>
    <row r="1392" spans="1:5" x14ac:dyDescent="0.25">
      <c r="A1392" s="1">
        <v>40695</v>
      </c>
      <c r="B1392" s="2">
        <f t="shared" si="63"/>
        <v>6</v>
      </c>
      <c r="C1392" s="2">
        <f t="shared" si="64"/>
        <v>2011</v>
      </c>
      <c r="D1392" s="1">
        <f t="shared" si="65"/>
        <v>40695</v>
      </c>
      <c r="E1392">
        <v>132</v>
      </c>
    </row>
    <row r="1393" spans="1:5" x14ac:dyDescent="0.25">
      <c r="A1393" s="1">
        <v>40696</v>
      </c>
      <c r="B1393" s="2">
        <f t="shared" si="63"/>
        <v>6</v>
      </c>
      <c r="C1393" s="2">
        <f t="shared" si="64"/>
        <v>2011</v>
      </c>
      <c r="D1393" s="1">
        <f t="shared" si="65"/>
        <v>40695</v>
      </c>
      <c r="E1393">
        <v>180</v>
      </c>
    </row>
    <row r="1394" spans="1:5" x14ac:dyDescent="0.25">
      <c r="A1394" s="1">
        <v>40699</v>
      </c>
      <c r="B1394" s="2">
        <f t="shared" si="63"/>
        <v>6</v>
      </c>
      <c r="C1394" s="2">
        <f t="shared" si="64"/>
        <v>2011</v>
      </c>
      <c r="D1394" s="1">
        <f t="shared" si="65"/>
        <v>40695</v>
      </c>
      <c r="E1394">
        <v>5</v>
      </c>
    </row>
    <row r="1395" spans="1:5" x14ac:dyDescent="0.25">
      <c r="A1395" s="1">
        <v>40701</v>
      </c>
      <c r="B1395" s="2">
        <f t="shared" si="63"/>
        <v>6</v>
      </c>
      <c r="C1395" s="2">
        <f t="shared" si="64"/>
        <v>2011</v>
      </c>
      <c r="D1395" s="1">
        <f t="shared" si="65"/>
        <v>40695</v>
      </c>
      <c r="E1395">
        <v>110</v>
      </c>
    </row>
    <row r="1396" spans="1:5" x14ac:dyDescent="0.25">
      <c r="A1396" s="1">
        <v>40702</v>
      </c>
      <c r="B1396" s="2">
        <f t="shared" si="63"/>
        <v>6</v>
      </c>
      <c r="C1396" s="2">
        <f t="shared" si="64"/>
        <v>2011</v>
      </c>
      <c r="D1396" s="1">
        <f t="shared" si="65"/>
        <v>40695</v>
      </c>
      <c r="E1396">
        <v>54</v>
      </c>
    </row>
    <row r="1397" spans="1:5" x14ac:dyDescent="0.25">
      <c r="A1397" s="1">
        <v>40703</v>
      </c>
      <c r="B1397" s="2">
        <f t="shared" si="63"/>
        <v>6</v>
      </c>
      <c r="C1397" s="2">
        <f t="shared" si="64"/>
        <v>2011</v>
      </c>
      <c r="D1397" s="1">
        <f t="shared" si="65"/>
        <v>40695</v>
      </c>
      <c r="E1397">
        <v>6</v>
      </c>
    </row>
    <row r="1398" spans="1:5" x14ac:dyDescent="0.25">
      <c r="A1398" s="1">
        <v>40704</v>
      </c>
      <c r="B1398" s="2">
        <f t="shared" si="63"/>
        <v>6</v>
      </c>
      <c r="C1398" s="2">
        <f t="shared" si="64"/>
        <v>2011</v>
      </c>
      <c r="D1398" s="1">
        <f t="shared" si="65"/>
        <v>40695</v>
      </c>
      <c r="E1398">
        <v>476</v>
      </c>
    </row>
    <row r="1399" spans="1:5" x14ac:dyDescent="0.25">
      <c r="A1399" s="1">
        <v>40704</v>
      </c>
      <c r="B1399" s="2">
        <f t="shared" si="63"/>
        <v>6</v>
      </c>
      <c r="C1399" s="2">
        <f t="shared" si="64"/>
        <v>2011</v>
      </c>
      <c r="D1399" s="1">
        <f t="shared" si="65"/>
        <v>40695</v>
      </c>
      <c r="E1399">
        <v>104</v>
      </c>
    </row>
    <row r="1400" spans="1:5" x14ac:dyDescent="0.25">
      <c r="A1400" s="1">
        <v>40704</v>
      </c>
      <c r="B1400" s="2">
        <f t="shared" si="63"/>
        <v>6</v>
      </c>
      <c r="C1400" s="2">
        <f t="shared" si="64"/>
        <v>2011</v>
      </c>
      <c r="D1400" s="1">
        <f t="shared" si="65"/>
        <v>40695</v>
      </c>
      <c r="E1400">
        <v>104</v>
      </c>
    </row>
    <row r="1401" spans="1:5" x14ac:dyDescent="0.25">
      <c r="A1401" s="1">
        <v>40706</v>
      </c>
      <c r="B1401" s="2">
        <f t="shared" si="63"/>
        <v>6</v>
      </c>
      <c r="C1401" s="2">
        <f t="shared" si="64"/>
        <v>2011</v>
      </c>
      <c r="D1401" s="1">
        <f t="shared" si="65"/>
        <v>40695</v>
      </c>
      <c r="E1401">
        <v>47</v>
      </c>
    </row>
    <row r="1402" spans="1:5" x14ac:dyDescent="0.25">
      <c r="A1402" s="1">
        <v>40706</v>
      </c>
      <c r="B1402" s="2">
        <f t="shared" si="63"/>
        <v>6</v>
      </c>
      <c r="C1402" s="2">
        <f t="shared" si="64"/>
        <v>2011</v>
      </c>
      <c r="D1402" s="1">
        <f t="shared" si="65"/>
        <v>40695</v>
      </c>
      <c r="E1402">
        <v>127</v>
      </c>
    </row>
    <row r="1403" spans="1:5" x14ac:dyDescent="0.25">
      <c r="A1403" s="1">
        <v>40708</v>
      </c>
      <c r="B1403" s="2">
        <f t="shared" si="63"/>
        <v>6</v>
      </c>
      <c r="C1403" s="2">
        <f t="shared" si="64"/>
        <v>2011</v>
      </c>
      <c r="D1403" s="1">
        <f t="shared" si="65"/>
        <v>40695</v>
      </c>
      <c r="E1403">
        <v>143</v>
      </c>
    </row>
    <row r="1404" spans="1:5" x14ac:dyDescent="0.25">
      <c r="A1404" s="1">
        <v>40711</v>
      </c>
      <c r="B1404" s="2">
        <f t="shared" si="63"/>
        <v>6</v>
      </c>
      <c r="C1404" s="2">
        <f t="shared" si="64"/>
        <v>2011</v>
      </c>
      <c r="D1404" s="1">
        <f t="shared" si="65"/>
        <v>40695</v>
      </c>
      <c r="E1404">
        <v>181</v>
      </c>
    </row>
    <row r="1405" spans="1:5" x14ac:dyDescent="0.25">
      <c r="A1405" s="1">
        <v>40714</v>
      </c>
      <c r="B1405" s="2">
        <f t="shared" si="63"/>
        <v>6</v>
      </c>
      <c r="C1405" s="2">
        <f t="shared" si="64"/>
        <v>2011</v>
      </c>
      <c r="D1405" s="1">
        <f t="shared" si="65"/>
        <v>40695</v>
      </c>
      <c r="E1405">
        <v>139</v>
      </c>
    </row>
    <row r="1406" spans="1:5" x14ac:dyDescent="0.25">
      <c r="A1406" s="1">
        <v>40717</v>
      </c>
      <c r="B1406" s="2">
        <f t="shared" si="63"/>
        <v>6</v>
      </c>
      <c r="C1406" s="2">
        <f t="shared" si="64"/>
        <v>2011</v>
      </c>
      <c r="D1406" s="1">
        <f t="shared" si="65"/>
        <v>40695</v>
      </c>
      <c r="E1406">
        <v>187</v>
      </c>
    </row>
    <row r="1407" spans="1:5" x14ac:dyDescent="0.25">
      <c r="A1407" s="1">
        <v>40717</v>
      </c>
      <c r="B1407" s="2">
        <f t="shared" si="63"/>
        <v>6</v>
      </c>
      <c r="C1407" s="2">
        <f t="shared" si="64"/>
        <v>2011</v>
      </c>
      <c r="D1407" s="1">
        <f t="shared" si="65"/>
        <v>40695</v>
      </c>
      <c r="E1407">
        <v>11</v>
      </c>
    </row>
    <row r="1408" spans="1:5" x14ac:dyDescent="0.25">
      <c r="A1408" s="1">
        <v>40718</v>
      </c>
      <c r="B1408" s="2">
        <f t="shared" si="63"/>
        <v>6</v>
      </c>
      <c r="C1408" s="2">
        <f t="shared" si="64"/>
        <v>2011</v>
      </c>
      <c r="D1408" s="1">
        <f t="shared" si="65"/>
        <v>40695</v>
      </c>
      <c r="E1408">
        <v>170</v>
      </c>
    </row>
    <row r="1409" spans="1:5" x14ac:dyDescent="0.25">
      <c r="A1409" s="1">
        <v>40723</v>
      </c>
      <c r="B1409" s="2">
        <f t="shared" si="63"/>
        <v>6</v>
      </c>
      <c r="C1409" s="2">
        <f t="shared" si="64"/>
        <v>2011</v>
      </c>
      <c r="D1409" s="1">
        <f t="shared" si="65"/>
        <v>40695</v>
      </c>
      <c r="E1409">
        <v>7</v>
      </c>
    </row>
    <row r="1410" spans="1:5" x14ac:dyDescent="0.25">
      <c r="A1410" s="1">
        <v>40727</v>
      </c>
      <c r="B1410" s="2">
        <f t="shared" si="63"/>
        <v>7</v>
      </c>
      <c r="C1410" s="2">
        <f t="shared" si="64"/>
        <v>2011</v>
      </c>
      <c r="D1410" s="1">
        <f t="shared" si="65"/>
        <v>40725</v>
      </c>
      <c r="E1410">
        <v>168</v>
      </c>
    </row>
    <row r="1411" spans="1:5" x14ac:dyDescent="0.25">
      <c r="A1411" s="1">
        <v>40727</v>
      </c>
      <c r="B1411" s="2">
        <f t="shared" ref="B1411:B1474" si="66">MONTH(A1411)</f>
        <v>7</v>
      </c>
      <c r="C1411" s="2">
        <f t="shared" ref="C1411:C1474" si="67">YEAR(A1411)</f>
        <v>2011</v>
      </c>
      <c r="D1411" s="1">
        <f t="shared" ref="D1411:D1474" si="68">DATE(C1411,B1411,1)</f>
        <v>40725</v>
      </c>
      <c r="E1411">
        <v>4</v>
      </c>
    </row>
    <row r="1412" spans="1:5" x14ac:dyDescent="0.25">
      <c r="A1412" s="1">
        <v>40727</v>
      </c>
      <c r="B1412" s="2">
        <f t="shared" si="66"/>
        <v>7</v>
      </c>
      <c r="C1412" s="2">
        <f t="shared" si="67"/>
        <v>2011</v>
      </c>
      <c r="D1412" s="1">
        <f t="shared" si="68"/>
        <v>40725</v>
      </c>
      <c r="E1412">
        <v>145</v>
      </c>
    </row>
    <row r="1413" spans="1:5" x14ac:dyDescent="0.25">
      <c r="A1413" s="1">
        <v>40730</v>
      </c>
      <c r="B1413" s="2">
        <f t="shared" si="66"/>
        <v>7</v>
      </c>
      <c r="C1413" s="2">
        <f t="shared" si="67"/>
        <v>2011</v>
      </c>
      <c r="D1413" s="1">
        <f t="shared" si="68"/>
        <v>40725</v>
      </c>
      <c r="E1413">
        <v>103</v>
      </c>
    </row>
    <row r="1414" spans="1:5" x14ac:dyDescent="0.25">
      <c r="A1414" s="1">
        <v>40732</v>
      </c>
      <c r="B1414" s="2">
        <f t="shared" si="66"/>
        <v>7</v>
      </c>
      <c r="C1414" s="2">
        <f t="shared" si="67"/>
        <v>2011</v>
      </c>
      <c r="D1414" s="1">
        <f t="shared" si="68"/>
        <v>40725</v>
      </c>
      <c r="E1414">
        <v>101</v>
      </c>
    </row>
    <row r="1415" spans="1:5" x14ac:dyDescent="0.25">
      <c r="A1415" s="1">
        <v>40733</v>
      </c>
      <c r="B1415" s="2">
        <f t="shared" si="66"/>
        <v>7</v>
      </c>
      <c r="C1415" s="2">
        <f t="shared" si="67"/>
        <v>2011</v>
      </c>
      <c r="D1415" s="1">
        <f t="shared" si="68"/>
        <v>40725</v>
      </c>
      <c r="E1415">
        <v>141</v>
      </c>
    </row>
    <row r="1416" spans="1:5" x14ac:dyDescent="0.25">
      <c r="A1416" s="1">
        <v>40733</v>
      </c>
      <c r="B1416" s="2">
        <f t="shared" si="66"/>
        <v>7</v>
      </c>
      <c r="C1416" s="2">
        <f t="shared" si="67"/>
        <v>2011</v>
      </c>
      <c r="D1416" s="1">
        <f t="shared" si="68"/>
        <v>40725</v>
      </c>
      <c r="E1416">
        <v>6</v>
      </c>
    </row>
    <row r="1417" spans="1:5" x14ac:dyDescent="0.25">
      <c r="A1417" s="1">
        <v>40733</v>
      </c>
      <c r="B1417" s="2">
        <f t="shared" si="66"/>
        <v>7</v>
      </c>
      <c r="C1417" s="2">
        <f t="shared" si="67"/>
        <v>2011</v>
      </c>
      <c r="D1417" s="1">
        <f t="shared" si="68"/>
        <v>40725</v>
      </c>
      <c r="E1417">
        <v>16</v>
      </c>
    </row>
    <row r="1418" spans="1:5" x14ac:dyDescent="0.25">
      <c r="A1418" s="1">
        <v>40735</v>
      </c>
      <c r="B1418" s="2">
        <f t="shared" si="66"/>
        <v>7</v>
      </c>
      <c r="C1418" s="2">
        <f t="shared" si="67"/>
        <v>2011</v>
      </c>
      <c r="D1418" s="1">
        <f t="shared" si="68"/>
        <v>40725</v>
      </c>
      <c r="E1418">
        <v>276</v>
      </c>
    </row>
    <row r="1419" spans="1:5" x14ac:dyDescent="0.25">
      <c r="A1419" s="1">
        <v>40736</v>
      </c>
      <c r="B1419" s="2">
        <f t="shared" si="66"/>
        <v>7</v>
      </c>
      <c r="C1419" s="2">
        <f t="shared" si="67"/>
        <v>2011</v>
      </c>
      <c r="D1419" s="1">
        <f t="shared" si="68"/>
        <v>40725</v>
      </c>
      <c r="E1419">
        <v>329</v>
      </c>
    </row>
    <row r="1420" spans="1:5" x14ac:dyDescent="0.25">
      <c r="A1420" s="1">
        <v>40737</v>
      </c>
      <c r="B1420" s="2">
        <f t="shared" si="66"/>
        <v>7</v>
      </c>
      <c r="C1420" s="2">
        <f t="shared" si="67"/>
        <v>2011</v>
      </c>
      <c r="D1420" s="1">
        <f t="shared" si="68"/>
        <v>40725</v>
      </c>
      <c r="E1420">
        <v>200</v>
      </c>
    </row>
    <row r="1421" spans="1:5" x14ac:dyDescent="0.25">
      <c r="A1421" s="1">
        <v>40740</v>
      </c>
      <c r="B1421" s="2">
        <f t="shared" si="66"/>
        <v>7</v>
      </c>
      <c r="C1421" s="2">
        <f t="shared" si="67"/>
        <v>2011</v>
      </c>
      <c r="D1421" s="1">
        <f t="shared" si="68"/>
        <v>40725</v>
      </c>
      <c r="E1421">
        <v>82</v>
      </c>
    </row>
    <row r="1422" spans="1:5" x14ac:dyDescent="0.25">
      <c r="A1422" s="1">
        <v>40740</v>
      </c>
      <c r="B1422" s="2">
        <f t="shared" si="66"/>
        <v>7</v>
      </c>
      <c r="C1422" s="2">
        <f t="shared" si="67"/>
        <v>2011</v>
      </c>
      <c r="D1422" s="1">
        <f t="shared" si="68"/>
        <v>40725</v>
      </c>
      <c r="E1422">
        <v>66</v>
      </c>
    </row>
    <row r="1423" spans="1:5" x14ac:dyDescent="0.25">
      <c r="A1423" s="1">
        <v>40745</v>
      </c>
      <c r="B1423" s="2">
        <f t="shared" si="66"/>
        <v>7</v>
      </c>
      <c r="C1423" s="2">
        <f t="shared" si="67"/>
        <v>2011</v>
      </c>
      <c r="D1423" s="1">
        <f t="shared" si="68"/>
        <v>40725</v>
      </c>
      <c r="E1423">
        <v>150</v>
      </c>
    </row>
    <row r="1424" spans="1:5" x14ac:dyDescent="0.25">
      <c r="A1424" s="1">
        <v>40745</v>
      </c>
      <c r="B1424" s="2">
        <f t="shared" si="66"/>
        <v>7</v>
      </c>
      <c r="C1424" s="2">
        <f t="shared" si="67"/>
        <v>2011</v>
      </c>
      <c r="D1424" s="1">
        <f t="shared" si="68"/>
        <v>40725</v>
      </c>
      <c r="E1424">
        <v>63</v>
      </c>
    </row>
    <row r="1425" spans="1:5" x14ac:dyDescent="0.25">
      <c r="A1425" s="1">
        <v>40746</v>
      </c>
      <c r="B1425" s="2">
        <f t="shared" si="66"/>
        <v>7</v>
      </c>
      <c r="C1425" s="2">
        <f t="shared" si="67"/>
        <v>2011</v>
      </c>
      <c r="D1425" s="1">
        <f t="shared" si="68"/>
        <v>40725</v>
      </c>
      <c r="E1425">
        <v>120</v>
      </c>
    </row>
    <row r="1426" spans="1:5" x14ac:dyDescent="0.25">
      <c r="A1426" s="1">
        <v>40747</v>
      </c>
      <c r="B1426" s="2">
        <f t="shared" si="66"/>
        <v>7</v>
      </c>
      <c r="C1426" s="2">
        <f t="shared" si="67"/>
        <v>2011</v>
      </c>
      <c r="D1426" s="1">
        <f t="shared" si="68"/>
        <v>40725</v>
      </c>
      <c r="E1426">
        <v>155</v>
      </c>
    </row>
    <row r="1427" spans="1:5" x14ac:dyDescent="0.25">
      <c r="A1427" s="1">
        <v>40748</v>
      </c>
      <c r="B1427" s="2">
        <f t="shared" si="66"/>
        <v>7</v>
      </c>
      <c r="C1427" s="2">
        <f t="shared" si="67"/>
        <v>2011</v>
      </c>
      <c r="D1427" s="1">
        <f t="shared" si="68"/>
        <v>40725</v>
      </c>
      <c r="E1427">
        <v>30</v>
      </c>
    </row>
    <row r="1428" spans="1:5" x14ac:dyDescent="0.25">
      <c r="A1428" s="1">
        <v>40748</v>
      </c>
      <c r="B1428" s="2">
        <f t="shared" si="66"/>
        <v>7</v>
      </c>
      <c r="C1428" s="2">
        <f t="shared" si="67"/>
        <v>2011</v>
      </c>
      <c r="D1428" s="1">
        <f t="shared" si="68"/>
        <v>40725</v>
      </c>
      <c r="E1428">
        <v>34</v>
      </c>
    </row>
    <row r="1429" spans="1:5" x14ac:dyDescent="0.25">
      <c r="A1429" s="1">
        <v>40753</v>
      </c>
      <c r="B1429" s="2">
        <f t="shared" si="66"/>
        <v>7</v>
      </c>
      <c r="C1429" s="2">
        <f t="shared" si="67"/>
        <v>2011</v>
      </c>
      <c r="D1429" s="1">
        <f t="shared" si="68"/>
        <v>40725</v>
      </c>
      <c r="E1429">
        <v>30</v>
      </c>
    </row>
    <row r="1430" spans="1:5" x14ac:dyDescent="0.25">
      <c r="A1430" s="1">
        <v>40753</v>
      </c>
      <c r="B1430" s="2">
        <f t="shared" si="66"/>
        <v>7</v>
      </c>
      <c r="C1430" s="2">
        <f t="shared" si="67"/>
        <v>2011</v>
      </c>
      <c r="D1430" s="1">
        <f t="shared" si="68"/>
        <v>40725</v>
      </c>
      <c r="E1430">
        <v>162</v>
      </c>
    </row>
    <row r="1431" spans="1:5" x14ac:dyDescent="0.25">
      <c r="A1431" s="1">
        <v>40754</v>
      </c>
      <c r="B1431" s="2">
        <f t="shared" si="66"/>
        <v>7</v>
      </c>
      <c r="C1431" s="2">
        <f t="shared" si="67"/>
        <v>2011</v>
      </c>
      <c r="D1431" s="1">
        <f t="shared" si="68"/>
        <v>40725</v>
      </c>
      <c r="E1431">
        <v>71</v>
      </c>
    </row>
    <row r="1432" spans="1:5" x14ac:dyDescent="0.25">
      <c r="A1432" s="1">
        <v>40755</v>
      </c>
      <c r="B1432" s="2">
        <f t="shared" si="66"/>
        <v>7</v>
      </c>
      <c r="C1432" s="2">
        <f t="shared" si="67"/>
        <v>2011</v>
      </c>
      <c r="D1432" s="1">
        <f t="shared" si="68"/>
        <v>40725</v>
      </c>
      <c r="E1432">
        <v>16</v>
      </c>
    </row>
    <row r="1433" spans="1:5" x14ac:dyDescent="0.25">
      <c r="A1433" s="1">
        <v>40759</v>
      </c>
      <c r="B1433" s="2">
        <f t="shared" si="66"/>
        <v>8</v>
      </c>
      <c r="C1433" s="2">
        <f t="shared" si="67"/>
        <v>2011</v>
      </c>
      <c r="D1433" s="1">
        <f t="shared" si="68"/>
        <v>40756</v>
      </c>
      <c r="E1433">
        <v>165</v>
      </c>
    </row>
    <row r="1434" spans="1:5" x14ac:dyDescent="0.25">
      <c r="A1434" s="1">
        <v>40760</v>
      </c>
      <c r="B1434" s="2">
        <f t="shared" si="66"/>
        <v>8</v>
      </c>
      <c r="C1434" s="2">
        <f t="shared" si="67"/>
        <v>2011</v>
      </c>
      <c r="D1434" s="1">
        <f t="shared" si="68"/>
        <v>40756</v>
      </c>
      <c r="E1434">
        <v>180</v>
      </c>
    </row>
    <row r="1435" spans="1:5" x14ac:dyDescent="0.25">
      <c r="A1435" s="1">
        <v>40761</v>
      </c>
      <c r="B1435" s="2">
        <f t="shared" si="66"/>
        <v>8</v>
      </c>
      <c r="C1435" s="2">
        <f t="shared" si="67"/>
        <v>2011</v>
      </c>
      <c r="D1435" s="1">
        <f t="shared" si="68"/>
        <v>40756</v>
      </c>
      <c r="E1435">
        <v>2</v>
      </c>
    </row>
    <row r="1436" spans="1:5" x14ac:dyDescent="0.25">
      <c r="A1436" s="1">
        <v>40766</v>
      </c>
      <c r="B1436" s="2">
        <f t="shared" si="66"/>
        <v>8</v>
      </c>
      <c r="C1436" s="2">
        <f t="shared" si="67"/>
        <v>2011</v>
      </c>
      <c r="D1436" s="1">
        <f t="shared" si="68"/>
        <v>40756</v>
      </c>
      <c r="E1436">
        <v>111</v>
      </c>
    </row>
    <row r="1437" spans="1:5" x14ac:dyDescent="0.25">
      <c r="A1437" s="1">
        <v>40767</v>
      </c>
      <c r="B1437" s="2">
        <f t="shared" si="66"/>
        <v>8</v>
      </c>
      <c r="C1437" s="2">
        <f t="shared" si="67"/>
        <v>2011</v>
      </c>
      <c r="D1437" s="1">
        <f t="shared" si="68"/>
        <v>40756</v>
      </c>
      <c r="E1437">
        <v>128</v>
      </c>
    </row>
    <row r="1438" spans="1:5" x14ac:dyDescent="0.25">
      <c r="A1438" s="1">
        <v>40768</v>
      </c>
      <c r="B1438" s="2">
        <f t="shared" si="66"/>
        <v>8</v>
      </c>
      <c r="C1438" s="2">
        <f t="shared" si="67"/>
        <v>2011</v>
      </c>
      <c r="D1438" s="1">
        <f t="shared" si="68"/>
        <v>40756</v>
      </c>
      <c r="E1438">
        <v>7</v>
      </c>
    </row>
    <row r="1439" spans="1:5" x14ac:dyDescent="0.25">
      <c r="A1439" s="1">
        <v>40768</v>
      </c>
      <c r="B1439" s="2">
        <f t="shared" si="66"/>
        <v>8</v>
      </c>
      <c r="C1439" s="2">
        <f t="shared" si="67"/>
        <v>2011</v>
      </c>
      <c r="D1439" s="1">
        <f t="shared" si="68"/>
        <v>40756</v>
      </c>
      <c r="E1439">
        <v>211</v>
      </c>
    </row>
    <row r="1440" spans="1:5" x14ac:dyDescent="0.25">
      <c r="A1440" s="1">
        <v>40768</v>
      </c>
      <c r="B1440" s="2">
        <f t="shared" si="66"/>
        <v>8</v>
      </c>
      <c r="C1440" s="2">
        <f t="shared" si="67"/>
        <v>2011</v>
      </c>
      <c r="D1440" s="1">
        <f t="shared" si="68"/>
        <v>40756</v>
      </c>
      <c r="E1440">
        <v>184</v>
      </c>
    </row>
    <row r="1441" spans="1:5" x14ac:dyDescent="0.25">
      <c r="A1441" s="1">
        <v>40771</v>
      </c>
      <c r="B1441" s="2">
        <f t="shared" si="66"/>
        <v>8</v>
      </c>
      <c r="C1441" s="2">
        <f t="shared" si="67"/>
        <v>2011</v>
      </c>
      <c r="D1441" s="1">
        <f t="shared" si="68"/>
        <v>40756</v>
      </c>
      <c r="E1441">
        <v>450</v>
      </c>
    </row>
    <row r="1442" spans="1:5" x14ac:dyDescent="0.25">
      <c r="A1442" s="1">
        <v>40771</v>
      </c>
      <c r="B1442" s="2">
        <f t="shared" si="66"/>
        <v>8</v>
      </c>
      <c r="C1442" s="2">
        <f t="shared" si="67"/>
        <v>2011</v>
      </c>
      <c r="D1442" s="1">
        <f t="shared" si="68"/>
        <v>40756</v>
      </c>
      <c r="E1442">
        <v>140</v>
      </c>
    </row>
    <row r="1443" spans="1:5" x14ac:dyDescent="0.25">
      <c r="A1443" s="1">
        <v>40775</v>
      </c>
      <c r="B1443" s="2">
        <f t="shared" si="66"/>
        <v>8</v>
      </c>
      <c r="C1443" s="2">
        <f t="shared" si="67"/>
        <v>2011</v>
      </c>
      <c r="D1443" s="1">
        <f t="shared" si="68"/>
        <v>40756</v>
      </c>
      <c r="E1443">
        <v>52</v>
      </c>
    </row>
    <row r="1444" spans="1:5" x14ac:dyDescent="0.25">
      <c r="A1444" s="1">
        <v>40777</v>
      </c>
      <c r="B1444" s="2">
        <f t="shared" si="66"/>
        <v>8</v>
      </c>
      <c r="C1444" s="2">
        <f t="shared" si="67"/>
        <v>2011</v>
      </c>
      <c r="D1444" s="1">
        <f t="shared" si="68"/>
        <v>40756</v>
      </c>
      <c r="E1444">
        <v>2</v>
      </c>
    </row>
    <row r="1445" spans="1:5" x14ac:dyDescent="0.25">
      <c r="A1445" s="1">
        <v>40777</v>
      </c>
      <c r="B1445" s="2">
        <f t="shared" si="66"/>
        <v>8</v>
      </c>
      <c r="C1445" s="2">
        <f t="shared" si="67"/>
        <v>2011</v>
      </c>
      <c r="D1445" s="1">
        <f t="shared" si="68"/>
        <v>40756</v>
      </c>
      <c r="E1445">
        <v>13</v>
      </c>
    </row>
    <row r="1446" spans="1:5" x14ac:dyDescent="0.25">
      <c r="A1446" s="1">
        <v>40777</v>
      </c>
      <c r="B1446" s="2">
        <f t="shared" si="66"/>
        <v>8</v>
      </c>
      <c r="C1446" s="2">
        <f t="shared" si="67"/>
        <v>2011</v>
      </c>
      <c r="D1446" s="1">
        <f t="shared" si="68"/>
        <v>40756</v>
      </c>
      <c r="E1446">
        <v>73</v>
      </c>
    </row>
    <row r="1447" spans="1:5" x14ac:dyDescent="0.25">
      <c r="A1447" s="1">
        <v>40781</v>
      </c>
      <c r="B1447" s="2">
        <f t="shared" si="66"/>
        <v>8</v>
      </c>
      <c r="C1447" s="2">
        <f t="shared" si="67"/>
        <v>2011</v>
      </c>
      <c r="D1447" s="1">
        <f t="shared" si="68"/>
        <v>40756</v>
      </c>
      <c r="E1447">
        <v>123</v>
      </c>
    </row>
    <row r="1448" spans="1:5" x14ac:dyDescent="0.25">
      <c r="A1448" s="1">
        <v>40783</v>
      </c>
      <c r="B1448" s="2">
        <f t="shared" si="66"/>
        <v>8</v>
      </c>
      <c r="C1448" s="2">
        <f t="shared" si="67"/>
        <v>2011</v>
      </c>
      <c r="D1448" s="1">
        <f t="shared" si="68"/>
        <v>40756</v>
      </c>
      <c r="E1448">
        <v>3</v>
      </c>
    </row>
    <row r="1449" spans="1:5" x14ac:dyDescent="0.25">
      <c r="A1449" s="1">
        <v>40784</v>
      </c>
      <c r="B1449" s="2">
        <f t="shared" si="66"/>
        <v>8</v>
      </c>
      <c r="C1449" s="2">
        <f t="shared" si="67"/>
        <v>2011</v>
      </c>
      <c r="D1449" s="1">
        <f t="shared" si="68"/>
        <v>40756</v>
      </c>
      <c r="E1449">
        <v>93</v>
      </c>
    </row>
    <row r="1450" spans="1:5" x14ac:dyDescent="0.25">
      <c r="A1450" s="1">
        <v>40789</v>
      </c>
      <c r="B1450" s="2">
        <f t="shared" si="66"/>
        <v>9</v>
      </c>
      <c r="C1450" s="2">
        <f t="shared" si="67"/>
        <v>2011</v>
      </c>
      <c r="D1450" s="1">
        <f t="shared" si="68"/>
        <v>40787</v>
      </c>
      <c r="E1450">
        <v>310</v>
      </c>
    </row>
    <row r="1451" spans="1:5" x14ac:dyDescent="0.25">
      <c r="A1451" s="1">
        <v>40789</v>
      </c>
      <c r="B1451" s="2">
        <f t="shared" si="66"/>
        <v>9</v>
      </c>
      <c r="C1451" s="2">
        <f t="shared" si="67"/>
        <v>2011</v>
      </c>
      <c r="D1451" s="1">
        <f t="shared" si="68"/>
        <v>40787</v>
      </c>
      <c r="E1451">
        <v>77</v>
      </c>
    </row>
    <row r="1452" spans="1:5" x14ac:dyDescent="0.25">
      <c r="A1452" s="1">
        <v>40793</v>
      </c>
      <c r="B1452" s="2">
        <f t="shared" si="66"/>
        <v>9</v>
      </c>
      <c r="C1452" s="2">
        <f t="shared" si="67"/>
        <v>2011</v>
      </c>
      <c r="D1452" s="1">
        <f t="shared" si="68"/>
        <v>40787</v>
      </c>
      <c r="E1452">
        <v>21</v>
      </c>
    </row>
    <row r="1453" spans="1:5" x14ac:dyDescent="0.25">
      <c r="A1453" s="1">
        <v>40797</v>
      </c>
      <c r="B1453" s="2">
        <f t="shared" si="66"/>
        <v>9</v>
      </c>
      <c r="C1453" s="2">
        <f t="shared" si="67"/>
        <v>2011</v>
      </c>
      <c r="D1453" s="1">
        <f t="shared" si="68"/>
        <v>40787</v>
      </c>
      <c r="E1453">
        <v>3</v>
      </c>
    </row>
    <row r="1454" spans="1:5" x14ac:dyDescent="0.25">
      <c r="A1454" s="1">
        <v>40799</v>
      </c>
      <c r="B1454" s="2">
        <f t="shared" si="66"/>
        <v>9</v>
      </c>
      <c r="C1454" s="2">
        <f t="shared" si="67"/>
        <v>2011</v>
      </c>
      <c r="D1454" s="1">
        <f t="shared" si="68"/>
        <v>40787</v>
      </c>
      <c r="E1454">
        <v>176</v>
      </c>
    </row>
    <row r="1455" spans="1:5" x14ac:dyDescent="0.25">
      <c r="A1455" s="1">
        <v>40799</v>
      </c>
      <c r="B1455" s="2">
        <f t="shared" si="66"/>
        <v>9</v>
      </c>
      <c r="C1455" s="2">
        <f t="shared" si="67"/>
        <v>2011</v>
      </c>
      <c r="D1455" s="1">
        <f t="shared" si="68"/>
        <v>40787</v>
      </c>
      <c r="E1455">
        <v>20</v>
      </c>
    </row>
    <row r="1456" spans="1:5" x14ac:dyDescent="0.25">
      <c r="A1456" s="1">
        <v>40800</v>
      </c>
      <c r="B1456" s="2">
        <f t="shared" si="66"/>
        <v>9</v>
      </c>
      <c r="C1456" s="2">
        <f t="shared" si="67"/>
        <v>2011</v>
      </c>
      <c r="D1456" s="1">
        <f t="shared" si="68"/>
        <v>40787</v>
      </c>
      <c r="E1456">
        <v>230</v>
      </c>
    </row>
    <row r="1457" spans="1:5" x14ac:dyDescent="0.25">
      <c r="A1457" s="1">
        <v>40800</v>
      </c>
      <c r="B1457" s="2">
        <f t="shared" si="66"/>
        <v>9</v>
      </c>
      <c r="C1457" s="2">
        <f t="shared" si="67"/>
        <v>2011</v>
      </c>
      <c r="D1457" s="1">
        <f t="shared" si="68"/>
        <v>40787</v>
      </c>
      <c r="E1457">
        <v>10</v>
      </c>
    </row>
    <row r="1458" spans="1:5" x14ac:dyDescent="0.25">
      <c r="A1458" s="1">
        <v>40802</v>
      </c>
      <c r="B1458" s="2">
        <f t="shared" si="66"/>
        <v>9</v>
      </c>
      <c r="C1458" s="2">
        <f t="shared" si="67"/>
        <v>2011</v>
      </c>
      <c r="D1458" s="1">
        <f t="shared" si="68"/>
        <v>40787</v>
      </c>
      <c r="E1458">
        <v>12</v>
      </c>
    </row>
    <row r="1459" spans="1:5" x14ac:dyDescent="0.25">
      <c r="A1459" s="1">
        <v>40802</v>
      </c>
      <c r="B1459" s="2">
        <f t="shared" si="66"/>
        <v>9</v>
      </c>
      <c r="C1459" s="2">
        <f t="shared" si="67"/>
        <v>2011</v>
      </c>
      <c r="D1459" s="1">
        <f t="shared" si="68"/>
        <v>40787</v>
      </c>
      <c r="E1459">
        <v>11</v>
      </c>
    </row>
    <row r="1460" spans="1:5" x14ac:dyDescent="0.25">
      <c r="A1460" s="1">
        <v>40803</v>
      </c>
      <c r="B1460" s="2">
        <f t="shared" si="66"/>
        <v>9</v>
      </c>
      <c r="C1460" s="2">
        <f t="shared" si="67"/>
        <v>2011</v>
      </c>
      <c r="D1460" s="1">
        <f t="shared" si="68"/>
        <v>40787</v>
      </c>
      <c r="E1460">
        <v>383</v>
      </c>
    </row>
    <row r="1461" spans="1:5" x14ac:dyDescent="0.25">
      <c r="A1461" s="1">
        <v>40807</v>
      </c>
      <c r="B1461" s="2">
        <f t="shared" si="66"/>
        <v>9</v>
      </c>
      <c r="C1461" s="2">
        <f t="shared" si="67"/>
        <v>2011</v>
      </c>
      <c r="D1461" s="1">
        <f t="shared" si="68"/>
        <v>40787</v>
      </c>
      <c r="E1461">
        <v>249</v>
      </c>
    </row>
    <row r="1462" spans="1:5" x14ac:dyDescent="0.25">
      <c r="A1462" s="1">
        <v>40810</v>
      </c>
      <c r="B1462" s="2">
        <f t="shared" si="66"/>
        <v>9</v>
      </c>
      <c r="C1462" s="2">
        <f t="shared" si="67"/>
        <v>2011</v>
      </c>
      <c r="D1462" s="1">
        <f t="shared" si="68"/>
        <v>40787</v>
      </c>
      <c r="E1462">
        <v>8</v>
      </c>
    </row>
    <row r="1463" spans="1:5" x14ac:dyDescent="0.25">
      <c r="A1463" s="1">
        <v>40812</v>
      </c>
      <c r="B1463" s="2">
        <f t="shared" si="66"/>
        <v>9</v>
      </c>
      <c r="C1463" s="2">
        <f t="shared" si="67"/>
        <v>2011</v>
      </c>
      <c r="D1463" s="1">
        <f t="shared" si="68"/>
        <v>40787</v>
      </c>
      <c r="E1463">
        <v>42</v>
      </c>
    </row>
    <row r="1464" spans="1:5" x14ac:dyDescent="0.25">
      <c r="A1464" s="1">
        <v>40815</v>
      </c>
      <c r="B1464" s="2">
        <f t="shared" si="66"/>
        <v>9</v>
      </c>
      <c r="C1464" s="2">
        <f t="shared" si="67"/>
        <v>2011</v>
      </c>
      <c r="D1464" s="1">
        <f t="shared" si="68"/>
        <v>40787</v>
      </c>
      <c r="E1464">
        <v>1</v>
      </c>
    </row>
    <row r="1465" spans="1:5" x14ac:dyDescent="0.25">
      <c r="A1465" s="1">
        <v>40815</v>
      </c>
      <c r="B1465" s="2">
        <f t="shared" si="66"/>
        <v>9</v>
      </c>
      <c r="C1465" s="2">
        <f t="shared" si="67"/>
        <v>2011</v>
      </c>
      <c r="D1465" s="1">
        <f t="shared" si="68"/>
        <v>40787</v>
      </c>
      <c r="E1465">
        <v>340</v>
      </c>
    </row>
    <row r="1466" spans="1:5" x14ac:dyDescent="0.25">
      <c r="A1466" s="1">
        <v>40817</v>
      </c>
      <c r="B1466" s="2">
        <f t="shared" si="66"/>
        <v>10</v>
      </c>
      <c r="C1466" s="2">
        <f t="shared" si="67"/>
        <v>2011</v>
      </c>
      <c r="D1466" s="1">
        <f t="shared" si="68"/>
        <v>40817</v>
      </c>
      <c r="E1466">
        <v>394</v>
      </c>
    </row>
    <row r="1467" spans="1:5" x14ac:dyDescent="0.25">
      <c r="A1467" s="1">
        <v>40817</v>
      </c>
      <c r="B1467" s="2">
        <f t="shared" si="66"/>
        <v>10</v>
      </c>
      <c r="C1467" s="2">
        <f t="shared" si="67"/>
        <v>2011</v>
      </c>
      <c r="D1467" s="1">
        <f t="shared" si="68"/>
        <v>40817</v>
      </c>
      <c r="E1467">
        <v>176</v>
      </c>
    </row>
    <row r="1468" spans="1:5" x14ac:dyDescent="0.25">
      <c r="A1468" s="1">
        <v>40818</v>
      </c>
      <c r="B1468" s="2">
        <f t="shared" si="66"/>
        <v>10</v>
      </c>
      <c r="C1468" s="2">
        <f t="shared" si="67"/>
        <v>2011</v>
      </c>
      <c r="D1468" s="1">
        <f t="shared" si="68"/>
        <v>40817</v>
      </c>
      <c r="E1468">
        <v>181</v>
      </c>
    </row>
    <row r="1469" spans="1:5" x14ac:dyDescent="0.25">
      <c r="A1469" s="1">
        <v>40822</v>
      </c>
      <c r="B1469" s="2">
        <f t="shared" si="66"/>
        <v>10</v>
      </c>
      <c r="C1469" s="2">
        <f t="shared" si="67"/>
        <v>2011</v>
      </c>
      <c r="D1469" s="1">
        <f t="shared" si="68"/>
        <v>40817</v>
      </c>
      <c r="E1469">
        <v>26</v>
      </c>
    </row>
    <row r="1470" spans="1:5" x14ac:dyDescent="0.25">
      <c r="A1470" s="1">
        <v>40826</v>
      </c>
      <c r="B1470" s="2">
        <f t="shared" si="66"/>
        <v>10</v>
      </c>
      <c r="C1470" s="2">
        <f t="shared" si="67"/>
        <v>2011</v>
      </c>
      <c r="D1470" s="1">
        <f t="shared" si="68"/>
        <v>40817</v>
      </c>
      <c r="E1470">
        <v>73</v>
      </c>
    </row>
    <row r="1471" spans="1:5" x14ac:dyDescent="0.25">
      <c r="A1471" s="1">
        <v>40830</v>
      </c>
      <c r="B1471" s="2">
        <f t="shared" si="66"/>
        <v>10</v>
      </c>
      <c r="C1471" s="2">
        <f t="shared" si="67"/>
        <v>2011</v>
      </c>
      <c r="D1471" s="1">
        <f t="shared" si="68"/>
        <v>40817</v>
      </c>
      <c r="E1471">
        <v>274</v>
      </c>
    </row>
    <row r="1472" spans="1:5" x14ac:dyDescent="0.25">
      <c r="A1472" s="1">
        <v>40833</v>
      </c>
      <c r="B1472" s="2">
        <f t="shared" si="66"/>
        <v>10</v>
      </c>
      <c r="C1472" s="2">
        <f t="shared" si="67"/>
        <v>2011</v>
      </c>
      <c r="D1472" s="1">
        <f t="shared" si="68"/>
        <v>40817</v>
      </c>
      <c r="E1472">
        <v>8</v>
      </c>
    </row>
    <row r="1473" spans="1:5" x14ac:dyDescent="0.25">
      <c r="A1473" s="1">
        <v>40833</v>
      </c>
      <c r="B1473" s="2">
        <f t="shared" si="66"/>
        <v>10</v>
      </c>
      <c r="C1473" s="2">
        <f t="shared" si="67"/>
        <v>2011</v>
      </c>
      <c r="D1473" s="1">
        <f t="shared" si="68"/>
        <v>40817</v>
      </c>
      <c r="E1473">
        <v>12</v>
      </c>
    </row>
    <row r="1474" spans="1:5" x14ac:dyDescent="0.25">
      <c r="A1474" s="1">
        <v>40837</v>
      </c>
      <c r="B1474" s="2">
        <f t="shared" si="66"/>
        <v>10</v>
      </c>
      <c r="C1474" s="2">
        <f t="shared" si="67"/>
        <v>2011</v>
      </c>
      <c r="D1474" s="1">
        <f t="shared" si="68"/>
        <v>40817</v>
      </c>
      <c r="E1474">
        <v>496</v>
      </c>
    </row>
    <row r="1475" spans="1:5" x14ac:dyDescent="0.25">
      <c r="A1475" s="1">
        <v>40838</v>
      </c>
      <c r="B1475" s="2">
        <f t="shared" ref="B1475:B1538" si="69">MONTH(A1475)</f>
        <v>10</v>
      </c>
      <c r="C1475" s="2">
        <f t="shared" ref="C1475:C1538" si="70">YEAR(A1475)</f>
        <v>2011</v>
      </c>
      <c r="D1475" s="1">
        <f t="shared" ref="D1475:D1538" si="71">DATE(C1475,B1475,1)</f>
        <v>40817</v>
      </c>
      <c r="E1475">
        <v>5</v>
      </c>
    </row>
    <row r="1476" spans="1:5" x14ac:dyDescent="0.25">
      <c r="A1476" s="1">
        <v>40839</v>
      </c>
      <c r="B1476" s="2">
        <f t="shared" si="69"/>
        <v>10</v>
      </c>
      <c r="C1476" s="2">
        <f t="shared" si="70"/>
        <v>2011</v>
      </c>
      <c r="D1476" s="1">
        <f t="shared" si="71"/>
        <v>40817</v>
      </c>
      <c r="E1476">
        <v>2</v>
      </c>
    </row>
    <row r="1477" spans="1:5" x14ac:dyDescent="0.25">
      <c r="A1477" s="1">
        <v>40839</v>
      </c>
      <c r="B1477" s="2">
        <f t="shared" si="69"/>
        <v>10</v>
      </c>
      <c r="C1477" s="2">
        <f t="shared" si="70"/>
        <v>2011</v>
      </c>
      <c r="D1477" s="1">
        <f t="shared" si="71"/>
        <v>40817</v>
      </c>
      <c r="E1477">
        <v>77</v>
      </c>
    </row>
    <row r="1478" spans="1:5" x14ac:dyDescent="0.25">
      <c r="A1478" s="1">
        <v>40847</v>
      </c>
      <c r="B1478" s="2">
        <f t="shared" si="69"/>
        <v>10</v>
      </c>
      <c r="C1478" s="2">
        <f t="shared" si="70"/>
        <v>2011</v>
      </c>
      <c r="D1478" s="1">
        <f t="shared" si="71"/>
        <v>40817</v>
      </c>
      <c r="E1478">
        <v>134</v>
      </c>
    </row>
    <row r="1479" spans="1:5" x14ac:dyDescent="0.25">
      <c r="A1479" s="1">
        <v>40848</v>
      </c>
      <c r="B1479" s="2">
        <f t="shared" si="69"/>
        <v>11</v>
      </c>
      <c r="C1479" s="2">
        <f t="shared" si="70"/>
        <v>2011</v>
      </c>
      <c r="D1479" s="1">
        <f t="shared" si="71"/>
        <v>40848</v>
      </c>
      <c r="E1479">
        <v>4</v>
      </c>
    </row>
    <row r="1480" spans="1:5" x14ac:dyDescent="0.25">
      <c r="A1480" s="1">
        <v>40850</v>
      </c>
      <c r="B1480" s="2">
        <f t="shared" si="69"/>
        <v>11</v>
      </c>
      <c r="C1480" s="2">
        <f t="shared" si="70"/>
        <v>2011</v>
      </c>
      <c r="D1480" s="1">
        <f t="shared" si="71"/>
        <v>40848</v>
      </c>
      <c r="E1480">
        <v>46</v>
      </c>
    </row>
    <row r="1481" spans="1:5" x14ac:dyDescent="0.25">
      <c r="A1481" s="1">
        <v>40852</v>
      </c>
      <c r="B1481" s="2">
        <f t="shared" si="69"/>
        <v>11</v>
      </c>
      <c r="C1481" s="2">
        <f t="shared" si="70"/>
        <v>2011</v>
      </c>
      <c r="D1481" s="1">
        <f t="shared" si="71"/>
        <v>40848</v>
      </c>
      <c r="E1481">
        <v>43</v>
      </c>
    </row>
    <row r="1482" spans="1:5" x14ac:dyDescent="0.25">
      <c r="A1482" s="1">
        <v>40855</v>
      </c>
      <c r="B1482" s="2">
        <f t="shared" si="69"/>
        <v>11</v>
      </c>
      <c r="C1482" s="2">
        <f t="shared" si="70"/>
        <v>2011</v>
      </c>
      <c r="D1482" s="1">
        <f t="shared" si="71"/>
        <v>40848</v>
      </c>
      <c r="E1482">
        <v>2</v>
      </c>
    </row>
    <row r="1483" spans="1:5" x14ac:dyDescent="0.25">
      <c r="A1483" s="1">
        <v>40857</v>
      </c>
      <c r="B1483" s="2">
        <f t="shared" si="69"/>
        <v>11</v>
      </c>
      <c r="C1483" s="2">
        <f t="shared" si="70"/>
        <v>2011</v>
      </c>
      <c r="D1483" s="1">
        <f t="shared" si="71"/>
        <v>40848</v>
      </c>
      <c r="E1483">
        <v>100</v>
      </c>
    </row>
    <row r="1484" spans="1:5" x14ac:dyDescent="0.25">
      <c r="A1484" s="1">
        <v>40857</v>
      </c>
      <c r="B1484" s="2">
        <f t="shared" si="69"/>
        <v>11</v>
      </c>
      <c r="C1484" s="2">
        <f t="shared" si="70"/>
        <v>2011</v>
      </c>
      <c r="D1484" s="1">
        <f t="shared" si="71"/>
        <v>40848</v>
      </c>
      <c r="E1484">
        <v>438</v>
      </c>
    </row>
    <row r="1485" spans="1:5" x14ac:dyDescent="0.25">
      <c r="A1485" s="1">
        <v>40859</v>
      </c>
      <c r="B1485" s="2">
        <f t="shared" si="69"/>
        <v>11</v>
      </c>
      <c r="C1485" s="2">
        <f t="shared" si="70"/>
        <v>2011</v>
      </c>
      <c r="D1485" s="1">
        <f t="shared" si="71"/>
        <v>40848</v>
      </c>
      <c r="E1485">
        <v>69</v>
      </c>
    </row>
    <row r="1486" spans="1:5" x14ac:dyDescent="0.25">
      <c r="A1486" s="1">
        <v>40864</v>
      </c>
      <c r="B1486" s="2">
        <f t="shared" si="69"/>
        <v>11</v>
      </c>
      <c r="C1486" s="2">
        <f t="shared" si="70"/>
        <v>2011</v>
      </c>
      <c r="D1486" s="1">
        <f t="shared" si="71"/>
        <v>40848</v>
      </c>
      <c r="E1486">
        <v>22</v>
      </c>
    </row>
    <row r="1487" spans="1:5" x14ac:dyDescent="0.25">
      <c r="A1487" s="1">
        <v>40865</v>
      </c>
      <c r="B1487" s="2">
        <f t="shared" si="69"/>
        <v>11</v>
      </c>
      <c r="C1487" s="2">
        <f t="shared" si="70"/>
        <v>2011</v>
      </c>
      <c r="D1487" s="1">
        <f t="shared" si="71"/>
        <v>40848</v>
      </c>
      <c r="E1487">
        <v>130</v>
      </c>
    </row>
    <row r="1488" spans="1:5" x14ac:dyDescent="0.25">
      <c r="A1488" s="1">
        <v>40869</v>
      </c>
      <c r="B1488" s="2">
        <f t="shared" si="69"/>
        <v>11</v>
      </c>
      <c r="C1488" s="2">
        <f t="shared" si="70"/>
        <v>2011</v>
      </c>
      <c r="D1488" s="1">
        <f t="shared" si="71"/>
        <v>40848</v>
      </c>
      <c r="E1488">
        <v>5</v>
      </c>
    </row>
    <row r="1489" spans="1:5" x14ac:dyDescent="0.25">
      <c r="A1489" s="1">
        <v>40872</v>
      </c>
      <c r="B1489" s="2">
        <f t="shared" si="69"/>
        <v>11</v>
      </c>
      <c r="C1489" s="2">
        <f t="shared" si="70"/>
        <v>2011</v>
      </c>
      <c r="D1489" s="1">
        <f t="shared" si="71"/>
        <v>40848</v>
      </c>
      <c r="E1489">
        <v>62</v>
      </c>
    </row>
    <row r="1490" spans="1:5" x14ac:dyDescent="0.25">
      <c r="A1490" s="1">
        <v>40874</v>
      </c>
      <c r="B1490" s="2">
        <f t="shared" si="69"/>
        <v>11</v>
      </c>
      <c r="C1490" s="2">
        <f t="shared" si="70"/>
        <v>2011</v>
      </c>
      <c r="D1490" s="1">
        <f t="shared" si="71"/>
        <v>40848</v>
      </c>
      <c r="E1490">
        <v>8</v>
      </c>
    </row>
    <row r="1491" spans="1:5" x14ac:dyDescent="0.25">
      <c r="A1491" s="1">
        <v>40876</v>
      </c>
      <c r="B1491" s="2">
        <f t="shared" si="69"/>
        <v>11</v>
      </c>
      <c r="C1491" s="2">
        <f t="shared" si="70"/>
        <v>2011</v>
      </c>
      <c r="D1491" s="1">
        <f t="shared" si="71"/>
        <v>40848</v>
      </c>
      <c r="E1491">
        <v>18</v>
      </c>
    </row>
    <row r="1492" spans="1:5" x14ac:dyDescent="0.25">
      <c r="A1492" s="1">
        <v>40881</v>
      </c>
      <c r="B1492" s="2">
        <f t="shared" si="69"/>
        <v>12</v>
      </c>
      <c r="C1492" s="2">
        <f t="shared" si="70"/>
        <v>2011</v>
      </c>
      <c r="D1492" s="1">
        <f t="shared" si="71"/>
        <v>40878</v>
      </c>
      <c r="E1492">
        <v>146</v>
      </c>
    </row>
    <row r="1493" spans="1:5" x14ac:dyDescent="0.25">
      <c r="A1493" s="1">
        <v>40881</v>
      </c>
      <c r="B1493" s="2">
        <f t="shared" si="69"/>
        <v>12</v>
      </c>
      <c r="C1493" s="2">
        <f t="shared" si="70"/>
        <v>2011</v>
      </c>
      <c r="D1493" s="1">
        <f t="shared" si="71"/>
        <v>40878</v>
      </c>
      <c r="E1493">
        <v>5</v>
      </c>
    </row>
    <row r="1494" spans="1:5" x14ac:dyDescent="0.25">
      <c r="A1494" s="1">
        <v>40889</v>
      </c>
      <c r="B1494" s="2">
        <f t="shared" si="69"/>
        <v>12</v>
      </c>
      <c r="C1494" s="2">
        <f t="shared" si="70"/>
        <v>2011</v>
      </c>
      <c r="D1494" s="1">
        <f t="shared" si="71"/>
        <v>40878</v>
      </c>
      <c r="E1494">
        <v>20</v>
      </c>
    </row>
    <row r="1495" spans="1:5" x14ac:dyDescent="0.25">
      <c r="A1495" s="1">
        <v>40889</v>
      </c>
      <c r="B1495" s="2">
        <f t="shared" si="69"/>
        <v>12</v>
      </c>
      <c r="C1495" s="2">
        <f t="shared" si="70"/>
        <v>2011</v>
      </c>
      <c r="D1495" s="1">
        <f t="shared" si="71"/>
        <v>40878</v>
      </c>
      <c r="E1495">
        <v>153</v>
      </c>
    </row>
    <row r="1496" spans="1:5" x14ac:dyDescent="0.25">
      <c r="A1496" s="1">
        <v>40890</v>
      </c>
      <c r="B1496" s="2">
        <f t="shared" si="69"/>
        <v>12</v>
      </c>
      <c r="C1496" s="2">
        <f t="shared" si="70"/>
        <v>2011</v>
      </c>
      <c r="D1496" s="1">
        <f t="shared" si="71"/>
        <v>40878</v>
      </c>
      <c r="E1496">
        <v>227</v>
      </c>
    </row>
    <row r="1497" spans="1:5" x14ac:dyDescent="0.25">
      <c r="A1497" s="1">
        <v>40891</v>
      </c>
      <c r="B1497" s="2">
        <f t="shared" si="69"/>
        <v>12</v>
      </c>
      <c r="C1497" s="2">
        <f t="shared" si="70"/>
        <v>2011</v>
      </c>
      <c r="D1497" s="1">
        <f t="shared" si="71"/>
        <v>40878</v>
      </c>
      <c r="E1497">
        <v>52</v>
      </c>
    </row>
    <row r="1498" spans="1:5" x14ac:dyDescent="0.25">
      <c r="A1498" s="1">
        <v>40892</v>
      </c>
      <c r="B1498" s="2">
        <f t="shared" si="69"/>
        <v>12</v>
      </c>
      <c r="C1498" s="2">
        <f t="shared" si="70"/>
        <v>2011</v>
      </c>
      <c r="D1498" s="1">
        <f t="shared" si="71"/>
        <v>40878</v>
      </c>
      <c r="E1498">
        <v>108</v>
      </c>
    </row>
    <row r="1499" spans="1:5" x14ac:dyDescent="0.25">
      <c r="A1499" s="1">
        <v>40895</v>
      </c>
      <c r="B1499" s="2">
        <f t="shared" si="69"/>
        <v>12</v>
      </c>
      <c r="C1499" s="2">
        <f t="shared" si="70"/>
        <v>2011</v>
      </c>
      <c r="D1499" s="1">
        <f t="shared" si="71"/>
        <v>40878</v>
      </c>
      <c r="E1499">
        <v>236</v>
      </c>
    </row>
    <row r="1500" spans="1:5" x14ac:dyDescent="0.25">
      <c r="A1500" s="1">
        <v>40897</v>
      </c>
      <c r="B1500" s="2">
        <f t="shared" si="69"/>
        <v>12</v>
      </c>
      <c r="C1500" s="2">
        <f t="shared" si="70"/>
        <v>2011</v>
      </c>
      <c r="D1500" s="1">
        <f t="shared" si="71"/>
        <v>40878</v>
      </c>
      <c r="E1500">
        <v>125</v>
      </c>
    </row>
    <row r="1501" spans="1:5" x14ac:dyDescent="0.25">
      <c r="A1501" s="1">
        <v>40898</v>
      </c>
      <c r="B1501" s="2">
        <f t="shared" si="69"/>
        <v>12</v>
      </c>
      <c r="C1501" s="2">
        <f t="shared" si="70"/>
        <v>2011</v>
      </c>
      <c r="D1501" s="1">
        <f t="shared" si="71"/>
        <v>40878</v>
      </c>
      <c r="E1501">
        <v>183</v>
      </c>
    </row>
    <row r="1502" spans="1:5" x14ac:dyDescent="0.25">
      <c r="A1502" s="1">
        <v>40899</v>
      </c>
      <c r="B1502" s="2">
        <f t="shared" si="69"/>
        <v>12</v>
      </c>
      <c r="C1502" s="2">
        <f t="shared" si="70"/>
        <v>2011</v>
      </c>
      <c r="D1502" s="1">
        <f t="shared" si="71"/>
        <v>40878</v>
      </c>
      <c r="E1502">
        <v>130</v>
      </c>
    </row>
    <row r="1503" spans="1:5" x14ac:dyDescent="0.25">
      <c r="A1503" s="1">
        <v>40899</v>
      </c>
      <c r="B1503" s="2">
        <f t="shared" si="69"/>
        <v>12</v>
      </c>
      <c r="C1503" s="2">
        <f t="shared" si="70"/>
        <v>2011</v>
      </c>
      <c r="D1503" s="1">
        <f t="shared" si="71"/>
        <v>40878</v>
      </c>
      <c r="E1503">
        <v>4</v>
      </c>
    </row>
    <row r="1504" spans="1:5" x14ac:dyDescent="0.25">
      <c r="A1504" s="1">
        <v>40900</v>
      </c>
      <c r="B1504" s="2">
        <f t="shared" si="69"/>
        <v>12</v>
      </c>
      <c r="C1504" s="2">
        <f t="shared" si="70"/>
        <v>2011</v>
      </c>
      <c r="D1504" s="1">
        <f t="shared" si="71"/>
        <v>40878</v>
      </c>
      <c r="E1504">
        <v>3</v>
      </c>
    </row>
    <row r="1505" spans="1:5" x14ac:dyDescent="0.25">
      <c r="A1505" s="1">
        <v>40901</v>
      </c>
      <c r="B1505" s="2">
        <f t="shared" si="69"/>
        <v>12</v>
      </c>
      <c r="C1505" s="2">
        <f t="shared" si="70"/>
        <v>2011</v>
      </c>
      <c r="D1505" s="1">
        <f t="shared" si="71"/>
        <v>40878</v>
      </c>
      <c r="E1505">
        <v>16</v>
      </c>
    </row>
    <row r="1506" spans="1:5" x14ac:dyDescent="0.25">
      <c r="A1506" s="1">
        <v>40903</v>
      </c>
      <c r="B1506" s="2">
        <f t="shared" si="69"/>
        <v>12</v>
      </c>
      <c r="C1506" s="2">
        <f t="shared" si="70"/>
        <v>2011</v>
      </c>
      <c r="D1506" s="1">
        <f t="shared" si="71"/>
        <v>40878</v>
      </c>
      <c r="E1506">
        <v>197</v>
      </c>
    </row>
    <row r="1507" spans="1:5" x14ac:dyDescent="0.25">
      <c r="A1507" s="1">
        <v>40903</v>
      </c>
      <c r="B1507" s="2">
        <f t="shared" si="69"/>
        <v>12</v>
      </c>
      <c r="C1507" s="2">
        <f t="shared" si="70"/>
        <v>2011</v>
      </c>
      <c r="D1507" s="1">
        <f t="shared" si="71"/>
        <v>40878</v>
      </c>
      <c r="E1507">
        <v>4</v>
      </c>
    </row>
    <row r="1508" spans="1:5" x14ac:dyDescent="0.25">
      <c r="A1508" s="1">
        <v>40904</v>
      </c>
      <c r="B1508" s="2">
        <f t="shared" si="69"/>
        <v>12</v>
      </c>
      <c r="C1508" s="2">
        <f t="shared" si="70"/>
        <v>2011</v>
      </c>
      <c r="D1508" s="1">
        <f t="shared" si="71"/>
        <v>40878</v>
      </c>
      <c r="E1508">
        <v>57</v>
      </c>
    </row>
    <row r="1509" spans="1:5" x14ac:dyDescent="0.25">
      <c r="A1509" s="1">
        <v>40906</v>
      </c>
      <c r="B1509" s="2">
        <f t="shared" si="69"/>
        <v>12</v>
      </c>
      <c r="C1509" s="2">
        <f t="shared" si="70"/>
        <v>2011</v>
      </c>
      <c r="D1509" s="1">
        <f t="shared" si="71"/>
        <v>40878</v>
      </c>
      <c r="E1509">
        <v>16</v>
      </c>
    </row>
    <row r="1510" spans="1:5" x14ac:dyDescent="0.25">
      <c r="A1510" s="1">
        <v>40907</v>
      </c>
      <c r="B1510" s="2">
        <f t="shared" si="69"/>
        <v>12</v>
      </c>
      <c r="C1510" s="2">
        <f t="shared" si="70"/>
        <v>2011</v>
      </c>
      <c r="D1510" s="1">
        <f t="shared" si="71"/>
        <v>40878</v>
      </c>
      <c r="E1510">
        <v>89</v>
      </c>
    </row>
    <row r="1511" spans="1:5" x14ac:dyDescent="0.25">
      <c r="A1511" s="1">
        <v>40912</v>
      </c>
      <c r="B1511" s="2">
        <f t="shared" si="69"/>
        <v>1</v>
      </c>
      <c r="C1511" s="2">
        <f t="shared" si="70"/>
        <v>2012</v>
      </c>
      <c r="D1511" s="1">
        <f t="shared" si="71"/>
        <v>40909</v>
      </c>
      <c r="E1511">
        <v>74</v>
      </c>
    </row>
    <row r="1512" spans="1:5" x14ac:dyDescent="0.25">
      <c r="A1512" s="1">
        <v>40913</v>
      </c>
      <c r="B1512" s="2">
        <f t="shared" si="69"/>
        <v>1</v>
      </c>
      <c r="C1512" s="2">
        <f t="shared" si="70"/>
        <v>2012</v>
      </c>
      <c r="D1512" s="1">
        <f t="shared" si="71"/>
        <v>40909</v>
      </c>
      <c r="E1512">
        <v>243</v>
      </c>
    </row>
    <row r="1513" spans="1:5" x14ac:dyDescent="0.25">
      <c r="A1513" s="1">
        <v>40915</v>
      </c>
      <c r="B1513" s="2">
        <f t="shared" si="69"/>
        <v>1</v>
      </c>
      <c r="C1513" s="2">
        <f t="shared" si="70"/>
        <v>2012</v>
      </c>
      <c r="D1513" s="1">
        <f t="shared" si="71"/>
        <v>40909</v>
      </c>
      <c r="E1513">
        <v>460</v>
      </c>
    </row>
    <row r="1514" spans="1:5" x14ac:dyDescent="0.25">
      <c r="A1514" s="1">
        <v>40915</v>
      </c>
      <c r="B1514" s="2">
        <f t="shared" si="69"/>
        <v>1</v>
      </c>
      <c r="C1514" s="2">
        <f t="shared" si="70"/>
        <v>2012</v>
      </c>
      <c r="D1514" s="1">
        <f t="shared" si="71"/>
        <v>40909</v>
      </c>
      <c r="E1514">
        <v>20</v>
      </c>
    </row>
    <row r="1515" spans="1:5" x14ac:dyDescent="0.25">
      <c r="A1515" s="1">
        <v>40917</v>
      </c>
      <c r="B1515" s="2">
        <f t="shared" si="69"/>
        <v>1</v>
      </c>
      <c r="C1515" s="2">
        <f t="shared" si="70"/>
        <v>2012</v>
      </c>
      <c r="D1515" s="1">
        <f t="shared" si="71"/>
        <v>40909</v>
      </c>
      <c r="E1515">
        <v>250</v>
      </c>
    </row>
    <row r="1516" spans="1:5" x14ac:dyDescent="0.25">
      <c r="A1516" s="1">
        <v>40923</v>
      </c>
      <c r="B1516" s="2">
        <f t="shared" si="69"/>
        <v>1</v>
      </c>
      <c r="C1516" s="2">
        <f t="shared" si="70"/>
        <v>2012</v>
      </c>
      <c r="D1516" s="1">
        <f t="shared" si="71"/>
        <v>40909</v>
      </c>
      <c r="E1516">
        <v>78</v>
      </c>
    </row>
    <row r="1517" spans="1:5" x14ac:dyDescent="0.25">
      <c r="A1517" s="1">
        <v>40925</v>
      </c>
      <c r="B1517" s="2">
        <f t="shared" si="69"/>
        <v>1</v>
      </c>
      <c r="C1517" s="2">
        <f t="shared" si="70"/>
        <v>2012</v>
      </c>
      <c r="D1517" s="1">
        <f t="shared" si="71"/>
        <v>40909</v>
      </c>
      <c r="E1517">
        <v>170</v>
      </c>
    </row>
    <row r="1518" spans="1:5" x14ac:dyDescent="0.25">
      <c r="A1518" s="1">
        <v>40927</v>
      </c>
      <c r="B1518" s="2">
        <f t="shared" si="69"/>
        <v>1</v>
      </c>
      <c r="C1518" s="2">
        <f t="shared" si="70"/>
        <v>2012</v>
      </c>
      <c r="D1518" s="1">
        <f t="shared" si="71"/>
        <v>40909</v>
      </c>
      <c r="E1518">
        <v>128</v>
      </c>
    </row>
    <row r="1519" spans="1:5" x14ac:dyDescent="0.25">
      <c r="A1519" s="1">
        <v>40927</v>
      </c>
      <c r="B1519" s="2">
        <f t="shared" si="69"/>
        <v>1</v>
      </c>
      <c r="C1519" s="2">
        <f t="shared" si="70"/>
        <v>2012</v>
      </c>
      <c r="D1519" s="1">
        <f t="shared" si="71"/>
        <v>40909</v>
      </c>
      <c r="E1519">
        <v>53</v>
      </c>
    </row>
    <row r="1520" spans="1:5" x14ac:dyDescent="0.25">
      <c r="A1520" s="1">
        <v>40928</v>
      </c>
      <c r="B1520" s="2">
        <f t="shared" si="69"/>
        <v>1</v>
      </c>
      <c r="C1520" s="2">
        <f t="shared" si="70"/>
        <v>2012</v>
      </c>
      <c r="D1520" s="1">
        <f t="shared" si="71"/>
        <v>40909</v>
      </c>
      <c r="E1520">
        <v>223</v>
      </c>
    </row>
    <row r="1521" spans="1:5" x14ac:dyDescent="0.25">
      <c r="A1521" s="1">
        <v>40933</v>
      </c>
      <c r="B1521" s="2">
        <f t="shared" si="69"/>
        <v>1</v>
      </c>
      <c r="C1521" s="2">
        <f t="shared" si="70"/>
        <v>2012</v>
      </c>
      <c r="D1521" s="1">
        <f t="shared" si="71"/>
        <v>40909</v>
      </c>
      <c r="E1521">
        <v>47</v>
      </c>
    </row>
    <row r="1522" spans="1:5" x14ac:dyDescent="0.25">
      <c r="A1522" s="1">
        <v>40933</v>
      </c>
      <c r="B1522" s="2">
        <f t="shared" si="69"/>
        <v>1</v>
      </c>
      <c r="C1522" s="2">
        <f t="shared" si="70"/>
        <v>2012</v>
      </c>
      <c r="D1522" s="1">
        <f t="shared" si="71"/>
        <v>40909</v>
      </c>
      <c r="E1522">
        <v>112</v>
      </c>
    </row>
    <row r="1523" spans="1:5" x14ac:dyDescent="0.25">
      <c r="A1523" s="1">
        <v>40935</v>
      </c>
      <c r="B1523" s="2">
        <f t="shared" si="69"/>
        <v>1</v>
      </c>
      <c r="C1523" s="2">
        <f t="shared" si="70"/>
        <v>2012</v>
      </c>
      <c r="D1523" s="1">
        <f t="shared" si="71"/>
        <v>40909</v>
      </c>
      <c r="E1523">
        <v>201</v>
      </c>
    </row>
    <row r="1524" spans="1:5" x14ac:dyDescent="0.25">
      <c r="A1524" s="1">
        <v>40936</v>
      </c>
      <c r="B1524" s="2">
        <f t="shared" si="69"/>
        <v>1</v>
      </c>
      <c r="C1524" s="2">
        <f t="shared" si="70"/>
        <v>2012</v>
      </c>
      <c r="D1524" s="1">
        <f t="shared" si="71"/>
        <v>40909</v>
      </c>
      <c r="E1524">
        <v>121</v>
      </c>
    </row>
    <row r="1525" spans="1:5" x14ac:dyDescent="0.25">
      <c r="A1525" s="1">
        <v>40939</v>
      </c>
      <c r="B1525" s="2">
        <f t="shared" si="69"/>
        <v>1</v>
      </c>
      <c r="C1525" s="2">
        <f t="shared" si="70"/>
        <v>2012</v>
      </c>
      <c r="D1525" s="1">
        <f t="shared" si="71"/>
        <v>40909</v>
      </c>
      <c r="E1525">
        <v>462</v>
      </c>
    </row>
    <row r="1526" spans="1:5" x14ac:dyDescent="0.25">
      <c r="A1526" s="1">
        <v>40941</v>
      </c>
      <c r="B1526" s="2">
        <f t="shared" si="69"/>
        <v>2</v>
      </c>
      <c r="C1526" s="2">
        <f t="shared" si="70"/>
        <v>2012</v>
      </c>
      <c r="D1526" s="1">
        <f t="shared" si="71"/>
        <v>40940</v>
      </c>
      <c r="E1526">
        <v>333</v>
      </c>
    </row>
    <row r="1527" spans="1:5" x14ac:dyDescent="0.25">
      <c r="A1527" s="1">
        <v>40943</v>
      </c>
      <c r="B1527" s="2">
        <f t="shared" si="69"/>
        <v>2</v>
      </c>
      <c r="C1527" s="2">
        <f t="shared" si="70"/>
        <v>2012</v>
      </c>
      <c r="D1527" s="1">
        <f t="shared" si="71"/>
        <v>40940</v>
      </c>
      <c r="E1527">
        <v>9</v>
      </c>
    </row>
    <row r="1528" spans="1:5" x14ac:dyDescent="0.25">
      <c r="A1528" s="1">
        <v>40945</v>
      </c>
      <c r="B1528" s="2">
        <f t="shared" si="69"/>
        <v>2</v>
      </c>
      <c r="C1528" s="2">
        <f t="shared" si="70"/>
        <v>2012</v>
      </c>
      <c r="D1528" s="1">
        <f t="shared" si="71"/>
        <v>40940</v>
      </c>
      <c r="E1528">
        <v>104</v>
      </c>
    </row>
    <row r="1529" spans="1:5" x14ac:dyDescent="0.25">
      <c r="A1529" s="1">
        <v>40945</v>
      </c>
      <c r="B1529" s="2">
        <f t="shared" si="69"/>
        <v>2</v>
      </c>
      <c r="C1529" s="2">
        <f t="shared" si="70"/>
        <v>2012</v>
      </c>
      <c r="D1529" s="1">
        <f t="shared" si="71"/>
        <v>40940</v>
      </c>
      <c r="E1529">
        <v>104</v>
      </c>
    </row>
    <row r="1530" spans="1:5" x14ac:dyDescent="0.25">
      <c r="A1530" s="1">
        <v>40947</v>
      </c>
      <c r="B1530" s="2">
        <f t="shared" si="69"/>
        <v>2</v>
      </c>
      <c r="C1530" s="2">
        <f t="shared" si="70"/>
        <v>2012</v>
      </c>
      <c r="D1530" s="1">
        <f t="shared" si="71"/>
        <v>40940</v>
      </c>
      <c r="E1530">
        <v>78</v>
      </c>
    </row>
    <row r="1531" spans="1:5" x14ac:dyDescent="0.25">
      <c r="A1531" s="1">
        <v>40950</v>
      </c>
      <c r="B1531" s="2">
        <f t="shared" si="69"/>
        <v>2</v>
      </c>
      <c r="C1531" s="2">
        <f t="shared" si="70"/>
        <v>2012</v>
      </c>
      <c r="D1531" s="1">
        <f t="shared" si="71"/>
        <v>40940</v>
      </c>
      <c r="E1531">
        <v>53</v>
      </c>
    </row>
    <row r="1532" spans="1:5" x14ac:dyDescent="0.25">
      <c r="A1532" s="1">
        <v>40951</v>
      </c>
      <c r="B1532" s="2">
        <f t="shared" si="69"/>
        <v>2</v>
      </c>
      <c r="C1532" s="2">
        <f t="shared" si="70"/>
        <v>2012</v>
      </c>
      <c r="D1532" s="1">
        <f t="shared" si="71"/>
        <v>40940</v>
      </c>
      <c r="E1532">
        <v>305</v>
      </c>
    </row>
    <row r="1533" spans="1:5" x14ac:dyDescent="0.25">
      <c r="A1533" s="1">
        <v>40953</v>
      </c>
      <c r="B1533" s="2">
        <f t="shared" si="69"/>
        <v>2</v>
      </c>
      <c r="C1533" s="2">
        <f t="shared" si="70"/>
        <v>2012</v>
      </c>
      <c r="D1533" s="1">
        <f t="shared" si="71"/>
        <v>40940</v>
      </c>
      <c r="E1533">
        <v>363</v>
      </c>
    </row>
    <row r="1534" spans="1:5" x14ac:dyDescent="0.25">
      <c r="A1534" s="1">
        <v>40955</v>
      </c>
      <c r="B1534" s="2">
        <f t="shared" si="69"/>
        <v>2</v>
      </c>
      <c r="C1534" s="2">
        <f t="shared" si="70"/>
        <v>2012</v>
      </c>
      <c r="D1534" s="1">
        <f t="shared" si="71"/>
        <v>40940</v>
      </c>
      <c r="E1534">
        <v>19</v>
      </c>
    </row>
    <row r="1535" spans="1:5" x14ac:dyDescent="0.25">
      <c r="A1535" s="1">
        <v>40955</v>
      </c>
      <c r="B1535" s="2">
        <f t="shared" si="69"/>
        <v>2</v>
      </c>
      <c r="C1535" s="2">
        <f t="shared" si="70"/>
        <v>2012</v>
      </c>
      <c r="D1535" s="1">
        <f t="shared" si="71"/>
        <v>40940</v>
      </c>
      <c r="E1535">
        <v>248</v>
      </c>
    </row>
    <row r="1536" spans="1:5" x14ac:dyDescent="0.25">
      <c r="A1536" s="1">
        <v>40955</v>
      </c>
      <c r="B1536" s="2">
        <f t="shared" si="69"/>
        <v>2</v>
      </c>
      <c r="C1536" s="2">
        <f t="shared" si="70"/>
        <v>2012</v>
      </c>
      <c r="D1536" s="1">
        <f t="shared" si="71"/>
        <v>40940</v>
      </c>
      <c r="E1536">
        <v>64</v>
      </c>
    </row>
    <row r="1537" spans="1:5" x14ac:dyDescent="0.25">
      <c r="A1537" s="1">
        <v>40956</v>
      </c>
      <c r="B1537" s="2">
        <f t="shared" si="69"/>
        <v>2</v>
      </c>
      <c r="C1537" s="2">
        <f t="shared" si="70"/>
        <v>2012</v>
      </c>
      <c r="D1537" s="1">
        <f t="shared" si="71"/>
        <v>40940</v>
      </c>
      <c r="E1537">
        <v>288</v>
      </c>
    </row>
    <row r="1538" spans="1:5" x14ac:dyDescent="0.25">
      <c r="A1538" s="1">
        <v>40957</v>
      </c>
      <c r="B1538" s="2">
        <f t="shared" si="69"/>
        <v>2</v>
      </c>
      <c r="C1538" s="2">
        <f t="shared" si="70"/>
        <v>2012</v>
      </c>
      <c r="D1538" s="1">
        <f t="shared" si="71"/>
        <v>40940</v>
      </c>
      <c r="E1538">
        <v>18</v>
      </c>
    </row>
    <row r="1539" spans="1:5" x14ac:dyDescent="0.25">
      <c r="A1539" s="1">
        <v>40959</v>
      </c>
      <c r="B1539" s="2">
        <f t="shared" ref="B1539:B1602" si="72">MONTH(A1539)</f>
        <v>2</v>
      </c>
      <c r="C1539" s="2">
        <f t="shared" ref="C1539:C1602" si="73">YEAR(A1539)</f>
        <v>2012</v>
      </c>
      <c r="D1539" s="1">
        <f t="shared" ref="D1539:D1602" si="74">DATE(C1539,B1539,1)</f>
        <v>40940</v>
      </c>
      <c r="E1539">
        <v>54</v>
      </c>
    </row>
    <row r="1540" spans="1:5" x14ac:dyDescent="0.25">
      <c r="A1540" s="1">
        <v>40959</v>
      </c>
      <c r="B1540" s="2">
        <f t="shared" si="72"/>
        <v>2</v>
      </c>
      <c r="C1540" s="2">
        <f t="shared" si="73"/>
        <v>2012</v>
      </c>
      <c r="D1540" s="1">
        <f t="shared" si="74"/>
        <v>40940</v>
      </c>
      <c r="E1540">
        <v>3</v>
      </c>
    </row>
    <row r="1541" spans="1:5" x14ac:dyDescent="0.25">
      <c r="A1541" s="1">
        <v>40960</v>
      </c>
      <c r="B1541" s="2">
        <f t="shared" si="72"/>
        <v>2</v>
      </c>
      <c r="C1541" s="2">
        <f t="shared" si="73"/>
        <v>2012</v>
      </c>
      <c r="D1541" s="1">
        <f t="shared" si="74"/>
        <v>40940</v>
      </c>
      <c r="E1541">
        <v>9</v>
      </c>
    </row>
    <row r="1542" spans="1:5" x14ac:dyDescent="0.25">
      <c r="A1542" s="1">
        <v>40961</v>
      </c>
      <c r="B1542" s="2">
        <f t="shared" si="72"/>
        <v>2</v>
      </c>
      <c r="C1542" s="2">
        <f t="shared" si="73"/>
        <v>2012</v>
      </c>
      <c r="D1542" s="1">
        <f t="shared" si="74"/>
        <v>40940</v>
      </c>
      <c r="E1542">
        <v>19</v>
      </c>
    </row>
    <row r="1543" spans="1:5" x14ac:dyDescent="0.25">
      <c r="A1543" s="1">
        <v>40961</v>
      </c>
      <c r="B1543" s="2">
        <f t="shared" si="72"/>
        <v>2</v>
      </c>
      <c r="C1543" s="2">
        <f t="shared" si="73"/>
        <v>2012</v>
      </c>
      <c r="D1543" s="1">
        <f t="shared" si="74"/>
        <v>40940</v>
      </c>
      <c r="E1543">
        <v>198</v>
      </c>
    </row>
    <row r="1544" spans="1:5" x14ac:dyDescent="0.25">
      <c r="A1544" s="1">
        <v>40966</v>
      </c>
      <c r="B1544" s="2">
        <f t="shared" si="72"/>
        <v>2</v>
      </c>
      <c r="C1544" s="2">
        <f t="shared" si="73"/>
        <v>2012</v>
      </c>
      <c r="D1544" s="1">
        <f t="shared" si="74"/>
        <v>40940</v>
      </c>
      <c r="E1544">
        <v>417</v>
      </c>
    </row>
    <row r="1545" spans="1:5" x14ac:dyDescent="0.25">
      <c r="A1545" s="1">
        <v>40971</v>
      </c>
      <c r="B1545" s="2">
        <f t="shared" si="72"/>
        <v>3</v>
      </c>
      <c r="C1545" s="2">
        <f t="shared" si="73"/>
        <v>2012</v>
      </c>
      <c r="D1545" s="1">
        <f t="shared" si="74"/>
        <v>40969</v>
      </c>
      <c r="E1545">
        <v>221</v>
      </c>
    </row>
    <row r="1546" spans="1:5" x14ac:dyDescent="0.25">
      <c r="A1546" s="1">
        <v>40971</v>
      </c>
      <c r="B1546" s="2">
        <f t="shared" si="72"/>
        <v>3</v>
      </c>
      <c r="C1546" s="2">
        <f t="shared" si="73"/>
        <v>2012</v>
      </c>
      <c r="D1546" s="1">
        <f t="shared" si="74"/>
        <v>40969</v>
      </c>
      <c r="E1546">
        <v>53</v>
      </c>
    </row>
    <row r="1547" spans="1:5" x14ac:dyDescent="0.25">
      <c r="A1547" s="1">
        <v>40973</v>
      </c>
      <c r="B1547" s="2">
        <f t="shared" si="72"/>
        <v>3</v>
      </c>
      <c r="C1547" s="2">
        <f t="shared" si="73"/>
        <v>2012</v>
      </c>
      <c r="D1547" s="1">
        <f t="shared" si="74"/>
        <v>40969</v>
      </c>
      <c r="E1547">
        <v>127</v>
      </c>
    </row>
    <row r="1548" spans="1:5" x14ac:dyDescent="0.25">
      <c r="A1548" s="1">
        <v>40974</v>
      </c>
      <c r="B1548" s="2">
        <f t="shared" si="72"/>
        <v>3</v>
      </c>
      <c r="C1548" s="2">
        <f t="shared" si="73"/>
        <v>2012</v>
      </c>
      <c r="D1548" s="1">
        <f t="shared" si="74"/>
        <v>40969</v>
      </c>
      <c r="E1548">
        <v>340</v>
      </c>
    </row>
    <row r="1549" spans="1:5" x14ac:dyDescent="0.25">
      <c r="A1549" s="1">
        <v>40977</v>
      </c>
      <c r="B1549" s="2">
        <f t="shared" si="72"/>
        <v>3</v>
      </c>
      <c r="C1549" s="2">
        <f t="shared" si="73"/>
        <v>2012</v>
      </c>
      <c r="D1549" s="1">
        <f t="shared" si="74"/>
        <v>40969</v>
      </c>
      <c r="E1549">
        <v>310</v>
      </c>
    </row>
    <row r="1550" spans="1:5" x14ac:dyDescent="0.25">
      <c r="A1550" s="1">
        <v>40979</v>
      </c>
      <c r="B1550" s="2">
        <f t="shared" si="72"/>
        <v>3</v>
      </c>
      <c r="C1550" s="2">
        <f t="shared" si="73"/>
        <v>2012</v>
      </c>
      <c r="D1550" s="1">
        <f t="shared" si="74"/>
        <v>40969</v>
      </c>
      <c r="E1550">
        <v>8</v>
      </c>
    </row>
    <row r="1551" spans="1:5" x14ac:dyDescent="0.25">
      <c r="A1551" s="1">
        <v>40980</v>
      </c>
      <c r="B1551" s="2">
        <f t="shared" si="72"/>
        <v>3</v>
      </c>
      <c r="C1551" s="2">
        <f t="shared" si="73"/>
        <v>2012</v>
      </c>
      <c r="D1551" s="1">
        <f t="shared" si="74"/>
        <v>40969</v>
      </c>
      <c r="E1551">
        <v>132</v>
      </c>
    </row>
    <row r="1552" spans="1:5" x14ac:dyDescent="0.25">
      <c r="A1552" s="1">
        <v>40980</v>
      </c>
      <c r="B1552" s="2">
        <f t="shared" si="72"/>
        <v>3</v>
      </c>
      <c r="C1552" s="2">
        <f t="shared" si="73"/>
        <v>2012</v>
      </c>
      <c r="D1552" s="1">
        <f t="shared" si="74"/>
        <v>40969</v>
      </c>
      <c r="E1552">
        <v>168</v>
      </c>
    </row>
    <row r="1553" spans="1:5" x14ac:dyDescent="0.25">
      <c r="A1553" s="1">
        <v>40982</v>
      </c>
      <c r="B1553" s="2">
        <f t="shared" si="72"/>
        <v>3</v>
      </c>
      <c r="C1553" s="2">
        <f t="shared" si="73"/>
        <v>2012</v>
      </c>
      <c r="D1553" s="1">
        <f t="shared" si="74"/>
        <v>40969</v>
      </c>
      <c r="E1553">
        <v>49</v>
      </c>
    </row>
    <row r="1554" spans="1:5" x14ac:dyDescent="0.25">
      <c r="A1554" s="1">
        <v>40984</v>
      </c>
      <c r="B1554" s="2">
        <f t="shared" si="72"/>
        <v>3</v>
      </c>
      <c r="C1554" s="2">
        <f t="shared" si="73"/>
        <v>2012</v>
      </c>
      <c r="D1554" s="1">
        <f t="shared" si="74"/>
        <v>40969</v>
      </c>
      <c r="E1554">
        <v>140</v>
      </c>
    </row>
    <row r="1555" spans="1:5" x14ac:dyDescent="0.25">
      <c r="A1555" s="1">
        <v>40986</v>
      </c>
      <c r="B1555" s="2">
        <f t="shared" si="72"/>
        <v>3</v>
      </c>
      <c r="C1555" s="2">
        <f t="shared" si="73"/>
        <v>2012</v>
      </c>
      <c r="D1555" s="1">
        <f t="shared" si="74"/>
        <v>40969</v>
      </c>
      <c r="E1555">
        <v>140</v>
      </c>
    </row>
    <row r="1556" spans="1:5" x14ac:dyDescent="0.25">
      <c r="A1556" s="1">
        <v>40986</v>
      </c>
      <c r="B1556" s="2">
        <f t="shared" si="72"/>
        <v>3</v>
      </c>
      <c r="C1556" s="2">
        <f t="shared" si="73"/>
        <v>2012</v>
      </c>
      <c r="D1556" s="1">
        <f t="shared" si="74"/>
        <v>40969</v>
      </c>
      <c r="E1556">
        <v>194</v>
      </c>
    </row>
    <row r="1557" spans="1:5" x14ac:dyDescent="0.25">
      <c r="A1557" s="1">
        <v>40992</v>
      </c>
      <c r="B1557" s="2">
        <f t="shared" si="72"/>
        <v>3</v>
      </c>
      <c r="C1557" s="2">
        <f t="shared" si="73"/>
        <v>2012</v>
      </c>
      <c r="D1557" s="1">
        <f t="shared" si="74"/>
        <v>40969</v>
      </c>
      <c r="E1557">
        <v>123</v>
      </c>
    </row>
    <row r="1558" spans="1:5" x14ac:dyDescent="0.25">
      <c r="A1558" s="1">
        <v>40992</v>
      </c>
      <c r="B1558" s="2">
        <f t="shared" si="72"/>
        <v>3</v>
      </c>
      <c r="C1558" s="2">
        <f t="shared" si="73"/>
        <v>2012</v>
      </c>
      <c r="D1558" s="1">
        <f t="shared" si="74"/>
        <v>40969</v>
      </c>
      <c r="E1558">
        <v>11</v>
      </c>
    </row>
    <row r="1559" spans="1:5" x14ac:dyDescent="0.25">
      <c r="A1559" s="1">
        <v>40994</v>
      </c>
      <c r="B1559" s="2">
        <f t="shared" si="72"/>
        <v>3</v>
      </c>
      <c r="C1559" s="2">
        <f t="shared" si="73"/>
        <v>2012</v>
      </c>
      <c r="D1559" s="1">
        <f t="shared" si="74"/>
        <v>40969</v>
      </c>
      <c r="E1559">
        <v>1</v>
      </c>
    </row>
    <row r="1560" spans="1:5" x14ac:dyDescent="0.25">
      <c r="A1560" s="1">
        <v>40995</v>
      </c>
      <c r="B1560" s="2">
        <f t="shared" si="72"/>
        <v>3</v>
      </c>
      <c r="C1560" s="2">
        <f t="shared" si="73"/>
        <v>2012</v>
      </c>
      <c r="D1560" s="1">
        <f t="shared" si="74"/>
        <v>40969</v>
      </c>
      <c r="E1560">
        <v>267</v>
      </c>
    </row>
    <row r="1561" spans="1:5" x14ac:dyDescent="0.25">
      <c r="A1561" s="1">
        <v>40998</v>
      </c>
      <c r="B1561" s="2">
        <f t="shared" si="72"/>
        <v>3</v>
      </c>
      <c r="C1561" s="2">
        <f t="shared" si="73"/>
        <v>2012</v>
      </c>
      <c r="D1561" s="1">
        <f t="shared" si="74"/>
        <v>40969</v>
      </c>
      <c r="E1561">
        <v>14</v>
      </c>
    </row>
    <row r="1562" spans="1:5" x14ac:dyDescent="0.25">
      <c r="A1562" s="1">
        <v>40999</v>
      </c>
      <c r="B1562" s="2">
        <f t="shared" si="72"/>
        <v>3</v>
      </c>
      <c r="C1562" s="2">
        <f t="shared" si="73"/>
        <v>2012</v>
      </c>
      <c r="D1562" s="1">
        <f t="shared" si="74"/>
        <v>40969</v>
      </c>
      <c r="E1562">
        <v>160</v>
      </c>
    </row>
    <row r="1563" spans="1:5" x14ac:dyDescent="0.25">
      <c r="A1563" s="1">
        <v>40999</v>
      </c>
      <c r="B1563" s="2">
        <f t="shared" si="72"/>
        <v>3</v>
      </c>
      <c r="C1563" s="2">
        <f t="shared" si="73"/>
        <v>2012</v>
      </c>
      <c r="D1563" s="1">
        <f t="shared" si="74"/>
        <v>40969</v>
      </c>
      <c r="E1563">
        <v>437</v>
      </c>
    </row>
    <row r="1564" spans="1:5" x14ac:dyDescent="0.25">
      <c r="A1564" s="1">
        <v>41003</v>
      </c>
      <c r="B1564" s="2">
        <f t="shared" si="72"/>
        <v>4</v>
      </c>
      <c r="C1564" s="2">
        <f t="shared" si="73"/>
        <v>2012</v>
      </c>
      <c r="D1564" s="1">
        <f t="shared" si="74"/>
        <v>41000</v>
      </c>
      <c r="E1564">
        <v>71</v>
      </c>
    </row>
    <row r="1565" spans="1:5" x14ac:dyDescent="0.25">
      <c r="A1565" s="1">
        <v>41004</v>
      </c>
      <c r="B1565" s="2">
        <f t="shared" si="72"/>
        <v>4</v>
      </c>
      <c r="C1565" s="2">
        <f t="shared" si="73"/>
        <v>2012</v>
      </c>
      <c r="D1565" s="1">
        <f t="shared" si="74"/>
        <v>41000</v>
      </c>
      <c r="E1565">
        <v>35</v>
      </c>
    </row>
    <row r="1566" spans="1:5" x14ac:dyDescent="0.25">
      <c r="A1566" s="1">
        <v>41005</v>
      </c>
      <c r="B1566" s="2">
        <f t="shared" si="72"/>
        <v>4</v>
      </c>
      <c r="C1566" s="2">
        <f t="shared" si="73"/>
        <v>2012</v>
      </c>
      <c r="D1566" s="1">
        <f t="shared" si="74"/>
        <v>41000</v>
      </c>
      <c r="E1566">
        <v>116</v>
      </c>
    </row>
    <row r="1567" spans="1:5" x14ac:dyDescent="0.25">
      <c r="A1567" s="1">
        <v>41006</v>
      </c>
      <c r="B1567" s="2">
        <f t="shared" si="72"/>
        <v>4</v>
      </c>
      <c r="C1567" s="2">
        <f t="shared" si="73"/>
        <v>2012</v>
      </c>
      <c r="D1567" s="1">
        <f t="shared" si="74"/>
        <v>41000</v>
      </c>
      <c r="E1567">
        <v>152</v>
      </c>
    </row>
    <row r="1568" spans="1:5" x14ac:dyDescent="0.25">
      <c r="A1568" s="1">
        <v>41011</v>
      </c>
      <c r="B1568" s="2">
        <f t="shared" si="72"/>
        <v>4</v>
      </c>
      <c r="C1568" s="2">
        <f t="shared" si="73"/>
        <v>2012</v>
      </c>
      <c r="D1568" s="1">
        <f t="shared" si="74"/>
        <v>41000</v>
      </c>
      <c r="E1568">
        <v>309</v>
      </c>
    </row>
    <row r="1569" spans="1:5" x14ac:dyDescent="0.25">
      <c r="A1569" s="1">
        <v>41011</v>
      </c>
      <c r="B1569" s="2">
        <f t="shared" si="72"/>
        <v>4</v>
      </c>
      <c r="C1569" s="2">
        <f t="shared" si="73"/>
        <v>2012</v>
      </c>
      <c r="D1569" s="1">
        <f t="shared" si="74"/>
        <v>41000</v>
      </c>
      <c r="E1569">
        <v>7</v>
      </c>
    </row>
    <row r="1570" spans="1:5" x14ac:dyDescent="0.25">
      <c r="A1570" s="1">
        <v>41011</v>
      </c>
      <c r="B1570" s="2">
        <f t="shared" si="72"/>
        <v>4</v>
      </c>
      <c r="C1570" s="2">
        <f t="shared" si="73"/>
        <v>2012</v>
      </c>
      <c r="D1570" s="1">
        <f t="shared" si="74"/>
        <v>41000</v>
      </c>
      <c r="E1570">
        <v>353</v>
      </c>
    </row>
    <row r="1571" spans="1:5" x14ac:dyDescent="0.25">
      <c r="A1571" s="1">
        <v>41012</v>
      </c>
      <c r="B1571" s="2">
        <f t="shared" si="72"/>
        <v>4</v>
      </c>
      <c r="C1571" s="2">
        <f t="shared" si="73"/>
        <v>2012</v>
      </c>
      <c r="D1571" s="1">
        <f t="shared" si="74"/>
        <v>41000</v>
      </c>
      <c r="E1571">
        <v>3</v>
      </c>
    </row>
    <row r="1572" spans="1:5" x14ac:dyDescent="0.25">
      <c r="A1572" s="1">
        <v>41013</v>
      </c>
      <c r="B1572" s="2">
        <f t="shared" si="72"/>
        <v>4</v>
      </c>
      <c r="C1572" s="2">
        <f t="shared" si="73"/>
        <v>2012</v>
      </c>
      <c r="D1572" s="1">
        <f t="shared" si="74"/>
        <v>41000</v>
      </c>
      <c r="E1572">
        <v>166</v>
      </c>
    </row>
    <row r="1573" spans="1:5" x14ac:dyDescent="0.25">
      <c r="A1573" s="1">
        <v>41014</v>
      </c>
      <c r="B1573" s="2">
        <f t="shared" si="72"/>
        <v>4</v>
      </c>
      <c r="C1573" s="2">
        <f t="shared" si="73"/>
        <v>2012</v>
      </c>
      <c r="D1573" s="1">
        <f t="shared" si="74"/>
        <v>41000</v>
      </c>
      <c r="E1573">
        <v>14</v>
      </c>
    </row>
    <row r="1574" spans="1:5" x14ac:dyDescent="0.25">
      <c r="A1574" s="1">
        <v>41014</v>
      </c>
      <c r="B1574" s="2">
        <f t="shared" si="72"/>
        <v>4</v>
      </c>
      <c r="C1574" s="2">
        <f t="shared" si="73"/>
        <v>2012</v>
      </c>
      <c r="D1574" s="1">
        <f t="shared" si="74"/>
        <v>41000</v>
      </c>
      <c r="E1574">
        <v>141</v>
      </c>
    </row>
    <row r="1575" spans="1:5" x14ac:dyDescent="0.25">
      <c r="A1575" s="1">
        <v>41014</v>
      </c>
      <c r="B1575" s="2">
        <f t="shared" si="72"/>
        <v>4</v>
      </c>
      <c r="C1575" s="2">
        <f t="shared" si="73"/>
        <v>2012</v>
      </c>
      <c r="D1575" s="1">
        <f t="shared" si="74"/>
        <v>41000</v>
      </c>
      <c r="E1575">
        <v>15</v>
      </c>
    </row>
    <row r="1576" spans="1:5" x14ac:dyDescent="0.25">
      <c r="A1576" s="1">
        <v>41020</v>
      </c>
      <c r="B1576" s="2">
        <f t="shared" si="72"/>
        <v>4</v>
      </c>
      <c r="C1576" s="2">
        <f t="shared" si="73"/>
        <v>2012</v>
      </c>
      <c r="D1576" s="1">
        <f t="shared" si="74"/>
        <v>41000</v>
      </c>
      <c r="E1576">
        <v>157</v>
      </c>
    </row>
    <row r="1577" spans="1:5" x14ac:dyDescent="0.25">
      <c r="A1577" s="1">
        <v>41025</v>
      </c>
      <c r="B1577" s="2">
        <f t="shared" si="72"/>
        <v>4</v>
      </c>
      <c r="C1577" s="2">
        <f t="shared" si="73"/>
        <v>2012</v>
      </c>
      <c r="D1577" s="1">
        <f t="shared" si="74"/>
        <v>41000</v>
      </c>
      <c r="E1577">
        <v>191</v>
      </c>
    </row>
    <row r="1578" spans="1:5" x14ac:dyDescent="0.25">
      <c r="A1578" s="1">
        <v>41026</v>
      </c>
      <c r="B1578" s="2">
        <f t="shared" si="72"/>
        <v>4</v>
      </c>
      <c r="C1578" s="2">
        <f t="shared" si="73"/>
        <v>2012</v>
      </c>
      <c r="D1578" s="1">
        <f t="shared" si="74"/>
        <v>41000</v>
      </c>
      <c r="E1578">
        <v>7</v>
      </c>
    </row>
    <row r="1579" spans="1:5" x14ac:dyDescent="0.25">
      <c r="A1579" s="1">
        <v>41027</v>
      </c>
      <c r="B1579" s="2">
        <f t="shared" si="72"/>
        <v>4</v>
      </c>
      <c r="C1579" s="2">
        <f t="shared" si="73"/>
        <v>2012</v>
      </c>
      <c r="D1579" s="1">
        <f t="shared" si="74"/>
        <v>41000</v>
      </c>
      <c r="E1579">
        <v>200</v>
      </c>
    </row>
    <row r="1580" spans="1:5" x14ac:dyDescent="0.25">
      <c r="A1580" s="1">
        <v>41033</v>
      </c>
      <c r="B1580" s="2">
        <f t="shared" si="72"/>
        <v>5</v>
      </c>
      <c r="C1580" s="2">
        <f t="shared" si="73"/>
        <v>2012</v>
      </c>
      <c r="D1580" s="1">
        <f t="shared" si="74"/>
        <v>41030</v>
      </c>
      <c r="E1580">
        <v>15</v>
      </c>
    </row>
    <row r="1581" spans="1:5" x14ac:dyDescent="0.25">
      <c r="A1581" s="1">
        <v>41033</v>
      </c>
      <c r="B1581" s="2">
        <f t="shared" si="72"/>
        <v>5</v>
      </c>
      <c r="C1581" s="2">
        <f t="shared" si="73"/>
        <v>2012</v>
      </c>
      <c r="D1581" s="1">
        <f t="shared" si="74"/>
        <v>41030</v>
      </c>
      <c r="E1581">
        <v>7</v>
      </c>
    </row>
    <row r="1582" spans="1:5" x14ac:dyDescent="0.25">
      <c r="A1582" s="1">
        <v>41033</v>
      </c>
      <c r="B1582" s="2">
        <f t="shared" si="72"/>
        <v>5</v>
      </c>
      <c r="C1582" s="2">
        <f t="shared" si="73"/>
        <v>2012</v>
      </c>
      <c r="D1582" s="1">
        <f t="shared" si="74"/>
        <v>41030</v>
      </c>
      <c r="E1582">
        <v>235</v>
      </c>
    </row>
    <row r="1583" spans="1:5" x14ac:dyDescent="0.25">
      <c r="A1583" s="1">
        <v>41034</v>
      </c>
      <c r="B1583" s="2">
        <f t="shared" si="72"/>
        <v>5</v>
      </c>
      <c r="C1583" s="2">
        <f t="shared" si="73"/>
        <v>2012</v>
      </c>
      <c r="D1583" s="1">
        <f t="shared" si="74"/>
        <v>41030</v>
      </c>
      <c r="E1583">
        <v>301</v>
      </c>
    </row>
    <row r="1584" spans="1:5" x14ac:dyDescent="0.25">
      <c r="A1584" s="1">
        <v>41036</v>
      </c>
      <c r="B1584" s="2">
        <f t="shared" si="72"/>
        <v>5</v>
      </c>
      <c r="C1584" s="2">
        <f t="shared" si="73"/>
        <v>2012</v>
      </c>
      <c r="D1584" s="1">
        <f t="shared" si="74"/>
        <v>41030</v>
      </c>
      <c r="E1584">
        <v>136</v>
      </c>
    </row>
    <row r="1585" spans="1:5" x14ac:dyDescent="0.25">
      <c r="A1585" s="1">
        <v>41036</v>
      </c>
      <c r="B1585" s="2">
        <f t="shared" si="72"/>
        <v>5</v>
      </c>
      <c r="C1585" s="2">
        <f t="shared" si="73"/>
        <v>2012</v>
      </c>
      <c r="D1585" s="1">
        <f t="shared" si="74"/>
        <v>41030</v>
      </c>
      <c r="E1585">
        <v>5</v>
      </c>
    </row>
    <row r="1586" spans="1:5" x14ac:dyDescent="0.25">
      <c r="A1586" s="1">
        <v>41037</v>
      </c>
      <c r="B1586" s="2">
        <f t="shared" si="72"/>
        <v>5</v>
      </c>
      <c r="C1586" s="2">
        <f t="shared" si="73"/>
        <v>2012</v>
      </c>
      <c r="D1586" s="1">
        <f t="shared" si="74"/>
        <v>41030</v>
      </c>
      <c r="E1586">
        <v>280</v>
      </c>
    </row>
    <row r="1587" spans="1:5" x14ac:dyDescent="0.25">
      <c r="A1587" s="1">
        <v>41037</v>
      </c>
      <c r="B1587" s="2">
        <f t="shared" si="72"/>
        <v>5</v>
      </c>
      <c r="C1587" s="2">
        <f t="shared" si="73"/>
        <v>2012</v>
      </c>
      <c r="D1587" s="1">
        <f t="shared" si="74"/>
        <v>41030</v>
      </c>
      <c r="E1587">
        <v>3</v>
      </c>
    </row>
    <row r="1588" spans="1:5" x14ac:dyDescent="0.25">
      <c r="A1588" s="1">
        <v>41040</v>
      </c>
      <c r="B1588" s="2">
        <f t="shared" si="72"/>
        <v>5</v>
      </c>
      <c r="C1588" s="2">
        <f t="shared" si="73"/>
        <v>2012</v>
      </c>
      <c r="D1588" s="1">
        <f t="shared" si="74"/>
        <v>41030</v>
      </c>
      <c r="E1588">
        <v>14</v>
      </c>
    </row>
    <row r="1589" spans="1:5" x14ac:dyDescent="0.25">
      <c r="A1589" s="1">
        <v>41041</v>
      </c>
      <c r="B1589" s="2">
        <f t="shared" si="72"/>
        <v>5</v>
      </c>
      <c r="C1589" s="2">
        <f t="shared" si="73"/>
        <v>2012</v>
      </c>
      <c r="D1589" s="1">
        <f t="shared" si="74"/>
        <v>41030</v>
      </c>
      <c r="E1589">
        <v>79</v>
      </c>
    </row>
    <row r="1590" spans="1:5" x14ac:dyDescent="0.25">
      <c r="A1590" s="1">
        <v>41042</v>
      </c>
      <c r="B1590" s="2">
        <f t="shared" si="72"/>
        <v>5</v>
      </c>
      <c r="C1590" s="2">
        <f t="shared" si="73"/>
        <v>2012</v>
      </c>
      <c r="D1590" s="1">
        <f t="shared" si="74"/>
        <v>41030</v>
      </c>
      <c r="E1590">
        <v>86</v>
      </c>
    </row>
    <row r="1591" spans="1:5" x14ac:dyDescent="0.25">
      <c r="A1591" s="1">
        <v>41042</v>
      </c>
      <c r="B1591" s="2">
        <f t="shared" si="72"/>
        <v>5</v>
      </c>
      <c r="C1591" s="2">
        <f t="shared" si="73"/>
        <v>2012</v>
      </c>
      <c r="D1591" s="1">
        <f t="shared" si="74"/>
        <v>41030</v>
      </c>
      <c r="E1591">
        <v>70</v>
      </c>
    </row>
    <row r="1592" spans="1:5" x14ac:dyDescent="0.25">
      <c r="A1592" s="1">
        <v>41043</v>
      </c>
      <c r="B1592" s="2">
        <f t="shared" si="72"/>
        <v>5</v>
      </c>
      <c r="C1592" s="2">
        <f t="shared" si="73"/>
        <v>2012</v>
      </c>
      <c r="D1592" s="1">
        <f t="shared" si="74"/>
        <v>41030</v>
      </c>
      <c r="E1592">
        <v>189</v>
      </c>
    </row>
    <row r="1593" spans="1:5" x14ac:dyDescent="0.25">
      <c r="A1593" s="1">
        <v>41043</v>
      </c>
      <c r="B1593" s="2">
        <f t="shared" si="72"/>
        <v>5</v>
      </c>
      <c r="C1593" s="2">
        <f t="shared" si="73"/>
        <v>2012</v>
      </c>
      <c r="D1593" s="1">
        <f t="shared" si="74"/>
        <v>41030</v>
      </c>
      <c r="E1593">
        <v>111</v>
      </c>
    </row>
    <row r="1594" spans="1:5" x14ac:dyDescent="0.25">
      <c r="A1594" s="1">
        <v>41046</v>
      </c>
      <c r="B1594" s="2">
        <f t="shared" si="72"/>
        <v>5</v>
      </c>
      <c r="C1594" s="2">
        <f t="shared" si="73"/>
        <v>2012</v>
      </c>
      <c r="D1594" s="1">
        <f t="shared" si="74"/>
        <v>41030</v>
      </c>
      <c r="E1594">
        <v>158</v>
      </c>
    </row>
    <row r="1595" spans="1:5" x14ac:dyDescent="0.25">
      <c r="A1595" s="1">
        <v>41051</v>
      </c>
      <c r="B1595" s="2">
        <f t="shared" si="72"/>
        <v>5</v>
      </c>
      <c r="C1595" s="2">
        <f t="shared" si="73"/>
        <v>2012</v>
      </c>
      <c r="D1595" s="1">
        <f t="shared" si="74"/>
        <v>41030</v>
      </c>
      <c r="E1595">
        <v>172</v>
      </c>
    </row>
    <row r="1596" spans="1:5" x14ac:dyDescent="0.25">
      <c r="A1596" s="1">
        <v>41052</v>
      </c>
      <c r="B1596" s="2">
        <f t="shared" si="72"/>
        <v>5</v>
      </c>
      <c r="C1596" s="2">
        <f t="shared" si="73"/>
        <v>2012</v>
      </c>
      <c r="D1596" s="1">
        <f t="shared" si="74"/>
        <v>41030</v>
      </c>
      <c r="E1596">
        <v>179</v>
      </c>
    </row>
    <row r="1597" spans="1:5" x14ac:dyDescent="0.25">
      <c r="A1597" s="1">
        <v>41053</v>
      </c>
      <c r="B1597" s="2">
        <f t="shared" si="72"/>
        <v>5</v>
      </c>
      <c r="C1597" s="2">
        <f t="shared" si="73"/>
        <v>2012</v>
      </c>
      <c r="D1597" s="1">
        <f t="shared" si="74"/>
        <v>41030</v>
      </c>
      <c r="E1597">
        <v>19</v>
      </c>
    </row>
    <row r="1598" spans="1:5" x14ac:dyDescent="0.25">
      <c r="A1598" s="1">
        <v>41053</v>
      </c>
      <c r="B1598" s="2">
        <f t="shared" si="72"/>
        <v>5</v>
      </c>
      <c r="C1598" s="2">
        <f t="shared" si="73"/>
        <v>2012</v>
      </c>
      <c r="D1598" s="1">
        <f t="shared" si="74"/>
        <v>41030</v>
      </c>
      <c r="E1598">
        <v>57</v>
      </c>
    </row>
    <row r="1599" spans="1:5" x14ac:dyDescent="0.25">
      <c r="A1599" s="1">
        <v>41054</v>
      </c>
      <c r="B1599" s="2">
        <f t="shared" si="72"/>
        <v>5</v>
      </c>
      <c r="C1599" s="2">
        <f t="shared" si="73"/>
        <v>2012</v>
      </c>
      <c r="D1599" s="1">
        <f t="shared" si="74"/>
        <v>41030</v>
      </c>
      <c r="E1599">
        <v>335</v>
      </c>
    </row>
    <row r="1600" spans="1:5" x14ac:dyDescent="0.25">
      <c r="A1600" s="1">
        <v>41060</v>
      </c>
      <c r="B1600" s="2">
        <f t="shared" si="72"/>
        <v>5</v>
      </c>
      <c r="C1600" s="2">
        <f t="shared" si="73"/>
        <v>2012</v>
      </c>
      <c r="D1600" s="1">
        <f t="shared" si="74"/>
        <v>41030</v>
      </c>
      <c r="E1600">
        <v>12</v>
      </c>
    </row>
    <row r="1601" spans="1:5" x14ac:dyDescent="0.25">
      <c r="A1601" s="1">
        <v>41061</v>
      </c>
      <c r="B1601" s="2">
        <f t="shared" si="72"/>
        <v>6</v>
      </c>
      <c r="C1601" s="2">
        <f t="shared" si="73"/>
        <v>2012</v>
      </c>
      <c r="D1601" s="1">
        <f t="shared" si="74"/>
        <v>41061</v>
      </c>
      <c r="E1601">
        <v>2</v>
      </c>
    </row>
    <row r="1602" spans="1:5" x14ac:dyDescent="0.25">
      <c r="A1602" s="1">
        <v>41061</v>
      </c>
      <c r="B1602" s="2">
        <f t="shared" si="72"/>
        <v>6</v>
      </c>
      <c r="C1602" s="2">
        <f t="shared" si="73"/>
        <v>2012</v>
      </c>
      <c r="D1602" s="1">
        <f t="shared" si="74"/>
        <v>41061</v>
      </c>
      <c r="E1602">
        <v>237</v>
      </c>
    </row>
    <row r="1603" spans="1:5" x14ac:dyDescent="0.25">
      <c r="A1603" s="1">
        <v>41064</v>
      </c>
      <c r="B1603" s="2">
        <f t="shared" ref="B1603:B1666" si="75">MONTH(A1603)</f>
        <v>6</v>
      </c>
      <c r="C1603" s="2">
        <f t="shared" ref="C1603:C1666" si="76">YEAR(A1603)</f>
        <v>2012</v>
      </c>
      <c r="D1603" s="1">
        <f t="shared" ref="D1603:D1666" si="77">DATE(C1603,B1603,1)</f>
        <v>41061</v>
      </c>
      <c r="E1603">
        <v>482</v>
      </c>
    </row>
    <row r="1604" spans="1:5" x14ac:dyDescent="0.25">
      <c r="A1604" s="1">
        <v>41064</v>
      </c>
      <c r="B1604" s="2">
        <f t="shared" si="75"/>
        <v>6</v>
      </c>
      <c r="C1604" s="2">
        <f t="shared" si="76"/>
        <v>2012</v>
      </c>
      <c r="D1604" s="1">
        <f t="shared" si="77"/>
        <v>41061</v>
      </c>
      <c r="E1604">
        <v>8</v>
      </c>
    </row>
    <row r="1605" spans="1:5" x14ac:dyDescent="0.25">
      <c r="A1605" s="1">
        <v>41067</v>
      </c>
      <c r="B1605" s="2">
        <f t="shared" si="75"/>
        <v>6</v>
      </c>
      <c r="C1605" s="2">
        <f t="shared" si="76"/>
        <v>2012</v>
      </c>
      <c r="D1605" s="1">
        <f t="shared" si="77"/>
        <v>41061</v>
      </c>
      <c r="E1605">
        <v>147</v>
      </c>
    </row>
    <row r="1606" spans="1:5" x14ac:dyDescent="0.25">
      <c r="A1606" s="1">
        <v>41069</v>
      </c>
      <c r="B1606" s="2">
        <f t="shared" si="75"/>
        <v>6</v>
      </c>
      <c r="C1606" s="2">
        <f t="shared" si="76"/>
        <v>2012</v>
      </c>
      <c r="D1606" s="1">
        <f t="shared" si="77"/>
        <v>41061</v>
      </c>
      <c r="E1606">
        <v>224</v>
      </c>
    </row>
    <row r="1607" spans="1:5" x14ac:dyDescent="0.25">
      <c r="A1607" s="1">
        <v>41070</v>
      </c>
      <c r="B1607" s="2">
        <f t="shared" si="75"/>
        <v>6</v>
      </c>
      <c r="C1607" s="2">
        <f t="shared" si="76"/>
        <v>2012</v>
      </c>
      <c r="D1607" s="1">
        <f t="shared" si="77"/>
        <v>41061</v>
      </c>
      <c r="E1607">
        <v>11</v>
      </c>
    </row>
    <row r="1608" spans="1:5" x14ac:dyDescent="0.25">
      <c r="A1608" s="1">
        <v>41074</v>
      </c>
      <c r="B1608" s="2">
        <f t="shared" si="75"/>
        <v>6</v>
      </c>
      <c r="C1608" s="2">
        <f t="shared" si="76"/>
        <v>2012</v>
      </c>
      <c r="D1608" s="1">
        <f t="shared" si="77"/>
        <v>41061</v>
      </c>
      <c r="E1608">
        <v>184</v>
      </c>
    </row>
    <row r="1609" spans="1:5" x14ac:dyDescent="0.25">
      <c r="A1609" s="1">
        <v>41076</v>
      </c>
      <c r="B1609" s="2">
        <f t="shared" si="75"/>
        <v>6</v>
      </c>
      <c r="C1609" s="2">
        <f t="shared" si="76"/>
        <v>2012</v>
      </c>
      <c r="D1609" s="1">
        <f t="shared" si="77"/>
        <v>41061</v>
      </c>
      <c r="E1609">
        <v>20</v>
      </c>
    </row>
    <row r="1610" spans="1:5" x14ac:dyDescent="0.25">
      <c r="A1610" s="1">
        <v>41076</v>
      </c>
      <c r="B1610" s="2">
        <f t="shared" si="75"/>
        <v>6</v>
      </c>
      <c r="C1610" s="2">
        <f t="shared" si="76"/>
        <v>2012</v>
      </c>
      <c r="D1610" s="1">
        <f t="shared" si="77"/>
        <v>41061</v>
      </c>
      <c r="E1610">
        <v>221</v>
      </c>
    </row>
    <row r="1611" spans="1:5" x14ac:dyDescent="0.25">
      <c r="A1611" s="1">
        <v>41079</v>
      </c>
      <c r="B1611" s="2">
        <f t="shared" si="75"/>
        <v>6</v>
      </c>
      <c r="C1611" s="2">
        <f t="shared" si="76"/>
        <v>2012</v>
      </c>
      <c r="D1611" s="1">
        <f t="shared" si="77"/>
        <v>41061</v>
      </c>
      <c r="E1611">
        <v>162</v>
      </c>
    </row>
    <row r="1612" spans="1:5" x14ac:dyDescent="0.25">
      <c r="A1612" s="1">
        <v>41083</v>
      </c>
      <c r="B1612" s="2">
        <f t="shared" si="75"/>
        <v>6</v>
      </c>
      <c r="C1612" s="2">
        <f t="shared" si="76"/>
        <v>2012</v>
      </c>
      <c r="D1612" s="1">
        <f t="shared" si="77"/>
        <v>41061</v>
      </c>
      <c r="E1612">
        <v>19</v>
      </c>
    </row>
    <row r="1613" spans="1:5" x14ac:dyDescent="0.25">
      <c r="A1613" s="1">
        <v>41088</v>
      </c>
      <c r="B1613" s="2">
        <f t="shared" si="75"/>
        <v>6</v>
      </c>
      <c r="C1613" s="2">
        <f t="shared" si="76"/>
        <v>2012</v>
      </c>
      <c r="D1613" s="1">
        <f t="shared" si="77"/>
        <v>41061</v>
      </c>
      <c r="E1613">
        <v>1</v>
      </c>
    </row>
    <row r="1614" spans="1:5" x14ac:dyDescent="0.25">
      <c r="A1614" s="1">
        <v>41090</v>
      </c>
      <c r="B1614" s="2">
        <f t="shared" si="75"/>
        <v>6</v>
      </c>
      <c r="C1614" s="2">
        <f t="shared" si="76"/>
        <v>2012</v>
      </c>
      <c r="D1614" s="1">
        <f t="shared" si="77"/>
        <v>41061</v>
      </c>
      <c r="E1614">
        <v>122</v>
      </c>
    </row>
    <row r="1615" spans="1:5" x14ac:dyDescent="0.25">
      <c r="A1615" s="1">
        <v>41090</v>
      </c>
      <c r="B1615" s="2">
        <f t="shared" si="75"/>
        <v>6</v>
      </c>
      <c r="C1615" s="2">
        <f t="shared" si="76"/>
        <v>2012</v>
      </c>
      <c r="D1615" s="1">
        <f t="shared" si="77"/>
        <v>41061</v>
      </c>
      <c r="E1615">
        <v>163</v>
      </c>
    </row>
    <row r="1616" spans="1:5" x14ac:dyDescent="0.25">
      <c r="A1616" s="1">
        <v>41091</v>
      </c>
      <c r="B1616" s="2">
        <f t="shared" si="75"/>
        <v>7</v>
      </c>
      <c r="C1616" s="2">
        <f t="shared" si="76"/>
        <v>2012</v>
      </c>
      <c r="D1616" s="1">
        <f t="shared" si="77"/>
        <v>41091</v>
      </c>
      <c r="E1616">
        <v>29</v>
      </c>
    </row>
    <row r="1617" spans="1:5" x14ac:dyDescent="0.25">
      <c r="A1617" s="1">
        <v>41095</v>
      </c>
      <c r="B1617" s="2">
        <f t="shared" si="75"/>
        <v>7</v>
      </c>
      <c r="C1617" s="2">
        <f t="shared" si="76"/>
        <v>2012</v>
      </c>
      <c r="D1617" s="1">
        <f t="shared" si="77"/>
        <v>41091</v>
      </c>
      <c r="E1617">
        <v>106</v>
      </c>
    </row>
    <row r="1618" spans="1:5" x14ac:dyDescent="0.25">
      <c r="A1618" s="1">
        <v>41096</v>
      </c>
      <c r="B1618" s="2">
        <f t="shared" si="75"/>
        <v>7</v>
      </c>
      <c r="C1618" s="2">
        <f t="shared" si="76"/>
        <v>2012</v>
      </c>
      <c r="D1618" s="1">
        <f t="shared" si="77"/>
        <v>41091</v>
      </c>
      <c r="E1618">
        <v>112</v>
      </c>
    </row>
    <row r="1619" spans="1:5" x14ac:dyDescent="0.25">
      <c r="A1619" s="1">
        <v>41097</v>
      </c>
      <c r="B1619" s="2">
        <f t="shared" si="75"/>
        <v>7</v>
      </c>
      <c r="C1619" s="2">
        <f t="shared" si="76"/>
        <v>2012</v>
      </c>
      <c r="D1619" s="1">
        <f t="shared" si="77"/>
        <v>41091</v>
      </c>
      <c r="E1619">
        <v>90</v>
      </c>
    </row>
    <row r="1620" spans="1:5" x14ac:dyDescent="0.25">
      <c r="A1620" s="1">
        <v>41099</v>
      </c>
      <c r="B1620" s="2">
        <f t="shared" si="75"/>
        <v>7</v>
      </c>
      <c r="C1620" s="2">
        <f t="shared" si="76"/>
        <v>2012</v>
      </c>
      <c r="D1620" s="1">
        <f t="shared" si="77"/>
        <v>41091</v>
      </c>
      <c r="E1620">
        <v>7</v>
      </c>
    </row>
    <row r="1621" spans="1:5" x14ac:dyDescent="0.25">
      <c r="A1621" s="1">
        <v>41099</v>
      </c>
      <c r="B1621" s="2">
        <f t="shared" si="75"/>
        <v>7</v>
      </c>
      <c r="C1621" s="2">
        <f t="shared" si="76"/>
        <v>2012</v>
      </c>
      <c r="D1621" s="1">
        <f t="shared" si="77"/>
        <v>41091</v>
      </c>
      <c r="E1621">
        <v>27</v>
      </c>
    </row>
    <row r="1622" spans="1:5" x14ac:dyDescent="0.25">
      <c r="A1622" s="1">
        <v>41099</v>
      </c>
      <c r="B1622" s="2">
        <f t="shared" si="75"/>
        <v>7</v>
      </c>
      <c r="C1622" s="2">
        <f t="shared" si="76"/>
        <v>2012</v>
      </c>
      <c r="D1622" s="1">
        <f t="shared" si="77"/>
        <v>41091</v>
      </c>
      <c r="E1622">
        <v>185</v>
      </c>
    </row>
    <row r="1623" spans="1:5" x14ac:dyDescent="0.25">
      <c r="A1623" s="1">
        <v>41100</v>
      </c>
      <c r="B1623" s="2">
        <f t="shared" si="75"/>
        <v>7</v>
      </c>
      <c r="C1623" s="2">
        <f t="shared" si="76"/>
        <v>2012</v>
      </c>
      <c r="D1623" s="1">
        <f t="shared" si="77"/>
        <v>41091</v>
      </c>
      <c r="E1623">
        <v>153</v>
      </c>
    </row>
    <row r="1624" spans="1:5" x14ac:dyDescent="0.25">
      <c r="A1624" s="1">
        <v>41102</v>
      </c>
      <c r="B1624" s="2">
        <f t="shared" si="75"/>
        <v>7</v>
      </c>
      <c r="C1624" s="2">
        <f t="shared" si="76"/>
        <v>2012</v>
      </c>
      <c r="D1624" s="1">
        <f t="shared" si="77"/>
        <v>41091</v>
      </c>
      <c r="E1624">
        <v>109</v>
      </c>
    </row>
    <row r="1625" spans="1:5" x14ac:dyDescent="0.25">
      <c r="A1625" s="1">
        <v>41104</v>
      </c>
      <c r="B1625" s="2">
        <f t="shared" si="75"/>
        <v>7</v>
      </c>
      <c r="C1625" s="2">
        <f t="shared" si="76"/>
        <v>2012</v>
      </c>
      <c r="D1625" s="1">
        <f t="shared" si="77"/>
        <v>41091</v>
      </c>
      <c r="E1625">
        <v>10</v>
      </c>
    </row>
    <row r="1626" spans="1:5" x14ac:dyDescent="0.25">
      <c r="A1626" s="1">
        <v>41104</v>
      </c>
      <c r="B1626" s="2">
        <f t="shared" si="75"/>
        <v>7</v>
      </c>
      <c r="C1626" s="2">
        <f t="shared" si="76"/>
        <v>2012</v>
      </c>
      <c r="D1626" s="1">
        <f t="shared" si="77"/>
        <v>41091</v>
      </c>
      <c r="E1626">
        <v>10</v>
      </c>
    </row>
    <row r="1627" spans="1:5" x14ac:dyDescent="0.25">
      <c r="A1627" s="1">
        <v>41106</v>
      </c>
      <c r="B1627" s="2">
        <f t="shared" si="75"/>
        <v>7</v>
      </c>
      <c r="C1627" s="2">
        <f t="shared" si="76"/>
        <v>2012</v>
      </c>
      <c r="D1627" s="1">
        <f t="shared" si="77"/>
        <v>41091</v>
      </c>
      <c r="E1627">
        <v>90</v>
      </c>
    </row>
    <row r="1628" spans="1:5" x14ac:dyDescent="0.25">
      <c r="A1628" s="1">
        <v>41106</v>
      </c>
      <c r="B1628" s="2">
        <f t="shared" si="75"/>
        <v>7</v>
      </c>
      <c r="C1628" s="2">
        <f t="shared" si="76"/>
        <v>2012</v>
      </c>
      <c r="D1628" s="1">
        <f t="shared" si="77"/>
        <v>41091</v>
      </c>
      <c r="E1628">
        <v>34</v>
      </c>
    </row>
    <row r="1629" spans="1:5" x14ac:dyDescent="0.25">
      <c r="A1629" s="1">
        <v>41108</v>
      </c>
      <c r="B1629" s="2">
        <f t="shared" si="75"/>
        <v>7</v>
      </c>
      <c r="C1629" s="2">
        <f t="shared" si="76"/>
        <v>2012</v>
      </c>
      <c r="D1629" s="1">
        <f t="shared" si="77"/>
        <v>41091</v>
      </c>
      <c r="E1629">
        <v>106</v>
      </c>
    </row>
    <row r="1630" spans="1:5" x14ac:dyDescent="0.25">
      <c r="A1630" s="1">
        <v>41109</v>
      </c>
      <c r="B1630" s="2">
        <f t="shared" si="75"/>
        <v>7</v>
      </c>
      <c r="C1630" s="2">
        <f t="shared" si="76"/>
        <v>2012</v>
      </c>
      <c r="D1630" s="1">
        <f t="shared" si="77"/>
        <v>41091</v>
      </c>
      <c r="E1630">
        <v>229</v>
      </c>
    </row>
    <row r="1631" spans="1:5" x14ac:dyDescent="0.25">
      <c r="A1631" s="1">
        <v>41115</v>
      </c>
      <c r="B1631" s="2">
        <f t="shared" si="75"/>
        <v>7</v>
      </c>
      <c r="C1631" s="2">
        <f t="shared" si="76"/>
        <v>2012</v>
      </c>
      <c r="D1631" s="1">
        <f t="shared" si="77"/>
        <v>41091</v>
      </c>
      <c r="E1631">
        <v>229</v>
      </c>
    </row>
    <row r="1632" spans="1:5" x14ac:dyDescent="0.25">
      <c r="A1632" s="1">
        <v>41115</v>
      </c>
      <c r="B1632" s="2">
        <f t="shared" si="75"/>
        <v>7</v>
      </c>
      <c r="C1632" s="2">
        <f t="shared" si="76"/>
        <v>2012</v>
      </c>
      <c r="D1632" s="1">
        <f t="shared" si="77"/>
        <v>41091</v>
      </c>
      <c r="E1632">
        <v>20</v>
      </c>
    </row>
    <row r="1633" spans="1:5" x14ac:dyDescent="0.25">
      <c r="A1633" s="1">
        <v>41115</v>
      </c>
      <c r="B1633" s="2">
        <f t="shared" si="75"/>
        <v>7</v>
      </c>
      <c r="C1633" s="2">
        <f t="shared" si="76"/>
        <v>2012</v>
      </c>
      <c r="D1633" s="1">
        <f t="shared" si="77"/>
        <v>41091</v>
      </c>
      <c r="E1633">
        <v>261</v>
      </c>
    </row>
    <row r="1634" spans="1:5" x14ac:dyDescent="0.25">
      <c r="A1634" s="1">
        <v>41118</v>
      </c>
      <c r="B1634" s="2">
        <f t="shared" si="75"/>
        <v>7</v>
      </c>
      <c r="C1634" s="2">
        <f t="shared" si="76"/>
        <v>2012</v>
      </c>
      <c r="D1634" s="1">
        <f t="shared" si="77"/>
        <v>41091</v>
      </c>
      <c r="E1634">
        <v>10</v>
      </c>
    </row>
    <row r="1635" spans="1:5" x14ac:dyDescent="0.25">
      <c r="A1635" s="1">
        <v>41118</v>
      </c>
      <c r="B1635" s="2">
        <f t="shared" si="75"/>
        <v>7</v>
      </c>
      <c r="C1635" s="2">
        <f t="shared" si="76"/>
        <v>2012</v>
      </c>
      <c r="D1635" s="1">
        <f t="shared" si="77"/>
        <v>41091</v>
      </c>
      <c r="E1635">
        <v>400</v>
      </c>
    </row>
    <row r="1636" spans="1:5" x14ac:dyDescent="0.25">
      <c r="A1636" s="1">
        <v>41122</v>
      </c>
      <c r="B1636" s="2">
        <f t="shared" si="75"/>
        <v>8</v>
      </c>
      <c r="C1636" s="2">
        <f t="shared" si="76"/>
        <v>2012</v>
      </c>
      <c r="D1636" s="1">
        <f t="shared" si="77"/>
        <v>41122</v>
      </c>
      <c r="E1636">
        <v>401</v>
      </c>
    </row>
    <row r="1637" spans="1:5" x14ac:dyDescent="0.25">
      <c r="A1637" s="1">
        <v>41124</v>
      </c>
      <c r="B1637" s="2">
        <f t="shared" si="75"/>
        <v>8</v>
      </c>
      <c r="C1637" s="2">
        <f t="shared" si="76"/>
        <v>2012</v>
      </c>
      <c r="D1637" s="1">
        <f t="shared" si="77"/>
        <v>41122</v>
      </c>
      <c r="E1637">
        <v>170</v>
      </c>
    </row>
    <row r="1638" spans="1:5" x14ac:dyDescent="0.25">
      <c r="A1638" s="1">
        <v>41125</v>
      </c>
      <c r="B1638" s="2">
        <f t="shared" si="75"/>
        <v>8</v>
      </c>
      <c r="C1638" s="2">
        <f t="shared" si="76"/>
        <v>2012</v>
      </c>
      <c r="D1638" s="1">
        <f t="shared" si="77"/>
        <v>41122</v>
      </c>
      <c r="E1638">
        <v>124</v>
      </c>
    </row>
    <row r="1639" spans="1:5" x14ac:dyDescent="0.25">
      <c r="A1639" s="1">
        <v>41127</v>
      </c>
      <c r="B1639" s="2">
        <f t="shared" si="75"/>
        <v>8</v>
      </c>
      <c r="C1639" s="2">
        <f t="shared" si="76"/>
        <v>2012</v>
      </c>
      <c r="D1639" s="1">
        <f t="shared" si="77"/>
        <v>41122</v>
      </c>
      <c r="E1639">
        <v>13</v>
      </c>
    </row>
    <row r="1640" spans="1:5" x14ac:dyDescent="0.25">
      <c r="A1640" s="1">
        <v>41130</v>
      </c>
      <c r="B1640" s="2">
        <f t="shared" si="75"/>
        <v>8</v>
      </c>
      <c r="C1640" s="2">
        <f t="shared" si="76"/>
        <v>2012</v>
      </c>
      <c r="D1640" s="1">
        <f t="shared" si="77"/>
        <v>41122</v>
      </c>
      <c r="E1640">
        <v>87</v>
      </c>
    </row>
    <row r="1641" spans="1:5" x14ac:dyDescent="0.25">
      <c r="A1641" s="1">
        <v>41130</v>
      </c>
      <c r="B1641" s="2">
        <f t="shared" si="75"/>
        <v>8</v>
      </c>
      <c r="C1641" s="2">
        <f t="shared" si="76"/>
        <v>2012</v>
      </c>
      <c r="D1641" s="1">
        <f t="shared" si="77"/>
        <v>41122</v>
      </c>
      <c r="E1641">
        <v>190</v>
      </c>
    </row>
    <row r="1642" spans="1:5" x14ac:dyDescent="0.25">
      <c r="A1642" s="1">
        <v>41130</v>
      </c>
      <c r="B1642" s="2">
        <f t="shared" si="75"/>
        <v>8</v>
      </c>
      <c r="C1642" s="2">
        <f t="shared" si="76"/>
        <v>2012</v>
      </c>
      <c r="D1642" s="1">
        <f t="shared" si="77"/>
        <v>41122</v>
      </c>
      <c r="E1642">
        <v>349</v>
      </c>
    </row>
    <row r="1643" spans="1:5" x14ac:dyDescent="0.25">
      <c r="A1643" s="1">
        <v>41132</v>
      </c>
      <c r="B1643" s="2">
        <f t="shared" si="75"/>
        <v>8</v>
      </c>
      <c r="C1643" s="2">
        <f t="shared" si="76"/>
        <v>2012</v>
      </c>
      <c r="D1643" s="1">
        <f t="shared" si="77"/>
        <v>41122</v>
      </c>
      <c r="E1643">
        <v>16</v>
      </c>
    </row>
    <row r="1644" spans="1:5" x14ac:dyDescent="0.25">
      <c r="A1644" s="1">
        <v>41133</v>
      </c>
      <c r="B1644" s="2">
        <f t="shared" si="75"/>
        <v>8</v>
      </c>
      <c r="C1644" s="2">
        <f t="shared" si="76"/>
        <v>2012</v>
      </c>
      <c r="D1644" s="1">
        <f t="shared" si="77"/>
        <v>41122</v>
      </c>
      <c r="E1644">
        <v>42</v>
      </c>
    </row>
    <row r="1645" spans="1:5" x14ac:dyDescent="0.25">
      <c r="A1645" s="1">
        <v>41134</v>
      </c>
      <c r="B1645" s="2">
        <f t="shared" si="75"/>
        <v>8</v>
      </c>
      <c r="C1645" s="2">
        <f t="shared" si="76"/>
        <v>2012</v>
      </c>
      <c r="D1645" s="1">
        <f t="shared" si="77"/>
        <v>41122</v>
      </c>
      <c r="E1645">
        <v>70</v>
      </c>
    </row>
    <row r="1646" spans="1:5" x14ac:dyDescent="0.25">
      <c r="A1646" s="1">
        <v>41136</v>
      </c>
      <c r="B1646" s="2">
        <f t="shared" si="75"/>
        <v>8</v>
      </c>
      <c r="C1646" s="2">
        <f t="shared" si="76"/>
        <v>2012</v>
      </c>
      <c r="D1646" s="1">
        <f t="shared" si="77"/>
        <v>41122</v>
      </c>
      <c r="E1646">
        <v>189</v>
      </c>
    </row>
    <row r="1647" spans="1:5" x14ac:dyDescent="0.25">
      <c r="A1647" s="1">
        <v>41137</v>
      </c>
      <c r="B1647" s="2">
        <f t="shared" si="75"/>
        <v>8</v>
      </c>
      <c r="C1647" s="2">
        <f t="shared" si="76"/>
        <v>2012</v>
      </c>
      <c r="D1647" s="1">
        <f t="shared" si="77"/>
        <v>41122</v>
      </c>
      <c r="E1647">
        <v>64</v>
      </c>
    </row>
    <row r="1648" spans="1:5" x14ac:dyDescent="0.25">
      <c r="A1648" s="1">
        <v>41141</v>
      </c>
      <c r="B1648" s="2">
        <f t="shared" si="75"/>
        <v>8</v>
      </c>
      <c r="C1648" s="2">
        <f t="shared" si="76"/>
        <v>2012</v>
      </c>
      <c r="D1648" s="1">
        <f t="shared" si="77"/>
        <v>41122</v>
      </c>
      <c r="E1648">
        <v>76</v>
      </c>
    </row>
    <row r="1649" spans="1:5" x14ac:dyDescent="0.25">
      <c r="A1649" s="1">
        <v>41142</v>
      </c>
      <c r="B1649" s="2">
        <f t="shared" si="75"/>
        <v>8</v>
      </c>
      <c r="C1649" s="2">
        <f t="shared" si="76"/>
        <v>2012</v>
      </c>
      <c r="D1649" s="1">
        <f t="shared" si="77"/>
        <v>41122</v>
      </c>
      <c r="E1649">
        <v>11</v>
      </c>
    </row>
    <row r="1650" spans="1:5" x14ac:dyDescent="0.25">
      <c r="A1650" s="1">
        <v>41142</v>
      </c>
      <c r="B1650" s="2">
        <f t="shared" si="75"/>
        <v>8</v>
      </c>
      <c r="C1650" s="2">
        <f t="shared" si="76"/>
        <v>2012</v>
      </c>
      <c r="D1650" s="1">
        <f t="shared" si="77"/>
        <v>41122</v>
      </c>
      <c r="E1650">
        <v>96</v>
      </c>
    </row>
    <row r="1651" spans="1:5" x14ac:dyDescent="0.25">
      <c r="A1651" s="1">
        <v>41143</v>
      </c>
      <c r="B1651" s="2">
        <f t="shared" si="75"/>
        <v>8</v>
      </c>
      <c r="C1651" s="2">
        <f t="shared" si="76"/>
        <v>2012</v>
      </c>
      <c r="D1651" s="1">
        <f t="shared" si="77"/>
        <v>41122</v>
      </c>
      <c r="E1651">
        <v>17</v>
      </c>
    </row>
    <row r="1652" spans="1:5" x14ac:dyDescent="0.25">
      <c r="A1652" s="1">
        <v>41143</v>
      </c>
      <c r="B1652" s="2">
        <f t="shared" si="75"/>
        <v>8</v>
      </c>
      <c r="C1652" s="2">
        <f t="shared" si="76"/>
        <v>2012</v>
      </c>
      <c r="D1652" s="1">
        <f t="shared" si="77"/>
        <v>41122</v>
      </c>
      <c r="E1652">
        <v>92</v>
      </c>
    </row>
    <row r="1653" spans="1:5" x14ac:dyDescent="0.25">
      <c r="A1653" s="1">
        <v>41144</v>
      </c>
      <c r="B1653" s="2">
        <f t="shared" si="75"/>
        <v>8</v>
      </c>
      <c r="C1653" s="2">
        <f t="shared" si="76"/>
        <v>2012</v>
      </c>
      <c r="D1653" s="1">
        <f t="shared" si="77"/>
        <v>41122</v>
      </c>
      <c r="E1653">
        <v>76</v>
      </c>
    </row>
    <row r="1654" spans="1:5" x14ac:dyDescent="0.25">
      <c r="A1654" s="1">
        <v>41146</v>
      </c>
      <c r="B1654" s="2">
        <f t="shared" si="75"/>
        <v>8</v>
      </c>
      <c r="C1654" s="2">
        <f t="shared" si="76"/>
        <v>2012</v>
      </c>
      <c r="D1654" s="1">
        <f t="shared" si="77"/>
        <v>41122</v>
      </c>
      <c r="E1654">
        <v>77</v>
      </c>
    </row>
    <row r="1655" spans="1:5" x14ac:dyDescent="0.25">
      <c r="A1655" s="1">
        <v>41147</v>
      </c>
      <c r="B1655" s="2">
        <f t="shared" si="75"/>
        <v>8</v>
      </c>
      <c r="C1655" s="2">
        <f t="shared" si="76"/>
        <v>2012</v>
      </c>
      <c r="D1655" s="1">
        <f t="shared" si="77"/>
        <v>41122</v>
      </c>
      <c r="E1655">
        <v>344</v>
      </c>
    </row>
    <row r="1656" spans="1:5" x14ac:dyDescent="0.25">
      <c r="A1656" s="1">
        <v>41147</v>
      </c>
      <c r="B1656" s="2">
        <f t="shared" si="75"/>
        <v>8</v>
      </c>
      <c r="C1656" s="2">
        <f t="shared" si="76"/>
        <v>2012</v>
      </c>
      <c r="D1656" s="1">
        <f t="shared" si="77"/>
        <v>41122</v>
      </c>
      <c r="E1656">
        <v>218</v>
      </c>
    </row>
    <row r="1657" spans="1:5" x14ac:dyDescent="0.25">
      <c r="A1657" s="1">
        <v>41148</v>
      </c>
      <c r="B1657" s="2">
        <f t="shared" si="75"/>
        <v>8</v>
      </c>
      <c r="C1657" s="2">
        <f t="shared" si="76"/>
        <v>2012</v>
      </c>
      <c r="D1657" s="1">
        <f t="shared" si="77"/>
        <v>41122</v>
      </c>
      <c r="E1657">
        <v>115</v>
      </c>
    </row>
    <row r="1658" spans="1:5" x14ac:dyDescent="0.25">
      <c r="A1658" s="1">
        <v>41149</v>
      </c>
      <c r="B1658" s="2">
        <f t="shared" si="75"/>
        <v>8</v>
      </c>
      <c r="C1658" s="2">
        <f t="shared" si="76"/>
        <v>2012</v>
      </c>
      <c r="D1658" s="1">
        <f t="shared" si="77"/>
        <v>41122</v>
      </c>
      <c r="E1658">
        <v>143</v>
      </c>
    </row>
    <row r="1659" spans="1:5" x14ac:dyDescent="0.25">
      <c r="A1659" s="1">
        <v>41149</v>
      </c>
      <c r="B1659" s="2">
        <f t="shared" si="75"/>
        <v>8</v>
      </c>
      <c r="C1659" s="2">
        <f t="shared" si="76"/>
        <v>2012</v>
      </c>
      <c r="D1659" s="1">
        <f t="shared" si="77"/>
        <v>41122</v>
      </c>
      <c r="E1659">
        <v>1</v>
      </c>
    </row>
    <row r="1660" spans="1:5" x14ac:dyDescent="0.25">
      <c r="A1660" s="1">
        <v>41154</v>
      </c>
      <c r="B1660" s="2">
        <f t="shared" si="75"/>
        <v>9</v>
      </c>
      <c r="C1660" s="2">
        <f t="shared" si="76"/>
        <v>2012</v>
      </c>
      <c r="D1660" s="1">
        <f t="shared" si="77"/>
        <v>41153</v>
      </c>
      <c r="E1660">
        <v>133</v>
      </c>
    </row>
    <row r="1661" spans="1:5" x14ac:dyDescent="0.25">
      <c r="A1661" s="1">
        <v>41154</v>
      </c>
      <c r="B1661" s="2">
        <f t="shared" si="75"/>
        <v>9</v>
      </c>
      <c r="C1661" s="2">
        <f t="shared" si="76"/>
        <v>2012</v>
      </c>
      <c r="D1661" s="1">
        <f t="shared" si="77"/>
        <v>41153</v>
      </c>
      <c r="E1661">
        <v>496</v>
      </c>
    </row>
    <row r="1662" spans="1:5" x14ac:dyDescent="0.25">
      <c r="A1662" s="1">
        <v>41154</v>
      </c>
      <c r="B1662" s="2">
        <f t="shared" si="75"/>
        <v>9</v>
      </c>
      <c r="C1662" s="2">
        <f t="shared" si="76"/>
        <v>2012</v>
      </c>
      <c r="D1662" s="1">
        <f t="shared" si="77"/>
        <v>41153</v>
      </c>
      <c r="E1662">
        <v>5</v>
      </c>
    </row>
    <row r="1663" spans="1:5" x14ac:dyDescent="0.25">
      <c r="A1663" s="1">
        <v>41156</v>
      </c>
      <c r="B1663" s="2">
        <f t="shared" si="75"/>
        <v>9</v>
      </c>
      <c r="C1663" s="2">
        <f t="shared" si="76"/>
        <v>2012</v>
      </c>
      <c r="D1663" s="1">
        <f t="shared" si="77"/>
        <v>41153</v>
      </c>
      <c r="E1663">
        <v>8</v>
      </c>
    </row>
    <row r="1664" spans="1:5" x14ac:dyDescent="0.25">
      <c r="A1664" s="1">
        <v>41157</v>
      </c>
      <c r="B1664" s="2">
        <f t="shared" si="75"/>
        <v>9</v>
      </c>
      <c r="C1664" s="2">
        <f t="shared" si="76"/>
        <v>2012</v>
      </c>
      <c r="D1664" s="1">
        <f t="shared" si="77"/>
        <v>41153</v>
      </c>
      <c r="E1664">
        <v>59</v>
      </c>
    </row>
    <row r="1665" spans="1:5" x14ac:dyDescent="0.25">
      <c r="A1665" s="1">
        <v>41157</v>
      </c>
      <c r="B1665" s="2">
        <f t="shared" si="75"/>
        <v>9</v>
      </c>
      <c r="C1665" s="2">
        <f t="shared" si="76"/>
        <v>2012</v>
      </c>
      <c r="D1665" s="1">
        <f t="shared" si="77"/>
        <v>41153</v>
      </c>
      <c r="E1665">
        <v>273</v>
      </c>
    </row>
    <row r="1666" spans="1:5" x14ac:dyDescent="0.25">
      <c r="A1666" s="1">
        <v>41158</v>
      </c>
      <c r="B1666" s="2">
        <f t="shared" si="75"/>
        <v>9</v>
      </c>
      <c r="C1666" s="2">
        <f t="shared" si="76"/>
        <v>2012</v>
      </c>
      <c r="D1666" s="1">
        <f t="shared" si="77"/>
        <v>41153</v>
      </c>
      <c r="E1666">
        <v>165</v>
      </c>
    </row>
    <row r="1667" spans="1:5" x14ac:dyDescent="0.25">
      <c r="A1667" s="1">
        <v>41162</v>
      </c>
      <c r="B1667" s="2">
        <f t="shared" ref="B1667:B1730" si="78">MONTH(A1667)</f>
        <v>9</v>
      </c>
      <c r="C1667" s="2">
        <f t="shared" ref="C1667:C1730" si="79">YEAR(A1667)</f>
        <v>2012</v>
      </c>
      <c r="D1667" s="1">
        <f t="shared" ref="D1667:D1730" si="80">DATE(C1667,B1667,1)</f>
        <v>41153</v>
      </c>
      <c r="E1667">
        <v>13</v>
      </c>
    </row>
    <row r="1668" spans="1:5" x14ac:dyDescent="0.25">
      <c r="A1668" s="1">
        <v>41163</v>
      </c>
      <c r="B1668" s="2">
        <f t="shared" si="78"/>
        <v>9</v>
      </c>
      <c r="C1668" s="2">
        <f t="shared" si="79"/>
        <v>2012</v>
      </c>
      <c r="D1668" s="1">
        <f t="shared" si="80"/>
        <v>41153</v>
      </c>
      <c r="E1668">
        <v>143</v>
      </c>
    </row>
    <row r="1669" spans="1:5" x14ac:dyDescent="0.25">
      <c r="A1669" s="1">
        <v>41167</v>
      </c>
      <c r="B1669" s="2">
        <f t="shared" si="78"/>
        <v>9</v>
      </c>
      <c r="C1669" s="2">
        <f t="shared" si="79"/>
        <v>2012</v>
      </c>
      <c r="D1669" s="1">
        <f t="shared" si="80"/>
        <v>41153</v>
      </c>
      <c r="E1669">
        <v>20</v>
      </c>
    </row>
    <row r="1670" spans="1:5" x14ac:dyDescent="0.25">
      <c r="A1670" s="1">
        <v>41171</v>
      </c>
      <c r="B1670" s="2">
        <f t="shared" si="78"/>
        <v>9</v>
      </c>
      <c r="C1670" s="2">
        <f t="shared" si="79"/>
        <v>2012</v>
      </c>
      <c r="D1670" s="1">
        <f t="shared" si="80"/>
        <v>41153</v>
      </c>
      <c r="E1670">
        <v>4</v>
      </c>
    </row>
    <row r="1671" spans="1:5" x14ac:dyDescent="0.25">
      <c r="A1671" s="1">
        <v>41175</v>
      </c>
      <c r="B1671" s="2">
        <f t="shared" si="78"/>
        <v>9</v>
      </c>
      <c r="C1671" s="2">
        <f t="shared" si="79"/>
        <v>2012</v>
      </c>
      <c r="D1671" s="1">
        <f t="shared" si="80"/>
        <v>41153</v>
      </c>
      <c r="E1671">
        <v>102</v>
      </c>
    </row>
    <row r="1672" spans="1:5" x14ac:dyDescent="0.25">
      <c r="A1672" s="1">
        <v>41177</v>
      </c>
      <c r="B1672" s="2">
        <f t="shared" si="78"/>
        <v>9</v>
      </c>
      <c r="C1672" s="2">
        <f t="shared" si="79"/>
        <v>2012</v>
      </c>
      <c r="D1672" s="1">
        <f t="shared" si="80"/>
        <v>41153</v>
      </c>
      <c r="E1672">
        <v>155</v>
      </c>
    </row>
    <row r="1673" spans="1:5" x14ac:dyDescent="0.25">
      <c r="A1673" s="1">
        <v>41179</v>
      </c>
      <c r="B1673" s="2">
        <f t="shared" si="78"/>
        <v>9</v>
      </c>
      <c r="C1673" s="2">
        <f t="shared" si="79"/>
        <v>2012</v>
      </c>
      <c r="D1673" s="1">
        <f t="shared" si="80"/>
        <v>41153</v>
      </c>
      <c r="E1673">
        <v>226</v>
      </c>
    </row>
    <row r="1674" spans="1:5" x14ac:dyDescent="0.25">
      <c r="A1674" s="1">
        <v>41179</v>
      </c>
      <c r="B1674" s="2">
        <f t="shared" si="78"/>
        <v>9</v>
      </c>
      <c r="C1674" s="2">
        <f t="shared" si="79"/>
        <v>2012</v>
      </c>
      <c r="D1674" s="1">
        <f t="shared" si="80"/>
        <v>41153</v>
      </c>
      <c r="E1674">
        <v>346</v>
      </c>
    </row>
    <row r="1675" spans="1:5" x14ac:dyDescent="0.25">
      <c r="A1675" s="1">
        <v>41180</v>
      </c>
      <c r="B1675" s="2">
        <f t="shared" si="78"/>
        <v>9</v>
      </c>
      <c r="C1675" s="2">
        <f t="shared" si="79"/>
        <v>2012</v>
      </c>
      <c r="D1675" s="1">
        <f t="shared" si="80"/>
        <v>41153</v>
      </c>
      <c r="E1675">
        <v>45</v>
      </c>
    </row>
    <row r="1676" spans="1:5" x14ac:dyDescent="0.25">
      <c r="A1676" s="1">
        <v>41182</v>
      </c>
      <c r="B1676" s="2">
        <f t="shared" si="78"/>
        <v>9</v>
      </c>
      <c r="C1676" s="2">
        <f t="shared" si="79"/>
        <v>2012</v>
      </c>
      <c r="D1676" s="1">
        <f t="shared" si="80"/>
        <v>41153</v>
      </c>
      <c r="E1676">
        <v>11</v>
      </c>
    </row>
    <row r="1677" spans="1:5" x14ac:dyDescent="0.25">
      <c r="A1677" s="1">
        <v>41185</v>
      </c>
      <c r="B1677" s="2">
        <f t="shared" si="78"/>
        <v>10</v>
      </c>
      <c r="C1677" s="2">
        <f t="shared" si="79"/>
        <v>2012</v>
      </c>
      <c r="D1677" s="1">
        <f t="shared" si="80"/>
        <v>41183</v>
      </c>
      <c r="E1677">
        <v>14</v>
      </c>
    </row>
    <row r="1678" spans="1:5" x14ac:dyDescent="0.25">
      <c r="A1678" s="1">
        <v>41190</v>
      </c>
      <c r="B1678" s="2">
        <f t="shared" si="78"/>
        <v>10</v>
      </c>
      <c r="C1678" s="2">
        <f t="shared" si="79"/>
        <v>2012</v>
      </c>
      <c r="D1678" s="1">
        <f t="shared" si="80"/>
        <v>41183</v>
      </c>
      <c r="E1678">
        <v>12</v>
      </c>
    </row>
    <row r="1679" spans="1:5" x14ac:dyDescent="0.25">
      <c r="A1679" s="1">
        <v>41195</v>
      </c>
      <c r="B1679" s="2">
        <f t="shared" si="78"/>
        <v>10</v>
      </c>
      <c r="C1679" s="2">
        <f t="shared" si="79"/>
        <v>2012</v>
      </c>
      <c r="D1679" s="1">
        <f t="shared" si="80"/>
        <v>41183</v>
      </c>
      <c r="E1679">
        <v>11</v>
      </c>
    </row>
    <row r="1680" spans="1:5" x14ac:dyDescent="0.25">
      <c r="A1680" s="1">
        <v>41195</v>
      </c>
      <c r="B1680" s="2">
        <f t="shared" si="78"/>
        <v>10</v>
      </c>
      <c r="C1680" s="2">
        <f t="shared" si="79"/>
        <v>2012</v>
      </c>
      <c r="D1680" s="1">
        <f t="shared" si="80"/>
        <v>41183</v>
      </c>
      <c r="E1680">
        <v>142</v>
      </c>
    </row>
    <row r="1681" spans="1:5" x14ac:dyDescent="0.25">
      <c r="A1681" s="1">
        <v>41201</v>
      </c>
      <c r="B1681" s="2">
        <f t="shared" si="78"/>
        <v>10</v>
      </c>
      <c r="C1681" s="2">
        <f t="shared" si="79"/>
        <v>2012</v>
      </c>
      <c r="D1681" s="1">
        <f t="shared" si="80"/>
        <v>41183</v>
      </c>
      <c r="E1681">
        <v>184</v>
      </c>
    </row>
    <row r="1682" spans="1:5" x14ac:dyDescent="0.25">
      <c r="A1682" s="1">
        <v>41202</v>
      </c>
      <c r="B1682" s="2">
        <f t="shared" si="78"/>
        <v>10</v>
      </c>
      <c r="C1682" s="2">
        <f t="shared" si="79"/>
        <v>2012</v>
      </c>
      <c r="D1682" s="1">
        <f t="shared" si="80"/>
        <v>41183</v>
      </c>
      <c r="E1682">
        <v>390</v>
      </c>
    </row>
    <row r="1683" spans="1:5" x14ac:dyDescent="0.25">
      <c r="A1683" s="1">
        <v>41206</v>
      </c>
      <c r="B1683" s="2">
        <f t="shared" si="78"/>
        <v>10</v>
      </c>
      <c r="C1683" s="2">
        <f t="shared" si="79"/>
        <v>2012</v>
      </c>
      <c r="D1683" s="1">
        <f t="shared" si="80"/>
        <v>41183</v>
      </c>
      <c r="E1683">
        <v>110</v>
      </c>
    </row>
    <row r="1684" spans="1:5" x14ac:dyDescent="0.25">
      <c r="A1684" s="1">
        <v>41207</v>
      </c>
      <c r="B1684" s="2">
        <f t="shared" si="78"/>
        <v>10</v>
      </c>
      <c r="C1684" s="2">
        <f t="shared" si="79"/>
        <v>2012</v>
      </c>
      <c r="D1684" s="1">
        <f t="shared" si="80"/>
        <v>41183</v>
      </c>
      <c r="E1684">
        <v>92</v>
      </c>
    </row>
    <row r="1685" spans="1:5" x14ac:dyDescent="0.25">
      <c r="A1685" s="1">
        <v>41208</v>
      </c>
      <c r="B1685" s="2">
        <f t="shared" si="78"/>
        <v>10</v>
      </c>
      <c r="C1685" s="2">
        <f t="shared" si="79"/>
        <v>2012</v>
      </c>
      <c r="D1685" s="1">
        <f t="shared" si="80"/>
        <v>41183</v>
      </c>
      <c r="E1685">
        <v>5</v>
      </c>
    </row>
    <row r="1686" spans="1:5" x14ac:dyDescent="0.25">
      <c r="A1686" s="1">
        <v>41208</v>
      </c>
      <c r="B1686" s="2">
        <f t="shared" si="78"/>
        <v>10</v>
      </c>
      <c r="C1686" s="2">
        <f t="shared" si="79"/>
        <v>2012</v>
      </c>
      <c r="D1686" s="1">
        <f t="shared" si="80"/>
        <v>41183</v>
      </c>
      <c r="E1686">
        <v>2</v>
      </c>
    </row>
    <row r="1687" spans="1:5" x14ac:dyDescent="0.25">
      <c r="A1687" s="1">
        <v>41210</v>
      </c>
      <c r="B1687" s="2">
        <f t="shared" si="78"/>
        <v>10</v>
      </c>
      <c r="C1687" s="2">
        <f t="shared" si="79"/>
        <v>2012</v>
      </c>
      <c r="D1687" s="1">
        <f t="shared" si="80"/>
        <v>41183</v>
      </c>
      <c r="E1687">
        <v>14</v>
      </c>
    </row>
    <row r="1688" spans="1:5" x14ac:dyDescent="0.25">
      <c r="A1688" s="1">
        <v>41213</v>
      </c>
      <c r="B1688" s="2">
        <f t="shared" si="78"/>
        <v>10</v>
      </c>
      <c r="C1688" s="2">
        <f t="shared" si="79"/>
        <v>2012</v>
      </c>
      <c r="D1688" s="1">
        <f t="shared" si="80"/>
        <v>41183</v>
      </c>
      <c r="E1688">
        <v>6</v>
      </c>
    </row>
    <row r="1689" spans="1:5" x14ac:dyDescent="0.25">
      <c r="A1689" s="1">
        <v>41214</v>
      </c>
      <c r="B1689" s="2">
        <f t="shared" si="78"/>
        <v>11</v>
      </c>
      <c r="C1689" s="2">
        <f t="shared" si="79"/>
        <v>2012</v>
      </c>
      <c r="D1689" s="1">
        <f t="shared" si="80"/>
        <v>41214</v>
      </c>
      <c r="E1689">
        <v>65</v>
      </c>
    </row>
    <row r="1690" spans="1:5" x14ac:dyDescent="0.25">
      <c r="A1690" s="1">
        <v>41214</v>
      </c>
      <c r="B1690" s="2">
        <f t="shared" si="78"/>
        <v>11</v>
      </c>
      <c r="C1690" s="2">
        <f t="shared" si="79"/>
        <v>2012</v>
      </c>
      <c r="D1690" s="1">
        <f t="shared" si="80"/>
        <v>41214</v>
      </c>
      <c r="E1690">
        <v>45</v>
      </c>
    </row>
    <row r="1691" spans="1:5" x14ac:dyDescent="0.25">
      <c r="A1691" s="1">
        <v>41214</v>
      </c>
      <c r="B1691" s="2">
        <f t="shared" si="78"/>
        <v>11</v>
      </c>
      <c r="C1691" s="2">
        <f t="shared" si="79"/>
        <v>2012</v>
      </c>
      <c r="D1691" s="1">
        <f t="shared" si="80"/>
        <v>41214</v>
      </c>
      <c r="E1691">
        <v>108</v>
      </c>
    </row>
    <row r="1692" spans="1:5" x14ac:dyDescent="0.25">
      <c r="A1692" s="1">
        <v>41215</v>
      </c>
      <c r="B1692" s="2">
        <f t="shared" si="78"/>
        <v>11</v>
      </c>
      <c r="C1692" s="2">
        <f t="shared" si="79"/>
        <v>2012</v>
      </c>
      <c r="D1692" s="1">
        <f t="shared" si="80"/>
        <v>41214</v>
      </c>
      <c r="E1692">
        <v>159</v>
      </c>
    </row>
    <row r="1693" spans="1:5" x14ac:dyDescent="0.25">
      <c r="A1693" s="1">
        <v>41219</v>
      </c>
      <c r="B1693" s="2">
        <f t="shared" si="78"/>
        <v>11</v>
      </c>
      <c r="C1693" s="2">
        <f t="shared" si="79"/>
        <v>2012</v>
      </c>
      <c r="D1693" s="1">
        <f t="shared" si="80"/>
        <v>41214</v>
      </c>
      <c r="E1693">
        <v>141</v>
      </c>
    </row>
    <row r="1694" spans="1:5" x14ac:dyDescent="0.25">
      <c r="A1694" s="1">
        <v>41219</v>
      </c>
      <c r="B1694" s="2">
        <f t="shared" si="78"/>
        <v>11</v>
      </c>
      <c r="C1694" s="2">
        <f t="shared" si="79"/>
        <v>2012</v>
      </c>
      <c r="D1694" s="1">
        <f t="shared" si="80"/>
        <v>41214</v>
      </c>
      <c r="E1694">
        <v>14</v>
      </c>
    </row>
    <row r="1695" spans="1:5" x14ac:dyDescent="0.25">
      <c r="A1695" s="1">
        <v>41222</v>
      </c>
      <c r="B1695" s="2">
        <f t="shared" si="78"/>
        <v>11</v>
      </c>
      <c r="C1695" s="2">
        <f t="shared" si="79"/>
        <v>2012</v>
      </c>
      <c r="D1695" s="1">
        <f t="shared" si="80"/>
        <v>41214</v>
      </c>
      <c r="E1695">
        <v>142</v>
      </c>
    </row>
    <row r="1696" spans="1:5" x14ac:dyDescent="0.25">
      <c r="A1696" s="1">
        <v>41223</v>
      </c>
      <c r="B1696" s="2">
        <f t="shared" si="78"/>
        <v>11</v>
      </c>
      <c r="C1696" s="2">
        <f t="shared" si="79"/>
        <v>2012</v>
      </c>
      <c r="D1696" s="1">
        <f t="shared" si="80"/>
        <v>41214</v>
      </c>
      <c r="E1696">
        <v>167</v>
      </c>
    </row>
    <row r="1697" spans="1:5" x14ac:dyDescent="0.25">
      <c r="A1697" s="1">
        <v>41224</v>
      </c>
      <c r="B1697" s="2">
        <f t="shared" si="78"/>
        <v>11</v>
      </c>
      <c r="C1697" s="2">
        <f t="shared" si="79"/>
        <v>2012</v>
      </c>
      <c r="D1697" s="1">
        <f t="shared" si="80"/>
        <v>41214</v>
      </c>
      <c r="E1697">
        <v>12</v>
      </c>
    </row>
    <row r="1698" spans="1:5" x14ac:dyDescent="0.25">
      <c r="A1698" s="1">
        <v>41229</v>
      </c>
      <c r="B1698" s="2">
        <f t="shared" si="78"/>
        <v>11</v>
      </c>
      <c r="C1698" s="2">
        <f t="shared" si="79"/>
        <v>2012</v>
      </c>
      <c r="D1698" s="1">
        <f t="shared" si="80"/>
        <v>41214</v>
      </c>
      <c r="E1698">
        <v>187</v>
      </c>
    </row>
    <row r="1699" spans="1:5" x14ac:dyDescent="0.25">
      <c r="A1699" s="1">
        <v>41232</v>
      </c>
      <c r="B1699" s="2">
        <f t="shared" si="78"/>
        <v>11</v>
      </c>
      <c r="C1699" s="2">
        <f t="shared" si="79"/>
        <v>2012</v>
      </c>
      <c r="D1699" s="1">
        <f t="shared" si="80"/>
        <v>41214</v>
      </c>
      <c r="E1699">
        <v>14</v>
      </c>
    </row>
    <row r="1700" spans="1:5" x14ac:dyDescent="0.25">
      <c r="A1700" s="1">
        <v>41235</v>
      </c>
      <c r="B1700" s="2">
        <f t="shared" si="78"/>
        <v>11</v>
      </c>
      <c r="C1700" s="2">
        <f t="shared" si="79"/>
        <v>2012</v>
      </c>
      <c r="D1700" s="1">
        <f t="shared" si="80"/>
        <v>41214</v>
      </c>
      <c r="E1700">
        <v>10</v>
      </c>
    </row>
    <row r="1701" spans="1:5" x14ac:dyDescent="0.25">
      <c r="A1701" s="1">
        <v>41236</v>
      </c>
      <c r="B1701" s="2">
        <f t="shared" si="78"/>
        <v>11</v>
      </c>
      <c r="C1701" s="2">
        <f t="shared" si="79"/>
        <v>2012</v>
      </c>
      <c r="D1701" s="1">
        <f t="shared" si="80"/>
        <v>41214</v>
      </c>
      <c r="E1701">
        <v>269</v>
      </c>
    </row>
    <row r="1702" spans="1:5" x14ac:dyDescent="0.25">
      <c r="A1702" s="1">
        <v>41236</v>
      </c>
      <c r="B1702" s="2">
        <f t="shared" si="78"/>
        <v>11</v>
      </c>
      <c r="C1702" s="2">
        <f t="shared" si="79"/>
        <v>2012</v>
      </c>
      <c r="D1702" s="1">
        <f t="shared" si="80"/>
        <v>41214</v>
      </c>
      <c r="E1702">
        <v>328</v>
      </c>
    </row>
    <row r="1703" spans="1:5" x14ac:dyDescent="0.25">
      <c r="A1703" s="1">
        <v>41237</v>
      </c>
      <c r="B1703" s="2">
        <f t="shared" si="78"/>
        <v>11</v>
      </c>
      <c r="C1703" s="2">
        <f t="shared" si="79"/>
        <v>2012</v>
      </c>
      <c r="D1703" s="1">
        <f t="shared" si="80"/>
        <v>41214</v>
      </c>
      <c r="E1703">
        <v>228</v>
      </c>
    </row>
    <row r="1704" spans="1:5" x14ac:dyDescent="0.25">
      <c r="A1704" s="1">
        <v>41239</v>
      </c>
      <c r="B1704" s="2">
        <f t="shared" si="78"/>
        <v>11</v>
      </c>
      <c r="C1704" s="2">
        <f t="shared" si="79"/>
        <v>2012</v>
      </c>
      <c r="D1704" s="1">
        <f t="shared" si="80"/>
        <v>41214</v>
      </c>
      <c r="E1704">
        <v>12</v>
      </c>
    </row>
    <row r="1705" spans="1:5" x14ac:dyDescent="0.25">
      <c r="A1705" s="1">
        <v>41244</v>
      </c>
      <c r="B1705" s="2">
        <f t="shared" si="78"/>
        <v>12</v>
      </c>
      <c r="C1705" s="2">
        <f t="shared" si="79"/>
        <v>2012</v>
      </c>
      <c r="D1705" s="1">
        <f t="shared" si="80"/>
        <v>41244</v>
      </c>
      <c r="E1705">
        <v>16</v>
      </c>
    </row>
    <row r="1706" spans="1:5" x14ac:dyDescent="0.25">
      <c r="A1706" s="1">
        <v>41247</v>
      </c>
      <c r="B1706" s="2">
        <f t="shared" si="78"/>
        <v>12</v>
      </c>
      <c r="C1706" s="2">
        <f t="shared" si="79"/>
        <v>2012</v>
      </c>
      <c r="D1706" s="1">
        <f t="shared" si="80"/>
        <v>41244</v>
      </c>
      <c r="E1706">
        <v>233</v>
      </c>
    </row>
    <row r="1707" spans="1:5" x14ac:dyDescent="0.25">
      <c r="A1707" s="1">
        <v>41248</v>
      </c>
      <c r="B1707" s="2">
        <f t="shared" si="78"/>
        <v>12</v>
      </c>
      <c r="C1707" s="2">
        <f t="shared" si="79"/>
        <v>2012</v>
      </c>
      <c r="D1707" s="1">
        <f t="shared" si="80"/>
        <v>41244</v>
      </c>
      <c r="E1707">
        <v>10</v>
      </c>
    </row>
    <row r="1708" spans="1:5" x14ac:dyDescent="0.25">
      <c r="A1708" s="1">
        <v>41251</v>
      </c>
      <c r="B1708" s="2">
        <f t="shared" si="78"/>
        <v>12</v>
      </c>
      <c r="C1708" s="2">
        <f t="shared" si="79"/>
        <v>2012</v>
      </c>
      <c r="D1708" s="1">
        <f t="shared" si="80"/>
        <v>41244</v>
      </c>
      <c r="E1708">
        <v>168</v>
      </c>
    </row>
    <row r="1709" spans="1:5" x14ac:dyDescent="0.25">
      <c r="A1709" s="1">
        <v>41251</v>
      </c>
      <c r="B1709" s="2">
        <f t="shared" si="78"/>
        <v>12</v>
      </c>
      <c r="C1709" s="2">
        <f t="shared" si="79"/>
        <v>2012</v>
      </c>
      <c r="D1709" s="1">
        <f t="shared" si="80"/>
        <v>41244</v>
      </c>
      <c r="E1709">
        <v>388</v>
      </c>
    </row>
    <row r="1710" spans="1:5" x14ac:dyDescent="0.25">
      <c r="A1710" s="1">
        <v>41252</v>
      </c>
      <c r="B1710" s="2">
        <f t="shared" si="78"/>
        <v>12</v>
      </c>
      <c r="C1710" s="2">
        <f t="shared" si="79"/>
        <v>2012</v>
      </c>
      <c r="D1710" s="1">
        <f t="shared" si="80"/>
        <v>41244</v>
      </c>
      <c r="E1710">
        <v>319</v>
      </c>
    </row>
    <row r="1711" spans="1:5" x14ac:dyDescent="0.25">
      <c r="A1711" s="1">
        <v>41254</v>
      </c>
      <c r="B1711" s="2">
        <f t="shared" si="78"/>
        <v>12</v>
      </c>
      <c r="C1711" s="2">
        <f t="shared" si="79"/>
        <v>2012</v>
      </c>
      <c r="D1711" s="1">
        <f t="shared" si="80"/>
        <v>41244</v>
      </c>
      <c r="E1711">
        <v>12</v>
      </c>
    </row>
    <row r="1712" spans="1:5" x14ac:dyDescent="0.25">
      <c r="A1712" s="1">
        <v>41256</v>
      </c>
      <c r="B1712" s="2">
        <f t="shared" si="78"/>
        <v>12</v>
      </c>
      <c r="C1712" s="2">
        <f t="shared" si="79"/>
        <v>2012</v>
      </c>
      <c r="D1712" s="1">
        <f t="shared" si="80"/>
        <v>41244</v>
      </c>
      <c r="E1712">
        <v>150</v>
      </c>
    </row>
    <row r="1713" spans="1:5" x14ac:dyDescent="0.25">
      <c r="A1713" s="1">
        <v>41258</v>
      </c>
      <c r="B1713" s="2">
        <f t="shared" si="78"/>
        <v>12</v>
      </c>
      <c r="C1713" s="2">
        <f t="shared" si="79"/>
        <v>2012</v>
      </c>
      <c r="D1713" s="1">
        <f t="shared" si="80"/>
        <v>41244</v>
      </c>
      <c r="E1713">
        <v>347</v>
      </c>
    </row>
    <row r="1714" spans="1:5" x14ac:dyDescent="0.25">
      <c r="A1714" s="1">
        <v>41259</v>
      </c>
      <c r="B1714" s="2">
        <f t="shared" si="78"/>
        <v>12</v>
      </c>
      <c r="C1714" s="2">
        <f t="shared" si="79"/>
        <v>2012</v>
      </c>
      <c r="D1714" s="1">
        <f t="shared" si="80"/>
        <v>41244</v>
      </c>
      <c r="E1714">
        <v>177</v>
      </c>
    </row>
    <row r="1715" spans="1:5" x14ac:dyDescent="0.25">
      <c r="A1715" s="1">
        <v>41262</v>
      </c>
      <c r="B1715" s="2">
        <f t="shared" si="78"/>
        <v>12</v>
      </c>
      <c r="C1715" s="2">
        <f t="shared" si="79"/>
        <v>2012</v>
      </c>
      <c r="D1715" s="1">
        <f t="shared" si="80"/>
        <v>41244</v>
      </c>
      <c r="E1715">
        <v>222</v>
      </c>
    </row>
    <row r="1716" spans="1:5" x14ac:dyDescent="0.25">
      <c r="A1716" s="1">
        <v>41273</v>
      </c>
      <c r="B1716" s="2">
        <f t="shared" si="78"/>
        <v>12</v>
      </c>
      <c r="C1716" s="2">
        <f t="shared" si="79"/>
        <v>2012</v>
      </c>
      <c r="D1716" s="1">
        <f t="shared" si="80"/>
        <v>41244</v>
      </c>
      <c r="E1716">
        <v>9</v>
      </c>
    </row>
    <row r="1717" spans="1:5" x14ac:dyDescent="0.25">
      <c r="A1717" s="1">
        <v>41273</v>
      </c>
      <c r="B1717" s="2">
        <f t="shared" si="78"/>
        <v>12</v>
      </c>
      <c r="C1717" s="2">
        <f t="shared" si="79"/>
        <v>2012</v>
      </c>
      <c r="D1717" s="1">
        <f t="shared" si="80"/>
        <v>41244</v>
      </c>
      <c r="E1717">
        <v>14</v>
      </c>
    </row>
    <row r="1718" spans="1:5" x14ac:dyDescent="0.25">
      <c r="A1718" s="1">
        <v>41275</v>
      </c>
      <c r="B1718" s="2">
        <f t="shared" si="78"/>
        <v>1</v>
      </c>
      <c r="C1718" s="2">
        <f t="shared" si="79"/>
        <v>2013</v>
      </c>
      <c r="D1718" s="1">
        <f t="shared" si="80"/>
        <v>41275</v>
      </c>
      <c r="E1718">
        <v>7</v>
      </c>
    </row>
    <row r="1719" spans="1:5" x14ac:dyDescent="0.25">
      <c r="A1719" s="1">
        <v>41279</v>
      </c>
      <c r="B1719" s="2">
        <f t="shared" si="78"/>
        <v>1</v>
      </c>
      <c r="C1719" s="2">
        <f t="shared" si="79"/>
        <v>2013</v>
      </c>
      <c r="D1719" s="1">
        <f t="shared" si="80"/>
        <v>41275</v>
      </c>
      <c r="E1719">
        <v>171</v>
      </c>
    </row>
    <row r="1720" spans="1:5" x14ac:dyDescent="0.25">
      <c r="A1720" s="1">
        <v>41283</v>
      </c>
      <c r="B1720" s="2">
        <f t="shared" si="78"/>
        <v>1</v>
      </c>
      <c r="C1720" s="2">
        <f t="shared" si="79"/>
        <v>2013</v>
      </c>
      <c r="D1720" s="1">
        <f t="shared" si="80"/>
        <v>41275</v>
      </c>
      <c r="E1720">
        <v>16</v>
      </c>
    </row>
    <row r="1721" spans="1:5" x14ac:dyDescent="0.25">
      <c r="A1721" s="1">
        <v>41284</v>
      </c>
      <c r="B1721" s="2">
        <f t="shared" si="78"/>
        <v>1</v>
      </c>
      <c r="C1721" s="2">
        <f t="shared" si="79"/>
        <v>2013</v>
      </c>
      <c r="D1721" s="1">
        <f t="shared" si="80"/>
        <v>41275</v>
      </c>
      <c r="E1721">
        <v>176</v>
      </c>
    </row>
    <row r="1722" spans="1:5" x14ac:dyDescent="0.25">
      <c r="A1722" s="1">
        <v>41287</v>
      </c>
      <c r="B1722" s="2">
        <f t="shared" si="78"/>
        <v>1</v>
      </c>
      <c r="C1722" s="2">
        <f t="shared" si="79"/>
        <v>2013</v>
      </c>
      <c r="D1722" s="1">
        <f t="shared" si="80"/>
        <v>41275</v>
      </c>
      <c r="E1722">
        <v>37</v>
      </c>
    </row>
    <row r="1723" spans="1:5" x14ac:dyDescent="0.25">
      <c r="A1723" s="1">
        <v>41290</v>
      </c>
      <c r="B1723" s="2">
        <f t="shared" si="78"/>
        <v>1</v>
      </c>
      <c r="C1723" s="2">
        <f t="shared" si="79"/>
        <v>2013</v>
      </c>
      <c r="D1723" s="1">
        <f t="shared" si="80"/>
        <v>41275</v>
      </c>
      <c r="E1723">
        <v>186</v>
      </c>
    </row>
    <row r="1724" spans="1:5" x14ac:dyDescent="0.25">
      <c r="A1724" s="1">
        <v>41290</v>
      </c>
      <c r="B1724" s="2">
        <f t="shared" si="78"/>
        <v>1</v>
      </c>
      <c r="C1724" s="2">
        <f t="shared" si="79"/>
        <v>2013</v>
      </c>
      <c r="D1724" s="1">
        <f t="shared" si="80"/>
        <v>41275</v>
      </c>
      <c r="E1724">
        <v>45</v>
      </c>
    </row>
    <row r="1725" spans="1:5" x14ac:dyDescent="0.25">
      <c r="A1725" s="1">
        <v>41294</v>
      </c>
      <c r="B1725" s="2">
        <f t="shared" si="78"/>
        <v>1</v>
      </c>
      <c r="C1725" s="2">
        <f t="shared" si="79"/>
        <v>2013</v>
      </c>
      <c r="D1725" s="1">
        <f t="shared" si="80"/>
        <v>41275</v>
      </c>
      <c r="E1725">
        <v>186</v>
      </c>
    </row>
    <row r="1726" spans="1:5" x14ac:dyDescent="0.25">
      <c r="A1726" s="1">
        <v>41294</v>
      </c>
      <c r="B1726" s="2">
        <f t="shared" si="78"/>
        <v>1</v>
      </c>
      <c r="C1726" s="2">
        <f t="shared" si="79"/>
        <v>2013</v>
      </c>
      <c r="D1726" s="1">
        <f t="shared" si="80"/>
        <v>41275</v>
      </c>
      <c r="E1726">
        <v>211</v>
      </c>
    </row>
    <row r="1727" spans="1:5" x14ac:dyDescent="0.25">
      <c r="A1727" s="1">
        <v>41300</v>
      </c>
      <c r="B1727" s="2">
        <f t="shared" si="78"/>
        <v>1</v>
      </c>
      <c r="C1727" s="2">
        <f t="shared" si="79"/>
        <v>2013</v>
      </c>
      <c r="D1727" s="1">
        <f t="shared" si="80"/>
        <v>41275</v>
      </c>
      <c r="E1727">
        <v>330</v>
      </c>
    </row>
    <row r="1728" spans="1:5" x14ac:dyDescent="0.25">
      <c r="A1728" s="1">
        <v>41301</v>
      </c>
      <c r="B1728" s="2">
        <f t="shared" si="78"/>
        <v>1</v>
      </c>
      <c r="C1728" s="2">
        <f t="shared" si="79"/>
        <v>2013</v>
      </c>
      <c r="D1728" s="1">
        <f t="shared" si="80"/>
        <v>41275</v>
      </c>
      <c r="E1728">
        <v>134</v>
      </c>
    </row>
    <row r="1729" spans="1:5" x14ac:dyDescent="0.25">
      <c r="A1729" s="1">
        <v>41301</v>
      </c>
      <c r="B1729" s="2">
        <f t="shared" si="78"/>
        <v>1</v>
      </c>
      <c r="C1729" s="2">
        <f t="shared" si="79"/>
        <v>2013</v>
      </c>
      <c r="D1729" s="1">
        <f t="shared" si="80"/>
        <v>41275</v>
      </c>
      <c r="E1729">
        <v>459</v>
      </c>
    </row>
    <row r="1730" spans="1:5" x14ac:dyDescent="0.25">
      <c r="A1730" s="1">
        <v>41302</v>
      </c>
      <c r="B1730" s="2">
        <f t="shared" si="78"/>
        <v>1</v>
      </c>
      <c r="C1730" s="2">
        <f t="shared" si="79"/>
        <v>2013</v>
      </c>
      <c r="D1730" s="1">
        <f t="shared" si="80"/>
        <v>41275</v>
      </c>
      <c r="E1730">
        <v>185</v>
      </c>
    </row>
    <row r="1731" spans="1:5" x14ac:dyDescent="0.25">
      <c r="A1731" s="1">
        <v>41303</v>
      </c>
      <c r="B1731" s="2">
        <f t="shared" ref="B1731:B1794" si="81">MONTH(A1731)</f>
        <v>1</v>
      </c>
      <c r="C1731" s="2">
        <f t="shared" ref="C1731:C1794" si="82">YEAR(A1731)</f>
        <v>2013</v>
      </c>
      <c r="D1731" s="1">
        <f t="shared" ref="D1731:D1794" si="83">DATE(C1731,B1731,1)</f>
        <v>41275</v>
      </c>
      <c r="E1731">
        <v>3</v>
      </c>
    </row>
    <row r="1732" spans="1:5" x14ac:dyDescent="0.25">
      <c r="A1732" s="1">
        <v>41305</v>
      </c>
      <c r="B1732" s="2">
        <f t="shared" si="81"/>
        <v>1</v>
      </c>
      <c r="C1732" s="2">
        <f t="shared" si="82"/>
        <v>2013</v>
      </c>
      <c r="D1732" s="1">
        <f t="shared" si="83"/>
        <v>41275</v>
      </c>
      <c r="E1732">
        <v>181</v>
      </c>
    </row>
    <row r="1733" spans="1:5" x14ac:dyDescent="0.25">
      <c r="A1733" s="1">
        <v>41309</v>
      </c>
      <c r="B1733" s="2">
        <f t="shared" si="81"/>
        <v>2</v>
      </c>
      <c r="C1733" s="2">
        <f t="shared" si="82"/>
        <v>2013</v>
      </c>
      <c r="D1733" s="1">
        <f t="shared" si="83"/>
        <v>41306</v>
      </c>
      <c r="E1733">
        <v>441</v>
      </c>
    </row>
    <row r="1734" spans="1:5" x14ac:dyDescent="0.25">
      <c r="A1734" s="1">
        <v>41310</v>
      </c>
      <c r="B1734" s="2">
        <f t="shared" si="81"/>
        <v>2</v>
      </c>
      <c r="C1734" s="2">
        <f t="shared" si="82"/>
        <v>2013</v>
      </c>
      <c r="D1734" s="1">
        <f t="shared" si="83"/>
        <v>41306</v>
      </c>
      <c r="E1734">
        <v>487</v>
      </c>
    </row>
    <row r="1735" spans="1:5" x14ac:dyDescent="0.25">
      <c r="A1735" s="1">
        <v>41310</v>
      </c>
      <c r="B1735" s="2">
        <f t="shared" si="81"/>
        <v>2</v>
      </c>
      <c r="C1735" s="2">
        <f t="shared" si="82"/>
        <v>2013</v>
      </c>
      <c r="D1735" s="1">
        <f t="shared" si="83"/>
        <v>41306</v>
      </c>
      <c r="E1735">
        <v>56</v>
      </c>
    </row>
    <row r="1736" spans="1:5" x14ac:dyDescent="0.25">
      <c r="A1736" s="1">
        <v>41314</v>
      </c>
      <c r="B1736" s="2">
        <f t="shared" si="81"/>
        <v>2</v>
      </c>
      <c r="C1736" s="2">
        <f t="shared" si="82"/>
        <v>2013</v>
      </c>
      <c r="D1736" s="1">
        <f t="shared" si="83"/>
        <v>41306</v>
      </c>
      <c r="E1736">
        <v>23</v>
      </c>
    </row>
    <row r="1737" spans="1:5" x14ac:dyDescent="0.25">
      <c r="A1737" s="1">
        <v>41314</v>
      </c>
      <c r="B1737" s="2">
        <f t="shared" si="81"/>
        <v>2</v>
      </c>
      <c r="C1737" s="2">
        <f t="shared" si="82"/>
        <v>2013</v>
      </c>
      <c r="D1737" s="1">
        <f t="shared" si="83"/>
        <v>41306</v>
      </c>
      <c r="E1737">
        <v>113</v>
      </c>
    </row>
    <row r="1738" spans="1:5" x14ac:dyDescent="0.25">
      <c r="A1738" s="1">
        <v>41315</v>
      </c>
      <c r="B1738" s="2">
        <f t="shared" si="81"/>
        <v>2</v>
      </c>
      <c r="C1738" s="2">
        <f t="shared" si="82"/>
        <v>2013</v>
      </c>
      <c r="D1738" s="1">
        <f t="shared" si="83"/>
        <v>41306</v>
      </c>
      <c r="E1738">
        <v>19</v>
      </c>
    </row>
    <row r="1739" spans="1:5" x14ac:dyDescent="0.25">
      <c r="A1739" s="1">
        <v>41316</v>
      </c>
      <c r="B1739" s="2">
        <f t="shared" si="81"/>
        <v>2</v>
      </c>
      <c r="C1739" s="2">
        <f t="shared" si="82"/>
        <v>2013</v>
      </c>
      <c r="D1739" s="1">
        <f t="shared" si="83"/>
        <v>41306</v>
      </c>
      <c r="E1739">
        <v>188</v>
      </c>
    </row>
    <row r="1740" spans="1:5" x14ac:dyDescent="0.25">
      <c r="A1740" s="1">
        <v>41316</v>
      </c>
      <c r="B1740" s="2">
        <f t="shared" si="81"/>
        <v>2</v>
      </c>
      <c r="C1740" s="2">
        <f t="shared" si="82"/>
        <v>2013</v>
      </c>
      <c r="D1740" s="1">
        <f t="shared" si="83"/>
        <v>41306</v>
      </c>
      <c r="E1740">
        <v>338</v>
      </c>
    </row>
    <row r="1741" spans="1:5" x14ac:dyDescent="0.25">
      <c r="A1741" s="1">
        <v>41317</v>
      </c>
      <c r="B1741" s="2">
        <f t="shared" si="81"/>
        <v>2</v>
      </c>
      <c r="C1741" s="2">
        <f t="shared" si="82"/>
        <v>2013</v>
      </c>
      <c r="D1741" s="1">
        <f t="shared" si="83"/>
        <v>41306</v>
      </c>
      <c r="E1741">
        <v>80</v>
      </c>
    </row>
    <row r="1742" spans="1:5" x14ac:dyDescent="0.25">
      <c r="A1742" s="1">
        <v>41318</v>
      </c>
      <c r="B1742" s="2">
        <f t="shared" si="81"/>
        <v>2</v>
      </c>
      <c r="C1742" s="2">
        <f t="shared" si="82"/>
        <v>2013</v>
      </c>
      <c r="D1742" s="1">
        <f t="shared" si="83"/>
        <v>41306</v>
      </c>
      <c r="E1742">
        <v>20</v>
      </c>
    </row>
    <row r="1743" spans="1:5" x14ac:dyDescent="0.25">
      <c r="A1743" s="1">
        <v>41321</v>
      </c>
      <c r="B1743" s="2">
        <f t="shared" si="81"/>
        <v>2</v>
      </c>
      <c r="C1743" s="2">
        <f t="shared" si="82"/>
        <v>2013</v>
      </c>
      <c r="D1743" s="1">
        <f t="shared" si="83"/>
        <v>41306</v>
      </c>
      <c r="E1743">
        <v>1</v>
      </c>
    </row>
    <row r="1744" spans="1:5" x14ac:dyDescent="0.25">
      <c r="A1744" s="1">
        <v>41322</v>
      </c>
      <c r="B1744" s="2">
        <f t="shared" si="81"/>
        <v>2</v>
      </c>
      <c r="C1744" s="2">
        <f t="shared" si="82"/>
        <v>2013</v>
      </c>
      <c r="D1744" s="1">
        <f t="shared" si="83"/>
        <v>41306</v>
      </c>
      <c r="E1744">
        <v>200</v>
      </c>
    </row>
    <row r="1745" spans="1:5" x14ac:dyDescent="0.25">
      <c r="A1745" s="1">
        <v>41323</v>
      </c>
      <c r="B1745" s="2">
        <f t="shared" si="81"/>
        <v>2</v>
      </c>
      <c r="C1745" s="2">
        <f t="shared" si="82"/>
        <v>2013</v>
      </c>
      <c r="D1745" s="1">
        <f t="shared" si="83"/>
        <v>41306</v>
      </c>
      <c r="E1745">
        <v>429</v>
      </c>
    </row>
    <row r="1746" spans="1:5" x14ac:dyDescent="0.25">
      <c r="A1746" s="1">
        <v>41324</v>
      </c>
      <c r="B1746" s="2">
        <f t="shared" si="81"/>
        <v>2</v>
      </c>
      <c r="C1746" s="2">
        <f t="shared" si="82"/>
        <v>2013</v>
      </c>
      <c r="D1746" s="1">
        <f t="shared" si="83"/>
        <v>41306</v>
      </c>
      <c r="E1746">
        <v>183</v>
      </c>
    </row>
    <row r="1747" spans="1:5" x14ac:dyDescent="0.25">
      <c r="A1747" s="1">
        <v>41325</v>
      </c>
      <c r="B1747" s="2">
        <f t="shared" si="81"/>
        <v>2</v>
      </c>
      <c r="C1747" s="2">
        <f t="shared" si="82"/>
        <v>2013</v>
      </c>
      <c r="D1747" s="1">
        <f t="shared" si="83"/>
        <v>41306</v>
      </c>
      <c r="E1747">
        <v>26</v>
      </c>
    </row>
    <row r="1748" spans="1:5" x14ac:dyDescent="0.25">
      <c r="A1748" s="1">
        <v>41326</v>
      </c>
      <c r="B1748" s="2">
        <f t="shared" si="81"/>
        <v>2</v>
      </c>
      <c r="C1748" s="2">
        <f t="shared" si="82"/>
        <v>2013</v>
      </c>
      <c r="D1748" s="1">
        <f t="shared" si="83"/>
        <v>41306</v>
      </c>
      <c r="E1748">
        <v>2</v>
      </c>
    </row>
    <row r="1749" spans="1:5" x14ac:dyDescent="0.25">
      <c r="A1749" s="1">
        <v>41328</v>
      </c>
      <c r="B1749" s="2">
        <f t="shared" si="81"/>
        <v>2</v>
      </c>
      <c r="C1749" s="2">
        <f t="shared" si="82"/>
        <v>2013</v>
      </c>
      <c r="D1749" s="1">
        <f t="shared" si="83"/>
        <v>41306</v>
      </c>
      <c r="E1749">
        <v>174</v>
      </c>
    </row>
    <row r="1750" spans="1:5" x14ac:dyDescent="0.25">
      <c r="A1750" s="1">
        <v>41329</v>
      </c>
      <c r="B1750" s="2">
        <f t="shared" si="81"/>
        <v>2</v>
      </c>
      <c r="C1750" s="2">
        <f t="shared" si="82"/>
        <v>2013</v>
      </c>
      <c r="D1750" s="1">
        <f t="shared" si="83"/>
        <v>41306</v>
      </c>
      <c r="E1750">
        <v>98</v>
      </c>
    </row>
    <row r="1751" spans="1:5" x14ac:dyDescent="0.25">
      <c r="A1751" s="1">
        <v>41329</v>
      </c>
      <c r="B1751" s="2">
        <f t="shared" si="81"/>
        <v>2</v>
      </c>
      <c r="C1751" s="2">
        <f t="shared" si="82"/>
        <v>2013</v>
      </c>
      <c r="D1751" s="1">
        <f t="shared" si="83"/>
        <v>41306</v>
      </c>
      <c r="E1751">
        <v>11</v>
      </c>
    </row>
    <row r="1752" spans="1:5" x14ac:dyDescent="0.25">
      <c r="A1752" s="1">
        <v>41332</v>
      </c>
      <c r="B1752" s="2">
        <f t="shared" si="81"/>
        <v>2</v>
      </c>
      <c r="C1752" s="2">
        <f t="shared" si="82"/>
        <v>2013</v>
      </c>
      <c r="D1752" s="1">
        <f t="shared" si="83"/>
        <v>41306</v>
      </c>
      <c r="E1752">
        <v>58</v>
      </c>
    </row>
    <row r="1753" spans="1:5" x14ac:dyDescent="0.25">
      <c r="A1753" s="1">
        <v>41336</v>
      </c>
      <c r="B1753" s="2">
        <f t="shared" si="81"/>
        <v>3</v>
      </c>
      <c r="C1753" s="2">
        <f t="shared" si="82"/>
        <v>2013</v>
      </c>
      <c r="D1753" s="1">
        <f t="shared" si="83"/>
        <v>41334</v>
      </c>
      <c r="E1753">
        <v>17</v>
      </c>
    </row>
    <row r="1754" spans="1:5" x14ac:dyDescent="0.25">
      <c r="A1754" s="1">
        <v>41337</v>
      </c>
      <c r="B1754" s="2">
        <f t="shared" si="81"/>
        <v>3</v>
      </c>
      <c r="C1754" s="2">
        <f t="shared" si="82"/>
        <v>2013</v>
      </c>
      <c r="D1754" s="1">
        <f t="shared" si="83"/>
        <v>41334</v>
      </c>
      <c r="E1754">
        <v>143</v>
      </c>
    </row>
    <row r="1755" spans="1:5" x14ac:dyDescent="0.25">
      <c r="A1755" s="1">
        <v>41339</v>
      </c>
      <c r="B1755" s="2">
        <f t="shared" si="81"/>
        <v>3</v>
      </c>
      <c r="C1755" s="2">
        <f t="shared" si="82"/>
        <v>2013</v>
      </c>
      <c r="D1755" s="1">
        <f t="shared" si="83"/>
        <v>41334</v>
      </c>
      <c r="E1755">
        <v>108</v>
      </c>
    </row>
    <row r="1756" spans="1:5" x14ac:dyDescent="0.25">
      <c r="A1756" s="1">
        <v>41346</v>
      </c>
      <c r="B1756" s="2">
        <f t="shared" si="81"/>
        <v>3</v>
      </c>
      <c r="C1756" s="2">
        <f t="shared" si="82"/>
        <v>2013</v>
      </c>
      <c r="D1756" s="1">
        <f t="shared" si="83"/>
        <v>41334</v>
      </c>
      <c r="E1756">
        <v>424</v>
      </c>
    </row>
    <row r="1757" spans="1:5" x14ac:dyDescent="0.25">
      <c r="A1757" s="1">
        <v>41351</v>
      </c>
      <c r="B1757" s="2">
        <f t="shared" si="81"/>
        <v>3</v>
      </c>
      <c r="C1757" s="2">
        <f t="shared" si="82"/>
        <v>2013</v>
      </c>
      <c r="D1757" s="1">
        <f t="shared" si="83"/>
        <v>41334</v>
      </c>
      <c r="E1757">
        <v>9</v>
      </c>
    </row>
    <row r="1758" spans="1:5" x14ac:dyDescent="0.25">
      <c r="A1758" s="1">
        <v>41352</v>
      </c>
      <c r="B1758" s="2">
        <f t="shared" si="81"/>
        <v>3</v>
      </c>
      <c r="C1758" s="2">
        <f t="shared" si="82"/>
        <v>2013</v>
      </c>
      <c r="D1758" s="1">
        <f t="shared" si="83"/>
        <v>41334</v>
      </c>
      <c r="E1758">
        <v>135</v>
      </c>
    </row>
    <row r="1759" spans="1:5" x14ac:dyDescent="0.25">
      <c r="A1759" s="1">
        <v>41356</v>
      </c>
      <c r="B1759" s="2">
        <f t="shared" si="81"/>
        <v>3</v>
      </c>
      <c r="C1759" s="2">
        <f t="shared" si="82"/>
        <v>2013</v>
      </c>
      <c r="D1759" s="1">
        <f t="shared" si="83"/>
        <v>41334</v>
      </c>
      <c r="E1759">
        <v>202</v>
      </c>
    </row>
    <row r="1760" spans="1:5" x14ac:dyDescent="0.25">
      <c r="A1760" s="1">
        <v>41357</v>
      </c>
      <c r="B1760" s="2">
        <f t="shared" si="81"/>
        <v>3</v>
      </c>
      <c r="C1760" s="2">
        <f t="shared" si="82"/>
        <v>2013</v>
      </c>
      <c r="D1760" s="1">
        <f t="shared" si="83"/>
        <v>41334</v>
      </c>
      <c r="E1760">
        <v>459</v>
      </c>
    </row>
    <row r="1761" spans="1:5" x14ac:dyDescent="0.25">
      <c r="A1761" s="1">
        <v>41361</v>
      </c>
      <c r="B1761" s="2">
        <f t="shared" si="81"/>
        <v>3</v>
      </c>
      <c r="C1761" s="2">
        <f t="shared" si="82"/>
        <v>2013</v>
      </c>
      <c r="D1761" s="1">
        <f t="shared" si="83"/>
        <v>41334</v>
      </c>
      <c r="E1761">
        <v>107</v>
      </c>
    </row>
    <row r="1762" spans="1:5" x14ac:dyDescent="0.25">
      <c r="A1762" s="1">
        <v>41362</v>
      </c>
      <c r="B1762" s="2">
        <f t="shared" si="81"/>
        <v>3</v>
      </c>
      <c r="C1762" s="2">
        <f t="shared" si="82"/>
        <v>2013</v>
      </c>
      <c r="D1762" s="1">
        <f t="shared" si="83"/>
        <v>41334</v>
      </c>
      <c r="E1762">
        <v>37</v>
      </c>
    </row>
    <row r="1763" spans="1:5" x14ac:dyDescent="0.25">
      <c r="A1763" s="1">
        <v>41363</v>
      </c>
      <c r="B1763" s="2">
        <f t="shared" si="81"/>
        <v>3</v>
      </c>
      <c r="C1763" s="2">
        <f t="shared" si="82"/>
        <v>2013</v>
      </c>
      <c r="D1763" s="1">
        <f t="shared" si="83"/>
        <v>41334</v>
      </c>
      <c r="E1763">
        <v>43</v>
      </c>
    </row>
    <row r="1764" spans="1:5" x14ac:dyDescent="0.25">
      <c r="A1764" s="1">
        <v>41365</v>
      </c>
      <c r="B1764" s="2">
        <f t="shared" si="81"/>
        <v>4</v>
      </c>
      <c r="C1764" s="2">
        <f t="shared" si="82"/>
        <v>2013</v>
      </c>
      <c r="D1764" s="1">
        <f t="shared" si="83"/>
        <v>41365</v>
      </c>
      <c r="E1764">
        <v>352</v>
      </c>
    </row>
    <row r="1765" spans="1:5" x14ac:dyDescent="0.25">
      <c r="A1765" s="1">
        <v>41368</v>
      </c>
      <c r="B1765" s="2">
        <f t="shared" si="81"/>
        <v>4</v>
      </c>
      <c r="C1765" s="2">
        <f t="shared" si="82"/>
        <v>2013</v>
      </c>
      <c r="D1765" s="1">
        <f t="shared" si="83"/>
        <v>41365</v>
      </c>
      <c r="E1765">
        <v>94</v>
      </c>
    </row>
    <row r="1766" spans="1:5" x14ac:dyDescent="0.25">
      <c r="A1766" s="1">
        <v>41368</v>
      </c>
      <c r="B1766" s="2">
        <f t="shared" si="81"/>
        <v>4</v>
      </c>
      <c r="C1766" s="2">
        <f t="shared" si="82"/>
        <v>2013</v>
      </c>
      <c r="D1766" s="1">
        <f t="shared" si="83"/>
        <v>41365</v>
      </c>
      <c r="E1766">
        <v>112</v>
      </c>
    </row>
    <row r="1767" spans="1:5" x14ac:dyDescent="0.25">
      <c r="A1767" s="1">
        <v>41369</v>
      </c>
      <c r="B1767" s="2">
        <f t="shared" si="81"/>
        <v>4</v>
      </c>
      <c r="C1767" s="2">
        <f t="shared" si="82"/>
        <v>2013</v>
      </c>
      <c r="D1767" s="1">
        <f t="shared" si="83"/>
        <v>41365</v>
      </c>
      <c r="E1767">
        <v>136</v>
      </c>
    </row>
    <row r="1768" spans="1:5" x14ac:dyDescent="0.25">
      <c r="A1768" s="1">
        <v>41370</v>
      </c>
      <c r="B1768" s="2">
        <f t="shared" si="81"/>
        <v>4</v>
      </c>
      <c r="C1768" s="2">
        <f t="shared" si="82"/>
        <v>2013</v>
      </c>
      <c r="D1768" s="1">
        <f t="shared" si="83"/>
        <v>41365</v>
      </c>
      <c r="E1768">
        <v>56</v>
      </c>
    </row>
    <row r="1769" spans="1:5" x14ac:dyDescent="0.25">
      <c r="A1769" s="1">
        <v>41372</v>
      </c>
      <c r="B1769" s="2">
        <f t="shared" si="81"/>
        <v>4</v>
      </c>
      <c r="C1769" s="2">
        <f t="shared" si="82"/>
        <v>2013</v>
      </c>
      <c r="D1769" s="1">
        <f t="shared" si="83"/>
        <v>41365</v>
      </c>
      <c r="E1769">
        <v>286</v>
      </c>
    </row>
    <row r="1770" spans="1:5" x14ac:dyDescent="0.25">
      <c r="A1770" s="1">
        <v>41373</v>
      </c>
      <c r="B1770" s="2">
        <f t="shared" si="81"/>
        <v>4</v>
      </c>
      <c r="C1770" s="2">
        <f t="shared" si="82"/>
        <v>2013</v>
      </c>
      <c r="D1770" s="1">
        <f t="shared" si="83"/>
        <v>41365</v>
      </c>
      <c r="E1770">
        <v>296</v>
      </c>
    </row>
    <row r="1771" spans="1:5" x14ac:dyDescent="0.25">
      <c r="A1771" s="1">
        <v>41373</v>
      </c>
      <c r="B1771" s="2">
        <f t="shared" si="81"/>
        <v>4</v>
      </c>
      <c r="C1771" s="2">
        <f t="shared" si="82"/>
        <v>2013</v>
      </c>
      <c r="D1771" s="1">
        <f t="shared" si="83"/>
        <v>41365</v>
      </c>
      <c r="E1771">
        <v>81</v>
      </c>
    </row>
    <row r="1772" spans="1:5" x14ac:dyDescent="0.25">
      <c r="A1772" s="1">
        <v>41374</v>
      </c>
      <c r="B1772" s="2">
        <f t="shared" si="81"/>
        <v>4</v>
      </c>
      <c r="C1772" s="2">
        <f t="shared" si="82"/>
        <v>2013</v>
      </c>
      <c r="D1772" s="1">
        <f t="shared" si="83"/>
        <v>41365</v>
      </c>
      <c r="E1772">
        <v>231</v>
      </c>
    </row>
    <row r="1773" spans="1:5" x14ac:dyDescent="0.25">
      <c r="A1773" s="1">
        <v>41375</v>
      </c>
      <c r="B1773" s="2">
        <f t="shared" si="81"/>
        <v>4</v>
      </c>
      <c r="C1773" s="2">
        <f t="shared" si="82"/>
        <v>2013</v>
      </c>
      <c r="D1773" s="1">
        <f t="shared" si="83"/>
        <v>41365</v>
      </c>
      <c r="E1773">
        <v>149</v>
      </c>
    </row>
    <row r="1774" spans="1:5" x14ac:dyDescent="0.25">
      <c r="A1774" s="1">
        <v>41375</v>
      </c>
      <c r="B1774" s="2">
        <f t="shared" si="81"/>
        <v>4</v>
      </c>
      <c r="C1774" s="2">
        <f t="shared" si="82"/>
        <v>2013</v>
      </c>
      <c r="D1774" s="1">
        <f t="shared" si="83"/>
        <v>41365</v>
      </c>
      <c r="E1774">
        <v>3</v>
      </c>
    </row>
    <row r="1775" spans="1:5" x14ac:dyDescent="0.25">
      <c r="A1775" s="1">
        <v>41376</v>
      </c>
      <c r="B1775" s="2">
        <f t="shared" si="81"/>
        <v>4</v>
      </c>
      <c r="C1775" s="2">
        <f t="shared" si="82"/>
        <v>2013</v>
      </c>
      <c r="D1775" s="1">
        <f t="shared" si="83"/>
        <v>41365</v>
      </c>
      <c r="E1775">
        <v>311</v>
      </c>
    </row>
    <row r="1776" spans="1:5" x14ac:dyDescent="0.25">
      <c r="A1776" s="1">
        <v>41379</v>
      </c>
      <c r="B1776" s="2">
        <f t="shared" si="81"/>
        <v>4</v>
      </c>
      <c r="C1776" s="2">
        <f t="shared" si="82"/>
        <v>2013</v>
      </c>
      <c r="D1776" s="1">
        <f t="shared" si="83"/>
        <v>41365</v>
      </c>
      <c r="E1776">
        <v>121</v>
      </c>
    </row>
    <row r="1777" spans="1:5" x14ac:dyDescent="0.25">
      <c r="A1777" s="1">
        <v>41380</v>
      </c>
      <c r="B1777" s="2">
        <f t="shared" si="81"/>
        <v>4</v>
      </c>
      <c r="C1777" s="2">
        <f t="shared" si="82"/>
        <v>2013</v>
      </c>
      <c r="D1777" s="1">
        <f t="shared" si="83"/>
        <v>41365</v>
      </c>
      <c r="E1777">
        <v>15</v>
      </c>
    </row>
    <row r="1778" spans="1:5" x14ac:dyDescent="0.25">
      <c r="A1778" s="1">
        <v>41381</v>
      </c>
      <c r="B1778" s="2">
        <f t="shared" si="81"/>
        <v>4</v>
      </c>
      <c r="C1778" s="2">
        <f t="shared" si="82"/>
        <v>2013</v>
      </c>
      <c r="D1778" s="1">
        <f t="shared" si="83"/>
        <v>41365</v>
      </c>
      <c r="E1778">
        <v>14</v>
      </c>
    </row>
    <row r="1779" spans="1:5" x14ac:dyDescent="0.25">
      <c r="A1779" s="1">
        <v>41381</v>
      </c>
      <c r="B1779" s="2">
        <f t="shared" si="81"/>
        <v>4</v>
      </c>
      <c r="C1779" s="2">
        <f t="shared" si="82"/>
        <v>2013</v>
      </c>
      <c r="D1779" s="1">
        <f t="shared" si="83"/>
        <v>41365</v>
      </c>
      <c r="E1779">
        <v>240</v>
      </c>
    </row>
    <row r="1780" spans="1:5" x14ac:dyDescent="0.25">
      <c r="A1780" s="1">
        <v>41383</v>
      </c>
      <c r="B1780" s="2">
        <f t="shared" si="81"/>
        <v>4</v>
      </c>
      <c r="C1780" s="2">
        <f t="shared" si="82"/>
        <v>2013</v>
      </c>
      <c r="D1780" s="1">
        <f t="shared" si="83"/>
        <v>41365</v>
      </c>
      <c r="E1780">
        <v>12</v>
      </c>
    </row>
    <row r="1781" spans="1:5" x14ac:dyDescent="0.25">
      <c r="A1781" s="1">
        <v>41385</v>
      </c>
      <c r="B1781" s="2">
        <f t="shared" si="81"/>
        <v>4</v>
      </c>
      <c r="C1781" s="2">
        <f t="shared" si="82"/>
        <v>2013</v>
      </c>
      <c r="D1781" s="1">
        <f t="shared" si="83"/>
        <v>41365</v>
      </c>
      <c r="E1781">
        <v>1</v>
      </c>
    </row>
    <row r="1782" spans="1:5" x14ac:dyDescent="0.25">
      <c r="A1782" s="1">
        <v>41388</v>
      </c>
      <c r="B1782" s="2">
        <f t="shared" si="81"/>
        <v>4</v>
      </c>
      <c r="C1782" s="2">
        <f t="shared" si="82"/>
        <v>2013</v>
      </c>
      <c r="D1782" s="1">
        <f t="shared" si="83"/>
        <v>41365</v>
      </c>
      <c r="E1782">
        <v>12</v>
      </c>
    </row>
    <row r="1783" spans="1:5" x14ac:dyDescent="0.25">
      <c r="A1783" s="1">
        <v>41391</v>
      </c>
      <c r="B1783" s="2">
        <f t="shared" si="81"/>
        <v>4</v>
      </c>
      <c r="C1783" s="2">
        <f t="shared" si="82"/>
        <v>2013</v>
      </c>
      <c r="D1783" s="1">
        <f t="shared" si="83"/>
        <v>41365</v>
      </c>
      <c r="E1783">
        <v>190</v>
      </c>
    </row>
    <row r="1784" spans="1:5" x14ac:dyDescent="0.25">
      <c r="A1784" s="1">
        <v>41392</v>
      </c>
      <c r="B1784" s="2">
        <f t="shared" si="81"/>
        <v>4</v>
      </c>
      <c r="C1784" s="2">
        <f t="shared" si="82"/>
        <v>2013</v>
      </c>
      <c r="D1784" s="1">
        <f t="shared" si="83"/>
        <v>41365</v>
      </c>
      <c r="E1784">
        <v>179</v>
      </c>
    </row>
    <row r="1785" spans="1:5" x14ac:dyDescent="0.25">
      <c r="A1785" s="1">
        <v>41394</v>
      </c>
      <c r="B1785" s="2">
        <f t="shared" si="81"/>
        <v>4</v>
      </c>
      <c r="C1785" s="2">
        <f t="shared" si="82"/>
        <v>2013</v>
      </c>
      <c r="D1785" s="1">
        <f t="shared" si="83"/>
        <v>41365</v>
      </c>
      <c r="E1785">
        <v>106</v>
      </c>
    </row>
    <row r="1786" spans="1:5" x14ac:dyDescent="0.25">
      <c r="A1786" s="1">
        <v>41396</v>
      </c>
      <c r="B1786" s="2">
        <f t="shared" si="81"/>
        <v>5</v>
      </c>
      <c r="C1786" s="2">
        <f t="shared" si="82"/>
        <v>2013</v>
      </c>
      <c r="D1786" s="1">
        <f t="shared" si="83"/>
        <v>41395</v>
      </c>
      <c r="E1786">
        <v>267</v>
      </c>
    </row>
    <row r="1787" spans="1:5" x14ac:dyDescent="0.25">
      <c r="A1787" s="1">
        <v>41396</v>
      </c>
      <c r="B1787" s="2">
        <f t="shared" si="81"/>
        <v>5</v>
      </c>
      <c r="C1787" s="2">
        <f t="shared" si="82"/>
        <v>2013</v>
      </c>
      <c r="D1787" s="1">
        <f t="shared" si="83"/>
        <v>41395</v>
      </c>
      <c r="E1787">
        <v>66</v>
      </c>
    </row>
    <row r="1788" spans="1:5" x14ac:dyDescent="0.25">
      <c r="A1788" s="1">
        <v>41398</v>
      </c>
      <c r="B1788" s="2">
        <f t="shared" si="81"/>
        <v>5</v>
      </c>
      <c r="C1788" s="2">
        <f t="shared" si="82"/>
        <v>2013</v>
      </c>
      <c r="D1788" s="1">
        <f t="shared" si="83"/>
        <v>41395</v>
      </c>
      <c r="E1788">
        <v>471</v>
      </c>
    </row>
    <row r="1789" spans="1:5" x14ac:dyDescent="0.25">
      <c r="A1789" s="1">
        <v>41399</v>
      </c>
      <c r="B1789" s="2">
        <f t="shared" si="81"/>
        <v>5</v>
      </c>
      <c r="C1789" s="2">
        <f t="shared" si="82"/>
        <v>2013</v>
      </c>
      <c r="D1789" s="1">
        <f t="shared" si="83"/>
        <v>41395</v>
      </c>
      <c r="E1789">
        <v>5</v>
      </c>
    </row>
    <row r="1790" spans="1:5" x14ac:dyDescent="0.25">
      <c r="A1790" s="1">
        <v>41401</v>
      </c>
      <c r="B1790" s="2">
        <f t="shared" si="81"/>
        <v>5</v>
      </c>
      <c r="C1790" s="2">
        <f t="shared" si="82"/>
        <v>2013</v>
      </c>
      <c r="D1790" s="1">
        <f t="shared" si="83"/>
        <v>41395</v>
      </c>
      <c r="E1790">
        <v>11</v>
      </c>
    </row>
    <row r="1791" spans="1:5" x14ac:dyDescent="0.25">
      <c r="A1791" s="1">
        <v>41403</v>
      </c>
      <c r="B1791" s="2">
        <f t="shared" si="81"/>
        <v>5</v>
      </c>
      <c r="C1791" s="2">
        <f t="shared" si="82"/>
        <v>2013</v>
      </c>
      <c r="D1791" s="1">
        <f t="shared" si="83"/>
        <v>41395</v>
      </c>
      <c r="E1791">
        <v>103</v>
      </c>
    </row>
    <row r="1792" spans="1:5" x14ac:dyDescent="0.25">
      <c r="A1792" s="1">
        <v>41403</v>
      </c>
      <c r="B1792" s="2">
        <f t="shared" si="81"/>
        <v>5</v>
      </c>
      <c r="C1792" s="2">
        <f t="shared" si="82"/>
        <v>2013</v>
      </c>
      <c r="D1792" s="1">
        <f t="shared" si="83"/>
        <v>41395</v>
      </c>
      <c r="E1792">
        <v>92</v>
      </c>
    </row>
    <row r="1793" spans="1:5" x14ac:dyDescent="0.25">
      <c r="A1793" s="1">
        <v>41405</v>
      </c>
      <c r="B1793" s="2">
        <f t="shared" si="81"/>
        <v>5</v>
      </c>
      <c r="C1793" s="2">
        <f t="shared" si="82"/>
        <v>2013</v>
      </c>
      <c r="D1793" s="1">
        <f t="shared" si="83"/>
        <v>41395</v>
      </c>
      <c r="E1793">
        <v>115</v>
      </c>
    </row>
    <row r="1794" spans="1:5" x14ac:dyDescent="0.25">
      <c r="A1794" s="1">
        <v>41406</v>
      </c>
      <c r="B1794" s="2">
        <f t="shared" si="81"/>
        <v>5</v>
      </c>
      <c r="C1794" s="2">
        <f t="shared" si="82"/>
        <v>2013</v>
      </c>
      <c r="D1794" s="1">
        <f t="shared" si="83"/>
        <v>41395</v>
      </c>
      <c r="E1794">
        <v>62</v>
      </c>
    </row>
    <row r="1795" spans="1:5" x14ac:dyDescent="0.25">
      <c r="A1795" s="1">
        <v>41406</v>
      </c>
      <c r="B1795" s="2">
        <f t="shared" ref="B1795:B1858" si="84">MONTH(A1795)</f>
        <v>5</v>
      </c>
      <c r="C1795" s="2">
        <f t="shared" ref="C1795:C1858" si="85">YEAR(A1795)</f>
        <v>2013</v>
      </c>
      <c r="D1795" s="1">
        <f t="shared" ref="D1795:D1858" si="86">DATE(C1795,B1795,1)</f>
        <v>41395</v>
      </c>
      <c r="E1795">
        <v>420</v>
      </c>
    </row>
    <row r="1796" spans="1:5" x14ac:dyDescent="0.25">
      <c r="A1796" s="1">
        <v>41406</v>
      </c>
      <c r="B1796" s="2">
        <f t="shared" si="84"/>
        <v>5</v>
      </c>
      <c r="C1796" s="2">
        <f t="shared" si="85"/>
        <v>2013</v>
      </c>
      <c r="D1796" s="1">
        <f t="shared" si="86"/>
        <v>41395</v>
      </c>
      <c r="E1796">
        <v>81</v>
      </c>
    </row>
    <row r="1797" spans="1:5" x14ac:dyDescent="0.25">
      <c r="A1797" s="1">
        <v>41407</v>
      </c>
      <c r="B1797" s="2">
        <f t="shared" si="84"/>
        <v>5</v>
      </c>
      <c r="C1797" s="2">
        <f t="shared" si="85"/>
        <v>2013</v>
      </c>
      <c r="D1797" s="1">
        <f t="shared" si="86"/>
        <v>41395</v>
      </c>
      <c r="E1797">
        <v>412</v>
      </c>
    </row>
    <row r="1798" spans="1:5" x14ac:dyDescent="0.25">
      <c r="A1798" s="1">
        <v>41409</v>
      </c>
      <c r="B1798" s="2">
        <f t="shared" si="84"/>
        <v>5</v>
      </c>
      <c r="C1798" s="2">
        <f t="shared" si="85"/>
        <v>2013</v>
      </c>
      <c r="D1798" s="1">
        <f t="shared" si="86"/>
        <v>41395</v>
      </c>
      <c r="E1798">
        <v>377</v>
      </c>
    </row>
    <row r="1799" spans="1:5" x14ac:dyDescent="0.25">
      <c r="A1799" s="1">
        <v>41414</v>
      </c>
      <c r="B1799" s="2">
        <f t="shared" si="84"/>
        <v>5</v>
      </c>
      <c r="C1799" s="2">
        <f t="shared" si="85"/>
        <v>2013</v>
      </c>
      <c r="D1799" s="1">
        <f t="shared" si="86"/>
        <v>41395</v>
      </c>
      <c r="E1799">
        <v>461</v>
      </c>
    </row>
    <row r="1800" spans="1:5" x14ac:dyDescent="0.25">
      <c r="A1800" s="1">
        <v>41414</v>
      </c>
      <c r="B1800" s="2">
        <f t="shared" si="84"/>
        <v>5</v>
      </c>
      <c r="C1800" s="2">
        <f t="shared" si="85"/>
        <v>2013</v>
      </c>
      <c r="D1800" s="1">
        <f t="shared" si="86"/>
        <v>41395</v>
      </c>
      <c r="E1800">
        <v>138</v>
      </c>
    </row>
    <row r="1801" spans="1:5" x14ac:dyDescent="0.25">
      <c r="A1801" s="1">
        <v>41418</v>
      </c>
      <c r="B1801" s="2">
        <f t="shared" si="84"/>
        <v>5</v>
      </c>
      <c r="C1801" s="2">
        <f t="shared" si="85"/>
        <v>2013</v>
      </c>
      <c r="D1801" s="1">
        <f t="shared" si="86"/>
        <v>41395</v>
      </c>
      <c r="E1801">
        <v>17</v>
      </c>
    </row>
    <row r="1802" spans="1:5" x14ac:dyDescent="0.25">
      <c r="A1802" s="1">
        <v>41422</v>
      </c>
      <c r="B1802" s="2">
        <f t="shared" si="84"/>
        <v>5</v>
      </c>
      <c r="C1802" s="2">
        <f t="shared" si="85"/>
        <v>2013</v>
      </c>
      <c r="D1802" s="1">
        <f t="shared" si="86"/>
        <v>41395</v>
      </c>
      <c r="E1802">
        <v>8</v>
      </c>
    </row>
    <row r="1803" spans="1:5" x14ac:dyDescent="0.25">
      <c r="A1803" s="1">
        <v>41424</v>
      </c>
      <c r="B1803" s="2">
        <f t="shared" si="84"/>
        <v>5</v>
      </c>
      <c r="C1803" s="2">
        <f t="shared" si="85"/>
        <v>2013</v>
      </c>
      <c r="D1803" s="1">
        <f t="shared" si="86"/>
        <v>41395</v>
      </c>
      <c r="E1803">
        <v>448</v>
      </c>
    </row>
    <row r="1804" spans="1:5" x14ac:dyDescent="0.25">
      <c r="A1804" s="1">
        <v>41426</v>
      </c>
      <c r="B1804" s="2">
        <f t="shared" si="84"/>
        <v>6</v>
      </c>
      <c r="C1804" s="2">
        <f t="shared" si="85"/>
        <v>2013</v>
      </c>
      <c r="D1804" s="1">
        <f t="shared" si="86"/>
        <v>41426</v>
      </c>
      <c r="E1804">
        <v>240</v>
      </c>
    </row>
    <row r="1805" spans="1:5" x14ac:dyDescent="0.25">
      <c r="A1805" s="1">
        <v>41427</v>
      </c>
      <c r="B1805" s="2">
        <f t="shared" si="84"/>
        <v>6</v>
      </c>
      <c r="C1805" s="2">
        <f t="shared" si="85"/>
        <v>2013</v>
      </c>
      <c r="D1805" s="1">
        <f t="shared" si="86"/>
        <v>41426</v>
      </c>
      <c r="E1805">
        <v>388</v>
      </c>
    </row>
    <row r="1806" spans="1:5" x14ac:dyDescent="0.25">
      <c r="A1806" s="1">
        <v>41429</v>
      </c>
      <c r="B1806" s="2">
        <f t="shared" si="84"/>
        <v>6</v>
      </c>
      <c r="C1806" s="2">
        <f t="shared" si="85"/>
        <v>2013</v>
      </c>
      <c r="D1806" s="1">
        <f t="shared" si="86"/>
        <v>41426</v>
      </c>
      <c r="E1806">
        <v>455</v>
      </c>
    </row>
    <row r="1807" spans="1:5" x14ac:dyDescent="0.25">
      <c r="A1807" s="1">
        <v>41429</v>
      </c>
      <c r="B1807" s="2">
        <f t="shared" si="84"/>
        <v>6</v>
      </c>
      <c r="C1807" s="2">
        <f t="shared" si="85"/>
        <v>2013</v>
      </c>
      <c r="D1807" s="1">
        <f t="shared" si="86"/>
        <v>41426</v>
      </c>
      <c r="E1807">
        <v>269</v>
      </c>
    </row>
    <row r="1808" spans="1:5" x14ac:dyDescent="0.25">
      <c r="A1808" s="1">
        <v>41432</v>
      </c>
      <c r="B1808" s="2">
        <f t="shared" si="84"/>
        <v>6</v>
      </c>
      <c r="C1808" s="2">
        <f t="shared" si="85"/>
        <v>2013</v>
      </c>
      <c r="D1808" s="1">
        <f t="shared" si="86"/>
        <v>41426</v>
      </c>
      <c r="E1808">
        <v>81</v>
      </c>
    </row>
    <row r="1809" spans="1:5" x14ac:dyDescent="0.25">
      <c r="A1809" s="1">
        <v>41432</v>
      </c>
      <c r="B1809" s="2">
        <f t="shared" si="84"/>
        <v>6</v>
      </c>
      <c r="C1809" s="2">
        <f t="shared" si="85"/>
        <v>2013</v>
      </c>
      <c r="D1809" s="1">
        <f t="shared" si="86"/>
        <v>41426</v>
      </c>
      <c r="E1809">
        <v>99</v>
      </c>
    </row>
    <row r="1810" spans="1:5" x14ac:dyDescent="0.25">
      <c r="A1810" s="1">
        <v>41437</v>
      </c>
      <c r="B1810" s="2">
        <f t="shared" si="84"/>
        <v>6</v>
      </c>
      <c r="C1810" s="2">
        <f t="shared" si="85"/>
        <v>2013</v>
      </c>
      <c r="D1810" s="1">
        <f t="shared" si="86"/>
        <v>41426</v>
      </c>
      <c r="E1810">
        <v>12</v>
      </c>
    </row>
    <row r="1811" spans="1:5" x14ac:dyDescent="0.25">
      <c r="A1811" s="1">
        <v>41439</v>
      </c>
      <c r="B1811" s="2">
        <f t="shared" si="84"/>
        <v>6</v>
      </c>
      <c r="C1811" s="2">
        <f t="shared" si="85"/>
        <v>2013</v>
      </c>
      <c r="D1811" s="1">
        <f t="shared" si="86"/>
        <v>41426</v>
      </c>
      <c r="E1811">
        <v>4</v>
      </c>
    </row>
    <row r="1812" spans="1:5" x14ac:dyDescent="0.25">
      <c r="A1812" s="1">
        <v>41440</v>
      </c>
      <c r="B1812" s="2">
        <f t="shared" si="84"/>
        <v>6</v>
      </c>
      <c r="C1812" s="2">
        <f t="shared" si="85"/>
        <v>2013</v>
      </c>
      <c r="D1812" s="1">
        <f t="shared" si="86"/>
        <v>41426</v>
      </c>
      <c r="E1812">
        <v>132</v>
      </c>
    </row>
    <row r="1813" spans="1:5" x14ac:dyDescent="0.25">
      <c r="A1813" s="1">
        <v>41441</v>
      </c>
      <c r="B1813" s="2">
        <f t="shared" si="84"/>
        <v>6</v>
      </c>
      <c r="C1813" s="2">
        <f t="shared" si="85"/>
        <v>2013</v>
      </c>
      <c r="D1813" s="1">
        <f t="shared" si="86"/>
        <v>41426</v>
      </c>
      <c r="E1813">
        <v>83</v>
      </c>
    </row>
    <row r="1814" spans="1:5" x14ac:dyDescent="0.25">
      <c r="A1814" s="1">
        <v>41446</v>
      </c>
      <c r="B1814" s="2">
        <f t="shared" si="84"/>
        <v>6</v>
      </c>
      <c r="C1814" s="2">
        <f t="shared" si="85"/>
        <v>2013</v>
      </c>
      <c r="D1814" s="1">
        <f t="shared" si="86"/>
        <v>41426</v>
      </c>
      <c r="E1814">
        <v>7</v>
      </c>
    </row>
    <row r="1815" spans="1:5" x14ac:dyDescent="0.25">
      <c r="A1815" s="1">
        <v>41447</v>
      </c>
      <c r="B1815" s="2">
        <f t="shared" si="84"/>
        <v>6</v>
      </c>
      <c r="C1815" s="2">
        <f t="shared" si="85"/>
        <v>2013</v>
      </c>
      <c r="D1815" s="1">
        <f t="shared" si="86"/>
        <v>41426</v>
      </c>
      <c r="E1815">
        <v>9</v>
      </c>
    </row>
    <row r="1816" spans="1:5" x14ac:dyDescent="0.25">
      <c r="A1816" s="1">
        <v>41448</v>
      </c>
      <c r="B1816" s="2">
        <f t="shared" si="84"/>
        <v>6</v>
      </c>
      <c r="C1816" s="2">
        <f t="shared" si="85"/>
        <v>2013</v>
      </c>
      <c r="D1816" s="1">
        <f t="shared" si="86"/>
        <v>41426</v>
      </c>
      <c r="E1816">
        <v>20</v>
      </c>
    </row>
    <row r="1817" spans="1:5" x14ac:dyDescent="0.25">
      <c r="A1817" s="1">
        <v>41449</v>
      </c>
      <c r="B1817" s="2">
        <f t="shared" si="84"/>
        <v>6</v>
      </c>
      <c r="C1817" s="2">
        <f t="shared" si="85"/>
        <v>2013</v>
      </c>
      <c r="D1817" s="1">
        <f t="shared" si="86"/>
        <v>41426</v>
      </c>
      <c r="E1817">
        <v>98</v>
      </c>
    </row>
    <row r="1818" spans="1:5" x14ac:dyDescent="0.25">
      <c r="A1818" s="1">
        <v>41451</v>
      </c>
      <c r="B1818" s="2">
        <f t="shared" si="84"/>
        <v>6</v>
      </c>
      <c r="C1818" s="2">
        <f t="shared" si="85"/>
        <v>2013</v>
      </c>
      <c r="D1818" s="1">
        <f t="shared" si="86"/>
        <v>41426</v>
      </c>
      <c r="E1818">
        <v>9</v>
      </c>
    </row>
    <row r="1819" spans="1:5" x14ac:dyDescent="0.25">
      <c r="A1819" s="1">
        <v>41453</v>
      </c>
      <c r="B1819" s="2">
        <f t="shared" si="84"/>
        <v>6</v>
      </c>
      <c r="C1819" s="2">
        <f t="shared" si="85"/>
        <v>2013</v>
      </c>
      <c r="D1819" s="1">
        <f t="shared" si="86"/>
        <v>41426</v>
      </c>
      <c r="E1819">
        <v>13</v>
      </c>
    </row>
    <row r="1820" spans="1:5" x14ac:dyDescent="0.25">
      <c r="A1820" s="1">
        <v>41456</v>
      </c>
      <c r="B1820" s="2">
        <f t="shared" si="84"/>
        <v>7</v>
      </c>
      <c r="C1820" s="2">
        <f t="shared" si="85"/>
        <v>2013</v>
      </c>
      <c r="D1820" s="1">
        <f t="shared" si="86"/>
        <v>41456</v>
      </c>
      <c r="E1820">
        <v>424</v>
      </c>
    </row>
    <row r="1821" spans="1:5" x14ac:dyDescent="0.25">
      <c r="A1821" s="1">
        <v>41461</v>
      </c>
      <c r="B1821" s="2">
        <f t="shared" si="84"/>
        <v>7</v>
      </c>
      <c r="C1821" s="2">
        <f t="shared" si="85"/>
        <v>2013</v>
      </c>
      <c r="D1821" s="1">
        <f t="shared" si="86"/>
        <v>41456</v>
      </c>
      <c r="E1821">
        <v>31</v>
      </c>
    </row>
    <row r="1822" spans="1:5" x14ac:dyDescent="0.25">
      <c r="A1822" s="1">
        <v>41462</v>
      </c>
      <c r="B1822" s="2">
        <f t="shared" si="84"/>
        <v>7</v>
      </c>
      <c r="C1822" s="2">
        <f t="shared" si="85"/>
        <v>2013</v>
      </c>
      <c r="D1822" s="1">
        <f t="shared" si="86"/>
        <v>41456</v>
      </c>
      <c r="E1822">
        <v>18</v>
      </c>
    </row>
    <row r="1823" spans="1:5" x14ac:dyDescent="0.25">
      <c r="A1823" s="1">
        <v>41464</v>
      </c>
      <c r="B1823" s="2">
        <f t="shared" si="84"/>
        <v>7</v>
      </c>
      <c r="C1823" s="2">
        <f t="shared" si="85"/>
        <v>2013</v>
      </c>
      <c r="D1823" s="1">
        <f t="shared" si="86"/>
        <v>41456</v>
      </c>
      <c r="E1823">
        <v>172</v>
      </c>
    </row>
    <row r="1824" spans="1:5" x14ac:dyDescent="0.25">
      <c r="A1824" s="1">
        <v>41464</v>
      </c>
      <c r="B1824" s="2">
        <f t="shared" si="84"/>
        <v>7</v>
      </c>
      <c r="C1824" s="2">
        <f t="shared" si="85"/>
        <v>2013</v>
      </c>
      <c r="D1824" s="1">
        <f t="shared" si="86"/>
        <v>41456</v>
      </c>
      <c r="E1824">
        <v>373</v>
      </c>
    </row>
    <row r="1825" spans="1:5" x14ac:dyDescent="0.25">
      <c r="A1825" s="1">
        <v>41465</v>
      </c>
      <c r="B1825" s="2">
        <f t="shared" si="84"/>
        <v>7</v>
      </c>
      <c r="C1825" s="2">
        <f t="shared" si="85"/>
        <v>2013</v>
      </c>
      <c r="D1825" s="1">
        <f t="shared" si="86"/>
        <v>41456</v>
      </c>
      <c r="E1825">
        <v>299</v>
      </c>
    </row>
    <row r="1826" spans="1:5" x14ac:dyDescent="0.25">
      <c r="A1826" s="1">
        <v>41471</v>
      </c>
      <c r="B1826" s="2">
        <f t="shared" si="84"/>
        <v>7</v>
      </c>
      <c r="C1826" s="2">
        <f t="shared" si="85"/>
        <v>2013</v>
      </c>
      <c r="D1826" s="1">
        <f t="shared" si="86"/>
        <v>41456</v>
      </c>
      <c r="E1826">
        <v>20</v>
      </c>
    </row>
    <row r="1827" spans="1:5" x14ac:dyDescent="0.25">
      <c r="A1827" s="1">
        <v>41472</v>
      </c>
      <c r="B1827" s="2">
        <f t="shared" si="84"/>
        <v>7</v>
      </c>
      <c r="C1827" s="2">
        <f t="shared" si="85"/>
        <v>2013</v>
      </c>
      <c r="D1827" s="1">
        <f t="shared" si="86"/>
        <v>41456</v>
      </c>
      <c r="E1827">
        <v>89</v>
      </c>
    </row>
    <row r="1828" spans="1:5" x14ac:dyDescent="0.25">
      <c r="A1828" s="1">
        <v>41472</v>
      </c>
      <c r="B1828" s="2">
        <f t="shared" si="84"/>
        <v>7</v>
      </c>
      <c r="C1828" s="2">
        <f t="shared" si="85"/>
        <v>2013</v>
      </c>
      <c r="D1828" s="1">
        <f t="shared" si="86"/>
        <v>41456</v>
      </c>
      <c r="E1828">
        <v>60</v>
      </c>
    </row>
    <row r="1829" spans="1:5" x14ac:dyDescent="0.25">
      <c r="A1829" s="1">
        <v>41475</v>
      </c>
      <c r="B1829" s="2">
        <f t="shared" si="84"/>
        <v>7</v>
      </c>
      <c r="C1829" s="2">
        <f t="shared" si="85"/>
        <v>2013</v>
      </c>
      <c r="D1829" s="1">
        <f t="shared" si="86"/>
        <v>41456</v>
      </c>
      <c r="E1829">
        <v>5</v>
      </c>
    </row>
    <row r="1830" spans="1:5" x14ac:dyDescent="0.25">
      <c r="A1830" s="1">
        <v>41476</v>
      </c>
      <c r="B1830" s="2">
        <f t="shared" si="84"/>
        <v>7</v>
      </c>
      <c r="C1830" s="2">
        <f t="shared" si="85"/>
        <v>2013</v>
      </c>
      <c r="D1830" s="1">
        <f t="shared" si="86"/>
        <v>41456</v>
      </c>
      <c r="E1830">
        <v>125</v>
      </c>
    </row>
    <row r="1831" spans="1:5" x14ac:dyDescent="0.25">
      <c r="A1831" s="1">
        <v>41476</v>
      </c>
      <c r="B1831" s="2">
        <f t="shared" si="84"/>
        <v>7</v>
      </c>
      <c r="C1831" s="2">
        <f t="shared" si="85"/>
        <v>2013</v>
      </c>
      <c r="D1831" s="1">
        <f t="shared" si="86"/>
        <v>41456</v>
      </c>
      <c r="E1831">
        <v>177</v>
      </c>
    </row>
    <row r="1832" spans="1:5" x14ac:dyDescent="0.25">
      <c r="A1832" s="1">
        <v>41477</v>
      </c>
      <c r="B1832" s="2">
        <f t="shared" si="84"/>
        <v>7</v>
      </c>
      <c r="C1832" s="2">
        <f t="shared" si="85"/>
        <v>2013</v>
      </c>
      <c r="D1832" s="1">
        <f t="shared" si="86"/>
        <v>41456</v>
      </c>
      <c r="E1832">
        <v>58</v>
      </c>
    </row>
    <row r="1833" spans="1:5" x14ac:dyDescent="0.25">
      <c r="A1833" s="1">
        <v>41478</v>
      </c>
      <c r="B1833" s="2">
        <f t="shared" si="84"/>
        <v>7</v>
      </c>
      <c r="C1833" s="2">
        <f t="shared" si="85"/>
        <v>2013</v>
      </c>
      <c r="D1833" s="1">
        <f t="shared" si="86"/>
        <v>41456</v>
      </c>
      <c r="E1833">
        <v>174</v>
      </c>
    </row>
    <row r="1834" spans="1:5" x14ac:dyDescent="0.25">
      <c r="A1834" s="1">
        <v>41479</v>
      </c>
      <c r="B1834" s="2">
        <f t="shared" si="84"/>
        <v>7</v>
      </c>
      <c r="C1834" s="2">
        <f t="shared" si="85"/>
        <v>2013</v>
      </c>
      <c r="D1834" s="1">
        <f t="shared" si="86"/>
        <v>41456</v>
      </c>
      <c r="E1834">
        <v>485</v>
      </c>
    </row>
    <row r="1835" spans="1:5" x14ac:dyDescent="0.25">
      <c r="A1835" s="1">
        <v>41481</v>
      </c>
      <c r="B1835" s="2">
        <f t="shared" si="84"/>
        <v>7</v>
      </c>
      <c r="C1835" s="2">
        <f t="shared" si="85"/>
        <v>2013</v>
      </c>
      <c r="D1835" s="1">
        <f t="shared" si="86"/>
        <v>41456</v>
      </c>
      <c r="E1835">
        <v>7</v>
      </c>
    </row>
    <row r="1836" spans="1:5" x14ac:dyDescent="0.25">
      <c r="A1836" s="1">
        <v>41482</v>
      </c>
      <c r="B1836" s="2">
        <f t="shared" si="84"/>
        <v>7</v>
      </c>
      <c r="C1836" s="2">
        <f t="shared" si="85"/>
        <v>2013</v>
      </c>
      <c r="D1836" s="1">
        <f t="shared" si="86"/>
        <v>41456</v>
      </c>
      <c r="E1836">
        <v>109</v>
      </c>
    </row>
    <row r="1837" spans="1:5" x14ac:dyDescent="0.25">
      <c r="A1837" s="1">
        <v>41485</v>
      </c>
      <c r="B1837" s="2">
        <f t="shared" si="84"/>
        <v>7</v>
      </c>
      <c r="C1837" s="2">
        <f t="shared" si="85"/>
        <v>2013</v>
      </c>
      <c r="D1837" s="1">
        <f t="shared" si="86"/>
        <v>41456</v>
      </c>
      <c r="E1837">
        <v>116</v>
      </c>
    </row>
    <row r="1838" spans="1:5" x14ac:dyDescent="0.25">
      <c r="A1838" s="1">
        <v>41486</v>
      </c>
      <c r="B1838" s="2">
        <f t="shared" si="84"/>
        <v>7</v>
      </c>
      <c r="C1838" s="2">
        <f t="shared" si="85"/>
        <v>2013</v>
      </c>
      <c r="D1838" s="1">
        <f t="shared" si="86"/>
        <v>41456</v>
      </c>
      <c r="E1838">
        <v>125</v>
      </c>
    </row>
    <row r="1839" spans="1:5" x14ac:dyDescent="0.25">
      <c r="A1839" s="1">
        <v>41486</v>
      </c>
      <c r="B1839" s="2">
        <f t="shared" si="84"/>
        <v>7</v>
      </c>
      <c r="C1839" s="2">
        <f t="shared" si="85"/>
        <v>2013</v>
      </c>
      <c r="D1839" s="1">
        <f t="shared" si="86"/>
        <v>41456</v>
      </c>
      <c r="E1839">
        <v>15</v>
      </c>
    </row>
    <row r="1840" spans="1:5" x14ac:dyDescent="0.25">
      <c r="A1840" s="1">
        <v>41488</v>
      </c>
      <c r="B1840" s="2">
        <f t="shared" si="84"/>
        <v>8</v>
      </c>
      <c r="C1840" s="2">
        <f t="shared" si="85"/>
        <v>2013</v>
      </c>
      <c r="D1840" s="1">
        <f t="shared" si="86"/>
        <v>41487</v>
      </c>
      <c r="E1840">
        <v>4</v>
      </c>
    </row>
    <row r="1841" spans="1:5" x14ac:dyDescent="0.25">
      <c r="A1841" s="1">
        <v>41489</v>
      </c>
      <c r="B1841" s="2">
        <f t="shared" si="84"/>
        <v>8</v>
      </c>
      <c r="C1841" s="2">
        <f t="shared" si="85"/>
        <v>2013</v>
      </c>
      <c r="D1841" s="1">
        <f t="shared" si="86"/>
        <v>41487</v>
      </c>
      <c r="E1841">
        <v>13</v>
      </c>
    </row>
    <row r="1842" spans="1:5" x14ac:dyDescent="0.25">
      <c r="A1842" s="1">
        <v>41491</v>
      </c>
      <c r="B1842" s="2">
        <f t="shared" si="84"/>
        <v>8</v>
      </c>
      <c r="C1842" s="2">
        <f t="shared" si="85"/>
        <v>2013</v>
      </c>
      <c r="D1842" s="1">
        <f t="shared" si="86"/>
        <v>41487</v>
      </c>
      <c r="E1842">
        <v>338</v>
      </c>
    </row>
    <row r="1843" spans="1:5" x14ac:dyDescent="0.25">
      <c r="A1843" s="1">
        <v>41492</v>
      </c>
      <c r="B1843" s="2">
        <f t="shared" si="84"/>
        <v>8</v>
      </c>
      <c r="C1843" s="2">
        <f t="shared" si="85"/>
        <v>2013</v>
      </c>
      <c r="D1843" s="1">
        <f t="shared" si="86"/>
        <v>41487</v>
      </c>
      <c r="E1843">
        <v>2</v>
      </c>
    </row>
    <row r="1844" spans="1:5" x14ac:dyDescent="0.25">
      <c r="A1844" s="1">
        <v>41493</v>
      </c>
      <c r="B1844" s="2">
        <f t="shared" si="84"/>
        <v>8</v>
      </c>
      <c r="C1844" s="2">
        <f t="shared" si="85"/>
        <v>2013</v>
      </c>
      <c r="D1844" s="1">
        <f t="shared" si="86"/>
        <v>41487</v>
      </c>
      <c r="E1844">
        <v>108</v>
      </c>
    </row>
    <row r="1845" spans="1:5" x14ac:dyDescent="0.25">
      <c r="A1845" s="1">
        <v>41494</v>
      </c>
      <c r="B1845" s="2">
        <f t="shared" si="84"/>
        <v>8</v>
      </c>
      <c r="C1845" s="2">
        <f t="shared" si="85"/>
        <v>2013</v>
      </c>
      <c r="D1845" s="1">
        <f t="shared" si="86"/>
        <v>41487</v>
      </c>
      <c r="E1845">
        <v>119</v>
      </c>
    </row>
    <row r="1846" spans="1:5" x14ac:dyDescent="0.25">
      <c r="A1846" s="1">
        <v>41495</v>
      </c>
      <c r="B1846" s="2">
        <f t="shared" si="84"/>
        <v>8</v>
      </c>
      <c r="C1846" s="2">
        <f t="shared" si="85"/>
        <v>2013</v>
      </c>
      <c r="D1846" s="1">
        <f t="shared" si="86"/>
        <v>41487</v>
      </c>
      <c r="E1846">
        <v>385</v>
      </c>
    </row>
    <row r="1847" spans="1:5" x14ac:dyDescent="0.25">
      <c r="A1847" s="1">
        <v>41495</v>
      </c>
      <c r="B1847" s="2">
        <f t="shared" si="84"/>
        <v>8</v>
      </c>
      <c r="C1847" s="2">
        <f t="shared" si="85"/>
        <v>2013</v>
      </c>
      <c r="D1847" s="1">
        <f t="shared" si="86"/>
        <v>41487</v>
      </c>
      <c r="E1847">
        <v>239</v>
      </c>
    </row>
    <row r="1848" spans="1:5" x14ac:dyDescent="0.25">
      <c r="A1848" s="1">
        <v>41498</v>
      </c>
      <c r="B1848" s="2">
        <f t="shared" si="84"/>
        <v>8</v>
      </c>
      <c r="C1848" s="2">
        <f t="shared" si="85"/>
        <v>2013</v>
      </c>
      <c r="D1848" s="1">
        <f t="shared" si="86"/>
        <v>41487</v>
      </c>
      <c r="E1848">
        <v>8</v>
      </c>
    </row>
    <row r="1849" spans="1:5" x14ac:dyDescent="0.25">
      <c r="A1849" s="1">
        <v>41499</v>
      </c>
      <c r="B1849" s="2">
        <f t="shared" si="84"/>
        <v>8</v>
      </c>
      <c r="C1849" s="2">
        <f t="shared" si="85"/>
        <v>2013</v>
      </c>
      <c r="D1849" s="1">
        <f t="shared" si="86"/>
        <v>41487</v>
      </c>
      <c r="E1849">
        <v>219</v>
      </c>
    </row>
    <row r="1850" spans="1:5" x14ac:dyDescent="0.25">
      <c r="A1850" s="1">
        <v>41503</v>
      </c>
      <c r="B1850" s="2">
        <f t="shared" si="84"/>
        <v>8</v>
      </c>
      <c r="C1850" s="2">
        <f t="shared" si="85"/>
        <v>2013</v>
      </c>
      <c r="D1850" s="1">
        <f t="shared" si="86"/>
        <v>41487</v>
      </c>
      <c r="E1850">
        <v>40</v>
      </c>
    </row>
    <row r="1851" spans="1:5" x14ac:dyDescent="0.25">
      <c r="A1851" s="1">
        <v>41503</v>
      </c>
      <c r="B1851" s="2">
        <f t="shared" si="84"/>
        <v>8</v>
      </c>
      <c r="C1851" s="2">
        <f t="shared" si="85"/>
        <v>2013</v>
      </c>
      <c r="D1851" s="1">
        <f t="shared" si="86"/>
        <v>41487</v>
      </c>
      <c r="E1851">
        <v>166</v>
      </c>
    </row>
    <row r="1852" spans="1:5" x14ac:dyDescent="0.25">
      <c r="A1852" s="1">
        <v>41504</v>
      </c>
      <c r="B1852" s="2">
        <f t="shared" si="84"/>
        <v>8</v>
      </c>
      <c r="C1852" s="2">
        <f t="shared" si="85"/>
        <v>2013</v>
      </c>
      <c r="D1852" s="1">
        <f t="shared" si="86"/>
        <v>41487</v>
      </c>
      <c r="E1852">
        <v>168</v>
      </c>
    </row>
    <row r="1853" spans="1:5" x14ac:dyDescent="0.25">
      <c r="A1853" s="1">
        <v>41505</v>
      </c>
      <c r="B1853" s="2">
        <f t="shared" si="84"/>
        <v>8</v>
      </c>
      <c r="C1853" s="2">
        <f t="shared" si="85"/>
        <v>2013</v>
      </c>
      <c r="D1853" s="1">
        <f t="shared" si="86"/>
        <v>41487</v>
      </c>
      <c r="E1853">
        <v>96</v>
      </c>
    </row>
    <row r="1854" spans="1:5" x14ac:dyDescent="0.25">
      <c r="A1854" s="1">
        <v>41506</v>
      </c>
      <c r="B1854" s="2">
        <f t="shared" si="84"/>
        <v>8</v>
      </c>
      <c r="C1854" s="2">
        <f t="shared" si="85"/>
        <v>2013</v>
      </c>
      <c r="D1854" s="1">
        <f t="shared" si="86"/>
        <v>41487</v>
      </c>
      <c r="E1854">
        <v>23</v>
      </c>
    </row>
    <row r="1855" spans="1:5" x14ac:dyDescent="0.25">
      <c r="A1855" s="1">
        <v>41509</v>
      </c>
      <c r="B1855" s="2">
        <f t="shared" si="84"/>
        <v>8</v>
      </c>
      <c r="C1855" s="2">
        <f t="shared" si="85"/>
        <v>2013</v>
      </c>
      <c r="D1855" s="1">
        <f t="shared" si="86"/>
        <v>41487</v>
      </c>
      <c r="E1855">
        <v>8</v>
      </c>
    </row>
    <row r="1856" spans="1:5" x14ac:dyDescent="0.25">
      <c r="A1856" s="1">
        <v>41509</v>
      </c>
      <c r="B1856" s="2">
        <f t="shared" si="84"/>
        <v>8</v>
      </c>
      <c r="C1856" s="2">
        <f t="shared" si="85"/>
        <v>2013</v>
      </c>
      <c r="D1856" s="1">
        <f t="shared" si="86"/>
        <v>41487</v>
      </c>
      <c r="E1856">
        <v>1</v>
      </c>
    </row>
    <row r="1857" spans="1:5" x14ac:dyDescent="0.25">
      <c r="A1857" s="1">
        <v>41509</v>
      </c>
      <c r="B1857" s="2">
        <f t="shared" si="84"/>
        <v>8</v>
      </c>
      <c r="C1857" s="2">
        <f t="shared" si="85"/>
        <v>2013</v>
      </c>
      <c r="D1857" s="1">
        <f t="shared" si="86"/>
        <v>41487</v>
      </c>
      <c r="E1857">
        <v>4</v>
      </c>
    </row>
    <row r="1858" spans="1:5" x14ac:dyDescent="0.25">
      <c r="A1858" s="1">
        <v>41512</v>
      </c>
      <c r="B1858" s="2">
        <f t="shared" si="84"/>
        <v>8</v>
      </c>
      <c r="C1858" s="2">
        <f t="shared" si="85"/>
        <v>2013</v>
      </c>
      <c r="D1858" s="1">
        <f t="shared" si="86"/>
        <v>41487</v>
      </c>
      <c r="E1858">
        <v>170</v>
      </c>
    </row>
    <row r="1859" spans="1:5" x14ac:dyDescent="0.25">
      <c r="A1859" s="1">
        <v>41514</v>
      </c>
      <c r="B1859" s="2">
        <f t="shared" ref="B1859:B1922" si="87">MONTH(A1859)</f>
        <v>8</v>
      </c>
      <c r="C1859" s="2">
        <f t="shared" ref="C1859:C1922" si="88">YEAR(A1859)</f>
        <v>2013</v>
      </c>
      <c r="D1859" s="1">
        <f t="shared" ref="D1859:D1922" si="89">DATE(C1859,B1859,1)</f>
        <v>41487</v>
      </c>
      <c r="E1859">
        <v>193</v>
      </c>
    </row>
    <row r="1860" spans="1:5" x14ac:dyDescent="0.25">
      <c r="A1860" s="1">
        <v>41517</v>
      </c>
      <c r="B1860" s="2">
        <f t="shared" si="87"/>
        <v>8</v>
      </c>
      <c r="C1860" s="2">
        <f t="shared" si="88"/>
        <v>2013</v>
      </c>
      <c r="D1860" s="1">
        <f t="shared" si="89"/>
        <v>41487</v>
      </c>
      <c r="E1860">
        <v>5</v>
      </c>
    </row>
    <row r="1861" spans="1:5" x14ac:dyDescent="0.25">
      <c r="A1861" s="1">
        <v>41520</v>
      </c>
      <c r="B1861" s="2">
        <f t="shared" si="87"/>
        <v>9</v>
      </c>
      <c r="C1861" s="2">
        <f t="shared" si="88"/>
        <v>2013</v>
      </c>
      <c r="D1861" s="1">
        <f t="shared" si="89"/>
        <v>41518</v>
      </c>
      <c r="E1861">
        <v>5</v>
      </c>
    </row>
    <row r="1862" spans="1:5" x14ac:dyDescent="0.25">
      <c r="A1862" s="1">
        <v>41520</v>
      </c>
      <c r="B1862" s="2">
        <f t="shared" si="87"/>
        <v>9</v>
      </c>
      <c r="C1862" s="2">
        <f t="shared" si="88"/>
        <v>2013</v>
      </c>
      <c r="D1862" s="1">
        <f t="shared" si="89"/>
        <v>41518</v>
      </c>
      <c r="E1862">
        <v>15</v>
      </c>
    </row>
    <row r="1863" spans="1:5" x14ac:dyDescent="0.25">
      <c r="A1863" s="1">
        <v>41525</v>
      </c>
      <c r="B1863" s="2">
        <f t="shared" si="87"/>
        <v>9</v>
      </c>
      <c r="C1863" s="2">
        <f t="shared" si="88"/>
        <v>2013</v>
      </c>
      <c r="D1863" s="1">
        <f t="shared" si="89"/>
        <v>41518</v>
      </c>
      <c r="E1863">
        <v>14</v>
      </c>
    </row>
    <row r="1864" spans="1:5" x14ac:dyDescent="0.25">
      <c r="A1864" s="1">
        <v>41525</v>
      </c>
      <c r="B1864" s="2">
        <f t="shared" si="87"/>
        <v>9</v>
      </c>
      <c r="C1864" s="2">
        <f t="shared" si="88"/>
        <v>2013</v>
      </c>
      <c r="D1864" s="1">
        <f t="shared" si="89"/>
        <v>41518</v>
      </c>
      <c r="E1864">
        <v>96</v>
      </c>
    </row>
    <row r="1865" spans="1:5" x14ac:dyDescent="0.25">
      <c r="A1865" s="1">
        <v>41529</v>
      </c>
      <c r="B1865" s="2">
        <f t="shared" si="87"/>
        <v>9</v>
      </c>
      <c r="C1865" s="2">
        <f t="shared" si="88"/>
        <v>2013</v>
      </c>
      <c r="D1865" s="1">
        <f t="shared" si="89"/>
        <v>41518</v>
      </c>
      <c r="E1865">
        <v>1</v>
      </c>
    </row>
    <row r="1866" spans="1:5" x14ac:dyDescent="0.25">
      <c r="A1866" s="1">
        <v>41533</v>
      </c>
      <c r="B1866" s="2">
        <f t="shared" si="87"/>
        <v>9</v>
      </c>
      <c r="C1866" s="2">
        <f t="shared" si="88"/>
        <v>2013</v>
      </c>
      <c r="D1866" s="1">
        <f t="shared" si="89"/>
        <v>41518</v>
      </c>
      <c r="E1866">
        <v>164</v>
      </c>
    </row>
    <row r="1867" spans="1:5" x14ac:dyDescent="0.25">
      <c r="A1867" s="1">
        <v>41534</v>
      </c>
      <c r="B1867" s="2">
        <f t="shared" si="87"/>
        <v>9</v>
      </c>
      <c r="C1867" s="2">
        <f t="shared" si="88"/>
        <v>2013</v>
      </c>
      <c r="D1867" s="1">
        <f t="shared" si="89"/>
        <v>41518</v>
      </c>
      <c r="E1867">
        <v>105</v>
      </c>
    </row>
    <row r="1868" spans="1:5" x14ac:dyDescent="0.25">
      <c r="A1868" s="1">
        <v>41536</v>
      </c>
      <c r="B1868" s="2">
        <f t="shared" si="87"/>
        <v>9</v>
      </c>
      <c r="C1868" s="2">
        <f t="shared" si="88"/>
        <v>2013</v>
      </c>
      <c r="D1868" s="1">
        <f t="shared" si="89"/>
        <v>41518</v>
      </c>
      <c r="E1868">
        <v>17</v>
      </c>
    </row>
    <row r="1869" spans="1:5" x14ac:dyDescent="0.25">
      <c r="A1869" s="1">
        <v>41538</v>
      </c>
      <c r="B1869" s="2">
        <f t="shared" si="87"/>
        <v>9</v>
      </c>
      <c r="C1869" s="2">
        <f t="shared" si="88"/>
        <v>2013</v>
      </c>
      <c r="D1869" s="1">
        <f t="shared" si="89"/>
        <v>41518</v>
      </c>
      <c r="E1869">
        <v>5</v>
      </c>
    </row>
    <row r="1870" spans="1:5" x14ac:dyDescent="0.25">
      <c r="A1870" s="1">
        <v>41543</v>
      </c>
      <c r="B1870" s="2">
        <f t="shared" si="87"/>
        <v>9</v>
      </c>
      <c r="C1870" s="2">
        <f t="shared" si="88"/>
        <v>2013</v>
      </c>
      <c r="D1870" s="1">
        <f t="shared" si="89"/>
        <v>41518</v>
      </c>
      <c r="E1870">
        <v>212</v>
      </c>
    </row>
    <row r="1871" spans="1:5" x14ac:dyDescent="0.25">
      <c r="A1871" s="1">
        <v>41543</v>
      </c>
      <c r="B1871" s="2">
        <f t="shared" si="87"/>
        <v>9</v>
      </c>
      <c r="C1871" s="2">
        <f t="shared" si="88"/>
        <v>2013</v>
      </c>
      <c r="D1871" s="1">
        <f t="shared" si="89"/>
        <v>41518</v>
      </c>
      <c r="E1871">
        <v>128</v>
      </c>
    </row>
    <row r="1872" spans="1:5" x14ac:dyDescent="0.25">
      <c r="A1872" s="1">
        <v>41543</v>
      </c>
      <c r="B1872" s="2">
        <f t="shared" si="87"/>
        <v>9</v>
      </c>
      <c r="C1872" s="2">
        <f t="shared" si="88"/>
        <v>2013</v>
      </c>
      <c r="D1872" s="1">
        <f t="shared" si="89"/>
        <v>41518</v>
      </c>
      <c r="E1872">
        <v>147</v>
      </c>
    </row>
    <row r="1873" spans="1:5" x14ac:dyDescent="0.25">
      <c r="A1873" s="1">
        <v>41544</v>
      </c>
      <c r="B1873" s="2">
        <f t="shared" si="87"/>
        <v>9</v>
      </c>
      <c r="C1873" s="2">
        <f t="shared" si="88"/>
        <v>2013</v>
      </c>
      <c r="D1873" s="1">
        <f t="shared" si="89"/>
        <v>41518</v>
      </c>
      <c r="E1873">
        <v>436</v>
      </c>
    </row>
    <row r="1874" spans="1:5" x14ac:dyDescent="0.25">
      <c r="A1874" s="1">
        <v>41545</v>
      </c>
      <c r="B1874" s="2">
        <f t="shared" si="87"/>
        <v>9</v>
      </c>
      <c r="C1874" s="2">
        <f t="shared" si="88"/>
        <v>2013</v>
      </c>
      <c r="D1874" s="1">
        <f t="shared" si="89"/>
        <v>41518</v>
      </c>
      <c r="E1874">
        <v>4</v>
      </c>
    </row>
    <row r="1875" spans="1:5" x14ac:dyDescent="0.25">
      <c r="A1875" s="1">
        <v>41545</v>
      </c>
      <c r="B1875" s="2">
        <f t="shared" si="87"/>
        <v>9</v>
      </c>
      <c r="C1875" s="2">
        <f t="shared" si="88"/>
        <v>2013</v>
      </c>
      <c r="D1875" s="1">
        <f t="shared" si="89"/>
        <v>41518</v>
      </c>
      <c r="E1875">
        <v>4</v>
      </c>
    </row>
    <row r="1876" spans="1:5" x14ac:dyDescent="0.25">
      <c r="A1876" s="1">
        <v>41551</v>
      </c>
      <c r="B1876" s="2">
        <f t="shared" si="87"/>
        <v>10</v>
      </c>
      <c r="C1876" s="2">
        <f t="shared" si="88"/>
        <v>2013</v>
      </c>
      <c r="D1876" s="1">
        <f t="shared" si="89"/>
        <v>41548</v>
      </c>
      <c r="E1876">
        <v>78</v>
      </c>
    </row>
    <row r="1877" spans="1:5" x14ac:dyDescent="0.25">
      <c r="A1877" s="1">
        <v>41558</v>
      </c>
      <c r="B1877" s="2">
        <f t="shared" si="87"/>
        <v>10</v>
      </c>
      <c r="C1877" s="2">
        <f t="shared" si="88"/>
        <v>2013</v>
      </c>
      <c r="D1877" s="1">
        <f t="shared" si="89"/>
        <v>41548</v>
      </c>
      <c r="E1877">
        <v>159</v>
      </c>
    </row>
    <row r="1878" spans="1:5" x14ac:dyDescent="0.25">
      <c r="A1878" s="1">
        <v>41558</v>
      </c>
      <c r="B1878" s="2">
        <f t="shared" si="87"/>
        <v>10</v>
      </c>
      <c r="C1878" s="2">
        <f t="shared" si="88"/>
        <v>2013</v>
      </c>
      <c r="D1878" s="1">
        <f t="shared" si="89"/>
        <v>41548</v>
      </c>
      <c r="E1878">
        <v>103</v>
      </c>
    </row>
    <row r="1879" spans="1:5" x14ac:dyDescent="0.25">
      <c r="A1879" s="1">
        <v>41559</v>
      </c>
      <c r="B1879" s="2">
        <f t="shared" si="87"/>
        <v>10</v>
      </c>
      <c r="C1879" s="2">
        <f t="shared" si="88"/>
        <v>2013</v>
      </c>
      <c r="D1879" s="1">
        <f t="shared" si="89"/>
        <v>41548</v>
      </c>
      <c r="E1879">
        <v>57</v>
      </c>
    </row>
    <row r="1880" spans="1:5" x14ac:dyDescent="0.25">
      <c r="A1880" s="1">
        <v>41559</v>
      </c>
      <c r="B1880" s="2">
        <f t="shared" si="87"/>
        <v>10</v>
      </c>
      <c r="C1880" s="2">
        <f t="shared" si="88"/>
        <v>2013</v>
      </c>
      <c r="D1880" s="1">
        <f t="shared" si="89"/>
        <v>41548</v>
      </c>
      <c r="E1880">
        <v>121</v>
      </c>
    </row>
    <row r="1881" spans="1:5" x14ac:dyDescent="0.25">
      <c r="A1881" s="1">
        <v>41559</v>
      </c>
      <c r="B1881" s="2">
        <f t="shared" si="87"/>
        <v>10</v>
      </c>
      <c r="C1881" s="2">
        <f t="shared" si="88"/>
        <v>2013</v>
      </c>
      <c r="D1881" s="1">
        <f t="shared" si="89"/>
        <v>41548</v>
      </c>
      <c r="E1881">
        <v>14</v>
      </c>
    </row>
    <row r="1882" spans="1:5" x14ac:dyDescent="0.25">
      <c r="A1882" s="1">
        <v>41560</v>
      </c>
      <c r="B1882" s="2">
        <f t="shared" si="87"/>
        <v>10</v>
      </c>
      <c r="C1882" s="2">
        <f t="shared" si="88"/>
        <v>2013</v>
      </c>
      <c r="D1882" s="1">
        <f t="shared" si="89"/>
        <v>41548</v>
      </c>
      <c r="E1882">
        <v>2</v>
      </c>
    </row>
    <row r="1883" spans="1:5" x14ac:dyDescent="0.25">
      <c r="A1883" s="1">
        <v>41560</v>
      </c>
      <c r="B1883" s="2">
        <f t="shared" si="87"/>
        <v>10</v>
      </c>
      <c r="C1883" s="2">
        <f t="shared" si="88"/>
        <v>2013</v>
      </c>
      <c r="D1883" s="1">
        <f t="shared" si="89"/>
        <v>41548</v>
      </c>
      <c r="E1883">
        <v>19</v>
      </c>
    </row>
    <row r="1884" spans="1:5" x14ac:dyDescent="0.25">
      <c r="A1884" s="1">
        <v>41561</v>
      </c>
      <c r="B1884" s="2">
        <f t="shared" si="87"/>
        <v>10</v>
      </c>
      <c r="C1884" s="2">
        <f t="shared" si="88"/>
        <v>2013</v>
      </c>
      <c r="D1884" s="1">
        <f t="shared" si="89"/>
        <v>41548</v>
      </c>
      <c r="E1884">
        <v>20</v>
      </c>
    </row>
    <row r="1885" spans="1:5" x14ac:dyDescent="0.25">
      <c r="A1885" s="1">
        <v>41562</v>
      </c>
      <c r="B1885" s="2">
        <f t="shared" si="87"/>
        <v>10</v>
      </c>
      <c r="C1885" s="2">
        <f t="shared" si="88"/>
        <v>2013</v>
      </c>
      <c r="D1885" s="1">
        <f t="shared" si="89"/>
        <v>41548</v>
      </c>
      <c r="E1885">
        <v>367</v>
      </c>
    </row>
    <row r="1886" spans="1:5" x14ac:dyDescent="0.25">
      <c r="A1886" s="1">
        <v>41562</v>
      </c>
      <c r="B1886" s="2">
        <f t="shared" si="87"/>
        <v>10</v>
      </c>
      <c r="C1886" s="2">
        <f t="shared" si="88"/>
        <v>2013</v>
      </c>
      <c r="D1886" s="1">
        <f t="shared" si="89"/>
        <v>41548</v>
      </c>
      <c r="E1886">
        <v>458</v>
      </c>
    </row>
    <row r="1887" spans="1:5" x14ac:dyDescent="0.25">
      <c r="A1887" s="1">
        <v>41563</v>
      </c>
      <c r="B1887" s="2">
        <f t="shared" si="87"/>
        <v>10</v>
      </c>
      <c r="C1887" s="2">
        <f t="shared" si="88"/>
        <v>2013</v>
      </c>
      <c r="D1887" s="1">
        <f t="shared" si="89"/>
        <v>41548</v>
      </c>
      <c r="E1887">
        <v>100</v>
      </c>
    </row>
    <row r="1888" spans="1:5" x14ac:dyDescent="0.25">
      <c r="A1888" s="1">
        <v>41563</v>
      </c>
      <c r="B1888" s="2">
        <f t="shared" si="87"/>
        <v>10</v>
      </c>
      <c r="C1888" s="2">
        <f t="shared" si="88"/>
        <v>2013</v>
      </c>
      <c r="D1888" s="1">
        <f t="shared" si="89"/>
        <v>41548</v>
      </c>
      <c r="E1888">
        <v>62</v>
      </c>
    </row>
    <row r="1889" spans="1:5" x14ac:dyDescent="0.25">
      <c r="A1889" s="1">
        <v>41567</v>
      </c>
      <c r="B1889" s="2">
        <f t="shared" si="87"/>
        <v>10</v>
      </c>
      <c r="C1889" s="2">
        <f t="shared" si="88"/>
        <v>2013</v>
      </c>
      <c r="D1889" s="1">
        <f t="shared" si="89"/>
        <v>41548</v>
      </c>
      <c r="E1889">
        <v>184</v>
      </c>
    </row>
    <row r="1890" spans="1:5" x14ac:dyDescent="0.25">
      <c r="A1890" s="1">
        <v>41568</v>
      </c>
      <c r="B1890" s="2">
        <f t="shared" si="87"/>
        <v>10</v>
      </c>
      <c r="C1890" s="2">
        <f t="shared" si="88"/>
        <v>2013</v>
      </c>
      <c r="D1890" s="1">
        <f t="shared" si="89"/>
        <v>41548</v>
      </c>
      <c r="E1890">
        <v>156</v>
      </c>
    </row>
    <row r="1891" spans="1:5" x14ac:dyDescent="0.25">
      <c r="A1891" s="1">
        <v>41569</v>
      </c>
      <c r="B1891" s="2">
        <f t="shared" si="87"/>
        <v>10</v>
      </c>
      <c r="C1891" s="2">
        <f t="shared" si="88"/>
        <v>2013</v>
      </c>
      <c r="D1891" s="1">
        <f t="shared" si="89"/>
        <v>41548</v>
      </c>
      <c r="E1891">
        <v>142</v>
      </c>
    </row>
    <row r="1892" spans="1:5" x14ac:dyDescent="0.25">
      <c r="A1892" s="1">
        <v>41570</v>
      </c>
      <c r="B1892" s="2">
        <f t="shared" si="87"/>
        <v>10</v>
      </c>
      <c r="C1892" s="2">
        <f t="shared" si="88"/>
        <v>2013</v>
      </c>
      <c r="D1892" s="1">
        <f t="shared" si="89"/>
        <v>41548</v>
      </c>
      <c r="E1892">
        <v>97</v>
      </c>
    </row>
    <row r="1893" spans="1:5" x14ac:dyDescent="0.25">
      <c r="A1893" s="1">
        <v>41570</v>
      </c>
      <c r="B1893" s="2">
        <f t="shared" si="87"/>
        <v>10</v>
      </c>
      <c r="C1893" s="2">
        <f t="shared" si="88"/>
        <v>2013</v>
      </c>
      <c r="D1893" s="1">
        <f t="shared" si="89"/>
        <v>41548</v>
      </c>
      <c r="E1893">
        <v>136</v>
      </c>
    </row>
    <row r="1894" spans="1:5" x14ac:dyDescent="0.25">
      <c r="A1894" s="1">
        <v>41570</v>
      </c>
      <c r="B1894" s="2">
        <f t="shared" si="87"/>
        <v>10</v>
      </c>
      <c r="C1894" s="2">
        <f t="shared" si="88"/>
        <v>2013</v>
      </c>
      <c r="D1894" s="1">
        <f t="shared" si="89"/>
        <v>41548</v>
      </c>
      <c r="E1894">
        <v>108</v>
      </c>
    </row>
    <row r="1895" spans="1:5" x14ac:dyDescent="0.25">
      <c r="A1895" s="1">
        <v>41572</v>
      </c>
      <c r="B1895" s="2">
        <f t="shared" si="87"/>
        <v>10</v>
      </c>
      <c r="C1895" s="2">
        <f t="shared" si="88"/>
        <v>2013</v>
      </c>
      <c r="D1895" s="1">
        <f t="shared" si="89"/>
        <v>41548</v>
      </c>
      <c r="E1895">
        <v>51</v>
      </c>
    </row>
    <row r="1896" spans="1:5" x14ac:dyDescent="0.25">
      <c r="A1896" s="1">
        <v>41574</v>
      </c>
      <c r="B1896" s="2">
        <f t="shared" si="87"/>
        <v>10</v>
      </c>
      <c r="C1896" s="2">
        <f t="shared" si="88"/>
        <v>2013</v>
      </c>
      <c r="D1896" s="1">
        <f t="shared" si="89"/>
        <v>41548</v>
      </c>
      <c r="E1896">
        <v>7</v>
      </c>
    </row>
    <row r="1897" spans="1:5" x14ac:dyDescent="0.25">
      <c r="A1897" s="1">
        <v>41576</v>
      </c>
      <c r="B1897" s="2">
        <f t="shared" si="87"/>
        <v>10</v>
      </c>
      <c r="C1897" s="2">
        <f t="shared" si="88"/>
        <v>2013</v>
      </c>
      <c r="D1897" s="1">
        <f t="shared" si="89"/>
        <v>41548</v>
      </c>
      <c r="E1897">
        <v>19</v>
      </c>
    </row>
    <row r="1898" spans="1:5" x14ac:dyDescent="0.25">
      <c r="A1898" s="1">
        <v>41577</v>
      </c>
      <c r="B1898" s="2">
        <f t="shared" si="87"/>
        <v>10</v>
      </c>
      <c r="C1898" s="2">
        <f t="shared" si="88"/>
        <v>2013</v>
      </c>
      <c r="D1898" s="1">
        <f t="shared" si="89"/>
        <v>41548</v>
      </c>
      <c r="E1898">
        <v>4</v>
      </c>
    </row>
    <row r="1899" spans="1:5" x14ac:dyDescent="0.25">
      <c r="A1899" s="1">
        <v>41580</v>
      </c>
      <c r="B1899" s="2">
        <f t="shared" si="87"/>
        <v>11</v>
      </c>
      <c r="C1899" s="2">
        <f t="shared" si="88"/>
        <v>2013</v>
      </c>
      <c r="D1899" s="1">
        <f t="shared" si="89"/>
        <v>41579</v>
      </c>
      <c r="E1899">
        <v>163</v>
      </c>
    </row>
    <row r="1900" spans="1:5" x14ac:dyDescent="0.25">
      <c r="A1900" s="1">
        <v>41580</v>
      </c>
      <c r="B1900" s="2">
        <f t="shared" si="87"/>
        <v>11</v>
      </c>
      <c r="C1900" s="2">
        <f t="shared" si="88"/>
        <v>2013</v>
      </c>
      <c r="D1900" s="1">
        <f t="shared" si="89"/>
        <v>41579</v>
      </c>
      <c r="E1900">
        <v>165</v>
      </c>
    </row>
    <row r="1901" spans="1:5" x14ac:dyDescent="0.25">
      <c r="A1901" s="1">
        <v>41581</v>
      </c>
      <c r="B1901" s="2">
        <f t="shared" si="87"/>
        <v>11</v>
      </c>
      <c r="C1901" s="2">
        <f t="shared" si="88"/>
        <v>2013</v>
      </c>
      <c r="D1901" s="1">
        <f t="shared" si="89"/>
        <v>41579</v>
      </c>
      <c r="E1901">
        <v>14</v>
      </c>
    </row>
    <row r="1902" spans="1:5" x14ac:dyDescent="0.25">
      <c r="A1902" s="1">
        <v>41583</v>
      </c>
      <c r="B1902" s="2">
        <f t="shared" si="87"/>
        <v>11</v>
      </c>
      <c r="C1902" s="2">
        <f t="shared" si="88"/>
        <v>2013</v>
      </c>
      <c r="D1902" s="1">
        <f t="shared" si="89"/>
        <v>41579</v>
      </c>
      <c r="E1902">
        <v>177</v>
      </c>
    </row>
    <row r="1903" spans="1:5" x14ac:dyDescent="0.25">
      <c r="A1903" s="1">
        <v>41584</v>
      </c>
      <c r="B1903" s="2">
        <f t="shared" si="87"/>
        <v>11</v>
      </c>
      <c r="C1903" s="2">
        <f t="shared" si="88"/>
        <v>2013</v>
      </c>
      <c r="D1903" s="1">
        <f t="shared" si="89"/>
        <v>41579</v>
      </c>
      <c r="E1903">
        <v>1</v>
      </c>
    </row>
    <row r="1904" spans="1:5" x14ac:dyDescent="0.25">
      <c r="A1904" s="1">
        <v>41585</v>
      </c>
      <c r="B1904" s="2">
        <f t="shared" si="87"/>
        <v>11</v>
      </c>
      <c r="C1904" s="2">
        <f t="shared" si="88"/>
        <v>2013</v>
      </c>
      <c r="D1904" s="1">
        <f t="shared" si="89"/>
        <v>41579</v>
      </c>
      <c r="E1904">
        <v>193</v>
      </c>
    </row>
    <row r="1905" spans="1:5" x14ac:dyDescent="0.25">
      <c r="A1905" s="1">
        <v>41585</v>
      </c>
      <c r="B1905" s="2">
        <f t="shared" si="87"/>
        <v>11</v>
      </c>
      <c r="C1905" s="2">
        <f t="shared" si="88"/>
        <v>2013</v>
      </c>
      <c r="D1905" s="1">
        <f t="shared" si="89"/>
        <v>41579</v>
      </c>
      <c r="E1905">
        <v>8</v>
      </c>
    </row>
    <row r="1906" spans="1:5" x14ac:dyDescent="0.25">
      <c r="A1906" s="1">
        <v>41588</v>
      </c>
      <c r="B1906" s="2">
        <f t="shared" si="87"/>
        <v>11</v>
      </c>
      <c r="C1906" s="2">
        <f t="shared" si="88"/>
        <v>2013</v>
      </c>
      <c r="D1906" s="1">
        <f t="shared" si="89"/>
        <v>41579</v>
      </c>
      <c r="E1906">
        <v>11</v>
      </c>
    </row>
    <row r="1907" spans="1:5" x14ac:dyDescent="0.25">
      <c r="A1907" s="1">
        <v>41594</v>
      </c>
      <c r="B1907" s="2">
        <f t="shared" si="87"/>
        <v>11</v>
      </c>
      <c r="C1907" s="2">
        <f t="shared" si="88"/>
        <v>2013</v>
      </c>
      <c r="D1907" s="1">
        <f t="shared" si="89"/>
        <v>41579</v>
      </c>
      <c r="E1907">
        <v>249</v>
      </c>
    </row>
    <row r="1908" spans="1:5" x14ac:dyDescent="0.25">
      <c r="A1908" s="1">
        <v>41598</v>
      </c>
      <c r="B1908" s="2">
        <f t="shared" si="87"/>
        <v>11</v>
      </c>
      <c r="C1908" s="2">
        <f t="shared" si="88"/>
        <v>2013</v>
      </c>
      <c r="D1908" s="1">
        <f t="shared" si="89"/>
        <v>41579</v>
      </c>
      <c r="E1908">
        <v>360</v>
      </c>
    </row>
    <row r="1909" spans="1:5" x14ac:dyDescent="0.25">
      <c r="A1909" s="1">
        <v>41602</v>
      </c>
      <c r="B1909" s="2">
        <f t="shared" si="87"/>
        <v>11</v>
      </c>
      <c r="C1909" s="2">
        <f t="shared" si="88"/>
        <v>2013</v>
      </c>
      <c r="D1909" s="1">
        <f t="shared" si="89"/>
        <v>41579</v>
      </c>
      <c r="E1909">
        <v>186</v>
      </c>
    </row>
    <row r="1910" spans="1:5" x14ac:dyDescent="0.25">
      <c r="A1910" s="1">
        <v>41603</v>
      </c>
      <c r="B1910" s="2">
        <f t="shared" si="87"/>
        <v>11</v>
      </c>
      <c r="C1910" s="2">
        <f t="shared" si="88"/>
        <v>2013</v>
      </c>
      <c r="D1910" s="1">
        <f t="shared" si="89"/>
        <v>41579</v>
      </c>
      <c r="E1910">
        <v>29</v>
      </c>
    </row>
    <row r="1911" spans="1:5" x14ac:dyDescent="0.25">
      <c r="A1911" s="1">
        <v>41606</v>
      </c>
      <c r="B1911" s="2">
        <f t="shared" si="87"/>
        <v>11</v>
      </c>
      <c r="C1911" s="2">
        <f t="shared" si="88"/>
        <v>2013</v>
      </c>
      <c r="D1911" s="1">
        <f t="shared" si="89"/>
        <v>41579</v>
      </c>
      <c r="E1911">
        <v>174</v>
      </c>
    </row>
    <row r="1912" spans="1:5" x14ac:dyDescent="0.25">
      <c r="A1912" s="1">
        <v>41607</v>
      </c>
      <c r="B1912" s="2">
        <f t="shared" si="87"/>
        <v>11</v>
      </c>
      <c r="C1912" s="2">
        <f t="shared" si="88"/>
        <v>2013</v>
      </c>
      <c r="D1912" s="1">
        <f t="shared" si="89"/>
        <v>41579</v>
      </c>
      <c r="E1912">
        <v>131</v>
      </c>
    </row>
    <row r="1913" spans="1:5" x14ac:dyDescent="0.25">
      <c r="A1913" s="1">
        <v>41609</v>
      </c>
      <c r="B1913" s="2">
        <f t="shared" si="87"/>
        <v>12</v>
      </c>
      <c r="C1913" s="2">
        <f t="shared" si="88"/>
        <v>2013</v>
      </c>
      <c r="D1913" s="1">
        <f t="shared" si="89"/>
        <v>41609</v>
      </c>
      <c r="E1913">
        <v>157</v>
      </c>
    </row>
    <row r="1914" spans="1:5" x14ac:dyDescent="0.25">
      <c r="A1914" s="1">
        <v>41609</v>
      </c>
      <c r="B1914" s="2">
        <f t="shared" si="87"/>
        <v>12</v>
      </c>
      <c r="C1914" s="2">
        <f t="shared" si="88"/>
        <v>2013</v>
      </c>
      <c r="D1914" s="1">
        <f t="shared" si="89"/>
        <v>41609</v>
      </c>
      <c r="E1914">
        <v>284</v>
      </c>
    </row>
    <row r="1915" spans="1:5" x14ac:dyDescent="0.25">
      <c r="A1915" s="1">
        <v>41610</v>
      </c>
      <c r="B1915" s="2">
        <f t="shared" si="87"/>
        <v>12</v>
      </c>
      <c r="C1915" s="2">
        <f t="shared" si="88"/>
        <v>2013</v>
      </c>
      <c r="D1915" s="1">
        <f t="shared" si="89"/>
        <v>41609</v>
      </c>
      <c r="E1915">
        <v>292</v>
      </c>
    </row>
    <row r="1916" spans="1:5" x14ac:dyDescent="0.25">
      <c r="A1916" s="1">
        <v>41612</v>
      </c>
      <c r="B1916" s="2">
        <f t="shared" si="87"/>
        <v>12</v>
      </c>
      <c r="C1916" s="2">
        <f t="shared" si="88"/>
        <v>2013</v>
      </c>
      <c r="D1916" s="1">
        <f t="shared" si="89"/>
        <v>41609</v>
      </c>
      <c r="E1916">
        <v>13</v>
      </c>
    </row>
    <row r="1917" spans="1:5" x14ac:dyDescent="0.25">
      <c r="A1917" s="1">
        <v>41614</v>
      </c>
      <c r="B1917" s="2">
        <f t="shared" si="87"/>
        <v>12</v>
      </c>
      <c r="C1917" s="2">
        <f t="shared" si="88"/>
        <v>2013</v>
      </c>
      <c r="D1917" s="1">
        <f t="shared" si="89"/>
        <v>41609</v>
      </c>
      <c r="E1917">
        <v>16</v>
      </c>
    </row>
    <row r="1918" spans="1:5" x14ac:dyDescent="0.25">
      <c r="A1918" s="1">
        <v>41614</v>
      </c>
      <c r="B1918" s="2">
        <f t="shared" si="87"/>
        <v>12</v>
      </c>
      <c r="C1918" s="2">
        <f t="shared" si="88"/>
        <v>2013</v>
      </c>
      <c r="D1918" s="1">
        <f t="shared" si="89"/>
        <v>41609</v>
      </c>
      <c r="E1918">
        <v>364</v>
      </c>
    </row>
    <row r="1919" spans="1:5" x14ac:dyDescent="0.25">
      <c r="A1919" s="1">
        <v>41615</v>
      </c>
      <c r="B1919" s="2">
        <f t="shared" si="87"/>
        <v>12</v>
      </c>
      <c r="C1919" s="2">
        <f t="shared" si="88"/>
        <v>2013</v>
      </c>
      <c r="D1919" s="1">
        <f t="shared" si="89"/>
        <v>41609</v>
      </c>
      <c r="E1919">
        <v>16</v>
      </c>
    </row>
    <row r="1920" spans="1:5" x14ac:dyDescent="0.25">
      <c r="A1920" s="1">
        <v>41615</v>
      </c>
      <c r="B1920" s="2">
        <f t="shared" si="87"/>
        <v>12</v>
      </c>
      <c r="C1920" s="2">
        <f t="shared" si="88"/>
        <v>2013</v>
      </c>
      <c r="D1920" s="1">
        <f t="shared" si="89"/>
        <v>41609</v>
      </c>
      <c r="E1920">
        <v>3</v>
      </c>
    </row>
    <row r="1921" spans="1:5" x14ac:dyDescent="0.25">
      <c r="A1921" s="1">
        <v>41616</v>
      </c>
      <c r="B1921" s="2">
        <f t="shared" si="87"/>
        <v>12</v>
      </c>
      <c r="C1921" s="2">
        <f t="shared" si="88"/>
        <v>2013</v>
      </c>
      <c r="D1921" s="1">
        <f t="shared" si="89"/>
        <v>41609</v>
      </c>
      <c r="E1921">
        <v>9</v>
      </c>
    </row>
    <row r="1922" spans="1:5" x14ac:dyDescent="0.25">
      <c r="A1922" s="1">
        <v>41617</v>
      </c>
      <c r="B1922" s="2">
        <f t="shared" si="87"/>
        <v>12</v>
      </c>
      <c r="C1922" s="2">
        <f t="shared" si="88"/>
        <v>2013</v>
      </c>
      <c r="D1922" s="1">
        <f t="shared" si="89"/>
        <v>41609</v>
      </c>
      <c r="E1922">
        <v>6</v>
      </c>
    </row>
    <row r="1923" spans="1:5" x14ac:dyDescent="0.25">
      <c r="A1923" s="1">
        <v>41621</v>
      </c>
      <c r="B1923" s="2">
        <f t="shared" ref="B1923:B1986" si="90">MONTH(A1923)</f>
        <v>12</v>
      </c>
      <c r="C1923" s="2">
        <f t="shared" ref="C1923:C1986" si="91">YEAR(A1923)</f>
        <v>2013</v>
      </c>
      <c r="D1923" s="1">
        <f t="shared" ref="D1923:D1986" si="92">DATE(C1923,B1923,1)</f>
        <v>41609</v>
      </c>
      <c r="E1923">
        <v>117</v>
      </c>
    </row>
    <row r="1924" spans="1:5" x14ac:dyDescent="0.25">
      <c r="A1924" s="1">
        <v>41622</v>
      </c>
      <c r="B1924" s="2">
        <f t="shared" si="90"/>
        <v>12</v>
      </c>
      <c r="C1924" s="2">
        <f t="shared" si="91"/>
        <v>2013</v>
      </c>
      <c r="D1924" s="1">
        <f t="shared" si="92"/>
        <v>41609</v>
      </c>
      <c r="E1924">
        <v>6</v>
      </c>
    </row>
    <row r="1925" spans="1:5" x14ac:dyDescent="0.25">
      <c r="A1925" s="1">
        <v>41623</v>
      </c>
      <c r="B1925" s="2">
        <f t="shared" si="90"/>
        <v>12</v>
      </c>
      <c r="C1925" s="2">
        <f t="shared" si="91"/>
        <v>2013</v>
      </c>
      <c r="D1925" s="1">
        <f t="shared" si="92"/>
        <v>41609</v>
      </c>
      <c r="E1925">
        <v>186</v>
      </c>
    </row>
    <row r="1926" spans="1:5" x14ac:dyDescent="0.25">
      <c r="A1926" s="1">
        <v>41623</v>
      </c>
      <c r="B1926" s="2">
        <f t="shared" si="90"/>
        <v>12</v>
      </c>
      <c r="C1926" s="2">
        <f t="shared" si="91"/>
        <v>2013</v>
      </c>
      <c r="D1926" s="1">
        <f t="shared" si="92"/>
        <v>41609</v>
      </c>
      <c r="E1926">
        <v>16</v>
      </c>
    </row>
    <row r="1927" spans="1:5" x14ac:dyDescent="0.25">
      <c r="A1927" s="1">
        <v>41624</v>
      </c>
      <c r="B1927" s="2">
        <f t="shared" si="90"/>
        <v>12</v>
      </c>
      <c r="C1927" s="2">
        <f t="shared" si="91"/>
        <v>2013</v>
      </c>
      <c r="D1927" s="1">
        <f t="shared" si="92"/>
        <v>41609</v>
      </c>
      <c r="E1927">
        <v>100</v>
      </c>
    </row>
    <row r="1928" spans="1:5" x14ac:dyDescent="0.25">
      <c r="A1928" s="1">
        <v>41629</v>
      </c>
      <c r="B1928" s="2">
        <f t="shared" si="90"/>
        <v>12</v>
      </c>
      <c r="C1928" s="2">
        <f t="shared" si="91"/>
        <v>2013</v>
      </c>
      <c r="D1928" s="1">
        <f t="shared" si="92"/>
        <v>41609</v>
      </c>
      <c r="E1928">
        <v>20</v>
      </c>
    </row>
    <row r="1929" spans="1:5" x14ac:dyDescent="0.25">
      <c r="A1929" s="1">
        <v>41629</v>
      </c>
      <c r="B1929" s="2">
        <f t="shared" si="90"/>
        <v>12</v>
      </c>
      <c r="C1929" s="2">
        <f t="shared" si="91"/>
        <v>2013</v>
      </c>
      <c r="D1929" s="1">
        <f t="shared" si="92"/>
        <v>41609</v>
      </c>
      <c r="E1929">
        <v>192</v>
      </c>
    </row>
    <row r="1930" spans="1:5" x14ac:dyDescent="0.25">
      <c r="A1930" s="1">
        <v>41630</v>
      </c>
      <c r="B1930" s="2">
        <f t="shared" si="90"/>
        <v>12</v>
      </c>
      <c r="C1930" s="2">
        <f t="shared" si="91"/>
        <v>2013</v>
      </c>
      <c r="D1930" s="1">
        <f t="shared" si="92"/>
        <v>41609</v>
      </c>
      <c r="E1930">
        <v>92</v>
      </c>
    </row>
    <row r="1931" spans="1:5" x14ac:dyDescent="0.25">
      <c r="A1931" s="1">
        <v>41631</v>
      </c>
      <c r="B1931" s="2">
        <f t="shared" si="90"/>
        <v>12</v>
      </c>
      <c r="C1931" s="2">
        <f t="shared" si="91"/>
        <v>2013</v>
      </c>
      <c r="D1931" s="1">
        <f t="shared" si="92"/>
        <v>41609</v>
      </c>
      <c r="E1931">
        <v>11</v>
      </c>
    </row>
    <row r="1932" spans="1:5" x14ac:dyDescent="0.25">
      <c r="A1932" s="1">
        <v>41633</v>
      </c>
      <c r="B1932" s="2">
        <f t="shared" si="90"/>
        <v>12</v>
      </c>
      <c r="C1932" s="2">
        <f t="shared" si="91"/>
        <v>2013</v>
      </c>
      <c r="D1932" s="1">
        <f t="shared" si="92"/>
        <v>41609</v>
      </c>
      <c r="E1932">
        <v>10</v>
      </c>
    </row>
    <row r="1933" spans="1:5" x14ac:dyDescent="0.25">
      <c r="A1933" s="1">
        <v>41634</v>
      </c>
      <c r="B1933" s="2">
        <f t="shared" si="90"/>
        <v>12</v>
      </c>
      <c r="C1933" s="2">
        <f t="shared" si="91"/>
        <v>2013</v>
      </c>
      <c r="D1933" s="1">
        <f t="shared" si="92"/>
        <v>41609</v>
      </c>
      <c r="E1933">
        <v>180</v>
      </c>
    </row>
    <row r="1934" spans="1:5" x14ac:dyDescent="0.25">
      <c r="A1934" s="1">
        <v>41637</v>
      </c>
      <c r="B1934" s="2">
        <f t="shared" si="90"/>
        <v>12</v>
      </c>
      <c r="C1934" s="2">
        <f t="shared" si="91"/>
        <v>2013</v>
      </c>
      <c r="D1934" s="1">
        <f t="shared" si="92"/>
        <v>41609</v>
      </c>
      <c r="E1934">
        <v>12</v>
      </c>
    </row>
    <row r="1935" spans="1:5" x14ac:dyDescent="0.25">
      <c r="A1935" s="1">
        <v>41638</v>
      </c>
      <c r="B1935" s="2">
        <f t="shared" si="90"/>
        <v>12</v>
      </c>
      <c r="C1935" s="2">
        <f t="shared" si="91"/>
        <v>2013</v>
      </c>
      <c r="D1935" s="1">
        <f t="shared" si="92"/>
        <v>41609</v>
      </c>
      <c r="E1935">
        <v>12</v>
      </c>
    </row>
    <row r="1936" spans="1:5" x14ac:dyDescent="0.25">
      <c r="A1936" s="1">
        <v>41639</v>
      </c>
      <c r="B1936" s="2">
        <f t="shared" si="90"/>
        <v>12</v>
      </c>
      <c r="C1936" s="2">
        <f t="shared" si="91"/>
        <v>2013</v>
      </c>
      <c r="D1936" s="1">
        <f t="shared" si="92"/>
        <v>41609</v>
      </c>
      <c r="E1936">
        <v>8</v>
      </c>
    </row>
    <row r="1937" spans="1:5" x14ac:dyDescent="0.25">
      <c r="A1937" s="1">
        <v>41641</v>
      </c>
      <c r="B1937" s="2">
        <f t="shared" si="90"/>
        <v>1</v>
      </c>
      <c r="C1937" s="2">
        <f t="shared" si="91"/>
        <v>2014</v>
      </c>
      <c r="D1937" s="1">
        <f t="shared" si="92"/>
        <v>41640</v>
      </c>
      <c r="E1937">
        <v>56</v>
      </c>
    </row>
    <row r="1938" spans="1:5" x14ac:dyDescent="0.25">
      <c r="A1938" s="1">
        <v>41642</v>
      </c>
      <c r="B1938" s="2">
        <f t="shared" si="90"/>
        <v>1</v>
      </c>
      <c r="C1938" s="2">
        <f t="shared" si="91"/>
        <v>2014</v>
      </c>
      <c r="D1938" s="1">
        <f t="shared" si="92"/>
        <v>41640</v>
      </c>
      <c r="E1938">
        <v>18</v>
      </c>
    </row>
    <row r="1939" spans="1:5" x14ac:dyDescent="0.25">
      <c r="A1939" s="1">
        <v>41642</v>
      </c>
      <c r="B1939" s="2">
        <f t="shared" si="90"/>
        <v>1</v>
      </c>
      <c r="C1939" s="2">
        <f t="shared" si="91"/>
        <v>2014</v>
      </c>
      <c r="D1939" s="1">
        <f t="shared" si="92"/>
        <v>41640</v>
      </c>
      <c r="E1939">
        <v>164</v>
      </c>
    </row>
    <row r="1940" spans="1:5" x14ac:dyDescent="0.25">
      <c r="A1940" s="1">
        <v>41645</v>
      </c>
      <c r="B1940" s="2">
        <f t="shared" si="90"/>
        <v>1</v>
      </c>
      <c r="C1940" s="2">
        <f t="shared" si="91"/>
        <v>2014</v>
      </c>
      <c r="D1940" s="1">
        <f t="shared" si="92"/>
        <v>41640</v>
      </c>
      <c r="E1940">
        <v>111</v>
      </c>
    </row>
    <row r="1941" spans="1:5" x14ac:dyDescent="0.25">
      <c r="A1941" s="1">
        <v>41646</v>
      </c>
      <c r="B1941" s="2">
        <f t="shared" si="90"/>
        <v>1</v>
      </c>
      <c r="C1941" s="2">
        <f t="shared" si="91"/>
        <v>2014</v>
      </c>
      <c r="D1941" s="1">
        <f t="shared" si="92"/>
        <v>41640</v>
      </c>
      <c r="E1941">
        <v>14</v>
      </c>
    </row>
    <row r="1942" spans="1:5" x14ac:dyDescent="0.25">
      <c r="A1942" s="1">
        <v>41647</v>
      </c>
      <c r="B1942" s="2">
        <f t="shared" si="90"/>
        <v>1</v>
      </c>
      <c r="C1942" s="2">
        <f t="shared" si="91"/>
        <v>2014</v>
      </c>
      <c r="D1942" s="1">
        <f t="shared" si="92"/>
        <v>41640</v>
      </c>
      <c r="E1942">
        <v>143</v>
      </c>
    </row>
    <row r="1943" spans="1:5" x14ac:dyDescent="0.25">
      <c r="A1943" s="1">
        <v>41648</v>
      </c>
      <c r="B1943" s="2">
        <f t="shared" si="90"/>
        <v>1</v>
      </c>
      <c r="C1943" s="2">
        <f t="shared" si="91"/>
        <v>2014</v>
      </c>
      <c r="D1943" s="1">
        <f t="shared" si="92"/>
        <v>41640</v>
      </c>
      <c r="E1943">
        <v>64</v>
      </c>
    </row>
    <row r="1944" spans="1:5" x14ac:dyDescent="0.25">
      <c r="A1944" s="1">
        <v>41651</v>
      </c>
      <c r="B1944" s="2">
        <f t="shared" si="90"/>
        <v>1</v>
      </c>
      <c r="C1944" s="2">
        <f t="shared" si="91"/>
        <v>2014</v>
      </c>
      <c r="D1944" s="1">
        <f t="shared" si="92"/>
        <v>41640</v>
      </c>
      <c r="E1944">
        <v>3</v>
      </c>
    </row>
    <row r="1945" spans="1:5" x14ac:dyDescent="0.25">
      <c r="A1945" s="1">
        <v>41652</v>
      </c>
      <c r="B1945" s="2">
        <f t="shared" si="90"/>
        <v>1</v>
      </c>
      <c r="C1945" s="2">
        <f t="shared" si="91"/>
        <v>2014</v>
      </c>
      <c r="D1945" s="1">
        <f t="shared" si="92"/>
        <v>41640</v>
      </c>
      <c r="E1945">
        <v>152</v>
      </c>
    </row>
    <row r="1946" spans="1:5" x14ac:dyDescent="0.25">
      <c r="A1946" s="1">
        <v>41653</v>
      </c>
      <c r="B1946" s="2">
        <f t="shared" si="90"/>
        <v>1</v>
      </c>
      <c r="C1946" s="2">
        <f t="shared" si="91"/>
        <v>2014</v>
      </c>
      <c r="D1946" s="1">
        <f t="shared" si="92"/>
        <v>41640</v>
      </c>
      <c r="E1946">
        <v>152</v>
      </c>
    </row>
    <row r="1947" spans="1:5" x14ac:dyDescent="0.25">
      <c r="A1947" s="1">
        <v>41655</v>
      </c>
      <c r="B1947" s="2">
        <f t="shared" si="90"/>
        <v>1</v>
      </c>
      <c r="C1947" s="2">
        <f t="shared" si="91"/>
        <v>2014</v>
      </c>
      <c r="D1947" s="1">
        <f t="shared" si="92"/>
        <v>41640</v>
      </c>
      <c r="E1947">
        <v>15</v>
      </c>
    </row>
    <row r="1948" spans="1:5" x14ac:dyDescent="0.25">
      <c r="A1948" s="1">
        <v>41656</v>
      </c>
      <c r="B1948" s="2">
        <f t="shared" si="90"/>
        <v>1</v>
      </c>
      <c r="C1948" s="2">
        <f t="shared" si="91"/>
        <v>2014</v>
      </c>
      <c r="D1948" s="1">
        <f t="shared" si="92"/>
        <v>41640</v>
      </c>
      <c r="E1948">
        <v>117</v>
      </c>
    </row>
    <row r="1949" spans="1:5" x14ac:dyDescent="0.25">
      <c r="A1949" s="1">
        <v>41656</v>
      </c>
      <c r="B1949" s="2">
        <f t="shared" si="90"/>
        <v>1</v>
      </c>
      <c r="C1949" s="2">
        <f t="shared" si="91"/>
        <v>2014</v>
      </c>
      <c r="D1949" s="1">
        <f t="shared" si="92"/>
        <v>41640</v>
      </c>
      <c r="E1949">
        <v>14</v>
      </c>
    </row>
    <row r="1950" spans="1:5" x14ac:dyDescent="0.25">
      <c r="A1950" s="1">
        <v>41656</v>
      </c>
      <c r="B1950" s="2">
        <f t="shared" si="90"/>
        <v>1</v>
      </c>
      <c r="C1950" s="2">
        <f t="shared" si="91"/>
        <v>2014</v>
      </c>
      <c r="D1950" s="1">
        <f t="shared" si="92"/>
        <v>41640</v>
      </c>
      <c r="E1950">
        <v>431</v>
      </c>
    </row>
    <row r="1951" spans="1:5" x14ac:dyDescent="0.25">
      <c r="A1951" s="1">
        <v>41658</v>
      </c>
      <c r="B1951" s="2">
        <f t="shared" si="90"/>
        <v>1</v>
      </c>
      <c r="C1951" s="2">
        <f t="shared" si="91"/>
        <v>2014</v>
      </c>
      <c r="D1951" s="1">
        <f t="shared" si="92"/>
        <v>41640</v>
      </c>
      <c r="E1951">
        <v>390</v>
      </c>
    </row>
    <row r="1952" spans="1:5" x14ac:dyDescent="0.25">
      <c r="A1952" s="1">
        <v>41663</v>
      </c>
      <c r="B1952" s="2">
        <f t="shared" si="90"/>
        <v>1</v>
      </c>
      <c r="C1952" s="2">
        <f t="shared" si="91"/>
        <v>2014</v>
      </c>
      <c r="D1952" s="1">
        <f t="shared" si="92"/>
        <v>41640</v>
      </c>
      <c r="E1952">
        <v>1</v>
      </c>
    </row>
    <row r="1953" spans="1:5" x14ac:dyDescent="0.25">
      <c r="A1953" s="1">
        <v>41666</v>
      </c>
      <c r="B1953" s="2">
        <f t="shared" si="90"/>
        <v>1</v>
      </c>
      <c r="C1953" s="2">
        <f t="shared" si="91"/>
        <v>2014</v>
      </c>
      <c r="D1953" s="1">
        <f t="shared" si="92"/>
        <v>41640</v>
      </c>
      <c r="E1953">
        <v>392</v>
      </c>
    </row>
    <row r="1954" spans="1:5" x14ac:dyDescent="0.25">
      <c r="A1954" s="1">
        <v>41668</v>
      </c>
      <c r="B1954" s="2">
        <f t="shared" si="90"/>
        <v>1</v>
      </c>
      <c r="C1954" s="2">
        <f t="shared" si="91"/>
        <v>2014</v>
      </c>
      <c r="D1954" s="1">
        <f t="shared" si="92"/>
        <v>41640</v>
      </c>
      <c r="E1954">
        <v>175</v>
      </c>
    </row>
    <row r="1955" spans="1:5" x14ac:dyDescent="0.25">
      <c r="A1955" s="1">
        <v>41668</v>
      </c>
      <c r="B1955" s="2">
        <f t="shared" si="90"/>
        <v>1</v>
      </c>
      <c r="C1955" s="2">
        <f t="shared" si="91"/>
        <v>2014</v>
      </c>
      <c r="D1955" s="1">
        <f t="shared" si="92"/>
        <v>41640</v>
      </c>
      <c r="E1955">
        <v>118</v>
      </c>
    </row>
    <row r="1956" spans="1:5" x14ac:dyDescent="0.25">
      <c r="A1956" s="1">
        <v>41672</v>
      </c>
      <c r="B1956" s="2">
        <f t="shared" si="90"/>
        <v>2</v>
      </c>
      <c r="C1956" s="2">
        <f t="shared" si="91"/>
        <v>2014</v>
      </c>
      <c r="D1956" s="1">
        <f t="shared" si="92"/>
        <v>41671</v>
      </c>
      <c r="E1956">
        <v>297</v>
      </c>
    </row>
    <row r="1957" spans="1:5" x14ac:dyDescent="0.25">
      <c r="A1957" s="1">
        <v>41676</v>
      </c>
      <c r="B1957" s="2">
        <f t="shared" si="90"/>
        <v>2</v>
      </c>
      <c r="C1957" s="2">
        <f t="shared" si="91"/>
        <v>2014</v>
      </c>
      <c r="D1957" s="1">
        <f t="shared" si="92"/>
        <v>41671</v>
      </c>
      <c r="E1957">
        <v>89</v>
      </c>
    </row>
    <row r="1958" spans="1:5" x14ac:dyDescent="0.25">
      <c r="A1958" s="1">
        <v>41676</v>
      </c>
      <c r="B1958" s="2">
        <f t="shared" si="90"/>
        <v>2</v>
      </c>
      <c r="C1958" s="2">
        <f t="shared" si="91"/>
        <v>2014</v>
      </c>
      <c r="D1958" s="1">
        <f t="shared" si="92"/>
        <v>41671</v>
      </c>
      <c r="E1958">
        <v>182</v>
      </c>
    </row>
    <row r="1959" spans="1:5" x14ac:dyDescent="0.25">
      <c r="A1959" s="1">
        <v>41677</v>
      </c>
      <c r="B1959" s="2">
        <f t="shared" si="90"/>
        <v>2</v>
      </c>
      <c r="C1959" s="2">
        <f t="shared" si="91"/>
        <v>2014</v>
      </c>
      <c r="D1959" s="1">
        <f t="shared" si="92"/>
        <v>41671</v>
      </c>
      <c r="E1959">
        <v>130</v>
      </c>
    </row>
    <row r="1960" spans="1:5" x14ac:dyDescent="0.25">
      <c r="A1960" s="1">
        <v>41680</v>
      </c>
      <c r="B1960" s="2">
        <f t="shared" si="90"/>
        <v>2</v>
      </c>
      <c r="C1960" s="2">
        <f t="shared" si="91"/>
        <v>2014</v>
      </c>
      <c r="D1960" s="1">
        <f t="shared" si="92"/>
        <v>41671</v>
      </c>
      <c r="E1960">
        <v>187</v>
      </c>
    </row>
    <row r="1961" spans="1:5" x14ac:dyDescent="0.25">
      <c r="A1961" s="1">
        <v>41681</v>
      </c>
      <c r="B1961" s="2">
        <f t="shared" si="90"/>
        <v>2</v>
      </c>
      <c r="C1961" s="2">
        <f t="shared" si="91"/>
        <v>2014</v>
      </c>
      <c r="D1961" s="1">
        <f t="shared" si="92"/>
        <v>41671</v>
      </c>
      <c r="E1961">
        <v>166</v>
      </c>
    </row>
    <row r="1962" spans="1:5" x14ac:dyDescent="0.25">
      <c r="A1962" s="1">
        <v>41682</v>
      </c>
      <c r="B1962" s="2">
        <f t="shared" si="90"/>
        <v>2</v>
      </c>
      <c r="C1962" s="2">
        <f t="shared" si="91"/>
        <v>2014</v>
      </c>
      <c r="D1962" s="1">
        <f t="shared" si="92"/>
        <v>41671</v>
      </c>
      <c r="E1962">
        <v>58</v>
      </c>
    </row>
    <row r="1963" spans="1:5" x14ac:dyDescent="0.25">
      <c r="A1963" s="1">
        <v>41686</v>
      </c>
      <c r="B1963" s="2">
        <f t="shared" si="90"/>
        <v>2</v>
      </c>
      <c r="C1963" s="2">
        <f t="shared" si="91"/>
        <v>2014</v>
      </c>
      <c r="D1963" s="1">
        <f t="shared" si="92"/>
        <v>41671</v>
      </c>
      <c r="E1963">
        <v>187</v>
      </c>
    </row>
    <row r="1964" spans="1:5" x14ac:dyDescent="0.25">
      <c r="A1964" s="1">
        <v>41687</v>
      </c>
      <c r="B1964" s="2">
        <f t="shared" si="90"/>
        <v>2</v>
      </c>
      <c r="C1964" s="2">
        <f t="shared" si="91"/>
        <v>2014</v>
      </c>
      <c r="D1964" s="1">
        <f t="shared" si="92"/>
        <v>41671</v>
      </c>
      <c r="E1964">
        <v>58</v>
      </c>
    </row>
    <row r="1965" spans="1:5" x14ac:dyDescent="0.25">
      <c r="A1965" s="1">
        <v>41689</v>
      </c>
      <c r="B1965" s="2">
        <f t="shared" si="90"/>
        <v>2</v>
      </c>
      <c r="C1965" s="2">
        <f t="shared" si="91"/>
        <v>2014</v>
      </c>
      <c r="D1965" s="1">
        <f t="shared" si="92"/>
        <v>41671</v>
      </c>
      <c r="E1965">
        <v>19</v>
      </c>
    </row>
    <row r="1966" spans="1:5" x14ac:dyDescent="0.25">
      <c r="A1966" s="1">
        <v>41689</v>
      </c>
      <c r="B1966" s="2">
        <f t="shared" si="90"/>
        <v>2</v>
      </c>
      <c r="C1966" s="2">
        <f t="shared" si="91"/>
        <v>2014</v>
      </c>
      <c r="D1966" s="1">
        <f t="shared" si="92"/>
        <v>41671</v>
      </c>
      <c r="E1966">
        <v>388</v>
      </c>
    </row>
    <row r="1967" spans="1:5" x14ac:dyDescent="0.25">
      <c r="A1967" s="1">
        <v>41690</v>
      </c>
      <c r="B1967" s="2">
        <f t="shared" si="90"/>
        <v>2</v>
      </c>
      <c r="C1967" s="2">
        <f t="shared" si="91"/>
        <v>2014</v>
      </c>
      <c r="D1967" s="1">
        <f t="shared" si="92"/>
        <v>41671</v>
      </c>
      <c r="E1967">
        <v>20</v>
      </c>
    </row>
    <row r="1968" spans="1:5" x14ac:dyDescent="0.25">
      <c r="A1968" s="1">
        <v>41690</v>
      </c>
      <c r="B1968" s="2">
        <f t="shared" si="90"/>
        <v>2</v>
      </c>
      <c r="C1968" s="2">
        <f t="shared" si="91"/>
        <v>2014</v>
      </c>
      <c r="D1968" s="1">
        <f t="shared" si="92"/>
        <v>41671</v>
      </c>
      <c r="E1968">
        <v>185</v>
      </c>
    </row>
    <row r="1969" spans="1:5" x14ac:dyDescent="0.25">
      <c r="A1969" s="1">
        <v>41690</v>
      </c>
      <c r="B1969" s="2">
        <f t="shared" si="90"/>
        <v>2</v>
      </c>
      <c r="C1969" s="2">
        <f t="shared" si="91"/>
        <v>2014</v>
      </c>
      <c r="D1969" s="1">
        <f t="shared" si="92"/>
        <v>41671</v>
      </c>
      <c r="E1969">
        <v>191</v>
      </c>
    </row>
    <row r="1970" spans="1:5" x14ac:dyDescent="0.25">
      <c r="A1970" s="1">
        <v>41691</v>
      </c>
      <c r="B1970" s="2">
        <f t="shared" si="90"/>
        <v>2</v>
      </c>
      <c r="C1970" s="2">
        <f t="shared" si="91"/>
        <v>2014</v>
      </c>
      <c r="D1970" s="1">
        <f t="shared" si="92"/>
        <v>41671</v>
      </c>
      <c r="E1970">
        <v>1</v>
      </c>
    </row>
    <row r="1971" spans="1:5" x14ac:dyDescent="0.25">
      <c r="A1971" s="1">
        <v>41692</v>
      </c>
      <c r="B1971" s="2">
        <f t="shared" si="90"/>
        <v>2</v>
      </c>
      <c r="C1971" s="2">
        <f t="shared" si="91"/>
        <v>2014</v>
      </c>
      <c r="D1971" s="1">
        <f t="shared" si="92"/>
        <v>41671</v>
      </c>
      <c r="E1971">
        <v>90</v>
      </c>
    </row>
    <row r="1972" spans="1:5" x14ac:dyDescent="0.25">
      <c r="A1972" s="1">
        <v>41696</v>
      </c>
      <c r="B1972" s="2">
        <f t="shared" si="90"/>
        <v>2</v>
      </c>
      <c r="C1972" s="2">
        <f t="shared" si="91"/>
        <v>2014</v>
      </c>
      <c r="D1972" s="1">
        <f t="shared" si="92"/>
        <v>41671</v>
      </c>
      <c r="E1972">
        <v>234</v>
      </c>
    </row>
    <row r="1973" spans="1:5" x14ac:dyDescent="0.25">
      <c r="A1973" s="1">
        <v>41699</v>
      </c>
      <c r="B1973" s="2">
        <f t="shared" si="90"/>
        <v>3</v>
      </c>
      <c r="C1973" s="2">
        <f t="shared" si="91"/>
        <v>2014</v>
      </c>
      <c r="D1973" s="1">
        <f t="shared" si="92"/>
        <v>41699</v>
      </c>
      <c r="E1973">
        <v>212</v>
      </c>
    </row>
    <row r="1974" spans="1:5" x14ac:dyDescent="0.25">
      <c r="A1974" s="1">
        <v>41701</v>
      </c>
      <c r="B1974" s="2">
        <f t="shared" si="90"/>
        <v>3</v>
      </c>
      <c r="C1974" s="2">
        <f t="shared" si="91"/>
        <v>2014</v>
      </c>
      <c r="D1974" s="1">
        <f t="shared" si="92"/>
        <v>41699</v>
      </c>
      <c r="E1974">
        <v>372</v>
      </c>
    </row>
    <row r="1975" spans="1:5" x14ac:dyDescent="0.25">
      <c r="A1975" s="1">
        <v>41701</v>
      </c>
      <c r="B1975" s="2">
        <f t="shared" si="90"/>
        <v>3</v>
      </c>
      <c r="C1975" s="2">
        <f t="shared" si="91"/>
        <v>2014</v>
      </c>
      <c r="D1975" s="1">
        <f t="shared" si="92"/>
        <v>41699</v>
      </c>
      <c r="E1975">
        <v>102</v>
      </c>
    </row>
    <row r="1976" spans="1:5" x14ac:dyDescent="0.25">
      <c r="A1976" s="1">
        <v>41701</v>
      </c>
      <c r="B1976" s="2">
        <f t="shared" si="90"/>
        <v>3</v>
      </c>
      <c r="C1976" s="2">
        <f t="shared" si="91"/>
        <v>2014</v>
      </c>
      <c r="D1976" s="1">
        <f t="shared" si="92"/>
        <v>41699</v>
      </c>
      <c r="E1976">
        <v>69</v>
      </c>
    </row>
    <row r="1977" spans="1:5" x14ac:dyDescent="0.25">
      <c r="A1977" s="1">
        <v>41708</v>
      </c>
      <c r="B1977" s="2">
        <f t="shared" si="90"/>
        <v>3</v>
      </c>
      <c r="C1977" s="2">
        <f t="shared" si="91"/>
        <v>2014</v>
      </c>
      <c r="D1977" s="1">
        <f t="shared" si="92"/>
        <v>41699</v>
      </c>
      <c r="E1977">
        <v>5</v>
      </c>
    </row>
    <row r="1978" spans="1:5" x14ac:dyDescent="0.25">
      <c r="A1978" s="1">
        <v>41713</v>
      </c>
      <c r="B1978" s="2">
        <f t="shared" si="90"/>
        <v>3</v>
      </c>
      <c r="C1978" s="2">
        <f t="shared" si="91"/>
        <v>2014</v>
      </c>
      <c r="D1978" s="1">
        <f t="shared" si="92"/>
        <v>41699</v>
      </c>
      <c r="E1978">
        <v>146</v>
      </c>
    </row>
    <row r="1979" spans="1:5" x14ac:dyDescent="0.25">
      <c r="A1979" s="1">
        <v>41714</v>
      </c>
      <c r="B1979" s="2">
        <f t="shared" si="90"/>
        <v>3</v>
      </c>
      <c r="C1979" s="2">
        <f t="shared" si="91"/>
        <v>2014</v>
      </c>
      <c r="D1979" s="1">
        <f t="shared" si="92"/>
        <v>41699</v>
      </c>
      <c r="E1979">
        <v>114</v>
      </c>
    </row>
    <row r="1980" spans="1:5" x14ac:dyDescent="0.25">
      <c r="A1980" s="1">
        <v>41716</v>
      </c>
      <c r="B1980" s="2">
        <f t="shared" si="90"/>
        <v>3</v>
      </c>
      <c r="C1980" s="2">
        <f t="shared" si="91"/>
        <v>2014</v>
      </c>
      <c r="D1980" s="1">
        <f t="shared" si="92"/>
        <v>41699</v>
      </c>
      <c r="E1980">
        <v>265</v>
      </c>
    </row>
    <row r="1981" spans="1:5" x14ac:dyDescent="0.25">
      <c r="A1981" s="1">
        <v>41716</v>
      </c>
      <c r="B1981" s="2">
        <f t="shared" si="90"/>
        <v>3</v>
      </c>
      <c r="C1981" s="2">
        <f t="shared" si="91"/>
        <v>2014</v>
      </c>
      <c r="D1981" s="1">
        <f t="shared" si="92"/>
        <v>41699</v>
      </c>
      <c r="E1981">
        <v>1</v>
      </c>
    </row>
    <row r="1982" spans="1:5" x14ac:dyDescent="0.25">
      <c r="A1982" s="1">
        <v>41719</v>
      </c>
      <c r="B1982" s="2">
        <f t="shared" si="90"/>
        <v>3</v>
      </c>
      <c r="C1982" s="2">
        <f t="shared" si="91"/>
        <v>2014</v>
      </c>
      <c r="D1982" s="1">
        <f t="shared" si="92"/>
        <v>41699</v>
      </c>
      <c r="E1982">
        <v>16</v>
      </c>
    </row>
    <row r="1983" spans="1:5" x14ac:dyDescent="0.25">
      <c r="A1983" s="1">
        <v>41721</v>
      </c>
      <c r="B1983" s="2">
        <f t="shared" si="90"/>
        <v>3</v>
      </c>
      <c r="C1983" s="2">
        <f t="shared" si="91"/>
        <v>2014</v>
      </c>
      <c r="D1983" s="1">
        <f t="shared" si="92"/>
        <v>41699</v>
      </c>
      <c r="E1983">
        <v>11</v>
      </c>
    </row>
    <row r="1984" spans="1:5" x14ac:dyDescent="0.25">
      <c r="A1984" s="1">
        <v>41721</v>
      </c>
      <c r="B1984" s="2">
        <f t="shared" si="90"/>
        <v>3</v>
      </c>
      <c r="C1984" s="2">
        <f t="shared" si="91"/>
        <v>2014</v>
      </c>
      <c r="D1984" s="1">
        <f t="shared" si="92"/>
        <v>41699</v>
      </c>
      <c r="E1984">
        <v>118</v>
      </c>
    </row>
    <row r="1985" spans="1:5" x14ac:dyDescent="0.25">
      <c r="A1985" s="1">
        <v>41728</v>
      </c>
      <c r="B1985" s="2">
        <f t="shared" si="90"/>
        <v>3</v>
      </c>
      <c r="C1985" s="2">
        <f t="shared" si="91"/>
        <v>2014</v>
      </c>
      <c r="D1985" s="1">
        <f t="shared" si="92"/>
        <v>41699</v>
      </c>
      <c r="E1985">
        <v>213</v>
      </c>
    </row>
    <row r="1986" spans="1:5" x14ac:dyDescent="0.25">
      <c r="A1986" s="1">
        <v>41732</v>
      </c>
      <c r="B1986" s="2">
        <f t="shared" si="90"/>
        <v>4</v>
      </c>
      <c r="C1986" s="2">
        <f t="shared" si="91"/>
        <v>2014</v>
      </c>
      <c r="D1986" s="1">
        <f t="shared" si="92"/>
        <v>41730</v>
      </c>
      <c r="E1986">
        <v>146</v>
      </c>
    </row>
    <row r="1987" spans="1:5" x14ac:dyDescent="0.25">
      <c r="A1987" s="1">
        <v>41734</v>
      </c>
      <c r="B1987" s="2">
        <f t="shared" ref="B1987:B2050" si="93">MONTH(A1987)</f>
        <v>4</v>
      </c>
      <c r="C1987" s="2">
        <f t="shared" ref="C1987:C2050" si="94">YEAR(A1987)</f>
        <v>2014</v>
      </c>
      <c r="D1987" s="1">
        <f t="shared" ref="D1987:D2050" si="95">DATE(C1987,B1987,1)</f>
        <v>41730</v>
      </c>
      <c r="E1987">
        <v>6</v>
      </c>
    </row>
    <row r="1988" spans="1:5" x14ac:dyDescent="0.25">
      <c r="A1988" s="1">
        <v>41736</v>
      </c>
      <c r="B1988" s="2">
        <f t="shared" si="93"/>
        <v>4</v>
      </c>
      <c r="C1988" s="2">
        <f t="shared" si="94"/>
        <v>2014</v>
      </c>
      <c r="D1988" s="1">
        <f t="shared" si="95"/>
        <v>41730</v>
      </c>
      <c r="E1988">
        <v>392</v>
      </c>
    </row>
    <row r="1989" spans="1:5" x14ac:dyDescent="0.25">
      <c r="A1989" s="1">
        <v>41736</v>
      </c>
      <c r="B1989" s="2">
        <f t="shared" si="93"/>
        <v>4</v>
      </c>
      <c r="C1989" s="2">
        <f t="shared" si="94"/>
        <v>2014</v>
      </c>
      <c r="D1989" s="1">
        <f t="shared" si="95"/>
        <v>41730</v>
      </c>
      <c r="E1989">
        <v>422</v>
      </c>
    </row>
    <row r="1990" spans="1:5" x14ac:dyDescent="0.25">
      <c r="A1990" s="1">
        <v>41740</v>
      </c>
      <c r="B1990" s="2">
        <f t="shared" si="93"/>
        <v>4</v>
      </c>
      <c r="C1990" s="2">
        <f t="shared" si="94"/>
        <v>2014</v>
      </c>
      <c r="D1990" s="1">
        <f t="shared" si="95"/>
        <v>41730</v>
      </c>
      <c r="E1990">
        <v>474</v>
      </c>
    </row>
    <row r="1991" spans="1:5" x14ac:dyDescent="0.25">
      <c r="A1991" s="1">
        <v>41741</v>
      </c>
      <c r="B1991" s="2">
        <f t="shared" si="93"/>
        <v>4</v>
      </c>
      <c r="C1991" s="2">
        <f t="shared" si="94"/>
        <v>2014</v>
      </c>
      <c r="D1991" s="1">
        <f t="shared" si="95"/>
        <v>41730</v>
      </c>
      <c r="E1991">
        <v>166</v>
      </c>
    </row>
    <row r="1992" spans="1:5" x14ac:dyDescent="0.25">
      <c r="A1992" s="1">
        <v>41743</v>
      </c>
      <c r="B1992" s="2">
        <f t="shared" si="93"/>
        <v>4</v>
      </c>
      <c r="C1992" s="2">
        <f t="shared" si="94"/>
        <v>2014</v>
      </c>
      <c r="D1992" s="1">
        <f t="shared" si="95"/>
        <v>41730</v>
      </c>
      <c r="E1992">
        <v>121</v>
      </c>
    </row>
    <row r="1993" spans="1:5" x14ac:dyDescent="0.25">
      <c r="A1993" s="1">
        <v>41744</v>
      </c>
      <c r="B1993" s="2">
        <f t="shared" si="93"/>
        <v>4</v>
      </c>
      <c r="C1993" s="2">
        <f t="shared" si="94"/>
        <v>2014</v>
      </c>
      <c r="D1993" s="1">
        <f t="shared" si="95"/>
        <v>41730</v>
      </c>
      <c r="E1993">
        <v>406</v>
      </c>
    </row>
    <row r="1994" spans="1:5" x14ac:dyDescent="0.25">
      <c r="A1994" s="1">
        <v>41746</v>
      </c>
      <c r="B1994" s="2">
        <f t="shared" si="93"/>
        <v>4</v>
      </c>
      <c r="C1994" s="2">
        <f t="shared" si="94"/>
        <v>2014</v>
      </c>
      <c r="D1994" s="1">
        <f t="shared" si="95"/>
        <v>41730</v>
      </c>
      <c r="E1994">
        <v>41</v>
      </c>
    </row>
    <row r="1995" spans="1:5" x14ac:dyDescent="0.25">
      <c r="A1995" s="1">
        <v>41750</v>
      </c>
      <c r="B1995" s="2">
        <f t="shared" si="93"/>
        <v>4</v>
      </c>
      <c r="C1995" s="2">
        <f t="shared" si="94"/>
        <v>2014</v>
      </c>
      <c r="D1995" s="1">
        <f t="shared" si="95"/>
        <v>41730</v>
      </c>
      <c r="E1995">
        <v>254</v>
      </c>
    </row>
    <row r="1996" spans="1:5" x14ac:dyDescent="0.25">
      <c r="A1996" s="1">
        <v>41750</v>
      </c>
      <c r="B1996" s="2">
        <f t="shared" si="93"/>
        <v>4</v>
      </c>
      <c r="C1996" s="2">
        <f t="shared" si="94"/>
        <v>2014</v>
      </c>
      <c r="D1996" s="1">
        <f t="shared" si="95"/>
        <v>41730</v>
      </c>
      <c r="E1996">
        <v>246</v>
      </c>
    </row>
    <row r="1997" spans="1:5" x14ac:dyDescent="0.25">
      <c r="A1997" s="1">
        <v>41755</v>
      </c>
      <c r="B1997" s="2">
        <f t="shared" si="93"/>
        <v>4</v>
      </c>
      <c r="C1997" s="2">
        <f t="shared" si="94"/>
        <v>2014</v>
      </c>
      <c r="D1997" s="1">
        <f t="shared" si="95"/>
        <v>41730</v>
      </c>
      <c r="E1997">
        <v>148</v>
      </c>
    </row>
    <row r="1998" spans="1:5" x14ac:dyDescent="0.25">
      <c r="A1998" s="1">
        <v>41755</v>
      </c>
      <c r="B1998" s="2">
        <f t="shared" si="93"/>
        <v>4</v>
      </c>
      <c r="C1998" s="2">
        <f t="shared" si="94"/>
        <v>2014</v>
      </c>
      <c r="D1998" s="1">
        <f t="shared" si="95"/>
        <v>41730</v>
      </c>
      <c r="E1998">
        <v>365</v>
      </c>
    </row>
    <row r="1999" spans="1:5" x14ac:dyDescent="0.25">
      <c r="A1999" s="1">
        <v>41756</v>
      </c>
      <c r="B1999" s="2">
        <f t="shared" si="93"/>
        <v>4</v>
      </c>
      <c r="C1999" s="2">
        <f t="shared" si="94"/>
        <v>2014</v>
      </c>
      <c r="D1999" s="1">
        <f t="shared" si="95"/>
        <v>41730</v>
      </c>
      <c r="E1999">
        <v>20</v>
      </c>
    </row>
    <row r="2000" spans="1:5" x14ac:dyDescent="0.25">
      <c r="A2000" s="1">
        <v>41761</v>
      </c>
      <c r="B2000" s="2">
        <f t="shared" si="93"/>
        <v>5</v>
      </c>
      <c r="C2000" s="2">
        <f t="shared" si="94"/>
        <v>2014</v>
      </c>
      <c r="D2000" s="1">
        <f t="shared" si="95"/>
        <v>41760</v>
      </c>
      <c r="E2000">
        <v>4</v>
      </c>
    </row>
    <row r="2001" spans="1:5" x14ac:dyDescent="0.25">
      <c r="A2001" s="1">
        <v>41764</v>
      </c>
      <c r="B2001" s="2">
        <f t="shared" si="93"/>
        <v>5</v>
      </c>
      <c r="C2001" s="2">
        <f t="shared" si="94"/>
        <v>2014</v>
      </c>
      <c r="D2001" s="1">
        <f t="shared" si="95"/>
        <v>41760</v>
      </c>
      <c r="E2001">
        <v>215</v>
      </c>
    </row>
    <row r="2002" spans="1:5" x14ac:dyDescent="0.25">
      <c r="A2002" s="1">
        <v>41766</v>
      </c>
      <c r="B2002" s="2">
        <f t="shared" si="93"/>
        <v>5</v>
      </c>
      <c r="C2002" s="2">
        <f t="shared" si="94"/>
        <v>2014</v>
      </c>
      <c r="D2002" s="1">
        <f t="shared" si="95"/>
        <v>41760</v>
      </c>
      <c r="E2002">
        <v>138</v>
      </c>
    </row>
    <row r="2003" spans="1:5" x14ac:dyDescent="0.25">
      <c r="A2003" s="1">
        <v>41766</v>
      </c>
      <c r="B2003" s="2">
        <f t="shared" si="93"/>
        <v>5</v>
      </c>
      <c r="C2003" s="2">
        <f t="shared" si="94"/>
        <v>2014</v>
      </c>
      <c r="D2003" s="1">
        <f t="shared" si="95"/>
        <v>41760</v>
      </c>
      <c r="E2003">
        <v>496</v>
      </c>
    </row>
    <row r="2004" spans="1:5" x14ac:dyDescent="0.25">
      <c r="A2004" s="1">
        <v>41767</v>
      </c>
      <c r="B2004" s="2">
        <f t="shared" si="93"/>
        <v>5</v>
      </c>
      <c r="C2004" s="2">
        <f t="shared" si="94"/>
        <v>2014</v>
      </c>
      <c r="D2004" s="1">
        <f t="shared" si="95"/>
        <v>41760</v>
      </c>
      <c r="E2004">
        <v>155</v>
      </c>
    </row>
    <row r="2005" spans="1:5" x14ac:dyDescent="0.25">
      <c r="A2005" s="1">
        <v>41770</v>
      </c>
      <c r="B2005" s="2">
        <f t="shared" si="93"/>
        <v>5</v>
      </c>
      <c r="C2005" s="2">
        <f t="shared" si="94"/>
        <v>2014</v>
      </c>
      <c r="D2005" s="1">
        <f t="shared" si="95"/>
        <v>41760</v>
      </c>
      <c r="E2005">
        <v>386</v>
      </c>
    </row>
    <row r="2006" spans="1:5" x14ac:dyDescent="0.25">
      <c r="A2006" s="1">
        <v>41773</v>
      </c>
      <c r="B2006" s="2">
        <f t="shared" si="93"/>
        <v>5</v>
      </c>
      <c r="C2006" s="2">
        <f t="shared" si="94"/>
        <v>2014</v>
      </c>
      <c r="D2006" s="1">
        <f t="shared" si="95"/>
        <v>41760</v>
      </c>
      <c r="E2006">
        <v>124</v>
      </c>
    </row>
    <row r="2007" spans="1:5" x14ac:dyDescent="0.25">
      <c r="A2007" s="1">
        <v>41774</v>
      </c>
      <c r="B2007" s="2">
        <f t="shared" si="93"/>
        <v>5</v>
      </c>
      <c r="C2007" s="2">
        <f t="shared" si="94"/>
        <v>2014</v>
      </c>
      <c r="D2007" s="1">
        <f t="shared" si="95"/>
        <v>41760</v>
      </c>
      <c r="E2007">
        <v>173</v>
      </c>
    </row>
    <row r="2008" spans="1:5" x14ac:dyDescent="0.25">
      <c r="A2008" s="1">
        <v>41776</v>
      </c>
      <c r="B2008" s="2">
        <f t="shared" si="93"/>
        <v>5</v>
      </c>
      <c r="C2008" s="2">
        <f t="shared" si="94"/>
        <v>2014</v>
      </c>
      <c r="D2008" s="1">
        <f t="shared" si="95"/>
        <v>41760</v>
      </c>
      <c r="E2008">
        <v>161</v>
      </c>
    </row>
    <row r="2009" spans="1:5" x14ac:dyDescent="0.25">
      <c r="A2009" s="1">
        <v>41778</v>
      </c>
      <c r="B2009" s="2">
        <f t="shared" si="93"/>
        <v>5</v>
      </c>
      <c r="C2009" s="2">
        <f t="shared" si="94"/>
        <v>2014</v>
      </c>
      <c r="D2009" s="1">
        <f t="shared" si="95"/>
        <v>41760</v>
      </c>
      <c r="E2009">
        <v>147</v>
      </c>
    </row>
    <row r="2010" spans="1:5" x14ac:dyDescent="0.25">
      <c r="A2010" s="1">
        <v>41784</v>
      </c>
      <c r="B2010" s="2">
        <f t="shared" si="93"/>
        <v>5</v>
      </c>
      <c r="C2010" s="2">
        <f t="shared" si="94"/>
        <v>2014</v>
      </c>
      <c r="D2010" s="1">
        <f t="shared" si="95"/>
        <v>41760</v>
      </c>
      <c r="E2010">
        <v>401</v>
      </c>
    </row>
    <row r="2011" spans="1:5" x14ac:dyDescent="0.25">
      <c r="A2011" s="1">
        <v>41784</v>
      </c>
      <c r="B2011" s="2">
        <f t="shared" si="93"/>
        <v>5</v>
      </c>
      <c r="C2011" s="2">
        <f t="shared" si="94"/>
        <v>2014</v>
      </c>
      <c r="D2011" s="1">
        <f t="shared" si="95"/>
        <v>41760</v>
      </c>
      <c r="E2011">
        <v>101</v>
      </c>
    </row>
    <row r="2012" spans="1:5" x14ac:dyDescent="0.25">
      <c r="A2012" s="1">
        <v>41785</v>
      </c>
      <c r="B2012" s="2">
        <f t="shared" si="93"/>
        <v>5</v>
      </c>
      <c r="C2012" s="2">
        <f t="shared" si="94"/>
        <v>2014</v>
      </c>
      <c r="D2012" s="1">
        <f t="shared" si="95"/>
        <v>41760</v>
      </c>
      <c r="E2012">
        <v>169</v>
      </c>
    </row>
    <row r="2013" spans="1:5" x14ac:dyDescent="0.25">
      <c r="A2013" s="1">
        <v>41786</v>
      </c>
      <c r="B2013" s="2">
        <f t="shared" si="93"/>
        <v>5</v>
      </c>
      <c r="C2013" s="2">
        <f t="shared" si="94"/>
        <v>2014</v>
      </c>
      <c r="D2013" s="1">
        <f t="shared" si="95"/>
        <v>41760</v>
      </c>
      <c r="E2013">
        <v>324</v>
      </c>
    </row>
    <row r="2014" spans="1:5" x14ac:dyDescent="0.25">
      <c r="A2014" s="1">
        <v>41787</v>
      </c>
      <c r="B2014" s="2">
        <f t="shared" si="93"/>
        <v>5</v>
      </c>
      <c r="C2014" s="2">
        <f t="shared" si="94"/>
        <v>2014</v>
      </c>
      <c r="D2014" s="1">
        <f t="shared" si="95"/>
        <v>41760</v>
      </c>
      <c r="E2014">
        <v>16</v>
      </c>
    </row>
    <row r="2015" spans="1:5" x14ac:dyDescent="0.25">
      <c r="A2015" s="1">
        <v>41788</v>
      </c>
      <c r="B2015" s="2">
        <f t="shared" si="93"/>
        <v>5</v>
      </c>
      <c r="C2015" s="2">
        <f t="shared" si="94"/>
        <v>2014</v>
      </c>
      <c r="D2015" s="1">
        <f t="shared" si="95"/>
        <v>41760</v>
      </c>
      <c r="E2015">
        <v>194</v>
      </c>
    </row>
    <row r="2016" spans="1:5" x14ac:dyDescent="0.25">
      <c r="A2016" s="1">
        <v>41789</v>
      </c>
      <c r="B2016" s="2">
        <f t="shared" si="93"/>
        <v>5</v>
      </c>
      <c r="C2016" s="2">
        <f t="shared" si="94"/>
        <v>2014</v>
      </c>
      <c r="D2016" s="1">
        <f t="shared" si="95"/>
        <v>41760</v>
      </c>
      <c r="E2016">
        <v>197</v>
      </c>
    </row>
    <row r="2017" spans="1:5" x14ac:dyDescent="0.25">
      <c r="A2017" s="1">
        <v>41789</v>
      </c>
      <c r="B2017" s="2">
        <f t="shared" si="93"/>
        <v>5</v>
      </c>
      <c r="C2017" s="2">
        <f t="shared" si="94"/>
        <v>2014</v>
      </c>
      <c r="D2017" s="1">
        <f t="shared" si="95"/>
        <v>41760</v>
      </c>
      <c r="E2017">
        <v>23</v>
      </c>
    </row>
    <row r="2018" spans="1:5" x14ac:dyDescent="0.25">
      <c r="A2018" s="1">
        <v>41790</v>
      </c>
      <c r="B2018" s="2">
        <f t="shared" si="93"/>
        <v>5</v>
      </c>
      <c r="C2018" s="2">
        <f t="shared" si="94"/>
        <v>2014</v>
      </c>
      <c r="D2018" s="1">
        <f t="shared" si="95"/>
        <v>41760</v>
      </c>
      <c r="E2018">
        <v>138</v>
      </c>
    </row>
    <row r="2019" spans="1:5" x14ac:dyDescent="0.25">
      <c r="A2019" s="1">
        <v>41791</v>
      </c>
      <c r="B2019" s="2">
        <f t="shared" si="93"/>
        <v>6</v>
      </c>
      <c r="C2019" s="2">
        <f t="shared" si="94"/>
        <v>2014</v>
      </c>
      <c r="D2019" s="1">
        <f t="shared" si="95"/>
        <v>41791</v>
      </c>
      <c r="E2019">
        <v>121</v>
      </c>
    </row>
    <row r="2020" spans="1:5" x14ac:dyDescent="0.25">
      <c r="A2020" s="1">
        <v>41793</v>
      </c>
      <c r="B2020" s="2">
        <f t="shared" si="93"/>
        <v>6</v>
      </c>
      <c r="C2020" s="2">
        <f t="shared" si="94"/>
        <v>2014</v>
      </c>
      <c r="D2020" s="1">
        <f t="shared" si="95"/>
        <v>41791</v>
      </c>
      <c r="E2020">
        <v>10</v>
      </c>
    </row>
    <row r="2021" spans="1:5" x14ac:dyDescent="0.25">
      <c r="A2021" s="1">
        <v>41795</v>
      </c>
      <c r="B2021" s="2">
        <f t="shared" si="93"/>
        <v>6</v>
      </c>
      <c r="C2021" s="2">
        <f t="shared" si="94"/>
        <v>2014</v>
      </c>
      <c r="D2021" s="1">
        <f t="shared" si="95"/>
        <v>41791</v>
      </c>
      <c r="E2021">
        <v>9</v>
      </c>
    </row>
    <row r="2022" spans="1:5" x14ac:dyDescent="0.25">
      <c r="A2022" s="1">
        <v>41798</v>
      </c>
      <c r="B2022" s="2">
        <f t="shared" si="93"/>
        <v>6</v>
      </c>
      <c r="C2022" s="2">
        <f t="shared" si="94"/>
        <v>2014</v>
      </c>
      <c r="D2022" s="1">
        <f t="shared" si="95"/>
        <v>41791</v>
      </c>
      <c r="E2022">
        <v>35</v>
      </c>
    </row>
    <row r="2023" spans="1:5" x14ac:dyDescent="0.25">
      <c r="A2023" s="1">
        <v>41802</v>
      </c>
      <c r="B2023" s="2">
        <f t="shared" si="93"/>
        <v>6</v>
      </c>
      <c r="C2023" s="2">
        <f t="shared" si="94"/>
        <v>2014</v>
      </c>
      <c r="D2023" s="1">
        <f t="shared" si="95"/>
        <v>41791</v>
      </c>
      <c r="E2023">
        <v>154</v>
      </c>
    </row>
    <row r="2024" spans="1:5" x14ac:dyDescent="0.25">
      <c r="A2024" s="1">
        <v>41806</v>
      </c>
      <c r="B2024" s="2">
        <f t="shared" si="93"/>
        <v>6</v>
      </c>
      <c r="C2024" s="2">
        <f t="shared" si="94"/>
        <v>2014</v>
      </c>
      <c r="D2024" s="1">
        <f t="shared" si="95"/>
        <v>41791</v>
      </c>
      <c r="E2024">
        <v>1</v>
      </c>
    </row>
    <row r="2025" spans="1:5" x14ac:dyDescent="0.25">
      <c r="A2025" s="1">
        <v>41807</v>
      </c>
      <c r="B2025" s="2">
        <f t="shared" si="93"/>
        <v>6</v>
      </c>
      <c r="C2025" s="2">
        <f t="shared" si="94"/>
        <v>2014</v>
      </c>
      <c r="D2025" s="1">
        <f t="shared" si="95"/>
        <v>41791</v>
      </c>
      <c r="E2025">
        <v>249</v>
      </c>
    </row>
    <row r="2026" spans="1:5" x14ac:dyDescent="0.25">
      <c r="A2026" s="1">
        <v>41807</v>
      </c>
      <c r="B2026" s="2">
        <f t="shared" si="93"/>
        <v>6</v>
      </c>
      <c r="C2026" s="2">
        <f t="shared" si="94"/>
        <v>2014</v>
      </c>
      <c r="D2026" s="1">
        <f t="shared" si="95"/>
        <v>41791</v>
      </c>
      <c r="E2026">
        <v>27</v>
      </c>
    </row>
    <row r="2027" spans="1:5" x14ac:dyDescent="0.25">
      <c r="A2027" s="1">
        <v>41809</v>
      </c>
      <c r="B2027" s="2">
        <f t="shared" si="93"/>
        <v>6</v>
      </c>
      <c r="C2027" s="2">
        <f t="shared" si="94"/>
        <v>2014</v>
      </c>
      <c r="D2027" s="1">
        <f t="shared" si="95"/>
        <v>41791</v>
      </c>
      <c r="E2027">
        <v>167</v>
      </c>
    </row>
    <row r="2028" spans="1:5" x14ac:dyDescent="0.25">
      <c r="A2028" s="1">
        <v>41810</v>
      </c>
      <c r="B2028" s="2">
        <f t="shared" si="93"/>
        <v>6</v>
      </c>
      <c r="C2028" s="2">
        <f t="shared" si="94"/>
        <v>2014</v>
      </c>
      <c r="D2028" s="1">
        <f t="shared" si="95"/>
        <v>41791</v>
      </c>
      <c r="E2028">
        <v>71</v>
      </c>
    </row>
    <row r="2029" spans="1:5" x14ac:dyDescent="0.25">
      <c r="A2029" s="1">
        <v>41810</v>
      </c>
      <c r="B2029" s="2">
        <f t="shared" si="93"/>
        <v>6</v>
      </c>
      <c r="C2029" s="2">
        <f t="shared" si="94"/>
        <v>2014</v>
      </c>
      <c r="D2029" s="1">
        <f t="shared" si="95"/>
        <v>41791</v>
      </c>
      <c r="E2029">
        <v>13</v>
      </c>
    </row>
    <row r="2030" spans="1:5" x14ac:dyDescent="0.25">
      <c r="A2030" s="1">
        <v>41811</v>
      </c>
      <c r="B2030" s="2">
        <f t="shared" si="93"/>
        <v>6</v>
      </c>
      <c r="C2030" s="2">
        <f t="shared" si="94"/>
        <v>2014</v>
      </c>
      <c r="D2030" s="1">
        <f t="shared" si="95"/>
        <v>41791</v>
      </c>
      <c r="E2030">
        <v>90</v>
      </c>
    </row>
    <row r="2031" spans="1:5" x14ac:dyDescent="0.25">
      <c r="A2031" s="1">
        <v>41814</v>
      </c>
      <c r="B2031" s="2">
        <f t="shared" si="93"/>
        <v>6</v>
      </c>
      <c r="C2031" s="2">
        <f t="shared" si="94"/>
        <v>2014</v>
      </c>
      <c r="D2031" s="1">
        <f t="shared" si="95"/>
        <v>41791</v>
      </c>
      <c r="E2031">
        <v>106</v>
      </c>
    </row>
    <row r="2032" spans="1:5" x14ac:dyDescent="0.25">
      <c r="A2032" s="1">
        <v>41815</v>
      </c>
      <c r="B2032" s="2">
        <f t="shared" si="93"/>
        <v>6</v>
      </c>
      <c r="C2032" s="2">
        <f t="shared" si="94"/>
        <v>2014</v>
      </c>
      <c r="D2032" s="1">
        <f t="shared" si="95"/>
        <v>41791</v>
      </c>
      <c r="E2032">
        <v>57</v>
      </c>
    </row>
    <row r="2033" spans="1:5" x14ac:dyDescent="0.25">
      <c r="A2033" s="1">
        <v>41815</v>
      </c>
      <c r="B2033" s="2">
        <f t="shared" si="93"/>
        <v>6</v>
      </c>
      <c r="C2033" s="2">
        <f t="shared" si="94"/>
        <v>2014</v>
      </c>
      <c r="D2033" s="1">
        <f t="shared" si="95"/>
        <v>41791</v>
      </c>
      <c r="E2033">
        <v>59</v>
      </c>
    </row>
    <row r="2034" spans="1:5" x14ac:dyDescent="0.25">
      <c r="A2034" s="1">
        <v>41817</v>
      </c>
      <c r="B2034" s="2">
        <f t="shared" si="93"/>
        <v>6</v>
      </c>
      <c r="C2034" s="2">
        <f t="shared" si="94"/>
        <v>2014</v>
      </c>
      <c r="D2034" s="1">
        <f t="shared" si="95"/>
        <v>41791</v>
      </c>
      <c r="E2034">
        <v>11</v>
      </c>
    </row>
    <row r="2035" spans="1:5" x14ac:dyDescent="0.25">
      <c r="A2035" s="1">
        <v>41818</v>
      </c>
      <c r="B2035" s="2">
        <f t="shared" si="93"/>
        <v>6</v>
      </c>
      <c r="C2035" s="2">
        <f t="shared" si="94"/>
        <v>2014</v>
      </c>
      <c r="D2035" s="1">
        <f t="shared" si="95"/>
        <v>41791</v>
      </c>
      <c r="E2035">
        <v>361</v>
      </c>
    </row>
    <row r="2036" spans="1:5" x14ac:dyDescent="0.25">
      <c r="A2036" s="1">
        <v>41819</v>
      </c>
      <c r="B2036" s="2">
        <f t="shared" si="93"/>
        <v>6</v>
      </c>
      <c r="C2036" s="2">
        <f t="shared" si="94"/>
        <v>2014</v>
      </c>
      <c r="D2036" s="1">
        <f t="shared" si="95"/>
        <v>41791</v>
      </c>
      <c r="E2036">
        <v>153</v>
      </c>
    </row>
    <row r="2037" spans="1:5" x14ac:dyDescent="0.25">
      <c r="A2037" s="1">
        <v>41820</v>
      </c>
      <c r="B2037" s="2">
        <f t="shared" si="93"/>
        <v>6</v>
      </c>
      <c r="C2037" s="2">
        <f t="shared" si="94"/>
        <v>2014</v>
      </c>
      <c r="D2037" s="1">
        <f t="shared" si="95"/>
        <v>41791</v>
      </c>
      <c r="E2037">
        <v>7</v>
      </c>
    </row>
    <row r="2038" spans="1:5" x14ac:dyDescent="0.25">
      <c r="A2038" s="1">
        <v>41821</v>
      </c>
      <c r="B2038" s="2">
        <f t="shared" si="93"/>
        <v>7</v>
      </c>
      <c r="C2038" s="2">
        <f t="shared" si="94"/>
        <v>2014</v>
      </c>
      <c r="D2038" s="1">
        <f t="shared" si="95"/>
        <v>41821</v>
      </c>
      <c r="E2038">
        <v>65</v>
      </c>
    </row>
    <row r="2039" spans="1:5" x14ac:dyDescent="0.25">
      <c r="A2039" s="1">
        <v>41823</v>
      </c>
      <c r="B2039" s="2">
        <f t="shared" si="93"/>
        <v>7</v>
      </c>
      <c r="C2039" s="2">
        <f t="shared" si="94"/>
        <v>2014</v>
      </c>
      <c r="D2039" s="1">
        <f t="shared" si="95"/>
        <v>41821</v>
      </c>
      <c r="E2039">
        <v>409</v>
      </c>
    </row>
    <row r="2040" spans="1:5" x14ac:dyDescent="0.25">
      <c r="A2040" s="1">
        <v>41825</v>
      </c>
      <c r="B2040" s="2">
        <f t="shared" si="93"/>
        <v>7</v>
      </c>
      <c r="C2040" s="2">
        <f t="shared" si="94"/>
        <v>2014</v>
      </c>
      <c r="D2040" s="1">
        <f t="shared" si="95"/>
        <v>41821</v>
      </c>
      <c r="E2040">
        <v>63</v>
      </c>
    </row>
    <row r="2041" spans="1:5" x14ac:dyDescent="0.25">
      <c r="A2041" s="1">
        <v>41826</v>
      </c>
      <c r="B2041" s="2">
        <f t="shared" si="93"/>
        <v>7</v>
      </c>
      <c r="C2041" s="2">
        <f t="shared" si="94"/>
        <v>2014</v>
      </c>
      <c r="D2041" s="1">
        <f t="shared" si="95"/>
        <v>41821</v>
      </c>
      <c r="E2041">
        <v>441</v>
      </c>
    </row>
    <row r="2042" spans="1:5" x14ac:dyDescent="0.25">
      <c r="A2042" s="1">
        <v>41830</v>
      </c>
      <c r="B2042" s="2">
        <f t="shared" si="93"/>
        <v>7</v>
      </c>
      <c r="C2042" s="2">
        <f t="shared" si="94"/>
        <v>2014</v>
      </c>
      <c r="D2042" s="1">
        <f t="shared" si="95"/>
        <v>41821</v>
      </c>
      <c r="E2042">
        <v>91</v>
      </c>
    </row>
    <row r="2043" spans="1:5" x14ac:dyDescent="0.25">
      <c r="A2043" s="1">
        <v>41831</v>
      </c>
      <c r="B2043" s="2">
        <f t="shared" si="93"/>
        <v>7</v>
      </c>
      <c r="C2043" s="2">
        <f t="shared" si="94"/>
        <v>2014</v>
      </c>
      <c r="D2043" s="1">
        <f t="shared" si="95"/>
        <v>41821</v>
      </c>
      <c r="E2043">
        <v>73</v>
      </c>
    </row>
    <row r="2044" spans="1:5" x14ac:dyDescent="0.25">
      <c r="A2044" s="1">
        <v>41832</v>
      </c>
      <c r="B2044" s="2">
        <f t="shared" si="93"/>
        <v>7</v>
      </c>
      <c r="C2044" s="2">
        <f t="shared" si="94"/>
        <v>2014</v>
      </c>
      <c r="D2044" s="1">
        <f t="shared" si="95"/>
        <v>41821</v>
      </c>
      <c r="E2044">
        <v>184</v>
      </c>
    </row>
    <row r="2045" spans="1:5" x14ac:dyDescent="0.25">
      <c r="A2045" s="1">
        <v>41836</v>
      </c>
      <c r="B2045" s="2">
        <f t="shared" si="93"/>
        <v>7</v>
      </c>
      <c r="C2045" s="2">
        <f t="shared" si="94"/>
        <v>2014</v>
      </c>
      <c r="D2045" s="1">
        <f t="shared" si="95"/>
        <v>41821</v>
      </c>
      <c r="E2045">
        <v>191</v>
      </c>
    </row>
    <row r="2046" spans="1:5" x14ac:dyDescent="0.25">
      <c r="A2046" s="1">
        <v>41837</v>
      </c>
      <c r="B2046" s="2">
        <f t="shared" si="93"/>
        <v>7</v>
      </c>
      <c r="C2046" s="2">
        <f t="shared" si="94"/>
        <v>2014</v>
      </c>
      <c r="D2046" s="1">
        <f t="shared" si="95"/>
        <v>41821</v>
      </c>
      <c r="E2046">
        <v>371</v>
      </c>
    </row>
    <row r="2047" spans="1:5" x14ac:dyDescent="0.25">
      <c r="A2047" s="1">
        <v>41838</v>
      </c>
      <c r="B2047" s="2">
        <f t="shared" si="93"/>
        <v>7</v>
      </c>
      <c r="C2047" s="2">
        <f t="shared" si="94"/>
        <v>2014</v>
      </c>
      <c r="D2047" s="1">
        <f t="shared" si="95"/>
        <v>41821</v>
      </c>
      <c r="E2047">
        <v>485</v>
      </c>
    </row>
    <row r="2048" spans="1:5" x14ac:dyDescent="0.25">
      <c r="A2048" s="1">
        <v>41838</v>
      </c>
      <c r="B2048" s="2">
        <f t="shared" si="93"/>
        <v>7</v>
      </c>
      <c r="C2048" s="2">
        <f t="shared" si="94"/>
        <v>2014</v>
      </c>
      <c r="D2048" s="1">
        <f t="shared" si="95"/>
        <v>41821</v>
      </c>
      <c r="E2048">
        <v>92</v>
      </c>
    </row>
    <row r="2049" spans="1:5" x14ac:dyDescent="0.25">
      <c r="A2049" s="1">
        <v>41840</v>
      </c>
      <c r="B2049" s="2">
        <f t="shared" si="93"/>
        <v>7</v>
      </c>
      <c r="C2049" s="2">
        <f t="shared" si="94"/>
        <v>2014</v>
      </c>
      <c r="D2049" s="1">
        <f t="shared" si="95"/>
        <v>41821</v>
      </c>
      <c r="E2049">
        <v>442</v>
      </c>
    </row>
    <row r="2050" spans="1:5" x14ac:dyDescent="0.25">
      <c r="A2050" s="1">
        <v>41841</v>
      </c>
      <c r="B2050" s="2">
        <f t="shared" si="93"/>
        <v>7</v>
      </c>
      <c r="C2050" s="2">
        <f t="shared" si="94"/>
        <v>2014</v>
      </c>
      <c r="D2050" s="1">
        <f t="shared" si="95"/>
        <v>41821</v>
      </c>
      <c r="E2050">
        <v>44</v>
      </c>
    </row>
    <row r="2051" spans="1:5" x14ac:dyDescent="0.25">
      <c r="A2051" s="1">
        <v>41843</v>
      </c>
      <c r="B2051" s="2">
        <f t="shared" ref="B2051:B2114" si="96">MONTH(A2051)</f>
        <v>7</v>
      </c>
      <c r="C2051" s="2">
        <f t="shared" ref="C2051:C2114" si="97">YEAR(A2051)</f>
        <v>2014</v>
      </c>
      <c r="D2051" s="1">
        <f t="shared" ref="D2051:D2114" si="98">DATE(C2051,B2051,1)</f>
        <v>41821</v>
      </c>
      <c r="E2051">
        <v>39</v>
      </c>
    </row>
    <row r="2052" spans="1:5" x14ac:dyDescent="0.25">
      <c r="A2052" s="1">
        <v>41848</v>
      </c>
      <c r="B2052" s="2">
        <f t="shared" si="96"/>
        <v>7</v>
      </c>
      <c r="C2052" s="2">
        <f t="shared" si="97"/>
        <v>2014</v>
      </c>
      <c r="D2052" s="1">
        <f t="shared" si="98"/>
        <v>41821</v>
      </c>
      <c r="E2052">
        <v>288</v>
      </c>
    </row>
    <row r="2053" spans="1:5" x14ac:dyDescent="0.25">
      <c r="A2053" s="1">
        <v>41848</v>
      </c>
      <c r="B2053" s="2">
        <f t="shared" si="96"/>
        <v>7</v>
      </c>
      <c r="C2053" s="2">
        <f t="shared" si="97"/>
        <v>2014</v>
      </c>
      <c r="D2053" s="1">
        <f t="shared" si="98"/>
        <v>41821</v>
      </c>
      <c r="E2053">
        <v>4</v>
      </c>
    </row>
    <row r="2054" spans="1:5" x14ac:dyDescent="0.25">
      <c r="A2054" s="1">
        <v>41851</v>
      </c>
      <c r="B2054" s="2">
        <f t="shared" si="96"/>
        <v>7</v>
      </c>
      <c r="C2054" s="2">
        <f t="shared" si="97"/>
        <v>2014</v>
      </c>
      <c r="D2054" s="1">
        <f t="shared" si="98"/>
        <v>41821</v>
      </c>
      <c r="E2054">
        <v>6</v>
      </c>
    </row>
    <row r="2055" spans="1:5" x14ac:dyDescent="0.25">
      <c r="A2055" s="1">
        <v>41851</v>
      </c>
      <c r="B2055" s="2">
        <f t="shared" si="96"/>
        <v>7</v>
      </c>
      <c r="C2055" s="2">
        <f t="shared" si="97"/>
        <v>2014</v>
      </c>
      <c r="D2055" s="1">
        <f t="shared" si="98"/>
        <v>41821</v>
      </c>
      <c r="E2055">
        <v>9</v>
      </c>
    </row>
    <row r="2056" spans="1:5" x14ac:dyDescent="0.25">
      <c r="A2056" s="1">
        <v>41852</v>
      </c>
      <c r="B2056" s="2">
        <f t="shared" si="96"/>
        <v>8</v>
      </c>
      <c r="C2056" s="2">
        <f t="shared" si="97"/>
        <v>2014</v>
      </c>
      <c r="D2056" s="1">
        <f t="shared" si="98"/>
        <v>41852</v>
      </c>
      <c r="E2056">
        <v>178</v>
      </c>
    </row>
    <row r="2057" spans="1:5" x14ac:dyDescent="0.25">
      <c r="A2057" s="1">
        <v>41853</v>
      </c>
      <c r="B2057" s="2">
        <f t="shared" si="96"/>
        <v>8</v>
      </c>
      <c r="C2057" s="2">
        <f t="shared" si="97"/>
        <v>2014</v>
      </c>
      <c r="D2057" s="1">
        <f t="shared" si="98"/>
        <v>41852</v>
      </c>
      <c r="E2057">
        <v>455</v>
      </c>
    </row>
    <row r="2058" spans="1:5" x14ac:dyDescent="0.25">
      <c r="A2058" s="1">
        <v>41854</v>
      </c>
      <c r="B2058" s="2">
        <f t="shared" si="96"/>
        <v>8</v>
      </c>
      <c r="C2058" s="2">
        <f t="shared" si="97"/>
        <v>2014</v>
      </c>
      <c r="D2058" s="1">
        <f t="shared" si="98"/>
        <v>41852</v>
      </c>
      <c r="E2058">
        <v>56</v>
      </c>
    </row>
    <row r="2059" spans="1:5" x14ac:dyDescent="0.25">
      <c r="A2059" s="1">
        <v>41858</v>
      </c>
      <c r="B2059" s="2">
        <f t="shared" si="96"/>
        <v>8</v>
      </c>
      <c r="C2059" s="2">
        <f t="shared" si="97"/>
        <v>2014</v>
      </c>
      <c r="D2059" s="1">
        <f t="shared" si="98"/>
        <v>41852</v>
      </c>
      <c r="E2059">
        <v>46</v>
      </c>
    </row>
    <row r="2060" spans="1:5" x14ac:dyDescent="0.25">
      <c r="A2060" s="1">
        <v>41859</v>
      </c>
      <c r="B2060" s="2">
        <f t="shared" si="96"/>
        <v>8</v>
      </c>
      <c r="C2060" s="2">
        <f t="shared" si="97"/>
        <v>2014</v>
      </c>
      <c r="D2060" s="1">
        <f t="shared" si="98"/>
        <v>41852</v>
      </c>
      <c r="E2060">
        <v>15</v>
      </c>
    </row>
    <row r="2061" spans="1:5" x14ac:dyDescent="0.25">
      <c r="A2061" s="1">
        <v>41860</v>
      </c>
      <c r="B2061" s="2">
        <f t="shared" si="96"/>
        <v>8</v>
      </c>
      <c r="C2061" s="2">
        <f t="shared" si="97"/>
        <v>2014</v>
      </c>
      <c r="D2061" s="1">
        <f t="shared" si="98"/>
        <v>41852</v>
      </c>
      <c r="E2061">
        <v>130</v>
      </c>
    </row>
    <row r="2062" spans="1:5" x14ac:dyDescent="0.25">
      <c r="A2062" s="1">
        <v>41861</v>
      </c>
      <c r="B2062" s="2">
        <f t="shared" si="96"/>
        <v>8</v>
      </c>
      <c r="C2062" s="2">
        <f t="shared" si="97"/>
        <v>2014</v>
      </c>
      <c r="D2062" s="1">
        <f t="shared" si="98"/>
        <v>41852</v>
      </c>
      <c r="E2062">
        <v>154</v>
      </c>
    </row>
    <row r="2063" spans="1:5" x14ac:dyDescent="0.25">
      <c r="A2063" s="1">
        <v>41861</v>
      </c>
      <c r="B2063" s="2">
        <f t="shared" si="96"/>
        <v>8</v>
      </c>
      <c r="C2063" s="2">
        <f t="shared" si="97"/>
        <v>2014</v>
      </c>
      <c r="D2063" s="1">
        <f t="shared" si="98"/>
        <v>41852</v>
      </c>
      <c r="E2063">
        <v>137</v>
      </c>
    </row>
    <row r="2064" spans="1:5" x14ac:dyDescent="0.25">
      <c r="A2064" s="1">
        <v>41863</v>
      </c>
      <c r="B2064" s="2">
        <f t="shared" si="96"/>
        <v>8</v>
      </c>
      <c r="C2064" s="2">
        <f t="shared" si="97"/>
        <v>2014</v>
      </c>
      <c r="D2064" s="1">
        <f t="shared" si="98"/>
        <v>41852</v>
      </c>
      <c r="E2064">
        <v>119</v>
      </c>
    </row>
    <row r="2065" spans="1:5" x14ac:dyDescent="0.25">
      <c r="A2065" s="1">
        <v>41863</v>
      </c>
      <c r="B2065" s="2">
        <f t="shared" si="96"/>
        <v>8</v>
      </c>
      <c r="C2065" s="2">
        <f t="shared" si="97"/>
        <v>2014</v>
      </c>
      <c r="D2065" s="1">
        <f t="shared" si="98"/>
        <v>41852</v>
      </c>
      <c r="E2065">
        <v>138</v>
      </c>
    </row>
    <row r="2066" spans="1:5" x14ac:dyDescent="0.25">
      <c r="A2066" s="1">
        <v>41864</v>
      </c>
      <c r="B2066" s="2">
        <f t="shared" si="96"/>
        <v>8</v>
      </c>
      <c r="C2066" s="2">
        <f t="shared" si="97"/>
        <v>2014</v>
      </c>
      <c r="D2066" s="1">
        <f t="shared" si="98"/>
        <v>41852</v>
      </c>
      <c r="E2066">
        <v>303</v>
      </c>
    </row>
    <row r="2067" spans="1:5" x14ac:dyDescent="0.25">
      <c r="A2067" s="1">
        <v>41866</v>
      </c>
      <c r="B2067" s="2">
        <f t="shared" si="96"/>
        <v>8</v>
      </c>
      <c r="C2067" s="2">
        <f t="shared" si="97"/>
        <v>2014</v>
      </c>
      <c r="D2067" s="1">
        <f t="shared" si="98"/>
        <v>41852</v>
      </c>
      <c r="E2067">
        <v>73</v>
      </c>
    </row>
    <row r="2068" spans="1:5" x14ac:dyDescent="0.25">
      <c r="A2068" s="1">
        <v>41868</v>
      </c>
      <c r="B2068" s="2">
        <f t="shared" si="96"/>
        <v>8</v>
      </c>
      <c r="C2068" s="2">
        <f t="shared" si="97"/>
        <v>2014</v>
      </c>
      <c r="D2068" s="1">
        <f t="shared" si="98"/>
        <v>41852</v>
      </c>
      <c r="E2068">
        <v>35</v>
      </c>
    </row>
    <row r="2069" spans="1:5" x14ac:dyDescent="0.25">
      <c r="A2069" s="1">
        <v>41868</v>
      </c>
      <c r="B2069" s="2">
        <f t="shared" si="96"/>
        <v>8</v>
      </c>
      <c r="C2069" s="2">
        <f t="shared" si="97"/>
        <v>2014</v>
      </c>
      <c r="D2069" s="1">
        <f t="shared" si="98"/>
        <v>41852</v>
      </c>
      <c r="E2069">
        <v>435</v>
      </c>
    </row>
    <row r="2070" spans="1:5" x14ac:dyDescent="0.25">
      <c r="A2070" s="1">
        <v>41871</v>
      </c>
      <c r="B2070" s="2">
        <f t="shared" si="96"/>
        <v>8</v>
      </c>
      <c r="C2070" s="2">
        <f t="shared" si="97"/>
        <v>2014</v>
      </c>
      <c r="D2070" s="1">
        <f t="shared" si="98"/>
        <v>41852</v>
      </c>
      <c r="E2070">
        <v>476</v>
      </c>
    </row>
    <row r="2071" spans="1:5" x14ac:dyDescent="0.25">
      <c r="A2071" s="1">
        <v>41874</v>
      </c>
      <c r="B2071" s="2">
        <f t="shared" si="96"/>
        <v>8</v>
      </c>
      <c r="C2071" s="2">
        <f t="shared" si="97"/>
        <v>2014</v>
      </c>
      <c r="D2071" s="1">
        <f t="shared" si="98"/>
        <v>41852</v>
      </c>
      <c r="E2071">
        <v>386</v>
      </c>
    </row>
    <row r="2072" spans="1:5" x14ac:dyDescent="0.25">
      <c r="A2072" s="1">
        <v>41877</v>
      </c>
      <c r="B2072" s="2">
        <f t="shared" si="96"/>
        <v>8</v>
      </c>
      <c r="C2072" s="2">
        <f t="shared" si="97"/>
        <v>2014</v>
      </c>
      <c r="D2072" s="1">
        <f t="shared" si="98"/>
        <v>41852</v>
      </c>
      <c r="E2072">
        <v>147</v>
      </c>
    </row>
    <row r="2073" spans="1:5" x14ac:dyDescent="0.25">
      <c r="A2073" s="1">
        <v>41880</v>
      </c>
      <c r="B2073" s="2">
        <f t="shared" si="96"/>
        <v>8</v>
      </c>
      <c r="C2073" s="2">
        <f t="shared" si="97"/>
        <v>2014</v>
      </c>
      <c r="D2073" s="1">
        <f t="shared" si="98"/>
        <v>41852</v>
      </c>
      <c r="E2073">
        <v>112</v>
      </c>
    </row>
    <row r="2074" spans="1:5" x14ac:dyDescent="0.25">
      <c r="A2074" s="1">
        <v>41885</v>
      </c>
      <c r="B2074" s="2">
        <f t="shared" si="96"/>
        <v>9</v>
      </c>
      <c r="C2074" s="2">
        <f t="shared" si="97"/>
        <v>2014</v>
      </c>
      <c r="D2074" s="1">
        <f t="shared" si="98"/>
        <v>41883</v>
      </c>
      <c r="E2074">
        <v>156</v>
      </c>
    </row>
    <row r="2075" spans="1:5" x14ac:dyDescent="0.25">
      <c r="A2075" s="1">
        <v>41886</v>
      </c>
      <c r="B2075" s="2">
        <f t="shared" si="96"/>
        <v>9</v>
      </c>
      <c r="C2075" s="2">
        <f t="shared" si="97"/>
        <v>2014</v>
      </c>
      <c r="D2075" s="1">
        <f t="shared" si="98"/>
        <v>41883</v>
      </c>
      <c r="E2075">
        <v>106</v>
      </c>
    </row>
    <row r="2076" spans="1:5" x14ac:dyDescent="0.25">
      <c r="A2076" s="1">
        <v>41888</v>
      </c>
      <c r="B2076" s="2">
        <f t="shared" si="96"/>
        <v>9</v>
      </c>
      <c r="C2076" s="2">
        <f t="shared" si="97"/>
        <v>2014</v>
      </c>
      <c r="D2076" s="1">
        <f t="shared" si="98"/>
        <v>41883</v>
      </c>
      <c r="E2076">
        <v>2</v>
      </c>
    </row>
    <row r="2077" spans="1:5" x14ac:dyDescent="0.25">
      <c r="A2077" s="1">
        <v>41888</v>
      </c>
      <c r="B2077" s="2">
        <f t="shared" si="96"/>
        <v>9</v>
      </c>
      <c r="C2077" s="2">
        <f t="shared" si="97"/>
        <v>2014</v>
      </c>
      <c r="D2077" s="1">
        <f t="shared" si="98"/>
        <v>41883</v>
      </c>
      <c r="E2077">
        <v>19</v>
      </c>
    </row>
    <row r="2078" spans="1:5" x14ac:dyDescent="0.25">
      <c r="A2078" s="1">
        <v>41889</v>
      </c>
      <c r="B2078" s="2">
        <f t="shared" si="96"/>
        <v>9</v>
      </c>
      <c r="C2078" s="2">
        <f t="shared" si="97"/>
        <v>2014</v>
      </c>
      <c r="D2078" s="1">
        <f t="shared" si="98"/>
        <v>41883</v>
      </c>
      <c r="E2078">
        <v>18</v>
      </c>
    </row>
    <row r="2079" spans="1:5" x14ac:dyDescent="0.25">
      <c r="A2079" s="1">
        <v>41892</v>
      </c>
      <c r="B2079" s="2">
        <f t="shared" si="96"/>
        <v>9</v>
      </c>
      <c r="C2079" s="2">
        <f t="shared" si="97"/>
        <v>2014</v>
      </c>
      <c r="D2079" s="1">
        <f t="shared" si="98"/>
        <v>41883</v>
      </c>
      <c r="E2079">
        <v>332</v>
      </c>
    </row>
    <row r="2080" spans="1:5" x14ac:dyDescent="0.25">
      <c r="A2080" s="1">
        <v>41893</v>
      </c>
      <c r="B2080" s="2">
        <f t="shared" si="96"/>
        <v>9</v>
      </c>
      <c r="C2080" s="2">
        <f t="shared" si="97"/>
        <v>2014</v>
      </c>
      <c r="D2080" s="1">
        <f t="shared" si="98"/>
        <v>41883</v>
      </c>
      <c r="E2080">
        <v>1</v>
      </c>
    </row>
    <row r="2081" spans="1:5" x14ac:dyDescent="0.25">
      <c r="A2081" s="1">
        <v>41894</v>
      </c>
      <c r="B2081" s="2">
        <f t="shared" si="96"/>
        <v>9</v>
      </c>
      <c r="C2081" s="2">
        <f t="shared" si="97"/>
        <v>2014</v>
      </c>
      <c r="D2081" s="1">
        <f t="shared" si="98"/>
        <v>41883</v>
      </c>
      <c r="E2081">
        <v>438</v>
      </c>
    </row>
    <row r="2082" spans="1:5" x14ac:dyDescent="0.25">
      <c r="A2082" s="1">
        <v>41895</v>
      </c>
      <c r="B2082" s="2">
        <f t="shared" si="96"/>
        <v>9</v>
      </c>
      <c r="C2082" s="2">
        <f t="shared" si="97"/>
        <v>2014</v>
      </c>
      <c r="D2082" s="1">
        <f t="shared" si="98"/>
        <v>41883</v>
      </c>
      <c r="E2082">
        <v>25</v>
      </c>
    </row>
    <row r="2083" spans="1:5" x14ac:dyDescent="0.25">
      <c r="A2083" s="1">
        <v>41897</v>
      </c>
      <c r="B2083" s="2">
        <f t="shared" si="96"/>
        <v>9</v>
      </c>
      <c r="C2083" s="2">
        <f t="shared" si="97"/>
        <v>2014</v>
      </c>
      <c r="D2083" s="1">
        <f t="shared" si="98"/>
        <v>41883</v>
      </c>
      <c r="E2083">
        <v>220</v>
      </c>
    </row>
    <row r="2084" spans="1:5" x14ac:dyDescent="0.25">
      <c r="A2084" s="1">
        <v>41897</v>
      </c>
      <c r="B2084" s="2">
        <f t="shared" si="96"/>
        <v>9</v>
      </c>
      <c r="C2084" s="2">
        <f t="shared" si="97"/>
        <v>2014</v>
      </c>
      <c r="D2084" s="1">
        <f t="shared" si="98"/>
        <v>41883</v>
      </c>
      <c r="E2084">
        <v>47</v>
      </c>
    </row>
    <row r="2085" spans="1:5" x14ac:dyDescent="0.25">
      <c r="A2085" s="1">
        <v>41897</v>
      </c>
      <c r="B2085" s="2">
        <f t="shared" si="96"/>
        <v>9</v>
      </c>
      <c r="C2085" s="2">
        <f t="shared" si="97"/>
        <v>2014</v>
      </c>
      <c r="D2085" s="1">
        <f t="shared" si="98"/>
        <v>41883</v>
      </c>
      <c r="E2085">
        <v>1</v>
      </c>
    </row>
    <row r="2086" spans="1:5" x14ac:dyDescent="0.25">
      <c r="A2086" s="1">
        <v>41898</v>
      </c>
      <c r="B2086" s="2">
        <f t="shared" si="96"/>
        <v>9</v>
      </c>
      <c r="C2086" s="2">
        <f t="shared" si="97"/>
        <v>2014</v>
      </c>
      <c r="D2086" s="1">
        <f t="shared" si="98"/>
        <v>41883</v>
      </c>
      <c r="E2086">
        <v>14</v>
      </c>
    </row>
    <row r="2087" spans="1:5" x14ac:dyDescent="0.25">
      <c r="A2087" s="1">
        <v>41899</v>
      </c>
      <c r="B2087" s="2">
        <f t="shared" si="96"/>
        <v>9</v>
      </c>
      <c r="C2087" s="2">
        <f t="shared" si="97"/>
        <v>2014</v>
      </c>
      <c r="D2087" s="1">
        <f t="shared" si="98"/>
        <v>41883</v>
      </c>
      <c r="E2087">
        <v>132</v>
      </c>
    </row>
    <row r="2088" spans="1:5" x14ac:dyDescent="0.25">
      <c r="A2088" s="1">
        <v>41904</v>
      </c>
      <c r="B2088" s="2">
        <f t="shared" si="96"/>
        <v>9</v>
      </c>
      <c r="C2088" s="2">
        <f t="shared" si="97"/>
        <v>2014</v>
      </c>
      <c r="D2088" s="1">
        <f t="shared" si="98"/>
        <v>41883</v>
      </c>
      <c r="E2088">
        <v>18</v>
      </c>
    </row>
    <row r="2089" spans="1:5" x14ac:dyDescent="0.25">
      <c r="A2089" s="1">
        <v>41906</v>
      </c>
      <c r="B2089" s="2">
        <f t="shared" si="96"/>
        <v>9</v>
      </c>
      <c r="C2089" s="2">
        <f t="shared" si="97"/>
        <v>2014</v>
      </c>
      <c r="D2089" s="1">
        <f t="shared" si="98"/>
        <v>41883</v>
      </c>
      <c r="E2089">
        <v>266</v>
      </c>
    </row>
    <row r="2090" spans="1:5" x14ac:dyDescent="0.25">
      <c r="A2090" s="1">
        <v>41907</v>
      </c>
      <c r="B2090" s="2">
        <f t="shared" si="96"/>
        <v>9</v>
      </c>
      <c r="C2090" s="2">
        <f t="shared" si="97"/>
        <v>2014</v>
      </c>
      <c r="D2090" s="1">
        <f t="shared" si="98"/>
        <v>41883</v>
      </c>
      <c r="E2090">
        <v>30</v>
      </c>
    </row>
    <row r="2091" spans="1:5" x14ac:dyDescent="0.25">
      <c r="A2091" s="1">
        <v>41909</v>
      </c>
      <c r="B2091" s="2">
        <f t="shared" si="96"/>
        <v>9</v>
      </c>
      <c r="C2091" s="2">
        <f t="shared" si="97"/>
        <v>2014</v>
      </c>
      <c r="D2091" s="1">
        <f t="shared" si="98"/>
        <v>41883</v>
      </c>
      <c r="E2091">
        <v>452</v>
      </c>
    </row>
    <row r="2092" spans="1:5" x14ac:dyDescent="0.25">
      <c r="A2092" s="1">
        <v>41911</v>
      </c>
      <c r="B2092" s="2">
        <f t="shared" si="96"/>
        <v>9</v>
      </c>
      <c r="C2092" s="2">
        <f t="shared" si="97"/>
        <v>2014</v>
      </c>
      <c r="D2092" s="1">
        <f t="shared" si="98"/>
        <v>41883</v>
      </c>
      <c r="E2092">
        <v>306</v>
      </c>
    </row>
    <row r="2093" spans="1:5" x14ac:dyDescent="0.25">
      <c r="A2093" s="1">
        <v>41912</v>
      </c>
      <c r="B2093" s="2">
        <f t="shared" si="96"/>
        <v>9</v>
      </c>
      <c r="C2093" s="2">
        <f t="shared" si="97"/>
        <v>2014</v>
      </c>
      <c r="D2093" s="1">
        <f t="shared" si="98"/>
        <v>41883</v>
      </c>
      <c r="E2093">
        <v>98</v>
      </c>
    </row>
    <row r="2094" spans="1:5" x14ac:dyDescent="0.25">
      <c r="A2094" s="1">
        <v>41913</v>
      </c>
      <c r="B2094" s="2">
        <f t="shared" si="96"/>
        <v>10</v>
      </c>
      <c r="C2094" s="2">
        <f t="shared" si="97"/>
        <v>2014</v>
      </c>
      <c r="D2094" s="1">
        <f t="shared" si="98"/>
        <v>41913</v>
      </c>
      <c r="E2094">
        <v>110</v>
      </c>
    </row>
    <row r="2095" spans="1:5" x14ac:dyDescent="0.25">
      <c r="A2095" s="1">
        <v>41913</v>
      </c>
      <c r="B2095" s="2">
        <f t="shared" si="96"/>
        <v>10</v>
      </c>
      <c r="C2095" s="2">
        <f t="shared" si="97"/>
        <v>2014</v>
      </c>
      <c r="D2095" s="1">
        <f t="shared" si="98"/>
        <v>41913</v>
      </c>
      <c r="E2095">
        <v>57</v>
      </c>
    </row>
    <row r="2096" spans="1:5" x14ac:dyDescent="0.25">
      <c r="A2096" s="1">
        <v>41913</v>
      </c>
      <c r="B2096" s="2">
        <f t="shared" si="96"/>
        <v>10</v>
      </c>
      <c r="C2096" s="2">
        <f t="shared" si="97"/>
        <v>2014</v>
      </c>
      <c r="D2096" s="1">
        <f t="shared" si="98"/>
        <v>41913</v>
      </c>
      <c r="E2096">
        <v>16</v>
      </c>
    </row>
    <row r="2097" spans="1:5" x14ac:dyDescent="0.25">
      <c r="A2097" s="1">
        <v>41916</v>
      </c>
      <c r="B2097" s="2">
        <f t="shared" si="96"/>
        <v>10</v>
      </c>
      <c r="C2097" s="2">
        <f t="shared" si="97"/>
        <v>2014</v>
      </c>
      <c r="D2097" s="1">
        <f t="shared" si="98"/>
        <v>41913</v>
      </c>
      <c r="E2097">
        <v>5</v>
      </c>
    </row>
    <row r="2098" spans="1:5" x14ac:dyDescent="0.25">
      <c r="A2098" s="1">
        <v>41919</v>
      </c>
      <c r="B2098" s="2">
        <f t="shared" si="96"/>
        <v>10</v>
      </c>
      <c r="C2098" s="2">
        <f t="shared" si="97"/>
        <v>2014</v>
      </c>
      <c r="D2098" s="1">
        <f t="shared" si="98"/>
        <v>41913</v>
      </c>
      <c r="E2098">
        <v>433</v>
      </c>
    </row>
    <row r="2099" spans="1:5" x14ac:dyDescent="0.25">
      <c r="A2099" s="1">
        <v>41920</v>
      </c>
      <c r="B2099" s="2">
        <f t="shared" si="96"/>
        <v>10</v>
      </c>
      <c r="C2099" s="2">
        <f t="shared" si="97"/>
        <v>2014</v>
      </c>
      <c r="D2099" s="1">
        <f t="shared" si="98"/>
        <v>41913</v>
      </c>
      <c r="E2099">
        <v>180</v>
      </c>
    </row>
    <row r="2100" spans="1:5" x14ac:dyDescent="0.25">
      <c r="A2100" s="1">
        <v>41920</v>
      </c>
      <c r="B2100" s="2">
        <f t="shared" si="96"/>
        <v>10</v>
      </c>
      <c r="C2100" s="2">
        <f t="shared" si="97"/>
        <v>2014</v>
      </c>
      <c r="D2100" s="1">
        <f t="shared" si="98"/>
        <v>41913</v>
      </c>
      <c r="E2100">
        <v>381</v>
      </c>
    </row>
    <row r="2101" spans="1:5" x14ac:dyDescent="0.25">
      <c r="A2101" s="1">
        <v>41921</v>
      </c>
      <c r="B2101" s="2">
        <f t="shared" si="96"/>
        <v>10</v>
      </c>
      <c r="C2101" s="2">
        <f t="shared" si="97"/>
        <v>2014</v>
      </c>
      <c r="D2101" s="1">
        <f t="shared" si="98"/>
        <v>41913</v>
      </c>
      <c r="E2101">
        <v>16</v>
      </c>
    </row>
    <row r="2102" spans="1:5" x14ac:dyDescent="0.25">
      <c r="A2102" s="1">
        <v>41921</v>
      </c>
      <c r="B2102" s="2">
        <f t="shared" si="96"/>
        <v>10</v>
      </c>
      <c r="C2102" s="2">
        <f t="shared" si="97"/>
        <v>2014</v>
      </c>
      <c r="D2102" s="1">
        <f t="shared" si="98"/>
        <v>41913</v>
      </c>
      <c r="E2102">
        <v>85</v>
      </c>
    </row>
    <row r="2103" spans="1:5" x14ac:dyDescent="0.25">
      <c r="A2103" s="1">
        <v>41921</v>
      </c>
      <c r="B2103" s="2">
        <f t="shared" si="96"/>
        <v>10</v>
      </c>
      <c r="C2103" s="2">
        <f t="shared" si="97"/>
        <v>2014</v>
      </c>
      <c r="D2103" s="1">
        <f t="shared" si="98"/>
        <v>41913</v>
      </c>
      <c r="E2103">
        <v>37</v>
      </c>
    </row>
    <row r="2104" spans="1:5" x14ac:dyDescent="0.25">
      <c r="A2104" s="1">
        <v>41924</v>
      </c>
      <c r="B2104" s="2">
        <f t="shared" si="96"/>
        <v>10</v>
      </c>
      <c r="C2104" s="2">
        <f t="shared" si="97"/>
        <v>2014</v>
      </c>
      <c r="D2104" s="1">
        <f t="shared" si="98"/>
        <v>41913</v>
      </c>
      <c r="E2104">
        <v>69</v>
      </c>
    </row>
    <row r="2105" spans="1:5" x14ac:dyDescent="0.25">
      <c r="A2105" s="1">
        <v>41925</v>
      </c>
      <c r="B2105" s="2">
        <f t="shared" si="96"/>
        <v>10</v>
      </c>
      <c r="C2105" s="2">
        <f t="shared" si="97"/>
        <v>2014</v>
      </c>
      <c r="D2105" s="1">
        <f t="shared" si="98"/>
        <v>41913</v>
      </c>
      <c r="E2105">
        <v>304</v>
      </c>
    </row>
    <row r="2106" spans="1:5" x14ac:dyDescent="0.25">
      <c r="A2106" s="1">
        <v>41928</v>
      </c>
      <c r="B2106" s="2">
        <f t="shared" si="96"/>
        <v>10</v>
      </c>
      <c r="C2106" s="2">
        <f t="shared" si="97"/>
        <v>2014</v>
      </c>
      <c r="D2106" s="1">
        <f t="shared" si="98"/>
        <v>41913</v>
      </c>
      <c r="E2106">
        <v>491</v>
      </c>
    </row>
    <row r="2107" spans="1:5" x14ac:dyDescent="0.25">
      <c r="A2107" s="1">
        <v>41931</v>
      </c>
      <c r="B2107" s="2">
        <f t="shared" si="96"/>
        <v>10</v>
      </c>
      <c r="C2107" s="2">
        <f t="shared" si="97"/>
        <v>2014</v>
      </c>
      <c r="D2107" s="1">
        <f t="shared" si="98"/>
        <v>41913</v>
      </c>
      <c r="E2107">
        <v>106</v>
      </c>
    </row>
    <row r="2108" spans="1:5" x14ac:dyDescent="0.25">
      <c r="A2108" s="1">
        <v>41935</v>
      </c>
      <c r="B2108" s="2">
        <f t="shared" si="96"/>
        <v>10</v>
      </c>
      <c r="C2108" s="2">
        <f t="shared" si="97"/>
        <v>2014</v>
      </c>
      <c r="D2108" s="1">
        <f t="shared" si="98"/>
        <v>41913</v>
      </c>
      <c r="E2108">
        <v>188</v>
      </c>
    </row>
    <row r="2109" spans="1:5" x14ac:dyDescent="0.25">
      <c r="A2109" s="1">
        <v>41935</v>
      </c>
      <c r="B2109" s="2">
        <f t="shared" si="96"/>
        <v>10</v>
      </c>
      <c r="C2109" s="2">
        <f t="shared" si="97"/>
        <v>2014</v>
      </c>
      <c r="D2109" s="1">
        <f t="shared" si="98"/>
        <v>41913</v>
      </c>
      <c r="E2109">
        <v>131</v>
      </c>
    </row>
    <row r="2110" spans="1:5" x14ac:dyDescent="0.25">
      <c r="A2110" s="1">
        <v>41936</v>
      </c>
      <c r="B2110" s="2">
        <f t="shared" si="96"/>
        <v>10</v>
      </c>
      <c r="C2110" s="2">
        <f t="shared" si="97"/>
        <v>2014</v>
      </c>
      <c r="D2110" s="1">
        <f t="shared" si="98"/>
        <v>41913</v>
      </c>
      <c r="E2110">
        <v>9</v>
      </c>
    </row>
    <row r="2111" spans="1:5" x14ac:dyDescent="0.25">
      <c r="A2111" s="1">
        <v>41938</v>
      </c>
      <c r="B2111" s="2">
        <f t="shared" si="96"/>
        <v>10</v>
      </c>
      <c r="C2111" s="2">
        <f t="shared" si="97"/>
        <v>2014</v>
      </c>
      <c r="D2111" s="1">
        <f t="shared" si="98"/>
        <v>41913</v>
      </c>
      <c r="E2111">
        <v>245</v>
      </c>
    </row>
    <row r="2112" spans="1:5" x14ac:dyDescent="0.25">
      <c r="A2112" s="1">
        <v>41943</v>
      </c>
      <c r="B2112" s="2">
        <f t="shared" si="96"/>
        <v>10</v>
      </c>
      <c r="C2112" s="2">
        <f t="shared" si="97"/>
        <v>2014</v>
      </c>
      <c r="D2112" s="1">
        <f t="shared" si="98"/>
        <v>41913</v>
      </c>
      <c r="E2112">
        <v>166</v>
      </c>
    </row>
    <row r="2113" spans="1:5" x14ac:dyDescent="0.25">
      <c r="A2113" s="1">
        <v>41945</v>
      </c>
      <c r="B2113" s="2">
        <f t="shared" si="96"/>
        <v>11</v>
      </c>
      <c r="C2113" s="2">
        <f t="shared" si="97"/>
        <v>2014</v>
      </c>
      <c r="D2113" s="1">
        <f t="shared" si="98"/>
        <v>41944</v>
      </c>
      <c r="E2113">
        <v>171</v>
      </c>
    </row>
    <row r="2114" spans="1:5" x14ac:dyDescent="0.25">
      <c r="A2114" s="1">
        <v>41945</v>
      </c>
      <c r="B2114" s="2">
        <f t="shared" si="96"/>
        <v>11</v>
      </c>
      <c r="C2114" s="2">
        <f t="shared" si="97"/>
        <v>2014</v>
      </c>
      <c r="D2114" s="1">
        <f t="shared" si="98"/>
        <v>41944</v>
      </c>
      <c r="E2114">
        <v>11</v>
      </c>
    </row>
    <row r="2115" spans="1:5" x14ac:dyDescent="0.25">
      <c r="A2115" s="1">
        <v>41946</v>
      </c>
      <c r="B2115" s="2">
        <f t="shared" ref="B2115:B2163" si="99">MONTH(A2115)</f>
        <v>11</v>
      </c>
      <c r="C2115" s="2">
        <f t="shared" ref="C2115:C2163" si="100">YEAR(A2115)</f>
        <v>2014</v>
      </c>
      <c r="D2115" s="1">
        <f t="shared" ref="D2115:D2163" si="101">DATE(C2115,B2115,1)</f>
        <v>41944</v>
      </c>
      <c r="E2115">
        <v>52</v>
      </c>
    </row>
    <row r="2116" spans="1:5" x14ac:dyDescent="0.25">
      <c r="A2116" s="1">
        <v>41949</v>
      </c>
      <c r="B2116" s="2">
        <f t="shared" si="99"/>
        <v>11</v>
      </c>
      <c r="C2116" s="2">
        <f t="shared" si="100"/>
        <v>2014</v>
      </c>
      <c r="D2116" s="1">
        <f t="shared" si="101"/>
        <v>41944</v>
      </c>
      <c r="E2116">
        <v>56</v>
      </c>
    </row>
    <row r="2117" spans="1:5" x14ac:dyDescent="0.25">
      <c r="A2117" s="1">
        <v>41950</v>
      </c>
      <c r="B2117" s="2">
        <f t="shared" si="99"/>
        <v>11</v>
      </c>
      <c r="C2117" s="2">
        <f t="shared" si="100"/>
        <v>2014</v>
      </c>
      <c r="D2117" s="1">
        <f t="shared" si="101"/>
        <v>41944</v>
      </c>
      <c r="E2117">
        <v>6</v>
      </c>
    </row>
    <row r="2118" spans="1:5" x14ac:dyDescent="0.25">
      <c r="A2118" s="1">
        <v>41950</v>
      </c>
      <c r="B2118" s="2">
        <f t="shared" si="99"/>
        <v>11</v>
      </c>
      <c r="C2118" s="2">
        <f t="shared" si="100"/>
        <v>2014</v>
      </c>
      <c r="D2118" s="1">
        <f t="shared" si="101"/>
        <v>41944</v>
      </c>
      <c r="E2118">
        <v>179</v>
      </c>
    </row>
    <row r="2119" spans="1:5" x14ac:dyDescent="0.25">
      <c r="A2119" s="1">
        <v>41951</v>
      </c>
      <c r="B2119" s="2">
        <f t="shared" si="99"/>
        <v>11</v>
      </c>
      <c r="C2119" s="2">
        <f t="shared" si="100"/>
        <v>2014</v>
      </c>
      <c r="D2119" s="1">
        <f t="shared" si="101"/>
        <v>41944</v>
      </c>
      <c r="E2119">
        <v>398</v>
      </c>
    </row>
    <row r="2120" spans="1:5" x14ac:dyDescent="0.25">
      <c r="A2120" s="1">
        <v>41952</v>
      </c>
      <c r="B2120" s="2">
        <f t="shared" si="99"/>
        <v>11</v>
      </c>
      <c r="C2120" s="2">
        <f t="shared" si="100"/>
        <v>2014</v>
      </c>
      <c r="D2120" s="1">
        <f t="shared" si="101"/>
        <v>41944</v>
      </c>
      <c r="E2120">
        <v>68</v>
      </c>
    </row>
    <row r="2121" spans="1:5" x14ac:dyDescent="0.25">
      <c r="A2121" s="1">
        <v>41952</v>
      </c>
      <c r="B2121" s="2">
        <f t="shared" si="99"/>
        <v>11</v>
      </c>
      <c r="C2121" s="2">
        <f t="shared" si="100"/>
        <v>2014</v>
      </c>
      <c r="D2121" s="1">
        <f t="shared" si="101"/>
        <v>41944</v>
      </c>
      <c r="E2121">
        <v>160</v>
      </c>
    </row>
    <row r="2122" spans="1:5" x14ac:dyDescent="0.25">
      <c r="A2122" s="1">
        <v>41953</v>
      </c>
      <c r="B2122" s="2">
        <f t="shared" si="99"/>
        <v>11</v>
      </c>
      <c r="C2122" s="2">
        <f t="shared" si="100"/>
        <v>2014</v>
      </c>
      <c r="D2122" s="1">
        <f t="shared" si="101"/>
        <v>41944</v>
      </c>
      <c r="E2122">
        <v>183</v>
      </c>
    </row>
    <row r="2123" spans="1:5" x14ac:dyDescent="0.25">
      <c r="A2123" s="1">
        <v>41954</v>
      </c>
      <c r="B2123" s="2">
        <f t="shared" si="99"/>
        <v>11</v>
      </c>
      <c r="C2123" s="2">
        <f t="shared" si="100"/>
        <v>2014</v>
      </c>
      <c r="D2123" s="1">
        <f t="shared" si="101"/>
        <v>41944</v>
      </c>
      <c r="E2123">
        <v>178</v>
      </c>
    </row>
    <row r="2124" spans="1:5" x14ac:dyDescent="0.25">
      <c r="A2124" s="1">
        <v>41955</v>
      </c>
      <c r="B2124" s="2">
        <f t="shared" si="99"/>
        <v>11</v>
      </c>
      <c r="C2124" s="2">
        <f t="shared" si="100"/>
        <v>2014</v>
      </c>
      <c r="D2124" s="1">
        <f t="shared" si="101"/>
        <v>41944</v>
      </c>
      <c r="E2124">
        <v>381</v>
      </c>
    </row>
    <row r="2125" spans="1:5" x14ac:dyDescent="0.25">
      <c r="A2125" s="1">
        <v>41957</v>
      </c>
      <c r="B2125" s="2">
        <f t="shared" si="99"/>
        <v>11</v>
      </c>
      <c r="C2125" s="2">
        <f t="shared" si="100"/>
        <v>2014</v>
      </c>
      <c r="D2125" s="1">
        <f t="shared" si="101"/>
        <v>41944</v>
      </c>
      <c r="E2125">
        <v>12</v>
      </c>
    </row>
    <row r="2126" spans="1:5" x14ac:dyDescent="0.25">
      <c r="A2126" s="1">
        <v>41959</v>
      </c>
      <c r="B2126" s="2">
        <f t="shared" si="99"/>
        <v>11</v>
      </c>
      <c r="C2126" s="2">
        <f t="shared" si="100"/>
        <v>2014</v>
      </c>
      <c r="D2126" s="1">
        <f t="shared" si="101"/>
        <v>41944</v>
      </c>
      <c r="E2126">
        <v>116</v>
      </c>
    </row>
    <row r="2127" spans="1:5" x14ac:dyDescent="0.25">
      <c r="A2127" s="1">
        <v>41961</v>
      </c>
      <c r="B2127" s="2">
        <f t="shared" si="99"/>
        <v>11</v>
      </c>
      <c r="C2127" s="2">
        <f t="shared" si="100"/>
        <v>2014</v>
      </c>
      <c r="D2127" s="1">
        <f t="shared" si="101"/>
        <v>41944</v>
      </c>
      <c r="E2127">
        <v>117</v>
      </c>
    </row>
    <row r="2128" spans="1:5" x14ac:dyDescent="0.25">
      <c r="A2128" s="1">
        <v>41961</v>
      </c>
      <c r="B2128" s="2">
        <f t="shared" si="99"/>
        <v>11</v>
      </c>
      <c r="C2128" s="2">
        <f t="shared" si="100"/>
        <v>2014</v>
      </c>
      <c r="D2128" s="1">
        <f t="shared" si="101"/>
        <v>41944</v>
      </c>
      <c r="E2128">
        <v>31</v>
      </c>
    </row>
    <row r="2129" spans="1:5" x14ac:dyDescent="0.25">
      <c r="A2129" s="1">
        <v>41962</v>
      </c>
      <c r="B2129" s="2">
        <f t="shared" si="99"/>
        <v>11</v>
      </c>
      <c r="C2129" s="2">
        <f t="shared" si="100"/>
        <v>2014</v>
      </c>
      <c r="D2129" s="1">
        <f t="shared" si="101"/>
        <v>41944</v>
      </c>
      <c r="E2129">
        <v>131</v>
      </c>
    </row>
    <row r="2130" spans="1:5" x14ac:dyDescent="0.25">
      <c r="A2130" s="1">
        <v>41962</v>
      </c>
      <c r="B2130" s="2">
        <f t="shared" si="99"/>
        <v>11</v>
      </c>
      <c r="C2130" s="2">
        <f t="shared" si="100"/>
        <v>2014</v>
      </c>
      <c r="D2130" s="1">
        <f t="shared" si="101"/>
        <v>41944</v>
      </c>
      <c r="E2130">
        <v>21</v>
      </c>
    </row>
    <row r="2131" spans="1:5" x14ac:dyDescent="0.25">
      <c r="A2131" s="1">
        <v>41963</v>
      </c>
      <c r="B2131" s="2">
        <f t="shared" si="99"/>
        <v>11</v>
      </c>
      <c r="C2131" s="2">
        <f t="shared" si="100"/>
        <v>2014</v>
      </c>
      <c r="D2131" s="1">
        <f t="shared" si="101"/>
        <v>41944</v>
      </c>
      <c r="E2131">
        <v>300</v>
      </c>
    </row>
    <row r="2132" spans="1:5" x14ac:dyDescent="0.25">
      <c r="A2132" s="1">
        <v>41963</v>
      </c>
      <c r="B2132" s="2">
        <f t="shared" si="99"/>
        <v>11</v>
      </c>
      <c r="C2132" s="2">
        <f t="shared" si="100"/>
        <v>2014</v>
      </c>
      <c r="D2132" s="1">
        <f t="shared" si="101"/>
        <v>41944</v>
      </c>
      <c r="E2132">
        <v>32</v>
      </c>
    </row>
    <row r="2133" spans="1:5" x14ac:dyDescent="0.25">
      <c r="A2133" s="1">
        <v>41966</v>
      </c>
      <c r="B2133" s="2">
        <f t="shared" si="99"/>
        <v>11</v>
      </c>
      <c r="C2133" s="2">
        <f t="shared" si="100"/>
        <v>2014</v>
      </c>
      <c r="D2133" s="1">
        <f t="shared" si="101"/>
        <v>41944</v>
      </c>
      <c r="E2133">
        <v>4</v>
      </c>
    </row>
    <row r="2134" spans="1:5" x14ac:dyDescent="0.25">
      <c r="A2134" s="1">
        <v>41967</v>
      </c>
      <c r="B2134" s="2">
        <f t="shared" si="99"/>
        <v>11</v>
      </c>
      <c r="C2134" s="2">
        <f t="shared" si="100"/>
        <v>2014</v>
      </c>
      <c r="D2134" s="1">
        <f t="shared" si="101"/>
        <v>41944</v>
      </c>
      <c r="E2134">
        <v>230</v>
      </c>
    </row>
    <row r="2135" spans="1:5" x14ac:dyDescent="0.25">
      <c r="A2135" s="1">
        <v>41968</v>
      </c>
      <c r="B2135" s="2">
        <f t="shared" si="99"/>
        <v>11</v>
      </c>
      <c r="C2135" s="2">
        <f t="shared" si="100"/>
        <v>2014</v>
      </c>
      <c r="D2135" s="1">
        <f t="shared" si="101"/>
        <v>41944</v>
      </c>
      <c r="E2135">
        <v>164</v>
      </c>
    </row>
    <row r="2136" spans="1:5" x14ac:dyDescent="0.25">
      <c r="A2136" s="1">
        <v>41969</v>
      </c>
      <c r="B2136" s="2">
        <f t="shared" si="99"/>
        <v>11</v>
      </c>
      <c r="C2136" s="2">
        <f t="shared" si="100"/>
        <v>2014</v>
      </c>
      <c r="D2136" s="1">
        <f t="shared" si="101"/>
        <v>41944</v>
      </c>
      <c r="E2136">
        <v>4</v>
      </c>
    </row>
    <row r="2137" spans="1:5" x14ac:dyDescent="0.25">
      <c r="A2137" s="1">
        <v>41972</v>
      </c>
      <c r="B2137" s="2">
        <f t="shared" si="99"/>
        <v>11</v>
      </c>
      <c r="C2137" s="2">
        <f t="shared" si="100"/>
        <v>2014</v>
      </c>
      <c r="D2137" s="1">
        <f t="shared" si="101"/>
        <v>41944</v>
      </c>
      <c r="E2137">
        <v>96</v>
      </c>
    </row>
    <row r="2138" spans="1:5" x14ac:dyDescent="0.25">
      <c r="A2138" s="1">
        <v>41975</v>
      </c>
      <c r="B2138" s="2">
        <f t="shared" si="99"/>
        <v>12</v>
      </c>
      <c r="C2138" s="2">
        <f t="shared" si="100"/>
        <v>2014</v>
      </c>
      <c r="D2138" s="1">
        <f t="shared" si="101"/>
        <v>41974</v>
      </c>
      <c r="E2138">
        <v>94</v>
      </c>
    </row>
    <row r="2139" spans="1:5" x14ac:dyDescent="0.25">
      <c r="A2139" s="1">
        <v>41975</v>
      </c>
      <c r="B2139" s="2">
        <f t="shared" si="99"/>
        <v>12</v>
      </c>
      <c r="C2139" s="2">
        <f t="shared" si="100"/>
        <v>2014</v>
      </c>
      <c r="D2139" s="1">
        <f t="shared" si="101"/>
        <v>41974</v>
      </c>
      <c r="E2139">
        <v>21</v>
      </c>
    </row>
    <row r="2140" spans="1:5" x14ac:dyDescent="0.25">
      <c r="A2140" s="1">
        <v>41977</v>
      </c>
      <c r="B2140" s="2">
        <f t="shared" si="99"/>
        <v>12</v>
      </c>
      <c r="C2140" s="2">
        <f t="shared" si="100"/>
        <v>2014</v>
      </c>
      <c r="D2140" s="1">
        <f t="shared" si="101"/>
        <v>41974</v>
      </c>
      <c r="E2140">
        <v>129</v>
      </c>
    </row>
    <row r="2141" spans="1:5" x14ac:dyDescent="0.25">
      <c r="A2141" s="1">
        <v>41977</v>
      </c>
      <c r="B2141" s="2">
        <f t="shared" si="99"/>
        <v>12</v>
      </c>
      <c r="C2141" s="2">
        <f t="shared" si="100"/>
        <v>2014</v>
      </c>
      <c r="D2141" s="1">
        <f t="shared" si="101"/>
        <v>41974</v>
      </c>
      <c r="E2141">
        <v>197</v>
      </c>
    </row>
    <row r="2142" spans="1:5" x14ac:dyDescent="0.25">
      <c r="A2142" s="1">
        <v>41978</v>
      </c>
      <c r="B2142" s="2">
        <f t="shared" si="99"/>
        <v>12</v>
      </c>
      <c r="C2142" s="2">
        <f t="shared" si="100"/>
        <v>2014</v>
      </c>
      <c r="D2142" s="1">
        <f t="shared" si="101"/>
        <v>41974</v>
      </c>
      <c r="E2142">
        <v>16</v>
      </c>
    </row>
    <row r="2143" spans="1:5" x14ac:dyDescent="0.25">
      <c r="A2143" s="1">
        <v>41978</v>
      </c>
      <c r="B2143" s="2">
        <f t="shared" si="99"/>
        <v>12</v>
      </c>
      <c r="C2143" s="2">
        <f t="shared" si="100"/>
        <v>2014</v>
      </c>
      <c r="D2143" s="1">
        <f t="shared" si="101"/>
        <v>41974</v>
      </c>
      <c r="E2143">
        <v>332</v>
      </c>
    </row>
    <row r="2144" spans="1:5" x14ac:dyDescent="0.25">
      <c r="A2144" s="1">
        <v>41980</v>
      </c>
      <c r="B2144" s="2">
        <f t="shared" si="99"/>
        <v>12</v>
      </c>
      <c r="C2144" s="2">
        <f t="shared" si="100"/>
        <v>2014</v>
      </c>
      <c r="D2144" s="1">
        <f t="shared" si="101"/>
        <v>41974</v>
      </c>
      <c r="E2144">
        <v>75</v>
      </c>
    </row>
    <row r="2145" spans="1:5" x14ac:dyDescent="0.25">
      <c r="A2145" s="1">
        <v>41981</v>
      </c>
      <c r="B2145" s="2">
        <f t="shared" si="99"/>
        <v>12</v>
      </c>
      <c r="C2145" s="2">
        <f t="shared" si="100"/>
        <v>2014</v>
      </c>
      <c r="D2145" s="1">
        <f t="shared" si="101"/>
        <v>41974</v>
      </c>
      <c r="E2145">
        <v>10</v>
      </c>
    </row>
    <row r="2146" spans="1:5" x14ac:dyDescent="0.25">
      <c r="A2146" s="1">
        <v>41982</v>
      </c>
      <c r="B2146" s="2">
        <f t="shared" si="99"/>
        <v>12</v>
      </c>
      <c r="C2146" s="2">
        <f t="shared" si="100"/>
        <v>2014</v>
      </c>
      <c r="D2146" s="1">
        <f t="shared" si="101"/>
        <v>41974</v>
      </c>
      <c r="E2146">
        <v>93</v>
      </c>
    </row>
    <row r="2147" spans="1:5" x14ac:dyDescent="0.25">
      <c r="A2147" s="1">
        <v>41983</v>
      </c>
      <c r="B2147" s="2">
        <f t="shared" si="99"/>
        <v>12</v>
      </c>
      <c r="C2147" s="2">
        <f t="shared" si="100"/>
        <v>2014</v>
      </c>
      <c r="D2147" s="1">
        <f t="shared" si="101"/>
        <v>41974</v>
      </c>
      <c r="E2147">
        <v>146</v>
      </c>
    </row>
    <row r="2148" spans="1:5" x14ac:dyDescent="0.25">
      <c r="A2148" s="1">
        <v>41984</v>
      </c>
      <c r="B2148" s="2">
        <f t="shared" si="99"/>
        <v>12</v>
      </c>
      <c r="C2148" s="2">
        <f t="shared" si="100"/>
        <v>2014</v>
      </c>
      <c r="D2148" s="1">
        <f t="shared" si="101"/>
        <v>41974</v>
      </c>
      <c r="E2148">
        <v>197</v>
      </c>
    </row>
    <row r="2149" spans="1:5" x14ac:dyDescent="0.25">
      <c r="A2149" s="1">
        <v>41986</v>
      </c>
      <c r="B2149" s="2">
        <f t="shared" si="99"/>
        <v>12</v>
      </c>
      <c r="C2149" s="2">
        <f t="shared" si="100"/>
        <v>2014</v>
      </c>
      <c r="D2149" s="1">
        <f t="shared" si="101"/>
        <v>41974</v>
      </c>
      <c r="E2149">
        <v>482</v>
      </c>
    </row>
    <row r="2150" spans="1:5" x14ac:dyDescent="0.25">
      <c r="A2150" s="1">
        <v>41988</v>
      </c>
      <c r="B2150" s="2">
        <f t="shared" si="99"/>
        <v>12</v>
      </c>
      <c r="C2150" s="2">
        <f t="shared" si="100"/>
        <v>2014</v>
      </c>
      <c r="D2150" s="1">
        <f t="shared" si="101"/>
        <v>41974</v>
      </c>
      <c r="E2150">
        <v>43</v>
      </c>
    </row>
    <row r="2151" spans="1:5" x14ac:dyDescent="0.25">
      <c r="A2151" s="1">
        <v>41989</v>
      </c>
      <c r="B2151" s="2">
        <f t="shared" si="99"/>
        <v>12</v>
      </c>
      <c r="C2151" s="2">
        <f t="shared" si="100"/>
        <v>2014</v>
      </c>
      <c r="D2151" s="1">
        <f t="shared" si="101"/>
        <v>41974</v>
      </c>
      <c r="E2151">
        <v>367</v>
      </c>
    </row>
    <row r="2152" spans="1:5" x14ac:dyDescent="0.25">
      <c r="A2152" s="1">
        <v>41989</v>
      </c>
      <c r="B2152" s="2">
        <f t="shared" si="99"/>
        <v>12</v>
      </c>
      <c r="C2152" s="2">
        <f t="shared" si="100"/>
        <v>2014</v>
      </c>
      <c r="D2152" s="1">
        <f t="shared" si="101"/>
        <v>41974</v>
      </c>
      <c r="E2152">
        <v>274</v>
      </c>
    </row>
    <row r="2153" spans="1:5" x14ac:dyDescent="0.25">
      <c r="A2153" s="1">
        <v>41991</v>
      </c>
      <c r="B2153" s="2">
        <f t="shared" si="99"/>
        <v>12</v>
      </c>
      <c r="C2153" s="2">
        <f t="shared" si="100"/>
        <v>2014</v>
      </c>
      <c r="D2153" s="1">
        <f t="shared" si="101"/>
        <v>41974</v>
      </c>
      <c r="E2153">
        <v>283</v>
      </c>
    </row>
    <row r="2154" spans="1:5" x14ac:dyDescent="0.25">
      <c r="A2154" s="1">
        <v>41992</v>
      </c>
      <c r="B2154" s="2">
        <f t="shared" si="99"/>
        <v>12</v>
      </c>
      <c r="C2154" s="2">
        <f t="shared" si="100"/>
        <v>2014</v>
      </c>
      <c r="D2154" s="1">
        <f t="shared" si="101"/>
        <v>41974</v>
      </c>
      <c r="E2154">
        <v>98</v>
      </c>
    </row>
    <row r="2155" spans="1:5" x14ac:dyDescent="0.25">
      <c r="A2155" s="1">
        <v>41993</v>
      </c>
      <c r="B2155" s="2">
        <f t="shared" si="99"/>
        <v>12</v>
      </c>
      <c r="C2155" s="2">
        <f t="shared" si="100"/>
        <v>2014</v>
      </c>
      <c r="D2155" s="1">
        <f t="shared" si="101"/>
        <v>41974</v>
      </c>
      <c r="E2155">
        <v>485</v>
      </c>
    </row>
    <row r="2156" spans="1:5" x14ac:dyDescent="0.25">
      <c r="A2156" s="1">
        <v>41994</v>
      </c>
      <c r="B2156" s="2">
        <f t="shared" si="99"/>
        <v>12</v>
      </c>
      <c r="C2156" s="2">
        <f t="shared" si="100"/>
        <v>2014</v>
      </c>
      <c r="D2156" s="1">
        <f t="shared" si="101"/>
        <v>41974</v>
      </c>
      <c r="E2156">
        <v>3</v>
      </c>
    </row>
    <row r="2157" spans="1:5" x14ac:dyDescent="0.25">
      <c r="A2157" s="1">
        <v>41996</v>
      </c>
      <c r="B2157" s="2">
        <f t="shared" si="99"/>
        <v>12</v>
      </c>
      <c r="C2157" s="2">
        <f t="shared" si="100"/>
        <v>2014</v>
      </c>
      <c r="D2157" s="1">
        <f t="shared" si="101"/>
        <v>41974</v>
      </c>
      <c r="E2157">
        <v>331</v>
      </c>
    </row>
    <row r="2158" spans="1:5" x14ac:dyDescent="0.25">
      <c r="A2158" s="1">
        <v>41997</v>
      </c>
      <c r="B2158" s="2">
        <f t="shared" si="99"/>
        <v>12</v>
      </c>
      <c r="C2158" s="2">
        <f t="shared" si="100"/>
        <v>2014</v>
      </c>
      <c r="D2158" s="1">
        <f t="shared" si="101"/>
        <v>41974</v>
      </c>
      <c r="E2158">
        <v>150</v>
      </c>
    </row>
    <row r="2159" spans="1:5" x14ac:dyDescent="0.25">
      <c r="A2159" s="1">
        <v>41998</v>
      </c>
      <c r="B2159" s="2">
        <f t="shared" si="99"/>
        <v>12</v>
      </c>
      <c r="C2159" s="2">
        <f t="shared" si="100"/>
        <v>2014</v>
      </c>
      <c r="D2159" s="1">
        <f t="shared" si="101"/>
        <v>41974</v>
      </c>
      <c r="E2159">
        <v>463</v>
      </c>
    </row>
    <row r="2160" spans="1:5" x14ac:dyDescent="0.25">
      <c r="A2160" s="1">
        <v>41999</v>
      </c>
      <c r="B2160" s="2">
        <f t="shared" si="99"/>
        <v>12</v>
      </c>
      <c r="C2160" s="2">
        <f t="shared" si="100"/>
        <v>2014</v>
      </c>
      <c r="D2160" s="1">
        <f t="shared" si="101"/>
        <v>41974</v>
      </c>
      <c r="E2160">
        <v>8</v>
      </c>
    </row>
    <row r="2161" spans="1:5" x14ac:dyDescent="0.25">
      <c r="A2161" s="1">
        <v>41999</v>
      </c>
      <c r="B2161" s="2">
        <f t="shared" si="99"/>
        <v>12</v>
      </c>
      <c r="C2161" s="2">
        <f t="shared" si="100"/>
        <v>2014</v>
      </c>
      <c r="D2161" s="1">
        <f t="shared" si="101"/>
        <v>41974</v>
      </c>
      <c r="E2161">
        <v>178</v>
      </c>
    </row>
    <row r="2162" spans="1:5" x14ac:dyDescent="0.25">
      <c r="A2162" s="1">
        <v>42001</v>
      </c>
      <c r="B2162" s="2">
        <f t="shared" si="99"/>
        <v>12</v>
      </c>
      <c r="C2162" s="2">
        <f t="shared" si="100"/>
        <v>2014</v>
      </c>
      <c r="D2162" s="1">
        <f t="shared" si="101"/>
        <v>41974</v>
      </c>
      <c r="E2162">
        <v>166</v>
      </c>
    </row>
    <row r="2163" spans="1:5" x14ac:dyDescent="0.25">
      <c r="A2163" s="1">
        <v>42002</v>
      </c>
      <c r="B2163" s="2">
        <f t="shared" si="99"/>
        <v>12</v>
      </c>
      <c r="C2163" s="2">
        <f t="shared" si="100"/>
        <v>2014</v>
      </c>
      <c r="D2163" s="1">
        <f t="shared" si="101"/>
        <v>41974</v>
      </c>
      <c r="E216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F4A0-6A4E-4D51-9A11-18F5EEC43709}">
  <dimension ref="A1:B11"/>
  <sheetViews>
    <sheetView workbookViewId="0">
      <selection activeCell="H22" sqref="H2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243</v>
      </c>
      <c r="B1" t="s">
        <v>244</v>
      </c>
    </row>
    <row r="2" spans="1:2" x14ac:dyDescent="0.25">
      <c r="A2">
        <v>2005</v>
      </c>
      <c r="B2" s="3">
        <v>2</v>
      </c>
    </row>
    <row r="3" spans="1:2" x14ac:dyDescent="0.25">
      <c r="A3">
        <v>2006</v>
      </c>
      <c r="B3" s="3">
        <v>2.0499999999999998</v>
      </c>
    </row>
    <row r="4" spans="1:2" x14ac:dyDescent="0.25">
      <c r="A4">
        <v>2007</v>
      </c>
      <c r="B4" s="3">
        <v>2.09</v>
      </c>
    </row>
    <row r="5" spans="1:2" x14ac:dyDescent="0.25">
      <c r="A5">
        <v>2008</v>
      </c>
      <c r="B5" s="3">
        <v>2.15</v>
      </c>
    </row>
    <row r="6" spans="1:2" x14ac:dyDescent="0.25">
      <c r="A6">
        <v>2009</v>
      </c>
      <c r="B6" s="3">
        <v>2.13</v>
      </c>
    </row>
    <row r="7" spans="1:2" x14ac:dyDescent="0.25">
      <c r="A7">
        <v>2010</v>
      </c>
      <c r="B7" s="3">
        <v>2.1</v>
      </c>
    </row>
    <row r="8" spans="1:2" x14ac:dyDescent="0.25">
      <c r="A8">
        <v>2011</v>
      </c>
      <c r="B8" s="3">
        <v>2.2000000000000002</v>
      </c>
    </row>
    <row r="9" spans="1:2" x14ac:dyDescent="0.25">
      <c r="A9">
        <v>2012</v>
      </c>
      <c r="B9" s="3">
        <v>2.25</v>
      </c>
    </row>
    <row r="10" spans="1:2" x14ac:dyDescent="0.25">
      <c r="A10">
        <v>2013</v>
      </c>
      <c r="B10" s="3">
        <v>2.2200000000000002</v>
      </c>
    </row>
    <row r="11" spans="1:2" x14ac:dyDescent="0.25">
      <c r="A11">
        <v>2014</v>
      </c>
      <c r="B11" s="3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B9BA-539D-443E-BA57-D74BED0566CD}">
  <dimension ref="A1:B241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1.140625" bestFit="1" customWidth="1"/>
  </cols>
  <sheetData>
    <row r="1" spans="1:2" x14ac:dyDescent="0.25">
      <c r="A1" s="5" t="s">
        <v>241</v>
      </c>
      <c r="B1" s="5" t="s">
        <v>245</v>
      </c>
    </row>
    <row r="2" spans="1:2" x14ac:dyDescent="0.25">
      <c r="A2" s="2" t="s">
        <v>83</v>
      </c>
      <c r="B2">
        <f>SUMIF('Dane sprzedaży'!B:B,'Zadanie 1'!A2,'Dane sprzedaży'!C:C)</f>
        <v>16</v>
      </c>
    </row>
    <row r="3" spans="1:2" x14ac:dyDescent="0.25">
      <c r="A3" s="2" t="s">
        <v>93</v>
      </c>
      <c r="B3">
        <f>SUMIF('Dane sprzedaży'!B:B,'Zadanie 1'!A3,'Dane sprzedaży'!C:C)</f>
        <v>35</v>
      </c>
    </row>
    <row r="4" spans="1:2" x14ac:dyDescent="0.25">
      <c r="A4" s="2" t="s">
        <v>33</v>
      </c>
      <c r="B4">
        <f>SUMIF('Dane sprzedaży'!B:B,'Zadanie 1'!A4,'Dane sprzedaży'!C:C)</f>
        <v>28</v>
      </c>
    </row>
    <row r="5" spans="1:2" x14ac:dyDescent="0.25">
      <c r="A5" s="2" t="s">
        <v>95</v>
      </c>
      <c r="B5">
        <f>SUMIF('Dane sprzedaży'!B:B,'Zadanie 1'!A5,'Dane sprzedaży'!C:C)</f>
        <v>8</v>
      </c>
    </row>
    <row r="6" spans="1:2" x14ac:dyDescent="0.25">
      <c r="A6" s="2" t="s">
        <v>23</v>
      </c>
      <c r="B6">
        <f>SUMIF('Dane sprzedaży'!B:B,'Zadanie 1'!A6,'Dane sprzedaży'!C:C)</f>
        <v>3905</v>
      </c>
    </row>
    <row r="7" spans="1:2" x14ac:dyDescent="0.25">
      <c r="A7" s="2" t="s">
        <v>122</v>
      </c>
      <c r="B7">
        <f>SUMIF('Dane sprzedaży'!B:B,'Zadanie 1'!A7,'Dane sprzedaży'!C:C)</f>
        <v>26</v>
      </c>
    </row>
    <row r="8" spans="1:2" x14ac:dyDescent="0.25">
      <c r="A8" s="2" t="s">
        <v>223</v>
      </c>
      <c r="B8">
        <f>SUMIF('Dane sprzedaży'!B:B,'Zadanie 1'!A8,'Dane sprzedaży'!C:C)</f>
        <v>1</v>
      </c>
    </row>
    <row r="9" spans="1:2" x14ac:dyDescent="0.25">
      <c r="A9" s="2" t="s">
        <v>6</v>
      </c>
      <c r="B9">
        <f>SUMIF('Dane sprzedaży'!B:B,'Zadanie 1'!A9,'Dane sprzedaży'!C:C)</f>
        <v>4309</v>
      </c>
    </row>
    <row r="10" spans="1:2" x14ac:dyDescent="0.25">
      <c r="A10" s="2" t="s">
        <v>15</v>
      </c>
      <c r="B10">
        <f>SUMIF('Dane sprzedaży'!B:B,'Zadanie 1'!A10,'Dane sprzedaży'!C:C)</f>
        <v>39</v>
      </c>
    </row>
    <row r="11" spans="1:2" x14ac:dyDescent="0.25">
      <c r="A11" s="2" t="s">
        <v>200</v>
      </c>
      <c r="B11">
        <f>SUMIF('Dane sprzedaży'!B:B,'Zadanie 1'!A11,'Dane sprzedaży'!C:C)</f>
        <v>27</v>
      </c>
    </row>
    <row r="12" spans="1:2" x14ac:dyDescent="0.25">
      <c r="A12" s="2" t="s">
        <v>72</v>
      </c>
      <c r="B12">
        <f>SUMIF('Dane sprzedaży'!B:B,'Zadanie 1'!A12,'Dane sprzedaży'!C:C)</f>
        <v>62</v>
      </c>
    </row>
    <row r="13" spans="1:2" x14ac:dyDescent="0.25">
      <c r="A13" s="2" t="s">
        <v>108</v>
      </c>
      <c r="B13">
        <f>SUMIF('Dane sprzedaży'!B:B,'Zadanie 1'!A13,'Dane sprzedaży'!C:C)</f>
        <v>44</v>
      </c>
    </row>
    <row r="14" spans="1:2" x14ac:dyDescent="0.25">
      <c r="A14" s="2" t="s">
        <v>77</v>
      </c>
      <c r="B14">
        <f>SUMIF('Dane sprzedaży'!B:B,'Zadanie 1'!A14,'Dane sprzedaży'!C:C)</f>
        <v>22</v>
      </c>
    </row>
    <row r="15" spans="1:2" x14ac:dyDescent="0.25">
      <c r="A15" s="2" t="s">
        <v>82</v>
      </c>
      <c r="B15">
        <f>SUMIF('Dane sprzedaży'!B:B,'Zadanie 1'!A15,'Dane sprzedaży'!C:C)</f>
        <v>52</v>
      </c>
    </row>
    <row r="16" spans="1:2" x14ac:dyDescent="0.25">
      <c r="A16" s="2" t="s">
        <v>186</v>
      </c>
      <c r="B16">
        <f>SUMIF('Dane sprzedaży'!B:B,'Zadanie 1'!A16,'Dane sprzedaży'!C:C)</f>
        <v>29</v>
      </c>
    </row>
    <row r="17" spans="1:2" x14ac:dyDescent="0.25">
      <c r="A17" s="2" t="s">
        <v>231</v>
      </c>
      <c r="B17">
        <f>SUMIF('Dane sprzedaży'!B:B,'Zadanie 1'!A17,'Dane sprzedaży'!C:C)</f>
        <v>14</v>
      </c>
    </row>
    <row r="18" spans="1:2" x14ac:dyDescent="0.25">
      <c r="A18" s="2" t="s">
        <v>229</v>
      </c>
      <c r="B18">
        <f>SUMIF('Dane sprzedaży'!B:B,'Zadanie 1'!A18,'Dane sprzedaży'!C:C)</f>
        <v>25</v>
      </c>
    </row>
    <row r="19" spans="1:2" x14ac:dyDescent="0.25">
      <c r="A19" s="2" t="s">
        <v>19</v>
      </c>
      <c r="B19">
        <f>SUMIF('Dane sprzedaży'!B:B,'Zadanie 1'!A19,'Dane sprzedaży'!C:C)</f>
        <v>4784</v>
      </c>
    </row>
    <row r="20" spans="1:2" x14ac:dyDescent="0.25">
      <c r="A20" s="2" t="s">
        <v>126</v>
      </c>
      <c r="B20">
        <f>SUMIF('Dane sprzedaży'!B:B,'Zadanie 1'!A20,'Dane sprzedaży'!C:C)</f>
        <v>50</v>
      </c>
    </row>
    <row r="21" spans="1:2" x14ac:dyDescent="0.25">
      <c r="A21" s="2" t="s">
        <v>46</v>
      </c>
      <c r="B21">
        <f>SUMIF('Dane sprzedaży'!B:B,'Zadanie 1'!A21,'Dane sprzedaży'!C:C)</f>
        <v>22</v>
      </c>
    </row>
    <row r="22" spans="1:2" x14ac:dyDescent="0.25">
      <c r="A22" s="2" t="s">
        <v>222</v>
      </c>
      <c r="B22">
        <f>SUMIF('Dane sprzedaży'!B:B,'Zadanie 1'!A22,'Dane sprzedaży'!C:C)</f>
        <v>48</v>
      </c>
    </row>
    <row r="23" spans="1:2" x14ac:dyDescent="0.25">
      <c r="A23" s="2" t="s">
        <v>172</v>
      </c>
      <c r="B23">
        <f>SUMIF('Dane sprzedaży'!B:B,'Zadanie 1'!A23,'Dane sprzedaży'!C:C)</f>
        <v>44</v>
      </c>
    </row>
    <row r="24" spans="1:2" x14ac:dyDescent="0.25">
      <c r="A24" s="2" t="s">
        <v>218</v>
      </c>
      <c r="B24">
        <f>SUMIF('Dane sprzedaży'!B:B,'Zadanie 1'!A24,'Dane sprzedaży'!C:C)</f>
        <v>7</v>
      </c>
    </row>
    <row r="25" spans="1:2" x14ac:dyDescent="0.25">
      <c r="A25" s="2" t="s">
        <v>165</v>
      </c>
      <c r="B25">
        <f>SUMIF('Dane sprzedaży'!B:B,'Zadanie 1'!A25,'Dane sprzedaży'!C:C)</f>
        <v>12</v>
      </c>
    </row>
    <row r="26" spans="1:2" x14ac:dyDescent="0.25">
      <c r="A26" s="2" t="s">
        <v>123</v>
      </c>
      <c r="B26">
        <f>SUMIF('Dane sprzedaży'!B:B,'Zadanie 1'!A26,'Dane sprzedaży'!C:C)</f>
        <v>807</v>
      </c>
    </row>
    <row r="27" spans="1:2" x14ac:dyDescent="0.25">
      <c r="A27" s="2" t="s">
        <v>57</v>
      </c>
      <c r="B27">
        <f>SUMIF('Dane sprzedaży'!B:B,'Zadanie 1'!A27,'Dane sprzedaży'!C:C)</f>
        <v>48</v>
      </c>
    </row>
    <row r="28" spans="1:2" x14ac:dyDescent="0.25">
      <c r="A28" s="2" t="s">
        <v>235</v>
      </c>
      <c r="B28">
        <f>SUMIF('Dane sprzedaży'!B:B,'Zadanie 1'!A28,'Dane sprzedaży'!C:C)</f>
        <v>4</v>
      </c>
    </row>
    <row r="29" spans="1:2" x14ac:dyDescent="0.25">
      <c r="A29" s="2" t="s">
        <v>11</v>
      </c>
      <c r="B29">
        <f>SUMIF('Dane sprzedaży'!B:B,'Zadanie 1'!A29,'Dane sprzedaży'!C:C)</f>
        <v>25</v>
      </c>
    </row>
    <row r="30" spans="1:2" x14ac:dyDescent="0.25">
      <c r="A30" s="2" t="s">
        <v>189</v>
      </c>
      <c r="B30">
        <f>SUMIF('Dane sprzedaży'!B:B,'Zadanie 1'!A30,'Dane sprzedaży'!C:C)</f>
        <v>9</v>
      </c>
    </row>
    <row r="31" spans="1:2" x14ac:dyDescent="0.25">
      <c r="A31" s="2" t="s">
        <v>161</v>
      </c>
      <c r="B31">
        <f>SUMIF('Dane sprzedaży'!B:B,'Zadanie 1'!A31,'Dane sprzedaży'!C:C)</f>
        <v>25</v>
      </c>
    </row>
    <row r="32" spans="1:2" x14ac:dyDescent="0.25">
      <c r="A32" s="2" t="s">
        <v>162</v>
      </c>
      <c r="B32">
        <f>SUMIF('Dane sprzedaży'!B:B,'Zadanie 1'!A32,'Dane sprzedaży'!C:C)</f>
        <v>31</v>
      </c>
    </row>
    <row r="33" spans="1:2" x14ac:dyDescent="0.25">
      <c r="A33" s="2" t="s">
        <v>88</v>
      </c>
      <c r="B33">
        <f>SUMIF('Dane sprzedaży'!B:B,'Zadanie 1'!A33,'Dane sprzedaży'!C:C)</f>
        <v>22</v>
      </c>
    </row>
    <row r="34" spans="1:2" x14ac:dyDescent="0.25">
      <c r="A34" s="2" t="s">
        <v>65</v>
      </c>
      <c r="B34">
        <f>SUMIF('Dane sprzedaży'!B:B,'Zadanie 1'!A34,'Dane sprzedaży'!C:C)</f>
        <v>23</v>
      </c>
    </row>
    <row r="35" spans="1:2" x14ac:dyDescent="0.25">
      <c r="A35" s="2" t="s">
        <v>42</v>
      </c>
      <c r="B35">
        <f>SUMIF('Dane sprzedaży'!B:B,'Zadanie 1'!A35,'Dane sprzedaży'!C:C)</f>
        <v>63</v>
      </c>
    </row>
    <row r="36" spans="1:2" x14ac:dyDescent="0.25">
      <c r="A36" s="2" t="s">
        <v>103</v>
      </c>
      <c r="B36">
        <f>SUMIF('Dane sprzedaży'!B:B,'Zadanie 1'!A36,'Dane sprzedaży'!C:C)</f>
        <v>1</v>
      </c>
    </row>
    <row r="37" spans="1:2" x14ac:dyDescent="0.25">
      <c r="A37" s="2" t="s">
        <v>148</v>
      </c>
      <c r="B37">
        <f>SUMIF('Dane sprzedaży'!B:B,'Zadanie 1'!A37,'Dane sprzedaży'!C:C)</f>
        <v>26</v>
      </c>
    </row>
    <row r="38" spans="1:2" x14ac:dyDescent="0.25">
      <c r="A38" s="2" t="s">
        <v>109</v>
      </c>
      <c r="B38">
        <f>SUMIF('Dane sprzedaży'!B:B,'Zadanie 1'!A38,'Dane sprzedaży'!C:C)</f>
        <v>52</v>
      </c>
    </row>
    <row r="39" spans="1:2" x14ac:dyDescent="0.25">
      <c r="A39" s="2" t="s">
        <v>171</v>
      </c>
      <c r="B39">
        <f>SUMIF('Dane sprzedaży'!B:B,'Zadanie 1'!A39,'Dane sprzedaży'!C:C)</f>
        <v>29</v>
      </c>
    </row>
    <row r="40" spans="1:2" x14ac:dyDescent="0.25">
      <c r="A40" s="2" t="s">
        <v>136</v>
      </c>
      <c r="B40">
        <f>SUMIF('Dane sprzedaży'!B:B,'Zadanie 1'!A40,'Dane sprzedaży'!C:C)</f>
        <v>64</v>
      </c>
    </row>
    <row r="41" spans="1:2" x14ac:dyDescent="0.25">
      <c r="A41" s="2" t="s">
        <v>96</v>
      </c>
      <c r="B41">
        <f>SUMIF('Dane sprzedaży'!B:B,'Zadanie 1'!A41,'Dane sprzedaży'!C:C)</f>
        <v>34</v>
      </c>
    </row>
    <row r="42" spans="1:2" x14ac:dyDescent="0.25">
      <c r="A42" s="2" t="s">
        <v>41</v>
      </c>
      <c r="B42">
        <f>SUMIF('Dane sprzedaży'!B:B,'Zadanie 1'!A42,'Dane sprzedaży'!C:C)</f>
        <v>49</v>
      </c>
    </row>
    <row r="43" spans="1:2" x14ac:dyDescent="0.25">
      <c r="A43" s="2" t="s">
        <v>237</v>
      </c>
      <c r="B43">
        <f>SUMIF('Dane sprzedaży'!B:B,'Zadanie 1'!A43,'Dane sprzedaży'!C:C)</f>
        <v>10</v>
      </c>
    </row>
    <row r="44" spans="1:2" x14ac:dyDescent="0.25">
      <c r="A44" s="2" t="s">
        <v>22</v>
      </c>
      <c r="B44">
        <f>SUMIF('Dane sprzedaży'!B:B,'Zadanie 1'!A44,'Dane sprzedaży'!C:C)</f>
        <v>26025</v>
      </c>
    </row>
    <row r="45" spans="1:2" x14ac:dyDescent="0.25">
      <c r="A45" s="2" t="s">
        <v>67</v>
      </c>
      <c r="B45">
        <f>SUMIF('Dane sprzedaży'!B:B,'Zadanie 1'!A45,'Dane sprzedaży'!C:C)</f>
        <v>34</v>
      </c>
    </row>
    <row r="46" spans="1:2" x14ac:dyDescent="0.25">
      <c r="A46" s="2" t="s">
        <v>209</v>
      </c>
      <c r="B46">
        <f>SUMIF('Dane sprzedaży'!B:B,'Zadanie 1'!A46,'Dane sprzedaży'!C:C)</f>
        <v>12</v>
      </c>
    </row>
    <row r="47" spans="1:2" x14ac:dyDescent="0.25">
      <c r="A47" s="2" t="s">
        <v>131</v>
      </c>
      <c r="B47">
        <f>SUMIF('Dane sprzedaży'!B:B,'Zadanie 1'!A47,'Dane sprzedaży'!C:C)</f>
        <v>1503</v>
      </c>
    </row>
    <row r="48" spans="1:2" x14ac:dyDescent="0.25">
      <c r="A48" s="2" t="s">
        <v>175</v>
      </c>
      <c r="B48">
        <f>SUMIF('Dane sprzedaży'!B:B,'Zadanie 1'!A48,'Dane sprzedaży'!C:C)</f>
        <v>59</v>
      </c>
    </row>
    <row r="49" spans="1:2" x14ac:dyDescent="0.25">
      <c r="A49" s="2" t="s">
        <v>90</v>
      </c>
      <c r="B49">
        <f>SUMIF('Dane sprzedaży'!B:B,'Zadanie 1'!A49,'Dane sprzedaży'!C:C)</f>
        <v>60</v>
      </c>
    </row>
    <row r="50" spans="1:2" x14ac:dyDescent="0.25">
      <c r="A50" s="2" t="s">
        <v>113</v>
      </c>
      <c r="B50">
        <f>SUMIF('Dane sprzedaży'!B:B,'Zadanie 1'!A50,'Dane sprzedaży'!C:C)</f>
        <v>63</v>
      </c>
    </row>
    <row r="51" spans="1:2" x14ac:dyDescent="0.25">
      <c r="A51" s="2" t="s">
        <v>152</v>
      </c>
      <c r="B51">
        <f>SUMIF('Dane sprzedaży'!B:B,'Zadanie 1'!A51,'Dane sprzedaży'!C:C)</f>
        <v>36</v>
      </c>
    </row>
    <row r="52" spans="1:2" x14ac:dyDescent="0.25">
      <c r="A52" s="2" t="s">
        <v>105</v>
      </c>
      <c r="B52">
        <f>SUMIF('Dane sprzedaży'!B:B,'Zadanie 1'!A52,'Dane sprzedaży'!C:C)</f>
        <v>79</v>
      </c>
    </row>
    <row r="53" spans="1:2" x14ac:dyDescent="0.25">
      <c r="A53" s="2" t="s">
        <v>214</v>
      </c>
      <c r="B53">
        <f>SUMIF('Dane sprzedaży'!B:B,'Zadanie 1'!A53,'Dane sprzedaży'!C:C)</f>
        <v>16</v>
      </c>
    </row>
    <row r="54" spans="1:2" x14ac:dyDescent="0.25">
      <c r="A54" s="2" t="s">
        <v>183</v>
      </c>
      <c r="B54">
        <f>SUMIF('Dane sprzedaży'!B:B,'Zadanie 1'!A54,'Dane sprzedaży'!C:C)</f>
        <v>32</v>
      </c>
    </row>
    <row r="55" spans="1:2" x14ac:dyDescent="0.25">
      <c r="A55" s="2" t="s">
        <v>36</v>
      </c>
      <c r="B55">
        <f>SUMIF('Dane sprzedaży'!B:B,'Zadanie 1'!A55,'Dane sprzedaży'!C:C)</f>
        <v>48</v>
      </c>
    </row>
    <row r="56" spans="1:2" x14ac:dyDescent="0.25">
      <c r="A56" s="2" t="s">
        <v>155</v>
      </c>
      <c r="B56">
        <f>SUMIF('Dane sprzedaży'!B:B,'Zadanie 1'!A56,'Dane sprzedaży'!C:C)</f>
        <v>60</v>
      </c>
    </row>
    <row r="57" spans="1:2" x14ac:dyDescent="0.25">
      <c r="A57" s="2" t="s">
        <v>118</v>
      </c>
      <c r="B57">
        <f>SUMIF('Dane sprzedaży'!B:B,'Zadanie 1'!A57,'Dane sprzedaży'!C:C)</f>
        <v>69</v>
      </c>
    </row>
    <row r="58" spans="1:2" x14ac:dyDescent="0.25">
      <c r="A58" s="2" t="s">
        <v>210</v>
      </c>
      <c r="B58">
        <f>SUMIF('Dane sprzedaży'!B:B,'Zadanie 1'!A58,'Dane sprzedaży'!C:C)</f>
        <v>33</v>
      </c>
    </row>
    <row r="59" spans="1:2" x14ac:dyDescent="0.25">
      <c r="A59" s="2" t="s">
        <v>153</v>
      </c>
      <c r="B59">
        <f>SUMIF('Dane sprzedaży'!B:B,'Zadanie 1'!A59,'Dane sprzedaży'!C:C)</f>
        <v>44</v>
      </c>
    </row>
    <row r="60" spans="1:2" x14ac:dyDescent="0.25">
      <c r="A60" s="2" t="s">
        <v>202</v>
      </c>
      <c r="B60">
        <f>SUMIF('Dane sprzedaży'!B:B,'Zadanie 1'!A60,'Dane sprzedaży'!C:C)</f>
        <v>11</v>
      </c>
    </row>
    <row r="61" spans="1:2" x14ac:dyDescent="0.25">
      <c r="A61" s="2" t="s">
        <v>163</v>
      </c>
      <c r="B61">
        <f>SUMIF('Dane sprzedaży'!B:B,'Zadanie 1'!A61,'Dane sprzedaży'!C:C)</f>
        <v>25</v>
      </c>
    </row>
    <row r="62" spans="1:2" x14ac:dyDescent="0.25">
      <c r="A62" s="2" t="s">
        <v>146</v>
      </c>
      <c r="B62">
        <f>SUMIF('Dane sprzedaży'!B:B,'Zadanie 1'!A62,'Dane sprzedaży'!C:C)</f>
        <v>50</v>
      </c>
    </row>
    <row r="63" spans="1:2" x14ac:dyDescent="0.25">
      <c r="A63" s="2" t="s">
        <v>38</v>
      </c>
      <c r="B63">
        <f>SUMIF('Dane sprzedaży'!B:B,'Zadanie 1'!A63,'Dane sprzedaży'!C:C)</f>
        <v>48</v>
      </c>
    </row>
    <row r="64" spans="1:2" x14ac:dyDescent="0.25">
      <c r="A64" s="2" t="s">
        <v>116</v>
      </c>
      <c r="B64">
        <f>SUMIF('Dane sprzedaży'!B:B,'Zadanie 1'!A64,'Dane sprzedaży'!C:C)</f>
        <v>36</v>
      </c>
    </row>
    <row r="65" spans="1:2" x14ac:dyDescent="0.25">
      <c r="A65" s="2" t="s">
        <v>225</v>
      </c>
      <c r="B65">
        <f>SUMIF('Dane sprzedaży'!B:B,'Zadanie 1'!A65,'Dane sprzedaży'!C:C)</f>
        <v>3</v>
      </c>
    </row>
    <row r="66" spans="1:2" x14ac:dyDescent="0.25">
      <c r="A66" s="2" t="s">
        <v>7</v>
      </c>
      <c r="B66">
        <f>SUMIF('Dane sprzedaży'!B:B,'Zadanie 1'!A66,'Dane sprzedaży'!C:C)</f>
        <v>27505</v>
      </c>
    </row>
    <row r="67" spans="1:2" x14ac:dyDescent="0.25">
      <c r="A67" s="2" t="s">
        <v>217</v>
      </c>
      <c r="B67">
        <f>SUMIF('Dane sprzedaży'!B:B,'Zadanie 1'!A67,'Dane sprzedaży'!C:C)</f>
        <v>9</v>
      </c>
    </row>
    <row r="68" spans="1:2" x14ac:dyDescent="0.25">
      <c r="A68" s="2" t="s">
        <v>236</v>
      </c>
      <c r="B68">
        <f>SUMIF('Dane sprzedaży'!B:B,'Zadanie 1'!A68,'Dane sprzedaży'!C:C)</f>
        <v>20</v>
      </c>
    </row>
    <row r="69" spans="1:2" x14ac:dyDescent="0.25">
      <c r="A69" s="2" t="s">
        <v>173</v>
      </c>
      <c r="B69">
        <f>SUMIF('Dane sprzedaży'!B:B,'Zadanie 1'!A69,'Dane sprzedaży'!C:C)</f>
        <v>641</v>
      </c>
    </row>
    <row r="70" spans="1:2" x14ac:dyDescent="0.25">
      <c r="A70" s="2" t="s">
        <v>18</v>
      </c>
      <c r="B70">
        <f>SUMIF('Dane sprzedaży'!B:B,'Zadanie 1'!A70,'Dane sprzedaży'!C:C)</f>
        <v>5156</v>
      </c>
    </row>
    <row r="71" spans="1:2" x14ac:dyDescent="0.25">
      <c r="A71" s="2" t="s">
        <v>194</v>
      </c>
      <c r="B71">
        <f>SUMIF('Dane sprzedaży'!B:B,'Zadanie 1'!A71,'Dane sprzedaży'!C:C)</f>
        <v>19</v>
      </c>
    </row>
    <row r="72" spans="1:2" x14ac:dyDescent="0.25">
      <c r="A72" s="2" t="s">
        <v>159</v>
      </c>
      <c r="B72">
        <f>SUMIF('Dane sprzedaży'!B:B,'Zadanie 1'!A72,'Dane sprzedaży'!C:C)</f>
        <v>46</v>
      </c>
    </row>
    <row r="73" spans="1:2" x14ac:dyDescent="0.25">
      <c r="A73" s="2" t="s">
        <v>181</v>
      </c>
      <c r="B73">
        <f>SUMIF('Dane sprzedaży'!B:B,'Zadanie 1'!A73,'Dane sprzedaży'!C:C)</f>
        <v>29</v>
      </c>
    </row>
    <row r="74" spans="1:2" x14ac:dyDescent="0.25">
      <c r="A74" s="2" t="s">
        <v>144</v>
      </c>
      <c r="B74">
        <f>SUMIF('Dane sprzedaży'!B:B,'Zadanie 1'!A74,'Dane sprzedaży'!C:C)</f>
        <v>49</v>
      </c>
    </row>
    <row r="75" spans="1:2" x14ac:dyDescent="0.25">
      <c r="A75" s="2" t="s">
        <v>87</v>
      </c>
      <c r="B75">
        <f>SUMIF('Dane sprzedaży'!B:B,'Zadanie 1'!A75,'Dane sprzedaży'!C:C)</f>
        <v>55</v>
      </c>
    </row>
    <row r="76" spans="1:2" x14ac:dyDescent="0.25">
      <c r="A76" s="2" t="s">
        <v>192</v>
      </c>
      <c r="B76">
        <f>SUMIF('Dane sprzedaży'!B:B,'Zadanie 1'!A76,'Dane sprzedaży'!C:C)</f>
        <v>17</v>
      </c>
    </row>
    <row r="77" spans="1:2" x14ac:dyDescent="0.25">
      <c r="A77" s="2" t="s">
        <v>133</v>
      </c>
      <c r="B77">
        <f>SUMIF('Dane sprzedaży'!B:B,'Zadanie 1'!A77,'Dane sprzedaży'!C:C)</f>
        <v>22</v>
      </c>
    </row>
    <row r="78" spans="1:2" x14ac:dyDescent="0.25">
      <c r="A78" s="2" t="s">
        <v>68</v>
      </c>
      <c r="B78">
        <f>SUMIF('Dane sprzedaży'!B:B,'Zadanie 1'!A78,'Dane sprzedaży'!C:C)</f>
        <v>37</v>
      </c>
    </row>
    <row r="79" spans="1:2" x14ac:dyDescent="0.25">
      <c r="A79" s="2" t="s">
        <v>151</v>
      </c>
      <c r="B79">
        <f>SUMIF('Dane sprzedaży'!B:B,'Zadanie 1'!A79,'Dane sprzedaży'!C:C)</f>
        <v>50</v>
      </c>
    </row>
    <row r="80" spans="1:2" x14ac:dyDescent="0.25">
      <c r="A80" s="2" t="s">
        <v>26</v>
      </c>
      <c r="B80">
        <f>SUMIF('Dane sprzedaży'!B:B,'Zadanie 1'!A80,'Dane sprzedaży'!C:C)</f>
        <v>2286</v>
      </c>
    </row>
    <row r="81" spans="1:2" x14ac:dyDescent="0.25">
      <c r="A81" s="2" t="s">
        <v>145</v>
      </c>
      <c r="B81">
        <f>SUMIF('Dane sprzedaży'!B:B,'Zadanie 1'!A81,'Dane sprzedaży'!C:C)</f>
        <v>14</v>
      </c>
    </row>
    <row r="82" spans="1:2" x14ac:dyDescent="0.25">
      <c r="A82" s="2" t="s">
        <v>91</v>
      </c>
      <c r="B82">
        <f>SUMIF('Dane sprzedaży'!B:B,'Zadanie 1'!A82,'Dane sprzedaży'!C:C)</f>
        <v>36</v>
      </c>
    </row>
    <row r="83" spans="1:2" x14ac:dyDescent="0.25">
      <c r="A83" s="2" t="s">
        <v>164</v>
      </c>
      <c r="B83">
        <f>SUMIF('Dane sprzedaży'!B:B,'Zadanie 1'!A83,'Dane sprzedaży'!C:C)</f>
        <v>39</v>
      </c>
    </row>
    <row r="84" spans="1:2" x14ac:dyDescent="0.25">
      <c r="A84" s="2" t="s">
        <v>156</v>
      </c>
      <c r="B84">
        <f>SUMIF('Dane sprzedaży'!B:B,'Zadanie 1'!A84,'Dane sprzedaży'!C:C)</f>
        <v>31</v>
      </c>
    </row>
    <row r="85" spans="1:2" x14ac:dyDescent="0.25">
      <c r="A85" s="2" t="s">
        <v>73</v>
      </c>
      <c r="B85">
        <f>SUMIF('Dane sprzedaży'!B:B,'Zadanie 1'!A85,'Dane sprzedaży'!C:C)</f>
        <v>18</v>
      </c>
    </row>
    <row r="86" spans="1:2" x14ac:dyDescent="0.25">
      <c r="A86" s="2" t="s">
        <v>154</v>
      </c>
      <c r="B86">
        <f>SUMIF('Dane sprzedaży'!B:B,'Zadanie 1'!A86,'Dane sprzedaży'!C:C)</f>
        <v>30</v>
      </c>
    </row>
    <row r="87" spans="1:2" x14ac:dyDescent="0.25">
      <c r="A87" s="2" t="s">
        <v>187</v>
      </c>
      <c r="B87">
        <f>SUMIF('Dane sprzedaży'!B:B,'Zadanie 1'!A87,'Dane sprzedaży'!C:C)</f>
        <v>16</v>
      </c>
    </row>
    <row r="88" spans="1:2" x14ac:dyDescent="0.25">
      <c r="A88" s="2" t="s">
        <v>79</v>
      </c>
      <c r="B88">
        <f>SUMIF('Dane sprzedaży'!B:B,'Zadanie 1'!A88,'Dane sprzedaży'!C:C)</f>
        <v>56</v>
      </c>
    </row>
    <row r="89" spans="1:2" x14ac:dyDescent="0.25">
      <c r="A89" s="2" t="s">
        <v>117</v>
      </c>
      <c r="B89">
        <f>SUMIF('Dane sprzedaży'!B:B,'Zadanie 1'!A89,'Dane sprzedaży'!C:C)</f>
        <v>9</v>
      </c>
    </row>
    <row r="90" spans="1:2" x14ac:dyDescent="0.25">
      <c r="A90" s="2" t="s">
        <v>167</v>
      </c>
      <c r="B90">
        <f>SUMIF('Dane sprzedaży'!B:B,'Zadanie 1'!A90,'Dane sprzedaży'!C:C)</f>
        <v>24</v>
      </c>
    </row>
    <row r="91" spans="1:2" x14ac:dyDescent="0.25">
      <c r="A91" s="2" t="s">
        <v>55</v>
      </c>
      <c r="B91">
        <f>SUMIF('Dane sprzedaży'!B:B,'Zadanie 1'!A91,'Dane sprzedaży'!C:C)</f>
        <v>4926</v>
      </c>
    </row>
    <row r="92" spans="1:2" x14ac:dyDescent="0.25">
      <c r="A92" s="2" t="s">
        <v>208</v>
      </c>
      <c r="B92">
        <f>SUMIF('Dane sprzedaży'!B:B,'Zadanie 1'!A92,'Dane sprzedaży'!C:C)</f>
        <v>23</v>
      </c>
    </row>
    <row r="93" spans="1:2" x14ac:dyDescent="0.25">
      <c r="A93" s="2" t="s">
        <v>97</v>
      </c>
      <c r="B93">
        <f>SUMIF('Dane sprzedaży'!B:B,'Zadanie 1'!A93,'Dane sprzedaży'!C:C)</f>
        <v>42</v>
      </c>
    </row>
    <row r="94" spans="1:2" x14ac:dyDescent="0.25">
      <c r="A94" s="2" t="s">
        <v>213</v>
      </c>
      <c r="B94">
        <f>SUMIF('Dane sprzedaży'!B:B,'Zadanie 1'!A94,'Dane sprzedaży'!C:C)</f>
        <v>13</v>
      </c>
    </row>
    <row r="95" spans="1:2" x14ac:dyDescent="0.25">
      <c r="A95" s="2" t="s">
        <v>230</v>
      </c>
      <c r="B95">
        <f>SUMIF('Dane sprzedaży'!B:B,'Zadanie 1'!A95,'Dane sprzedaży'!C:C)</f>
        <v>20</v>
      </c>
    </row>
    <row r="96" spans="1:2" x14ac:dyDescent="0.25">
      <c r="A96" s="2" t="s">
        <v>24</v>
      </c>
      <c r="B96">
        <f>SUMIF('Dane sprzedaży'!B:B,'Zadanie 1'!A96,'Dane sprzedaży'!C:C)</f>
        <v>5797</v>
      </c>
    </row>
    <row r="97" spans="1:2" x14ac:dyDescent="0.25">
      <c r="A97" s="2" t="s">
        <v>179</v>
      </c>
      <c r="B97">
        <f>SUMIF('Dane sprzedaży'!B:B,'Zadanie 1'!A97,'Dane sprzedaży'!C:C)</f>
        <v>16</v>
      </c>
    </row>
    <row r="98" spans="1:2" x14ac:dyDescent="0.25">
      <c r="A98" s="2" t="s">
        <v>74</v>
      </c>
      <c r="B98">
        <f>SUMIF('Dane sprzedaży'!B:B,'Zadanie 1'!A98,'Dane sprzedaży'!C:C)</f>
        <v>38</v>
      </c>
    </row>
    <row r="99" spans="1:2" x14ac:dyDescent="0.25">
      <c r="A99" s="2" t="s">
        <v>207</v>
      </c>
      <c r="B99">
        <f>SUMIF('Dane sprzedaży'!B:B,'Zadanie 1'!A99,'Dane sprzedaży'!C:C)</f>
        <v>29</v>
      </c>
    </row>
    <row r="100" spans="1:2" x14ac:dyDescent="0.25">
      <c r="A100" s="2" t="s">
        <v>107</v>
      </c>
      <c r="B100">
        <f>SUMIF('Dane sprzedaży'!B:B,'Zadanie 1'!A100,'Dane sprzedaży'!C:C)</f>
        <v>20</v>
      </c>
    </row>
    <row r="101" spans="1:2" x14ac:dyDescent="0.25">
      <c r="A101" s="2" t="s">
        <v>16</v>
      </c>
      <c r="B101">
        <f>SUMIF('Dane sprzedaży'!B:B,'Zadanie 1'!A101,'Dane sprzedaży'!C:C)</f>
        <v>38</v>
      </c>
    </row>
    <row r="102" spans="1:2" x14ac:dyDescent="0.25">
      <c r="A102" s="2" t="s">
        <v>219</v>
      </c>
      <c r="B102">
        <f>SUMIF('Dane sprzedaży'!B:B,'Zadanie 1'!A102,'Dane sprzedaży'!C:C)</f>
        <v>29</v>
      </c>
    </row>
    <row r="103" spans="1:2" x14ac:dyDescent="0.25">
      <c r="A103" s="2" t="s">
        <v>64</v>
      </c>
      <c r="B103">
        <f>SUMIF('Dane sprzedaży'!B:B,'Zadanie 1'!A103,'Dane sprzedaży'!C:C)</f>
        <v>34</v>
      </c>
    </row>
    <row r="104" spans="1:2" x14ac:dyDescent="0.25">
      <c r="A104" s="2" t="s">
        <v>1</v>
      </c>
      <c r="B104">
        <f>SUMIF('Dane sprzedaży'!B:B,'Zadanie 1'!A104,'Dane sprzedaży'!C:C)</f>
        <v>69</v>
      </c>
    </row>
    <row r="105" spans="1:2" x14ac:dyDescent="0.25">
      <c r="A105" s="2" t="s">
        <v>157</v>
      </c>
      <c r="B105">
        <f>SUMIF('Dane sprzedaży'!B:B,'Zadanie 1'!A105,'Dane sprzedaży'!C:C)</f>
        <v>20</v>
      </c>
    </row>
    <row r="106" spans="1:2" x14ac:dyDescent="0.25">
      <c r="A106" s="2" t="s">
        <v>125</v>
      </c>
      <c r="B106">
        <f>SUMIF('Dane sprzedaży'!B:B,'Zadanie 1'!A106,'Dane sprzedaży'!C:C)</f>
        <v>18</v>
      </c>
    </row>
    <row r="107" spans="1:2" x14ac:dyDescent="0.25">
      <c r="A107" s="2" t="s">
        <v>98</v>
      </c>
      <c r="B107">
        <f>SUMIF('Dane sprzedaży'!B:B,'Zadanie 1'!A107,'Dane sprzedaży'!C:C)</f>
        <v>55</v>
      </c>
    </row>
    <row r="108" spans="1:2" x14ac:dyDescent="0.25">
      <c r="A108" s="2" t="s">
        <v>40</v>
      </c>
      <c r="B108">
        <f>SUMIF('Dane sprzedaży'!B:B,'Zadanie 1'!A108,'Dane sprzedaży'!C:C)</f>
        <v>50</v>
      </c>
    </row>
    <row r="109" spans="1:2" x14ac:dyDescent="0.25">
      <c r="A109" s="2" t="s">
        <v>28</v>
      </c>
      <c r="B109">
        <f>SUMIF('Dane sprzedaży'!B:B,'Zadanie 1'!A109,'Dane sprzedaży'!C:C)</f>
        <v>4440</v>
      </c>
    </row>
    <row r="110" spans="1:2" x14ac:dyDescent="0.25">
      <c r="A110" s="2" t="s">
        <v>141</v>
      </c>
      <c r="B110">
        <f>SUMIF('Dane sprzedaży'!B:B,'Zadanie 1'!A110,'Dane sprzedaży'!C:C)</f>
        <v>29</v>
      </c>
    </row>
    <row r="111" spans="1:2" x14ac:dyDescent="0.25">
      <c r="A111" s="2" t="s">
        <v>220</v>
      </c>
      <c r="B111">
        <f>SUMIF('Dane sprzedaży'!B:B,'Zadanie 1'!A111,'Dane sprzedaży'!C:C)</f>
        <v>12</v>
      </c>
    </row>
    <row r="112" spans="1:2" x14ac:dyDescent="0.25">
      <c r="A112" s="2" t="s">
        <v>45</v>
      </c>
      <c r="B112">
        <f>SUMIF('Dane sprzedaży'!B:B,'Zadanie 1'!A112,'Dane sprzedaży'!C:C)</f>
        <v>26451</v>
      </c>
    </row>
    <row r="113" spans="1:2" x14ac:dyDescent="0.25">
      <c r="A113" s="2" t="s">
        <v>212</v>
      </c>
      <c r="B113">
        <f>SUMIF('Dane sprzedaży'!B:B,'Zadanie 1'!A113,'Dane sprzedaży'!C:C)</f>
        <v>26</v>
      </c>
    </row>
    <row r="114" spans="1:2" x14ac:dyDescent="0.25">
      <c r="A114" s="2" t="s">
        <v>190</v>
      </c>
      <c r="B114">
        <f>SUMIF('Dane sprzedaży'!B:B,'Zadanie 1'!A114,'Dane sprzedaży'!C:C)</f>
        <v>21</v>
      </c>
    </row>
    <row r="115" spans="1:2" x14ac:dyDescent="0.25">
      <c r="A115" s="2" t="s">
        <v>21</v>
      </c>
      <c r="B115">
        <f>SUMIF('Dane sprzedaży'!B:B,'Zadanie 1'!A115,'Dane sprzedaży'!C:C)</f>
        <v>36</v>
      </c>
    </row>
    <row r="116" spans="1:2" x14ac:dyDescent="0.25">
      <c r="A116" s="2" t="s">
        <v>89</v>
      </c>
      <c r="B116">
        <f>SUMIF('Dane sprzedaży'!B:B,'Zadanie 1'!A116,'Dane sprzedaży'!C:C)</f>
        <v>32</v>
      </c>
    </row>
    <row r="117" spans="1:2" x14ac:dyDescent="0.25">
      <c r="A117" s="2" t="s">
        <v>193</v>
      </c>
      <c r="B117">
        <f>SUMIF('Dane sprzedaży'!B:B,'Zadanie 1'!A117,'Dane sprzedaży'!C:C)</f>
        <v>6</v>
      </c>
    </row>
    <row r="118" spans="1:2" x14ac:dyDescent="0.25">
      <c r="A118" s="2" t="s">
        <v>2</v>
      </c>
      <c r="B118">
        <f>SUMIF('Dane sprzedaży'!B:B,'Zadanie 1'!A118,'Dane sprzedaży'!C:C)</f>
        <v>14</v>
      </c>
    </row>
    <row r="119" spans="1:2" x14ac:dyDescent="0.25">
      <c r="A119" s="2" t="s">
        <v>25</v>
      </c>
      <c r="B119">
        <f>SUMIF('Dane sprzedaży'!B:B,'Zadanie 1'!A119,'Dane sprzedaży'!C:C)</f>
        <v>2717</v>
      </c>
    </row>
    <row r="120" spans="1:2" x14ac:dyDescent="0.25">
      <c r="A120" s="2" t="s">
        <v>17</v>
      </c>
      <c r="B120">
        <f>SUMIF('Dane sprzedaży'!B:B,'Zadanie 1'!A120,'Dane sprzedaży'!C:C)</f>
        <v>19896</v>
      </c>
    </row>
    <row r="121" spans="1:2" x14ac:dyDescent="0.25">
      <c r="A121" s="2" t="s">
        <v>112</v>
      </c>
      <c r="B121">
        <f>SUMIF('Dane sprzedaży'!B:B,'Zadanie 1'!A121,'Dane sprzedaży'!C:C)</f>
        <v>69</v>
      </c>
    </row>
    <row r="122" spans="1:2" x14ac:dyDescent="0.25">
      <c r="A122" s="2" t="s">
        <v>135</v>
      </c>
      <c r="B122">
        <f>SUMIF('Dane sprzedaży'!B:B,'Zadanie 1'!A122,'Dane sprzedaży'!C:C)</f>
        <v>15</v>
      </c>
    </row>
    <row r="123" spans="1:2" x14ac:dyDescent="0.25">
      <c r="A123" s="2" t="s">
        <v>143</v>
      </c>
      <c r="B123">
        <f>SUMIF('Dane sprzedaży'!B:B,'Zadanie 1'!A123,'Dane sprzedaży'!C:C)</f>
        <v>22</v>
      </c>
    </row>
    <row r="124" spans="1:2" x14ac:dyDescent="0.25">
      <c r="A124" s="2" t="s">
        <v>101</v>
      </c>
      <c r="B124">
        <f>SUMIF('Dane sprzedaży'!B:B,'Zadanie 1'!A124,'Dane sprzedaży'!C:C)</f>
        <v>36</v>
      </c>
    </row>
    <row r="125" spans="1:2" x14ac:dyDescent="0.25">
      <c r="A125" s="2" t="s">
        <v>121</v>
      </c>
      <c r="B125">
        <f>SUMIF('Dane sprzedaży'!B:B,'Zadanie 1'!A125,'Dane sprzedaży'!C:C)</f>
        <v>12</v>
      </c>
    </row>
    <row r="126" spans="1:2" x14ac:dyDescent="0.25">
      <c r="A126" s="2" t="s">
        <v>138</v>
      </c>
      <c r="B126">
        <f>SUMIF('Dane sprzedaży'!B:B,'Zadanie 1'!A126,'Dane sprzedaży'!C:C)</f>
        <v>10</v>
      </c>
    </row>
    <row r="127" spans="1:2" x14ac:dyDescent="0.25">
      <c r="A127" s="2" t="s">
        <v>224</v>
      </c>
      <c r="B127">
        <f>SUMIF('Dane sprzedaży'!B:B,'Zadanie 1'!A127,'Dane sprzedaży'!C:C)</f>
        <v>18</v>
      </c>
    </row>
    <row r="128" spans="1:2" x14ac:dyDescent="0.25">
      <c r="A128" s="2" t="s">
        <v>137</v>
      </c>
      <c r="B128">
        <f>SUMIF('Dane sprzedaży'!B:B,'Zadanie 1'!A128,'Dane sprzedaży'!C:C)</f>
        <v>39</v>
      </c>
    </row>
    <row r="129" spans="1:2" x14ac:dyDescent="0.25">
      <c r="A129" s="2" t="s">
        <v>130</v>
      </c>
      <c r="B129">
        <f>SUMIF('Dane sprzedaży'!B:B,'Zadanie 1'!A129,'Dane sprzedaży'!C:C)</f>
        <v>41</v>
      </c>
    </row>
    <row r="130" spans="1:2" x14ac:dyDescent="0.25">
      <c r="A130" s="2" t="s">
        <v>52</v>
      </c>
      <c r="B130">
        <f>SUMIF('Dane sprzedaży'!B:B,'Zadanie 1'!A130,'Dane sprzedaży'!C:C)</f>
        <v>5460</v>
      </c>
    </row>
    <row r="131" spans="1:2" x14ac:dyDescent="0.25">
      <c r="A131" s="2" t="s">
        <v>58</v>
      </c>
      <c r="B131">
        <f>SUMIF('Dane sprzedaży'!B:B,'Zadanie 1'!A131,'Dane sprzedaży'!C:C)</f>
        <v>1404</v>
      </c>
    </row>
    <row r="132" spans="1:2" x14ac:dyDescent="0.25">
      <c r="A132" s="2" t="s">
        <v>69</v>
      </c>
      <c r="B132">
        <f>SUMIF('Dane sprzedaży'!B:B,'Zadanie 1'!A132,'Dane sprzedaży'!C:C)</f>
        <v>3803</v>
      </c>
    </row>
    <row r="133" spans="1:2" x14ac:dyDescent="0.25">
      <c r="A133" s="2" t="s">
        <v>206</v>
      </c>
      <c r="B133">
        <f>SUMIF('Dane sprzedaży'!B:B,'Zadanie 1'!A133,'Dane sprzedaży'!C:C)</f>
        <v>21</v>
      </c>
    </row>
    <row r="134" spans="1:2" x14ac:dyDescent="0.25">
      <c r="A134" s="2" t="s">
        <v>66</v>
      </c>
      <c r="B134">
        <f>SUMIF('Dane sprzedaży'!B:B,'Zadanie 1'!A134,'Dane sprzedaży'!C:C)</f>
        <v>3795</v>
      </c>
    </row>
    <row r="135" spans="1:2" x14ac:dyDescent="0.25">
      <c r="A135" s="2" t="s">
        <v>48</v>
      </c>
      <c r="B135">
        <f>SUMIF('Dane sprzedaży'!B:B,'Zadanie 1'!A135,'Dane sprzedaży'!C:C)</f>
        <v>37</v>
      </c>
    </row>
    <row r="136" spans="1:2" x14ac:dyDescent="0.25">
      <c r="A136" s="2" t="s">
        <v>81</v>
      </c>
      <c r="B136">
        <f>SUMIF('Dane sprzedaży'!B:B,'Zadanie 1'!A136,'Dane sprzedaży'!C:C)</f>
        <v>58</v>
      </c>
    </row>
    <row r="137" spans="1:2" x14ac:dyDescent="0.25">
      <c r="A137" s="2" t="s">
        <v>111</v>
      </c>
      <c r="B137">
        <f>SUMIF('Dane sprzedaży'!B:B,'Zadanie 1'!A137,'Dane sprzedaży'!C:C)</f>
        <v>35</v>
      </c>
    </row>
    <row r="138" spans="1:2" x14ac:dyDescent="0.25">
      <c r="A138" s="2" t="s">
        <v>59</v>
      </c>
      <c r="B138">
        <f>SUMIF('Dane sprzedaży'!B:B,'Zadanie 1'!A138,'Dane sprzedaży'!C:C)</f>
        <v>36</v>
      </c>
    </row>
    <row r="139" spans="1:2" x14ac:dyDescent="0.25">
      <c r="A139" s="2" t="s">
        <v>196</v>
      </c>
      <c r="B139">
        <f>SUMIF('Dane sprzedaży'!B:B,'Zadanie 1'!A139,'Dane sprzedaży'!C:C)</f>
        <v>10</v>
      </c>
    </row>
    <row r="140" spans="1:2" x14ac:dyDescent="0.25">
      <c r="A140" s="2" t="s">
        <v>178</v>
      </c>
      <c r="B140">
        <f>SUMIF('Dane sprzedaży'!B:B,'Zadanie 1'!A140,'Dane sprzedaży'!C:C)</f>
        <v>19</v>
      </c>
    </row>
    <row r="141" spans="1:2" x14ac:dyDescent="0.25">
      <c r="A141" s="2" t="s">
        <v>182</v>
      </c>
      <c r="B141">
        <f>SUMIF('Dane sprzedaży'!B:B,'Zadanie 1'!A141,'Dane sprzedaży'!C:C)</f>
        <v>27</v>
      </c>
    </row>
    <row r="142" spans="1:2" x14ac:dyDescent="0.25">
      <c r="A142" s="2" t="s">
        <v>30</v>
      </c>
      <c r="B142">
        <f>SUMIF('Dane sprzedaży'!B:B,'Zadanie 1'!A142,'Dane sprzedaży'!C:C)</f>
        <v>5120</v>
      </c>
    </row>
    <row r="143" spans="1:2" x14ac:dyDescent="0.25">
      <c r="A143" s="2" t="s">
        <v>176</v>
      </c>
      <c r="B143">
        <f>SUMIF('Dane sprzedaży'!B:B,'Zadanie 1'!A143,'Dane sprzedaży'!C:C)</f>
        <v>37</v>
      </c>
    </row>
    <row r="144" spans="1:2" x14ac:dyDescent="0.25">
      <c r="A144" s="2" t="s">
        <v>195</v>
      </c>
      <c r="B144">
        <f>SUMIF('Dane sprzedaży'!B:B,'Zadanie 1'!A144,'Dane sprzedaży'!C:C)</f>
        <v>11</v>
      </c>
    </row>
    <row r="145" spans="1:2" x14ac:dyDescent="0.25">
      <c r="A145" s="2" t="s">
        <v>170</v>
      </c>
      <c r="B145">
        <f>SUMIF('Dane sprzedaży'!B:B,'Zadanie 1'!A145,'Dane sprzedaży'!C:C)</f>
        <v>59</v>
      </c>
    </row>
    <row r="146" spans="1:2" x14ac:dyDescent="0.25">
      <c r="A146" s="2" t="s">
        <v>92</v>
      </c>
      <c r="B146">
        <f>SUMIF('Dane sprzedaży'!B:B,'Zadanie 1'!A146,'Dane sprzedaży'!C:C)</f>
        <v>37</v>
      </c>
    </row>
    <row r="147" spans="1:2" x14ac:dyDescent="0.25">
      <c r="A147" s="2" t="s">
        <v>134</v>
      </c>
      <c r="B147">
        <f>SUMIF('Dane sprzedaży'!B:B,'Zadanie 1'!A147,'Dane sprzedaży'!C:C)</f>
        <v>16</v>
      </c>
    </row>
    <row r="148" spans="1:2" x14ac:dyDescent="0.25">
      <c r="A148" s="2" t="s">
        <v>110</v>
      </c>
      <c r="B148">
        <f>SUMIF('Dane sprzedaży'!B:B,'Zadanie 1'!A148,'Dane sprzedaży'!C:C)</f>
        <v>18</v>
      </c>
    </row>
    <row r="149" spans="1:2" x14ac:dyDescent="0.25">
      <c r="A149" s="2" t="s">
        <v>203</v>
      </c>
      <c r="B149">
        <f>SUMIF('Dane sprzedaży'!B:B,'Zadanie 1'!A149,'Dane sprzedaży'!C:C)</f>
        <v>37</v>
      </c>
    </row>
    <row r="150" spans="1:2" x14ac:dyDescent="0.25">
      <c r="A150" s="2" t="s">
        <v>129</v>
      </c>
      <c r="B150">
        <f>SUMIF('Dane sprzedaży'!B:B,'Zadanie 1'!A150,'Dane sprzedaży'!C:C)</f>
        <v>16</v>
      </c>
    </row>
    <row r="151" spans="1:2" x14ac:dyDescent="0.25">
      <c r="A151" s="2" t="s">
        <v>149</v>
      </c>
      <c r="B151">
        <f>SUMIF('Dane sprzedaży'!B:B,'Zadanie 1'!A151,'Dane sprzedaży'!C:C)</f>
        <v>67</v>
      </c>
    </row>
    <row r="152" spans="1:2" x14ac:dyDescent="0.25">
      <c r="A152" s="2" t="s">
        <v>49</v>
      </c>
      <c r="B152">
        <f>SUMIF('Dane sprzedaży'!B:B,'Zadanie 1'!A152,'Dane sprzedaży'!C:C)</f>
        <v>26</v>
      </c>
    </row>
    <row r="153" spans="1:2" x14ac:dyDescent="0.25">
      <c r="A153" s="2" t="s">
        <v>5</v>
      </c>
      <c r="B153">
        <f>SUMIF('Dane sprzedaży'!B:B,'Zadanie 1'!A153,'Dane sprzedaży'!C:C)</f>
        <v>11402</v>
      </c>
    </row>
    <row r="154" spans="1:2" x14ac:dyDescent="0.25">
      <c r="A154" s="2" t="s">
        <v>47</v>
      </c>
      <c r="B154">
        <f>SUMIF('Dane sprzedaży'!B:B,'Zadanie 1'!A154,'Dane sprzedaży'!C:C)</f>
        <v>50</v>
      </c>
    </row>
    <row r="155" spans="1:2" x14ac:dyDescent="0.25">
      <c r="A155" s="2" t="s">
        <v>44</v>
      </c>
      <c r="B155">
        <f>SUMIF('Dane sprzedaży'!B:B,'Zadanie 1'!A155,'Dane sprzedaży'!C:C)</f>
        <v>58</v>
      </c>
    </row>
    <row r="156" spans="1:2" x14ac:dyDescent="0.25">
      <c r="A156" s="2" t="s">
        <v>124</v>
      </c>
      <c r="B156">
        <f>SUMIF('Dane sprzedaży'!B:B,'Zadanie 1'!A156,'Dane sprzedaży'!C:C)</f>
        <v>32</v>
      </c>
    </row>
    <row r="157" spans="1:2" x14ac:dyDescent="0.25">
      <c r="A157" s="2" t="s">
        <v>211</v>
      </c>
      <c r="B157">
        <f>SUMIF('Dane sprzedaży'!B:B,'Zadanie 1'!A157,'Dane sprzedaży'!C:C)</f>
        <v>29</v>
      </c>
    </row>
    <row r="158" spans="1:2" x14ac:dyDescent="0.25">
      <c r="A158" s="2" t="s">
        <v>63</v>
      </c>
      <c r="B158">
        <f>SUMIF('Dane sprzedaży'!B:B,'Zadanie 1'!A158,'Dane sprzedaży'!C:C)</f>
        <v>1002</v>
      </c>
    </row>
    <row r="159" spans="1:2" x14ac:dyDescent="0.25">
      <c r="A159" s="2" t="s">
        <v>174</v>
      </c>
      <c r="B159">
        <f>SUMIF('Dane sprzedaży'!B:B,'Zadanie 1'!A159,'Dane sprzedaży'!C:C)</f>
        <v>15</v>
      </c>
    </row>
    <row r="160" spans="1:2" x14ac:dyDescent="0.25">
      <c r="A160" s="2" t="s">
        <v>4</v>
      </c>
      <c r="B160">
        <f>SUMIF('Dane sprzedaży'!B:B,'Zadanie 1'!A160,'Dane sprzedaży'!C:C)</f>
        <v>37</v>
      </c>
    </row>
    <row r="161" spans="1:2" x14ac:dyDescent="0.25">
      <c r="A161" s="2" t="s">
        <v>238</v>
      </c>
      <c r="B161">
        <f>SUMIF('Dane sprzedaży'!B:B,'Zadanie 1'!A161,'Dane sprzedaży'!C:C)</f>
        <v>6</v>
      </c>
    </row>
    <row r="162" spans="1:2" x14ac:dyDescent="0.25">
      <c r="A162" s="2" t="s">
        <v>239</v>
      </c>
      <c r="B162">
        <f>SUMIF('Dane sprzedaży'!B:B,'Zadanie 1'!A162,'Dane sprzedaży'!C:C)</f>
        <v>1</v>
      </c>
    </row>
    <row r="163" spans="1:2" x14ac:dyDescent="0.25">
      <c r="A163" s="2" t="s">
        <v>185</v>
      </c>
      <c r="B163">
        <f>SUMIF('Dane sprzedaży'!B:B,'Zadanie 1'!A163,'Dane sprzedaży'!C:C)</f>
        <v>14</v>
      </c>
    </row>
    <row r="164" spans="1:2" x14ac:dyDescent="0.25">
      <c r="A164" s="2" t="s">
        <v>53</v>
      </c>
      <c r="B164">
        <f>SUMIF('Dane sprzedaży'!B:B,'Zadanie 1'!A164,'Dane sprzedaży'!C:C)</f>
        <v>59</v>
      </c>
    </row>
    <row r="165" spans="1:2" x14ac:dyDescent="0.25">
      <c r="A165" s="2" t="s">
        <v>29</v>
      </c>
      <c r="B165">
        <f>SUMIF('Dane sprzedaży'!B:B,'Zadanie 1'!A165,'Dane sprzedaży'!C:C)</f>
        <v>15</v>
      </c>
    </row>
    <row r="166" spans="1:2" x14ac:dyDescent="0.25">
      <c r="A166" s="2" t="s">
        <v>221</v>
      </c>
      <c r="B166">
        <f>SUMIF('Dane sprzedaży'!B:B,'Zadanie 1'!A166,'Dane sprzedaży'!C:C)</f>
        <v>49</v>
      </c>
    </row>
    <row r="167" spans="1:2" x14ac:dyDescent="0.25">
      <c r="A167" s="2" t="s">
        <v>201</v>
      </c>
      <c r="B167">
        <f>SUMIF('Dane sprzedaży'!B:B,'Zadanie 1'!A167,'Dane sprzedaży'!C:C)</f>
        <v>29</v>
      </c>
    </row>
    <row r="168" spans="1:2" x14ac:dyDescent="0.25">
      <c r="A168" s="2" t="s">
        <v>61</v>
      </c>
      <c r="B168">
        <f>SUMIF('Dane sprzedaży'!B:B,'Zadanie 1'!A168,'Dane sprzedaży'!C:C)</f>
        <v>3705</v>
      </c>
    </row>
    <row r="169" spans="1:2" x14ac:dyDescent="0.25">
      <c r="A169" s="2" t="s">
        <v>188</v>
      </c>
      <c r="B169">
        <f>SUMIF('Dane sprzedaży'!B:B,'Zadanie 1'!A169,'Dane sprzedaży'!C:C)</f>
        <v>11</v>
      </c>
    </row>
    <row r="170" spans="1:2" x14ac:dyDescent="0.25">
      <c r="A170" s="2" t="s">
        <v>43</v>
      </c>
      <c r="B170">
        <f>SUMIF('Dane sprzedaży'!B:B,'Zadanie 1'!A170,'Dane sprzedaży'!C:C)</f>
        <v>37</v>
      </c>
    </row>
    <row r="171" spans="1:2" x14ac:dyDescent="0.25">
      <c r="A171" s="2" t="s">
        <v>198</v>
      </c>
      <c r="B171">
        <f>SUMIF('Dane sprzedaży'!B:B,'Zadanie 1'!A171,'Dane sprzedaży'!C:C)</f>
        <v>15</v>
      </c>
    </row>
    <row r="172" spans="1:2" x14ac:dyDescent="0.25">
      <c r="A172" s="2" t="s">
        <v>150</v>
      </c>
      <c r="B172">
        <f>SUMIF('Dane sprzedaży'!B:B,'Zadanie 1'!A172,'Dane sprzedaży'!C:C)</f>
        <v>4</v>
      </c>
    </row>
    <row r="173" spans="1:2" x14ac:dyDescent="0.25">
      <c r="A173" s="2" t="s">
        <v>191</v>
      </c>
      <c r="B173">
        <f>SUMIF('Dane sprzedaży'!B:B,'Zadanie 1'!A173,'Dane sprzedaży'!C:C)</f>
        <v>18</v>
      </c>
    </row>
    <row r="174" spans="1:2" x14ac:dyDescent="0.25">
      <c r="A174" s="2" t="s">
        <v>76</v>
      </c>
      <c r="B174">
        <f>SUMIF('Dane sprzedaży'!B:B,'Zadanie 1'!A174,'Dane sprzedaży'!C:C)</f>
        <v>19</v>
      </c>
    </row>
    <row r="175" spans="1:2" x14ac:dyDescent="0.25">
      <c r="A175" s="2" t="s">
        <v>10</v>
      </c>
      <c r="B175">
        <f>SUMIF('Dane sprzedaży'!B:B,'Zadanie 1'!A175,'Dane sprzedaży'!C:C)</f>
        <v>4831</v>
      </c>
    </row>
    <row r="176" spans="1:2" x14ac:dyDescent="0.25">
      <c r="A176" s="2" t="s">
        <v>54</v>
      </c>
      <c r="B176">
        <f>SUMIF('Dane sprzedaży'!B:B,'Zadanie 1'!A176,'Dane sprzedaży'!C:C)</f>
        <v>36</v>
      </c>
    </row>
    <row r="177" spans="1:2" x14ac:dyDescent="0.25">
      <c r="A177" s="2" t="s">
        <v>39</v>
      </c>
      <c r="B177">
        <f>SUMIF('Dane sprzedaży'!B:B,'Zadanie 1'!A177,'Dane sprzedaży'!C:C)</f>
        <v>2042</v>
      </c>
    </row>
    <row r="178" spans="1:2" x14ac:dyDescent="0.25">
      <c r="A178" s="2" t="s">
        <v>166</v>
      </c>
      <c r="B178">
        <f>SUMIF('Dane sprzedaży'!B:B,'Zadanie 1'!A178,'Dane sprzedaży'!C:C)</f>
        <v>25</v>
      </c>
    </row>
    <row r="179" spans="1:2" x14ac:dyDescent="0.25">
      <c r="A179" s="2" t="s">
        <v>60</v>
      </c>
      <c r="B179">
        <f>SUMIF('Dane sprzedaży'!B:B,'Zadanie 1'!A179,'Dane sprzedaży'!C:C)</f>
        <v>46</v>
      </c>
    </row>
    <row r="180" spans="1:2" x14ac:dyDescent="0.25">
      <c r="A180" s="2" t="s">
        <v>78</v>
      </c>
      <c r="B180">
        <f>SUMIF('Dane sprzedaży'!B:B,'Zadanie 1'!A180,'Dane sprzedaży'!C:C)</f>
        <v>2123</v>
      </c>
    </row>
    <row r="181" spans="1:2" x14ac:dyDescent="0.25">
      <c r="A181" s="2" t="s">
        <v>142</v>
      </c>
      <c r="B181">
        <f>SUMIF('Dane sprzedaży'!B:B,'Zadanie 1'!A181,'Dane sprzedaży'!C:C)</f>
        <v>50</v>
      </c>
    </row>
    <row r="182" spans="1:2" x14ac:dyDescent="0.25">
      <c r="A182" s="2" t="s">
        <v>13</v>
      </c>
      <c r="B182">
        <f>SUMIF('Dane sprzedaży'!B:B,'Zadanie 1'!A182,'Dane sprzedaży'!C:C)</f>
        <v>44</v>
      </c>
    </row>
    <row r="183" spans="1:2" x14ac:dyDescent="0.25">
      <c r="A183" s="2" t="s">
        <v>158</v>
      </c>
      <c r="B183">
        <f>SUMIF('Dane sprzedaży'!B:B,'Zadanie 1'!A183,'Dane sprzedaży'!C:C)</f>
        <v>12</v>
      </c>
    </row>
    <row r="184" spans="1:2" x14ac:dyDescent="0.25">
      <c r="A184" s="2" t="s">
        <v>168</v>
      </c>
      <c r="B184">
        <f>SUMIF('Dane sprzedaży'!B:B,'Zadanie 1'!A184,'Dane sprzedaży'!C:C)</f>
        <v>38</v>
      </c>
    </row>
    <row r="185" spans="1:2" x14ac:dyDescent="0.25">
      <c r="A185" s="2" t="s">
        <v>106</v>
      </c>
      <c r="B185">
        <f>SUMIF('Dane sprzedaży'!B:B,'Zadanie 1'!A185,'Dane sprzedaży'!C:C)</f>
        <v>27</v>
      </c>
    </row>
    <row r="186" spans="1:2" x14ac:dyDescent="0.25">
      <c r="A186" s="2" t="s">
        <v>199</v>
      </c>
      <c r="B186">
        <f>SUMIF('Dane sprzedaży'!B:B,'Zadanie 1'!A186,'Dane sprzedaży'!C:C)</f>
        <v>16</v>
      </c>
    </row>
    <row r="187" spans="1:2" x14ac:dyDescent="0.25">
      <c r="A187" s="2" t="s">
        <v>184</v>
      </c>
      <c r="B187">
        <f>SUMIF('Dane sprzedaży'!B:B,'Zadanie 1'!A187,'Dane sprzedaży'!C:C)</f>
        <v>38</v>
      </c>
    </row>
    <row r="188" spans="1:2" x14ac:dyDescent="0.25">
      <c r="A188" s="2" t="s">
        <v>14</v>
      </c>
      <c r="B188">
        <f>SUMIF('Dane sprzedaży'!B:B,'Zadanie 1'!A188,'Dane sprzedaży'!C:C)</f>
        <v>23660</v>
      </c>
    </row>
    <row r="189" spans="1:2" x14ac:dyDescent="0.25">
      <c r="A189" s="2" t="s">
        <v>56</v>
      </c>
      <c r="B189">
        <f>SUMIF('Dane sprzedaży'!B:B,'Zadanie 1'!A189,'Dane sprzedaży'!C:C)</f>
        <v>60</v>
      </c>
    </row>
    <row r="190" spans="1:2" x14ac:dyDescent="0.25">
      <c r="A190" s="2" t="s">
        <v>180</v>
      </c>
      <c r="B190">
        <f>SUMIF('Dane sprzedaży'!B:B,'Zadanie 1'!A190,'Dane sprzedaży'!C:C)</f>
        <v>7</v>
      </c>
    </row>
    <row r="191" spans="1:2" x14ac:dyDescent="0.25">
      <c r="A191" s="2" t="s">
        <v>86</v>
      </c>
      <c r="B191">
        <f>SUMIF('Dane sprzedaży'!B:B,'Zadanie 1'!A191,'Dane sprzedaży'!C:C)</f>
        <v>56</v>
      </c>
    </row>
    <row r="192" spans="1:2" x14ac:dyDescent="0.25">
      <c r="A192" s="2" t="s">
        <v>228</v>
      </c>
      <c r="B192">
        <f>SUMIF('Dane sprzedaży'!B:B,'Zadanie 1'!A192,'Dane sprzedaży'!C:C)</f>
        <v>19</v>
      </c>
    </row>
    <row r="193" spans="1:2" x14ac:dyDescent="0.25">
      <c r="A193" s="2" t="s">
        <v>160</v>
      </c>
      <c r="B193">
        <f>SUMIF('Dane sprzedaży'!B:B,'Zadanie 1'!A193,'Dane sprzedaży'!C:C)</f>
        <v>20</v>
      </c>
    </row>
    <row r="194" spans="1:2" x14ac:dyDescent="0.25">
      <c r="A194" s="2" t="s">
        <v>233</v>
      </c>
      <c r="B194">
        <f>SUMIF('Dane sprzedaży'!B:B,'Zadanie 1'!A194,'Dane sprzedaży'!C:C)</f>
        <v>15</v>
      </c>
    </row>
    <row r="195" spans="1:2" x14ac:dyDescent="0.25">
      <c r="A195" s="2" t="s">
        <v>197</v>
      </c>
      <c r="B195">
        <f>SUMIF('Dane sprzedaży'!B:B,'Zadanie 1'!A195,'Dane sprzedaży'!C:C)</f>
        <v>32</v>
      </c>
    </row>
    <row r="196" spans="1:2" x14ac:dyDescent="0.25">
      <c r="A196" s="2" t="s">
        <v>140</v>
      </c>
      <c r="B196">
        <f>SUMIF('Dane sprzedaży'!B:B,'Zadanie 1'!A196,'Dane sprzedaży'!C:C)</f>
        <v>40</v>
      </c>
    </row>
    <row r="197" spans="1:2" x14ac:dyDescent="0.25">
      <c r="A197" s="2" t="s">
        <v>94</v>
      </c>
      <c r="B197">
        <f>SUMIF('Dane sprzedaży'!B:B,'Zadanie 1'!A197,'Dane sprzedaży'!C:C)</f>
        <v>69</v>
      </c>
    </row>
    <row r="198" spans="1:2" x14ac:dyDescent="0.25">
      <c r="A198" s="2" t="s">
        <v>51</v>
      </c>
      <c r="B198">
        <f>SUMIF('Dane sprzedaży'!B:B,'Zadanie 1'!A198,'Dane sprzedaży'!C:C)</f>
        <v>25</v>
      </c>
    </row>
    <row r="199" spans="1:2" x14ac:dyDescent="0.25">
      <c r="A199" s="2" t="s">
        <v>9</v>
      </c>
      <c r="B199">
        <f>SUMIF('Dane sprzedaży'!B:B,'Zadanie 1'!A199,'Dane sprzedaży'!C:C)</f>
        <v>26955</v>
      </c>
    </row>
    <row r="200" spans="1:2" x14ac:dyDescent="0.25">
      <c r="A200" s="2" t="s">
        <v>62</v>
      </c>
      <c r="B200">
        <f>SUMIF('Dane sprzedaży'!B:B,'Zadanie 1'!A200,'Dane sprzedaży'!C:C)</f>
        <v>36</v>
      </c>
    </row>
    <row r="201" spans="1:2" x14ac:dyDescent="0.25">
      <c r="A201" s="2" t="s">
        <v>177</v>
      </c>
      <c r="B201">
        <f>SUMIF('Dane sprzedaży'!B:B,'Zadanie 1'!A201,'Dane sprzedaży'!C:C)</f>
        <v>29</v>
      </c>
    </row>
    <row r="202" spans="1:2" x14ac:dyDescent="0.25">
      <c r="A202" s="2" t="s">
        <v>226</v>
      </c>
      <c r="B202">
        <f>SUMIF('Dane sprzedaży'!B:B,'Zadanie 1'!A202,'Dane sprzedaży'!C:C)</f>
        <v>16</v>
      </c>
    </row>
    <row r="203" spans="1:2" x14ac:dyDescent="0.25">
      <c r="A203" s="2" t="s">
        <v>139</v>
      </c>
      <c r="B203">
        <f>SUMIF('Dane sprzedaży'!B:B,'Zadanie 1'!A203,'Dane sprzedaży'!C:C)</f>
        <v>20</v>
      </c>
    </row>
    <row r="204" spans="1:2" x14ac:dyDescent="0.25">
      <c r="A204" s="2" t="s">
        <v>0</v>
      </c>
      <c r="B204">
        <f>SUMIF('Dane sprzedaży'!B:B,'Zadanie 1'!A204,'Dane sprzedaży'!C:C)</f>
        <v>60</v>
      </c>
    </row>
    <row r="205" spans="1:2" x14ac:dyDescent="0.25">
      <c r="A205" s="2" t="s">
        <v>205</v>
      </c>
      <c r="B205">
        <f>SUMIF('Dane sprzedaży'!B:B,'Zadanie 1'!A205,'Dane sprzedaży'!C:C)</f>
        <v>12</v>
      </c>
    </row>
    <row r="206" spans="1:2" x14ac:dyDescent="0.25">
      <c r="A206" s="2" t="s">
        <v>232</v>
      </c>
      <c r="B206">
        <f>SUMIF('Dane sprzedaży'!B:B,'Zadanie 1'!A206,'Dane sprzedaży'!C:C)</f>
        <v>33</v>
      </c>
    </row>
    <row r="207" spans="1:2" x14ac:dyDescent="0.25">
      <c r="A207" s="2" t="s">
        <v>71</v>
      </c>
      <c r="B207">
        <f>SUMIF('Dane sprzedaży'!B:B,'Zadanie 1'!A207,'Dane sprzedaży'!C:C)</f>
        <v>3185</v>
      </c>
    </row>
    <row r="208" spans="1:2" x14ac:dyDescent="0.25">
      <c r="A208" s="2" t="s">
        <v>8</v>
      </c>
      <c r="B208">
        <f>SUMIF('Dane sprzedaży'!B:B,'Zadanie 1'!A208,'Dane sprzedaży'!C:C)</f>
        <v>3835</v>
      </c>
    </row>
    <row r="209" spans="1:2" x14ac:dyDescent="0.25">
      <c r="A209" s="2" t="s">
        <v>84</v>
      </c>
      <c r="B209">
        <f>SUMIF('Dane sprzedaży'!B:B,'Zadanie 1'!A209,'Dane sprzedaży'!C:C)</f>
        <v>19</v>
      </c>
    </row>
    <row r="210" spans="1:2" x14ac:dyDescent="0.25">
      <c r="A210" s="2" t="s">
        <v>127</v>
      </c>
      <c r="B210">
        <f>SUMIF('Dane sprzedaży'!B:B,'Zadanie 1'!A210,'Dane sprzedaży'!C:C)</f>
        <v>26</v>
      </c>
    </row>
    <row r="211" spans="1:2" x14ac:dyDescent="0.25">
      <c r="A211" s="2" t="s">
        <v>12</v>
      </c>
      <c r="B211">
        <f>SUMIF('Dane sprzedaży'!B:B,'Zadanie 1'!A211,'Dane sprzedaży'!C:C)</f>
        <v>5492</v>
      </c>
    </row>
    <row r="212" spans="1:2" x14ac:dyDescent="0.25">
      <c r="A212" s="2" t="s">
        <v>20</v>
      </c>
      <c r="B212">
        <f>SUMIF('Dane sprzedaży'!B:B,'Zadanie 1'!A212,'Dane sprzedaży'!C:C)</f>
        <v>1822</v>
      </c>
    </row>
    <row r="213" spans="1:2" x14ac:dyDescent="0.25">
      <c r="A213" s="2" t="s">
        <v>37</v>
      </c>
      <c r="B213">
        <f>SUMIF('Dane sprzedaży'!B:B,'Zadanie 1'!A213,'Dane sprzedaży'!C:C)</f>
        <v>5232</v>
      </c>
    </row>
    <row r="214" spans="1:2" x14ac:dyDescent="0.25">
      <c r="A214" s="2" t="s">
        <v>234</v>
      </c>
      <c r="B214">
        <f>SUMIF('Dane sprzedaży'!B:B,'Zadanie 1'!A214,'Dane sprzedaży'!C:C)</f>
        <v>8</v>
      </c>
    </row>
    <row r="215" spans="1:2" x14ac:dyDescent="0.25">
      <c r="A215" s="2" t="s">
        <v>169</v>
      </c>
      <c r="B215">
        <f>SUMIF('Dane sprzedaży'!B:B,'Zadanie 1'!A215,'Dane sprzedaży'!C:C)</f>
        <v>14</v>
      </c>
    </row>
    <row r="216" spans="1:2" x14ac:dyDescent="0.25">
      <c r="A216" s="2" t="s">
        <v>31</v>
      </c>
      <c r="B216">
        <f>SUMIF('Dane sprzedaży'!B:B,'Zadanie 1'!A216,'Dane sprzedaży'!C:C)</f>
        <v>1737</v>
      </c>
    </row>
    <row r="217" spans="1:2" x14ac:dyDescent="0.25">
      <c r="A217" s="2" t="s">
        <v>80</v>
      </c>
      <c r="B217">
        <f>SUMIF('Dane sprzedaży'!B:B,'Zadanie 1'!A217,'Dane sprzedaży'!C:C)</f>
        <v>888</v>
      </c>
    </row>
    <row r="218" spans="1:2" x14ac:dyDescent="0.25">
      <c r="A218" s="2" t="s">
        <v>115</v>
      </c>
      <c r="B218">
        <f>SUMIF('Dane sprzedaży'!B:B,'Zadanie 1'!A218,'Dane sprzedaży'!C:C)</f>
        <v>29</v>
      </c>
    </row>
    <row r="219" spans="1:2" x14ac:dyDescent="0.25">
      <c r="A219" s="2" t="s">
        <v>50</v>
      </c>
      <c r="B219">
        <f>SUMIF('Dane sprzedaży'!B:B,'Zadanie 1'!A219,'Dane sprzedaży'!C:C)</f>
        <v>22352</v>
      </c>
    </row>
    <row r="220" spans="1:2" x14ac:dyDescent="0.25">
      <c r="A220" s="2" t="s">
        <v>215</v>
      </c>
      <c r="B220">
        <f>SUMIF('Dane sprzedaży'!B:B,'Zadanie 1'!A220,'Dane sprzedaży'!C:C)</f>
        <v>23</v>
      </c>
    </row>
    <row r="221" spans="1:2" x14ac:dyDescent="0.25">
      <c r="A221" s="2" t="s">
        <v>3</v>
      </c>
      <c r="B221">
        <f>SUMIF('Dane sprzedaży'!B:B,'Zadanie 1'!A221,'Dane sprzedaży'!C:C)</f>
        <v>32</v>
      </c>
    </row>
    <row r="222" spans="1:2" x14ac:dyDescent="0.25">
      <c r="A222" s="2" t="s">
        <v>120</v>
      </c>
      <c r="B222">
        <f>SUMIF('Dane sprzedaży'!B:B,'Zadanie 1'!A222,'Dane sprzedaży'!C:C)</f>
        <v>815</v>
      </c>
    </row>
    <row r="223" spans="1:2" x14ac:dyDescent="0.25">
      <c r="A223" s="2" t="s">
        <v>204</v>
      </c>
      <c r="B223">
        <f>SUMIF('Dane sprzedaży'!B:B,'Zadanie 1'!A223,'Dane sprzedaży'!C:C)</f>
        <v>16</v>
      </c>
    </row>
    <row r="224" spans="1:2" x14ac:dyDescent="0.25">
      <c r="A224" s="2" t="s">
        <v>85</v>
      </c>
      <c r="B224">
        <f>SUMIF('Dane sprzedaży'!B:B,'Zadanie 1'!A224,'Dane sprzedaży'!C:C)</f>
        <v>30</v>
      </c>
    </row>
    <row r="225" spans="1:2" x14ac:dyDescent="0.25">
      <c r="A225" s="2" t="s">
        <v>132</v>
      </c>
      <c r="B225">
        <f>SUMIF('Dane sprzedaży'!B:B,'Zadanie 1'!A225,'Dane sprzedaży'!C:C)</f>
        <v>31</v>
      </c>
    </row>
    <row r="226" spans="1:2" x14ac:dyDescent="0.25">
      <c r="A226" s="2" t="s">
        <v>27</v>
      </c>
      <c r="B226">
        <f>SUMIF('Dane sprzedaży'!B:B,'Zadanie 1'!A226,'Dane sprzedaży'!C:C)</f>
        <v>66</v>
      </c>
    </row>
    <row r="227" spans="1:2" x14ac:dyDescent="0.25">
      <c r="A227" s="2" t="s">
        <v>34</v>
      </c>
      <c r="B227">
        <f>SUMIF('Dane sprzedaży'!B:B,'Zadanie 1'!A227,'Dane sprzedaży'!C:C)</f>
        <v>9</v>
      </c>
    </row>
    <row r="228" spans="1:2" x14ac:dyDescent="0.25">
      <c r="A228" s="2" t="s">
        <v>104</v>
      </c>
      <c r="B228">
        <f>SUMIF('Dane sprzedaży'!B:B,'Zadanie 1'!A228,'Dane sprzedaży'!C:C)</f>
        <v>28</v>
      </c>
    </row>
    <row r="229" spans="1:2" x14ac:dyDescent="0.25">
      <c r="A229" s="2" t="s">
        <v>147</v>
      </c>
      <c r="B229">
        <f>SUMIF('Dane sprzedaży'!B:B,'Zadanie 1'!A229,'Dane sprzedaży'!C:C)</f>
        <v>35</v>
      </c>
    </row>
    <row r="230" spans="1:2" x14ac:dyDescent="0.25">
      <c r="A230" s="2" t="s">
        <v>227</v>
      </c>
      <c r="B230">
        <f>SUMIF('Dane sprzedaży'!B:B,'Zadanie 1'!A230,'Dane sprzedaży'!C:C)</f>
        <v>20</v>
      </c>
    </row>
    <row r="231" spans="1:2" x14ac:dyDescent="0.25">
      <c r="A231" s="2" t="s">
        <v>100</v>
      </c>
      <c r="B231">
        <f>SUMIF('Dane sprzedaży'!B:B,'Zadanie 1'!A231,'Dane sprzedaży'!C:C)</f>
        <v>48</v>
      </c>
    </row>
    <row r="232" spans="1:2" x14ac:dyDescent="0.25">
      <c r="A232" s="2" t="s">
        <v>35</v>
      </c>
      <c r="B232">
        <f>SUMIF('Dane sprzedaży'!B:B,'Zadanie 1'!A232,'Dane sprzedaży'!C:C)</f>
        <v>4407</v>
      </c>
    </row>
    <row r="233" spans="1:2" x14ac:dyDescent="0.25">
      <c r="A233" s="2" t="s">
        <v>75</v>
      </c>
      <c r="B233">
        <f>SUMIF('Dane sprzedaży'!B:B,'Zadanie 1'!A233,'Dane sprzedaży'!C:C)</f>
        <v>26</v>
      </c>
    </row>
    <row r="234" spans="1:2" x14ac:dyDescent="0.25">
      <c r="A234" s="2" t="s">
        <v>128</v>
      </c>
      <c r="B234">
        <f>SUMIF('Dane sprzedaży'!B:B,'Zadanie 1'!A234,'Dane sprzedaży'!C:C)</f>
        <v>7</v>
      </c>
    </row>
    <row r="235" spans="1:2" x14ac:dyDescent="0.25">
      <c r="A235" s="2" t="s">
        <v>216</v>
      </c>
      <c r="B235">
        <f>SUMIF('Dane sprzedaży'!B:B,'Zadanie 1'!A235,'Dane sprzedaży'!C:C)</f>
        <v>18</v>
      </c>
    </row>
    <row r="236" spans="1:2" x14ac:dyDescent="0.25">
      <c r="A236" s="2" t="s">
        <v>70</v>
      </c>
      <c r="B236">
        <f>SUMIF('Dane sprzedaży'!B:B,'Zadanie 1'!A236,'Dane sprzedaży'!C:C)</f>
        <v>55</v>
      </c>
    </row>
    <row r="237" spans="1:2" x14ac:dyDescent="0.25">
      <c r="A237" s="2" t="s">
        <v>119</v>
      </c>
      <c r="B237">
        <f>SUMIF('Dane sprzedaży'!B:B,'Zadanie 1'!A237,'Dane sprzedaży'!C:C)</f>
        <v>36</v>
      </c>
    </row>
    <row r="238" spans="1:2" x14ac:dyDescent="0.25">
      <c r="A238" s="2" t="s">
        <v>99</v>
      </c>
      <c r="B238">
        <f>SUMIF('Dane sprzedaży'!B:B,'Zadanie 1'!A238,'Dane sprzedaży'!C:C)</f>
        <v>41</v>
      </c>
    </row>
    <row r="239" spans="1:2" x14ac:dyDescent="0.25">
      <c r="A239" s="2" t="s">
        <v>114</v>
      </c>
      <c r="B239">
        <f>SUMIF('Dane sprzedaży'!B:B,'Zadanie 1'!A239,'Dane sprzedaży'!C:C)</f>
        <v>7</v>
      </c>
    </row>
    <row r="240" spans="1:2" x14ac:dyDescent="0.25">
      <c r="A240" s="2" t="s">
        <v>102</v>
      </c>
      <c r="B240">
        <f>SUMIF('Dane sprzedaży'!B:B,'Zadanie 1'!A240,'Dane sprzedaży'!C:C)</f>
        <v>7904</v>
      </c>
    </row>
    <row r="241" spans="1:2" x14ac:dyDescent="0.25">
      <c r="A241" s="2" t="s">
        <v>32</v>
      </c>
      <c r="B241">
        <f>SUMIF('Dane sprzedaży'!B:B,'Zadanie 1'!A241,'Dane sprzedaży'!C:C)</f>
        <v>16</v>
      </c>
    </row>
  </sheetData>
  <autoFilter ref="A1:A2163" xr:uid="{2AEC49E6-DFB3-4951-AFB1-BFE3DE20C675}">
    <sortState xmlns:xlrd2="http://schemas.microsoft.com/office/spreadsheetml/2017/richdata2" ref="A2:B241">
      <sortCondition ref="A1:A2163"/>
    </sortState>
  </autoFilter>
  <sortState xmlns:xlrd2="http://schemas.microsoft.com/office/spreadsheetml/2017/richdata2" ref="A2:B241">
    <sortCondition ref="B2:B2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F90C-8774-42DB-874A-8925BD3C01B3}">
  <dimension ref="A1:E241"/>
  <sheetViews>
    <sheetView workbookViewId="0">
      <selection activeCell="A2" sqref="A2:B4"/>
    </sheetView>
  </sheetViews>
  <sheetFormatPr defaultRowHeight="15" x14ac:dyDescent="0.25"/>
  <cols>
    <col min="1" max="1" width="13.28515625" bestFit="1" customWidth="1"/>
  </cols>
  <sheetData>
    <row r="1" spans="1:5" x14ac:dyDescent="0.25">
      <c r="A1" s="5" t="s">
        <v>241</v>
      </c>
      <c r="B1" s="5" t="s">
        <v>245</v>
      </c>
    </row>
    <row r="2" spans="1:5" x14ac:dyDescent="0.25">
      <c r="A2" s="4" t="s">
        <v>7</v>
      </c>
      <c r="B2" s="4">
        <v>27505</v>
      </c>
      <c r="E2" t="s">
        <v>246</v>
      </c>
    </row>
    <row r="3" spans="1:5" x14ac:dyDescent="0.25">
      <c r="A3" s="4" t="s">
        <v>9</v>
      </c>
      <c r="B3" s="4">
        <v>26955</v>
      </c>
    </row>
    <row r="4" spans="1:5" x14ac:dyDescent="0.25">
      <c r="A4" s="4" t="s">
        <v>45</v>
      </c>
      <c r="B4" s="4">
        <v>26451</v>
      </c>
    </row>
    <row r="5" spans="1:5" x14ac:dyDescent="0.25">
      <c r="A5" t="s">
        <v>22</v>
      </c>
      <c r="B5">
        <v>26025</v>
      </c>
    </row>
    <row r="6" spans="1:5" x14ac:dyDescent="0.25">
      <c r="A6" t="s">
        <v>14</v>
      </c>
      <c r="B6">
        <v>23660</v>
      </c>
    </row>
    <row r="7" spans="1:5" x14ac:dyDescent="0.25">
      <c r="A7" t="s">
        <v>50</v>
      </c>
      <c r="B7">
        <v>22352</v>
      </c>
    </row>
    <row r="8" spans="1:5" x14ac:dyDescent="0.25">
      <c r="A8" t="s">
        <v>17</v>
      </c>
      <c r="B8">
        <v>19896</v>
      </c>
    </row>
    <row r="9" spans="1:5" x14ac:dyDescent="0.25">
      <c r="A9" t="s">
        <v>5</v>
      </c>
      <c r="B9">
        <v>11402</v>
      </c>
    </row>
    <row r="10" spans="1:5" x14ac:dyDescent="0.25">
      <c r="A10" t="s">
        <v>102</v>
      </c>
      <c r="B10">
        <v>7904</v>
      </c>
    </row>
    <row r="11" spans="1:5" x14ac:dyDescent="0.25">
      <c r="A11" t="s">
        <v>24</v>
      </c>
      <c r="B11">
        <v>5797</v>
      </c>
    </row>
    <row r="12" spans="1:5" x14ac:dyDescent="0.25">
      <c r="A12" t="s">
        <v>12</v>
      </c>
      <c r="B12">
        <v>5492</v>
      </c>
    </row>
    <row r="13" spans="1:5" x14ac:dyDescent="0.25">
      <c r="A13" t="s">
        <v>52</v>
      </c>
      <c r="B13">
        <v>5460</v>
      </c>
    </row>
    <row r="14" spans="1:5" x14ac:dyDescent="0.25">
      <c r="A14" t="s">
        <v>37</v>
      </c>
      <c r="B14">
        <v>5232</v>
      </c>
    </row>
    <row r="15" spans="1:5" x14ac:dyDescent="0.25">
      <c r="A15" t="s">
        <v>18</v>
      </c>
      <c r="B15">
        <v>5156</v>
      </c>
    </row>
    <row r="16" spans="1:5" x14ac:dyDescent="0.25">
      <c r="A16" t="s">
        <v>30</v>
      </c>
      <c r="B16">
        <v>5120</v>
      </c>
    </row>
    <row r="17" spans="1:2" x14ac:dyDescent="0.25">
      <c r="A17" t="s">
        <v>55</v>
      </c>
      <c r="B17">
        <v>4926</v>
      </c>
    </row>
    <row r="18" spans="1:2" x14ac:dyDescent="0.25">
      <c r="A18" t="s">
        <v>10</v>
      </c>
      <c r="B18">
        <v>4831</v>
      </c>
    </row>
    <row r="19" spans="1:2" x14ac:dyDescent="0.25">
      <c r="A19" t="s">
        <v>19</v>
      </c>
      <c r="B19">
        <v>4784</v>
      </c>
    </row>
    <row r="20" spans="1:2" x14ac:dyDescent="0.25">
      <c r="A20" t="s">
        <v>28</v>
      </c>
      <c r="B20">
        <v>4440</v>
      </c>
    </row>
    <row r="21" spans="1:2" x14ac:dyDescent="0.25">
      <c r="A21" t="s">
        <v>35</v>
      </c>
      <c r="B21">
        <v>4407</v>
      </c>
    </row>
    <row r="22" spans="1:2" x14ac:dyDescent="0.25">
      <c r="A22" t="s">
        <v>6</v>
      </c>
      <c r="B22">
        <v>4309</v>
      </c>
    </row>
    <row r="23" spans="1:2" x14ac:dyDescent="0.25">
      <c r="A23" t="s">
        <v>23</v>
      </c>
      <c r="B23">
        <v>3905</v>
      </c>
    </row>
    <row r="24" spans="1:2" x14ac:dyDescent="0.25">
      <c r="A24" t="s">
        <v>8</v>
      </c>
      <c r="B24">
        <v>3835</v>
      </c>
    </row>
    <row r="25" spans="1:2" x14ac:dyDescent="0.25">
      <c r="A25" t="s">
        <v>69</v>
      </c>
      <c r="B25">
        <v>3803</v>
      </c>
    </row>
    <row r="26" spans="1:2" x14ac:dyDescent="0.25">
      <c r="A26" t="s">
        <v>66</v>
      </c>
      <c r="B26">
        <v>3795</v>
      </c>
    </row>
    <row r="27" spans="1:2" x14ac:dyDescent="0.25">
      <c r="A27" t="s">
        <v>61</v>
      </c>
      <c r="B27">
        <v>3705</v>
      </c>
    </row>
    <row r="28" spans="1:2" x14ac:dyDescent="0.25">
      <c r="A28" t="s">
        <v>71</v>
      </c>
      <c r="B28">
        <v>3185</v>
      </c>
    </row>
    <row r="29" spans="1:2" x14ac:dyDescent="0.25">
      <c r="A29" t="s">
        <v>25</v>
      </c>
      <c r="B29">
        <v>2717</v>
      </c>
    </row>
    <row r="30" spans="1:2" x14ac:dyDescent="0.25">
      <c r="A30" t="s">
        <v>26</v>
      </c>
      <c r="B30">
        <v>2286</v>
      </c>
    </row>
    <row r="31" spans="1:2" x14ac:dyDescent="0.25">
      <c r="A31" t="s">
        <v>78</v>
      </c>
      <c r="B31">
        <v>2123</v>
      </c>
    </row>
    <row r="32" spans="1:2" x14ac:dyDescent="0.25">
      <c r="A32" t="s">
        <v>39</v>
      </c>
      <c r="B32">
        <v>2042</v>
      </c>
    </row>
    <row r="33" spans="1:2" x14ac:dyDescent="0.25">
      <c r="A33" t="s">
        <v>20</v>
      </c>
      <c r="B33">
        <v>1822</v>
      </c>
    </row>
    <row r="34" spans="1:2" x14ac:dyDescent="0.25">
      <c r="A34" t="s">
        <v>31</v>
      </c>
      <c r="B34">
        <v>1737</v>
      </c>
    </row>
    <row r="35" spans="1:2" x14ac:dyDescent="0.25">
      <c r="A35" t="s">
        <v>131</v>
      </c>
      <c r="B35">
        <v>1503</v>
      </c>
    </row>
    <row r="36" spans="1:2" x14ac:dyDescent="0.25">
      <c r="A36" t="s">
        <v>58</v>
      </c>
      <c r="B36">
        <v>1404</v>
      </c>
    </row>
    <row r="37" spans="1:2" x14ac:dyDescent="0.25">
      <c r="A37" t="s">
        <v>63</v>
      </c>
      <c r="B37">
        <v>1002</v>
      </c>
    </row>
    <row r="38" spans="1:2" x14ac:dyDescent="0.25">
      <c r="A38" t="s">
        <v>80</v>
      </c>
      <c r="B38">
        <v>888</v>
      </c>
    </row>
    <row r="39" spans="1:2" x14ac:dyDescent="0.25">
      <c r="A39" t="s">
        <v>120</v>
      </c>
      <c r="B39">
        <v>815</v>
      </c>
    </row>
    <row r="40" spans="1:2" x14ac:dyDescent="0.25">
      <c r="A40" t="s">
        <v>123</v>
      </c>
      <c r="B40">
        <v>807</v>
      </c>
    </row>
    <row r="41" spans="1:2" x14ac:dyDescent="0.25">
      <c r="A41" t="s">
        <v>173</v>
      </c>
      <c r="B41">
        <v>641</v>
      </c>
    </row>
    <row r="42" spans="1:2" x14ac:dyDescent="0.25">
      <c r="A42" t="s">
        <v>105</v>
      </c>
      <c r="B42">
        <v>79</v>
      </c>
    </row>
    <row r="43" spans="1:2" x14ac:dyDescent="0.25">
      <c r="A43" t="s">
        <v>118</v>
      </c>
      <c r="B43">
        <v>69</v>
      </c>
    </row>
    <row r="44" spans="1:2" x14ac:dyDescent="0.25">
      <c r="A44" t="s">
        <v>1</v>
      </c>
      <c r="B44">
        <v>69</v>
      </c>
    </row>
    <row r="45" spans="1:2" x14ac:dyDescent="0.25">
      <c r="A45" t="s">
        <v>112</v>
      </c>
      <c r="B45">
        <v>69</v>
      </c>
    </row>
    <row r="46" spans="1:2" x14ac:dyDescent="0.25">
      <c r="A46" t="s">
        <v>94</v>
      </c>
      <c r="B46">
        <v>69</v>
      </c>
    </row>
    <row r="47" spans="1:2" x14ac:dyDescent="0.25">
      <c r="A47" t="s">
        <v>149</v>
      </c>
      <c r="B47">
        <v>67</v>
      </c>
    </row>
    <row r="48" spans="1:2" x14ac:dyDescent="0.25">
      <c r="A48" t="s">
        <v>27</v>
      </c>
      <c r="B48">
        <v>66</v>
      </c>
    </row>
    <row r="49" spans="1:2" x14ac:dyDescent="0.25">
      <c r="A49" t="s">
        <v>136</v>
      </c>
      <c r="B49">
        <v>64</v>
      </c>
    </row>
    <row r="50" spans="1:2" x14ac:dyDescent="0.25">
      <c r="A50" t="s">
        <v>42</v>
      </c>
      <c r="B50">
        <v>63</v>
      </c>
    </row>
    <row r="51" spans="1:2" x14ac:dyDescent="0.25">
      <c r="A51" t="s">
        <v>113</v>
      </c>
      <c r="B51">
        <v>63</v>
      </c>
    </row>
    <row r="52" spans="1:2" x14ac:dyDescent="0.25">
      <c r="A52" t="s">
        <v>72</v>
      </c>
      <c r="B52">
        <v>62</v>
      </c>
    </row>
    <row r="53" spans="1:2" x14ac:dyDescent="0.25">
      <c r="A53" t="s">
        <v>90</v>
      </c>
      <c r="B53">
        <v>60</v>
      </c>
    </row>
    <row r="54" spans="1:2" x14ac:dyDescent="0.25">
      <c r="A54" t="s">
        <v>155</v>
      </c>
      <c r="B54">
        <v>60</v>
      </c>
    </row>
    <row r="55" spans="1:2" x14ac:dyDescent="0.25">
      <c r="A55" t="s">
        <v>56</v>
      </c>
      <c r="B55">
        <v>60</v>
      </c>
    </row>
    <row r="56" spans="1:2" x14ac:dyDescent="0.25">
      <c r="A56" t="s">
        <v>0</v>
      </c>
      <c r="B56">
        <v>60</v>
      </c>
    </row>
    <row r="57" spans="1:2" x14ac:dyDescent="0.25">
      <c r="A57" t="s">
        <v>175</v>
      </c>
      <c r="B57">
        <v>59</v>
      </c>
    </row>
    <row r="58" spans="1:2" x14ac:dyDescent="0.25">
      <c r="A58" t="s">
        <v>170</v>
      </c>
      <c r="B58">
        <v>59</v>
      </c>
    </row>
    <row r="59" spans="1:2" x14ac:dyDescent="0.25">
      <c r="A59" t="s">
        <v>53</v>
      </c>
      <c r="B59">
        <v>59</v>
      </c>
    </row>
    <row r="60" spans="1:2" x14ac:dyDescent="0.25">
      <c r="A60" t="s">
        <v>81</v>
      </c>
      <c r="B60">
        <v>58</v>
      </c>
    </row>
    <row r="61" spans="1:2" x14ac:dyDescent="0.25">
      <c r="A61" t="s">
        <v>44</v>
      </c>
      <c r="B61">
        <v>58</v>
      </c>
    </row>
    <row r="62" spans="1:2" x14ac:dyDescent="0.25">
      <c r="A62" t="s">
        <v>79</v>
      </c>
      <c r="B62">
        <v>56</v>
      </c>
    </row>
    <row r="63" spans="1:2" x14ac:dyDescent="0.25">
      <c r="A63" t="s">
        <v>86</v>
      </c>
      <c r="B63">
        <v>56</v>
      </c>
    </row>
    <row r="64" spans="1:2" x14ac:dyDescent="0.25">
      <c r="A64" t="s">
        <v>87</v>
      </c>
      <c r="B64">
        <v>55</v>
      </c>
    </row>
    <row r="65" spans="1:2" x14ac:dyDescent="0.25">
      <c r="A65" t="s">
        <v>98</v>
      </c>
      <c r="B65">
        <v>55</v>
      </c>
    </row>
    <row r="66" spans="1:2" x14ac:dyDescent="0.25">
      <c r="A66" t="s">
        <v>70</v>
      </c>
      <c r="B66">
        <v>55</v>
      </c>
    </row>
    <row r="67" spans="1:2" x14ac:dyDescent="0.25">
      <c r="A67" t="s">
        <v>82</v>
      </c>
      <c r="B67">
        <v>52</v>
      </c>
    </row>
    <row r="68" spans="1:2" x14ac:dyDescent="0.25">
      <c r="A68" t="s">
        <v>109</v>
      </c>
      <c r="B68">
        <v>52</v>
      </c>
    </row>
    <row r="69" spans="1:2" x14ac:dyDescent="0.25">
      <c r="A69" t="s">
        <v>126</v>
      </c>
      <c r="B69">
        <v>50</v>
      </c>
    </row>
    <row r="70" spans="1:2" x14ac:dyDescent="0.25">
      <c r="A70" t="s">
        <v>146</v>
      </c>
      <c r="B70">
        <v>50</v>
      </c>
    </row>
    <row r="71" spans="1:2" x14ac:dyDescent="0.25">
      <c r="A71" t="s">
        <v>151</v>
      </c>
      <c r="B71">
        <v>50</v>
      </c>
    </row>
    <row r="72" spans="1:2" x14ac:dyDescent="0.25">
      <c r="A72" t="s">
        <v>40</v>
      </c>
      <c r="B72">
        <v>50</v>
      </c>
    </row>
    <row r="73" spans="1:2" x14ac:dyDescent="0.25">
      <c r="A73" t="s">
        <v>47</v>
      </c>
      <c r="B73">
        <v>50</v>
      </c>
    </row>
    <row r="74" spans="1:2" x14ac:dyDescent="0.25">
      <c r="A74" t="s">
        <v>142</v>
      </c>
      <c r="B74">
        <v>50</v>
      </c>
    </row>
    <row r="75" spans="1:2" x14ac:dyDescent="0.25">
      <c r="A75" t="s">
        <v>41</v>
      </c>
      <c r="B75">
        <v>49</v>
      </c>
    </row>
    <row r="76" spans="1:2" x14ac:dyDescent="0.25">
      <c r="A76" t="s">
        <v>144</v>
      </c>
      <c r="B76">
        <v>49</v>
      </c>
    </row>
    <row r="77" spans="1:2" x14ac:dyDescent="0.25">
      <c r="A77" t="s">
        <v>221</v>
      </c>
      <c r="B77">
        <v>49</v>
      </c>
    </row>
    <row r="78" spans="1:2" x14ac:dyDescent="0.25">
      <c r="A78" t="s">
        <v>222</v>
      </c>
      <c r="B78">
        <v>48</v>
      </c>
    </row>
    <row r="79" spans="1:2" x14ac:dyDescent="0.25">
      <c r="A79" t="s">
        <v>57</v>
      </c>
      <c r="B79">
        <v>48</v>
      </c>
    </row>
    <row r="80" spans="1:2" x14ac:dyDescent="0.25">
      <c r="A80" t="s">
        <v>36</v>
      </c>
      <c r="B80">
        <v>48</v>
      </c>
    </row>
    <row r="81" spans="1:2" x14ac:dyDescent="0.25">
      <c r="A81" t="s">
        <v>38</v>
      </c>
      <c r="B81">
        <v>48</v>
      </c>
    </row>
    <row r="82" spans="1:2" x14ac:dyDescent="0.25">
      <c r="A82" t="s">
        <v>100</v>
      </c>
      <c r="B82">
        <v>48</v>
      </c>
    </row>
    <row r="83" spans="1:2" x14ac:dyDescent="0.25">
      <c r="A83" t="s">
        <v>159</v>
      </c>
      <c r="B83">
        <v>46</v>
      </c>
    </row>
    <row r="84" spans="1:2" x14ac:dyDescent="0.25">
      <c r="A84" t="s">
        <v>60</v>
      </c>
      <c r="B84">
        <v>46</v>
      </c>
    </row>
    <row r="85" spans="1:2" x14ac:dyDescent="0.25">
      <c r="A85" t="s">
        <v>108</v>
      </c>
      <c r="B85">
        <v>44</v>
      </c>
    </row>
    <row r="86" spans="1:2" x14ac:dyDescent="0.25">
      <c r="A86" t="s">
        <v>172</v>
      </c>
      <c r="B86">
        <v>44</v>
      </c>
    </row>
    <row r="87" spans="1:2" x14ac:dyDescent="0.25">
      <c r="A87" t="s">
        <v>153</v>
      </c>
      <c r="B87">
        <v>44</v>
      </c>
    </row>
    <row r="88" spans="1:2" x14ac:dyDescent="0.25">
      <c r="A88" t="s">
        <v>13</v>
      </c>
      <c r="B88">
        <v>44</v>
      </c>
    </row>
    <row r="89" spans="1:2" x14ac:dyDescent="0.25">
      <c r="A89" t="s">
        <v>97</v>
      </c>
      <c r="B89">
        <v>42</v>
      </c>
    </row>
    <row r="90" spans="1:2" x14ac:dyDescent="0.25">
      <c r="A90" t="s">
        <v>130</v>
      </c>
      <c r="B90">
        <v>41</v>
      </c>
    </row>
    <row r="91" spans="1:2" x14ac:dyDescent="0.25">
      <c r="A91" t="s">
        <v>99</v>
      </c>
      <c r="B91">
        <v>41</v>
      </c>
    </row>
    <row r="92" spans="1:2" x14ac:dyDescent="0.25">
      <c r="A92" t="s">
        <v>140</v>
      </c>
      <c r="B92">
        <v>40</v>
      </c>
    </row>
    <row r="93" spans="1:2" x14ac:dyDescent="0.25">
      <c r="A93" t="s">
        <v>15</v>
      </c>
      <c r="B93">
        <v>39</v>
      </c>
    </row>
    <row r="94" spans="1:2" x14ac:dyDescent="0.25">
      <c r="A94" t="s">
        <v>164</v>
      </c>
      <c r="B94">
        <v>39</v>
      </c>
    </row>
    <row r="95" spans="1:2" x14ac:dyDescent="0.25">
      <c r="A95" t="s">
        <v>137</v>
      </c>
      <c r="B95">
        <v>39</v>
      </c>
    </row>
    <row r="96" spans="1:2" x14ac:dyDescent="0.25">
      <c r="A96" t="s">
        <v>74</v>
      </c>
      <c r="B96">
        <v>38</v>
      </c>
    </row>
    <row r="97" spans="1:2" x14ac:dyDescent="0.25">
      <c r="A97" t="s">
        <v>16</v>
      </c>
      <c r="B97">
        <v>38</v>
      </c>
    </row>
    <row r="98" spans="1:2" x14ac:dyDescent="0.25">
      <c r="A98" t="s">
        <v>168</v>
      </c>
      <c r="B98">
        <v>38</v>
      </c>
    </row>
    <row r="99" spans="1:2" x14ac:dyDescent="0.25">
      <c r="A99" t="s">
        <v>184</v>
      </c>
      <c r="B99">
        <v>38</v>
      </c>
    </row>
    <row r="100" spans="1:2" x14ac:dyDescent="0.25">
      <c r="A100" t="s">
        <v>68</v>
      </c>
      <c r="B100">
        <v>37</v>
      </c>
    </row>
    <row r="101" spans="1:2" x14ac:dyDescent="0.25">
      <c r="A101" t="s">
        <v>48</v>
      </c>
      <c r="B101">
        <v>37</v>
      </c>
    </row>
    <row r="102" spans="1:2" x14ac:dyDescent="0.25">
      <c r="A102" t="s">
        <v>176</v>
      </c>
      <c r="B102">
        <v>37</v>
      </c>
    </row>
    <row r="103" spans="1:2" x14ac:dyDescent="0.25">
      <c r="A103" t="s">
        <v>92</v>
      </c>
      <c r="B103">
        <v>37</v>
      </c>
    </row>
    <row r="104" spans="1:2" x14ac:dyDescent="0.25">
      <c r="A104" t="s">
        <v>203</v>
      </c>
      <c r="B104">
        <v>37</v>
      </c>
    </row>
    <row r="105" spans="1:2" x14ac:dyDescent="0.25">
      <c r="A105" t="s">
        <v>4</v>
      </c>
      <c r="B105">
        <v>37</v>
      </c>
    </row>
    <row r="106" spans="1:2" x14ac:dyDescent="0.25">
      <c r="A106" t="s">
        <v>43</v>
      </c>
      <c r="B106">
        <v>37</v>
      </c>
    </row>
    <row r="107" spans="1:2" x14ac:dyDescent="0.25">
      <c r="A107" t="s">
        <v>152</v>
      </c>
      <c r="B107">
        <v>36</v>
      </c>
    </row>
    <row r="108" spans="1:2" x14ac:dyDescent="0.25">
      <c r="A108" t="s">
        <v>116</v>
      </c>
      <c r="B108">
        <v>36</v>
      </c>
    </row>
    <row r="109" spans="1:2" x14ac:dyDescent="0.25">
      <c r="A109" t="s">
        <v>91</v>
      </c>
      <c r="B109">
        <v>36</v>
      </c>
    </row>
    <row r="110" spans="1:2" x14ac:dyDescent="0.25">
      <c r="A110" t="s">
        <v>21</v>
      </c>
      <c r="B110">
        <v>36</v>
      </c>
    </row>
    <row r="111" spans="1:2" x14ac:dyDescent="0.25">
      <c r="A111" t="s">
        <v>101</v>
      </c>
      <c r="B111">
        <v>36</v>
      </c>
    </row>
    <row r="112" spans="1:2" x14ac:dyDescent="0.25">
      <c r="A112" t="s">
        <v>59</v>
      </c>
      <c r="B112">
        <v>36</v>
      </c>
    </row>
    <row r="113" spans="1:2" x14ac:dyDescent="0.25">
      <c r="A113" t="s">
        <v>54</v>
      </c>
      <c r="B113">
        <v>36</v>
      </c>
    </row>
    <row r="114" spans="1:2" x14ac:dyDescent="0.25">
      <c r="A114" t="s">
        <v>62</v>
      </c>
      <c r="B114">
        <v>36</v>
      </c>
    </row>
    <row r="115" spans="1:2" x14ac:dyDescent="0.25">
      <c r="A115" t="s">
        <v>119</v>
      </c>
      <c r="B115">
        <v>36</v>
      </c>
    </row>
    <row r="116" spans="1:2" x14ac:dyDescent="0.25">
      <c r="A116" t="s">
        <v>93</v>
      </c>
      <c r="B116">
        <v>35</v>
      </c>
    </row>
    <row r="117" spans="1:2" x14ac:dyDescent="0.25">
      <c r="A117" t="s">
        <v>111</v>
      </c>
      <c r="B117">
        <v>35</v>
      </c>
    </row>
    <row r="118" spans="1:2" x14ac:dyDescent="0.25">
      <c r="A118" t="s">
        <v>147</v>
      </c>
      <c r="B118">
        <v>35</v>
      </c>
    </row>
    <row r="119" spans="1:2" x14ac:dyDescent="0.25">
      <c r="A119" t="s">
        <v>96</v>
      </c>
      <c r="B119">
        <v>34</v>
      </c>
    </row>
    <row r="120" spans="1:2" x14ac:dyDescent="0.25">
      <c r="A120" t="s">
        <v>67</v>
      </c>
      <c r="B120">
        <v>34</v>
      </c>
    </row>
    <row r="121" spans="1:2" x14ac:dyDescent="0.25">
      <c r="A121" t="s">
        <v>64</v>
      </c>
      <c r="B121">
        <v>34</v>
      </c>
    </row>
    <row r="122" spans="1:2" x14ac:dyDescent="0.25">
      <c r="A122" t="s">
        <v>210</v>
      </c>
      <c r="B122">
        <v>33</v>
      </c>
    </row>
    <row r="123" spans="1:2" x14ac:dyDescent="0.25">
      <c r="A123" t="s">
        <v>232</v>
      </c>
      <c r="B123">
        <v>33</v>
      </c>
    </row>
    <row r="124" spans="1:2" x14ac:dyDescent="0.25">
      <c r="A124" t="s">
        <v>183</v>
      </c>
      <c r="B124">
        <v>32</v>
      </c>
    </row>
    <row r="125" spans="1:2" x14ac:dyDescent="0.25">
      <c r="A125" t="s">
        <v>89</v>
      </c>
      <c r="B125">
        <v>32</v>
      </c>
    </row>
    <row r="126" spans="1:2" x14ac:dyDescent="0.25">
      <c r="A126" t="s">
        <v>124</v>
      </c>
      <c r="B126">
        <v>32</v>
      </c>
    </row>
    <row r="127" spans="1:2" x14ac:dyDescent="0.25">
      <c r="A127" t="s">
        <v>197</v>
      </c>
      <c r="B127">
        <v>32</v>
      </c>
    </row>
    <row r="128" spans="1:2" x14ac:dyDescent="0.25">
      <c r="A128" t="s">
        <v>3</v>
      </c>
      <c r="B128">
        <v>32</v>
      </c>
    </row>
    <row r="129" spans="1:2" x14ac:dyDescent="0.25">
      <c r="A129" t="s">
        <v>162</v>
      </c>
      <c r="B129">
        <v>31</v>
      </c>
    </row>
    <row r="130" spans="1:2" x14ac:dyDescent="0.25">
      <c r="A130" t="s">
        <v>156</v>
      </c>
      <c r="B130">
        <v>31</v>
      </c>
    </row>
    <row r="131" spans="1:2" x14ac:dyDescent="0.25">
      <c r="A131" t="s">
        <v>132</v>
      </c>
      <c r="B131">
        <v>31</v>
      </c>
    </row>
    <row r="132" spans="1:2" x14ac:dyDescent="0.25">
      <c r="A132" t="s">
        <v>154</v>
      </c>
      <c r="B132">
        <v>30</v>
      </c>
    </row>
    <row r="133" spans="1:2" x14ac:dyDescent="0.25">
      <c r="A133" t="s">
        <v>85</v>
      </c>
      <c r="B133">
        <v>30</v>
      </c>
    </row>
    <row r="134" spans="1:2" x14ac:dyDescent="0.25">
      <c r="A134" t="s">
        <v>186</v>
      </c>
      <c r="B134">
        <v>29</v>
      </c>
    </row>
    <row r="135" spans="1:2" x14ac:dyDescent="0.25">
      <c r="A135" t="s">
        <v>171</v>
      </c>
      <c r="B135">
        <v>29</v>
      </c>
    </row>
    <row r="136" spans="1:2" x14ac:dyDescent="0.25">
      <c r="A136" t="s">
        <v>181</v>
      </c>
      <c r="B136">
        <v>29</v>
      </c>
    </row>
    <row r="137" spans="1:2" x14ac:dyDescent="0.25">
      <c r="A137" t="s">
        <v>207</v>
      </c>
      <c r="B137">
        <v>29</v>
      </c>
    </row>
    <row r="138" spans="1:2" x14ac:dyDescent="0.25">
      <c r="A138" t="s">
        <v>219</v>
      </c>
      <c r="B138">
        <v>29</v>
      </c>
    </row>
    <row r="139" spans="1:2" x14ac:dyDescent="0.25">
      <c r="A139" t="s">
        <v>141</v>
      </c>
      <c r="B139">
        <v>29</v>
      </c>
    </row>
    <row r="140" spans="1:2" x14ac:dyDescent="0.25">
      <c r="A140" t="s">
        <v>211</v>
      </c>
      <c r="B140">
        <v>29</v>
      </c>
    </row>
    <row r="141" spans="1:2" x14ac:dyDescent="0.25">
      <c r="A141" t="s">
        <v>201</v>
      </c>
      <c r="B141">
        <v>29</v>
      </c>
    </row>
    <row r="142" spans="1:2" x14ac:dyDescent="0.25">
      <c r="A142" t="s">
        <v>177</v>
      </c>
      <c r="B142">
        <v>29</v>
      </c>
    </row>
    <row r="143" spans="1:2" x14ac:dyDescent="0.25">
      <c r="A143" t="s">
        <v>115</v>
      </c>
      <c r="B143">
        <v>29</v>
      </c>
    </row>
    <row r="144" spans="1:2" x14ac:dyDescent="0.25">
      <c r="A144" t="s">
        <v>33</v>
      </c>
      <c r="B144">
        <v>28</v>
      </c>
    </row>
    <row r="145" spans="1:2" x14ac:dyDescent="0.25">
      <c r="A145" t="s">
        <v>104</v>
      </c>
      <c r="B145">
        <v>28</v>
      </c>
    </row>
    <row r="146" spans="1:2" x14ac:dyDescent="0.25">
      <c r="A146" t="s">
        <v>200</v>
      </c>
      <c r="B146">
        <v>27</v>
      </c>
    </row>
    <row r="147" spans="1:2" x14ac:dyDescent="0.25">
      <c r="A147" t="s">
        <v>182</v>
      </c>
      <c r="B147">
        <v>27</v>
      </c>
    </row>
    <row r="148" spans="1:2" x14ac:dyDescent="0.25">
      <c r="A148" t="s">
        <v>106</v>
      </c>
      <c r="B148">
        <v>27</v>
      </c>
    </row>
    <row r="149" spans="1:2" x14ac:dyDescent="0.25">
      <c r="A149" t="s">
        <v>122</v>
      </c>
      <c r="B149">
        <v>26</v>
      </c>
    </row>
    <row r="150" spans="1:2" x14ac:dyDescent="0.25">
      <c r="A150" t="s">
        <v>148</v>
      </c>
      <c r="B150">
        <v>26</v>
      </c>
    </row>
    <row r="151" spans="1:2" x14ac:dyDescent="0.25">
      <c r="A151" t="s">
        <v>212</v>
      </c>
      <c r="B151">
        <v>26</v>
      </c>
    </row>
    <row r="152" spans="1:2" x14ac:dyDescent="0.25">
      <c r="A152" t="s">
        <v>49</v>
      </c>
      <c r="B152">
        <v>26</v>
      </c>
    </row>
    <row r="153" spans="1:2" x14ac:dyDescent="0.25">
      <c r="A153" t="s">
        <v>127</v>
      </c>
      <c r="B153">
        <v>26</v>
      </c>
    </row>
    <row r="154" spans="1:2" x14ac:dyDescent="0.25">
      <c r="A154" t="s">
        <v>75</v>
      </c>
      <c r="B154">
        <v>26</v>
      </c>
    </row>
    <row r="155" spans="1:2" x14ac:dyDescent="0.25">
      <c r="A155" t="s">
        <v>229</v>
      </c>
      <c r="B155">
        <v>25</v>
      </c>
    </row>
    <row r="156" spans="1:2" x14ac:dyDescent="0.25">
      <c r="A156" t="s">
        <v>11</v>
      </c>
      <c r="B156">
        <v>25</v>
      </c>
    </row>
    <row r="157" spans="1:2" x14ac:dyDescent="0.25">
      <c r="A157" t="s">
        <v>161</v>
      </c>
      <c r="B157">
        <v>25</v>
      </c>
    </row>
    <row r="158" spans="1:2" x14ac:dyDescent="0.25">
      <c r="A158" t="s">
        <v>163</v>
      </c>
      <c r="B158">
        <v>25</v>
      </c>
    </row>
    <row r="159" spans="1:2" x14ac:dyDescent="0.25">
      <c r="A159" t="s">
        <v>166</v>
      </c>
      <c r="B159">
        <v>25</v>
      </c>
    </row>
    <row r="160" spans="1:2" x14ac:dyDescent="0.25">
      <c r="A160" t="s">
        <v>51</v>
      </c>
      <c r="B160">
        <v>25</v>
      </c>
    </row>
    <row r="161" spans="1:2" x14ac:dyDescent="0.25">
      <c r="A161" t="s">
        <v>167</v>
      </c>
      <c r="B161">
        <v>24</v>
      </c>
    </row>
    <row r="162" spans="1:2" x14ac:dyDescent="0.25">
      <c r="A162" t="s">
        <v>65</v>
      </c>
      <c r="B162">
        <v>23</v>
      </c>
    </row>
    <row r="163" spans="1:2" x14ac:dyDescent="0.25">
      <c r="A163" t="s">
        <v>208</v>
      </c>
      <c r="B163">
        <v>23</v>
      </c>
    </row>
    <row r="164" spans="1:2" x14ac:dyDescent="0.25">
      <c r="A164" t="s">
        <v>215</v>
      </c>
      <c r="B164">
        <v>23</v>
      </c>
    </row>
    <row r="165" spans="1:2" x14ac:dyDescent="0.25">
      <c r="A165" t="s">
        <v>77</v>
      </c>
      <c r="B165">
        <v>22</v>
      </c>
    </row>
    <row r="166" spans="1:2" x14ac:dyDescent="0.25">
      <c r="A166" t="s">
        <v>46</v>
      </c>
      <c r="B166">
        <v>22</v>
      </c>
    </row>
    <row r="167" spans="1:2" x14ac:dyDescent="0.25">
      <c r="A167" t="s">
        <v>88</v>
      </c>
      <c r="B167">
        <v>22</v>
      </c>
    </row>
    <row r="168" spans="1:2" x14ac:dyDescent="0.25">
      <c r="A168" t="s">
        <v>133</v>
      </c>
      <c r="B168">
        <v>22</v>
      </c>
    </row>
    <row r="169" spans="1:2" x14ac:dyDescent="0.25">
      <c r="A169" t="s">
        <v>143</v>
      </c>
      <c r="B169">
        <v>22</v>
      </c>
    </row>
    <row r="170" spans="1:2" x14ac:dyDescent="0.25">
      <c r="A170" t="s">
        <v>190</v>
      </c>
      <c r="B170">
        <v>21</v>
      </c>
    </row>
    <row r="171" spans="1:2" x14ac:dyDescent="0.25">
      <c r="A171" t="s">
        <v>206</v>
      </c>
      <c r="B171">
        <v>21</v>
      </c>
    </row>
    <row r="172" spans="1:2" x14ac:dyDescent="0.25">
      <c r="A172" t="s">
        <v>236</v>
      </c>
      <c r="B172">
        <v>20</v>
      </c>
    </row>
    <row r="173" spans="1:2" x14ac:dyDescent="0.25">
      <c r="A173" t="s">
        <v>230</v>
      </c>
      <c r="B173">
        <v>20</v>
      </c>
    </row>
    <row r="174" spans="1:2" x14ac:dyDescent="0.25">
      <c r="A174" t="s">
        <v>107</v>
      </c>
      <c r="B174">
        <v>20</v>
      </c>
    </row>
    <row r="175" spans="1:2" x14ac:dyDescent="0.25">
      <c r="A175" t="s">
        <v>157</v>
      </c>
      <c r="B175">
        <v>20</v>
      </c>
    </row>
    <row r="176" spans="1:2" x14ac:dyDescent="0.25">
      <c r="A176" t="s">
        <v>160</v>
      </c>
      <c r="B176">
        <v>20</v>
      </c>
    </row>
    <row r="177" spans="1:2" x14ac:dyDescent="0.25">
      <c r="A177" t="s">
        <v>139</v>
      </c>
      <c r="B177">
        <v>20</v>
      </c>
    </row>
    <row r="178" spans="1:2" x14ac:dyDescent="0.25">
      <c r="A178" t="s">
        <v>227</v>
      </c>
      <c r="B178">
        <v>20</v>
      </c>
    </row>
    <row r="179" spans="1:2" x14ac:dyDescent="0.25">
      <c r="A179" t="s">
        <v>194</v>
      </c>
      <c r="B179">
        <v>19</v>
      </c>
    </row>
    <row r="180" spans="1:2" x14ac:dyDescent="0.25">
      <c r="A180" t="s">
        <v>178</v>
      </c>
      <c r="B180">
        <v>19</v>
      </c>
    </row>
    <row r="181" spans="1:2" x14ac:dyDescent="0.25">
      <c r="A181" t="s">
        <v>76</v>
      </c>
      <c r="B181">
        <v>19</v>
      </c>
    </row>
    <row r="182" spans="1:2" x14ac:dyDescent="0.25">
      <c r="A182" t="s">
        <v>228</v>
      </c>
      <c r="B182">
        <v>19</v>
      </c>
    </row>
    <row r="183" spans="1:2" x14ac:dyDescent="0.25">
      <c r="A183" t="s">
        <v>84</v>
      </c>
      <c r="B183">
        <v>19</v>
      </c>
    </row>
    <row r="184" spans="1:2" x14ac:dyDescent="0.25">
      <c r="A184" t="s">
        <v>73</v>
      </c>
      <c r="B184">
        <v>18</v>
      </c>
    </row>
    <row r="185" spans="1:2" x14ac:dyDescent="0.25">
      <c r="A185" t="s">
        <v>125</v>
      </c>
      <c r="B185">
        <v>18</v>
      </c>
    </row>
    <row r="186" spans="1:2" x14ac:dyDescent="0.25">
      <c r="A186" t="s">
        <v>224</v>
      </c>
      <c r="B186">
        <v>18</v>
      </c>
    </row>
    <row r="187" spans="1:2" x14ac:dyDescent="0.25">
      <c r="A187" t="s">
        <v>110</v>
      </c>
      <c r="B187">
        <v>18</v>
      </c>
    </row>
    <row r="188" spans="1:2" x14ac:dyDescent="0.25">
      <c r="A188" t="s">
        <v>191</v>
      </c>
      <c r="B188">
        <v>18</v>
      </c>
    </row>
    <row r="189" spans="1:2" x14ac:dyDescent="0.25">
      <c r="A189" t="s">
        <v>216</v>
      </c>
      <c r="B189">
        <v>18</v>
      </c>
    </row>
    <row r="190" spans="1:2" x14ac:dyDescent="0.25">
      <c r="A190" t="s">
        <v>192</v>
      </c>
      <c r="B190">
        <v>17</v>
      </c>
    </row>
    <row r="191" spans="1:2" x14ac:dyDescent="0.25">
      <c r="A191" t="s">
        <v>83</v>
      </c>
      <c r="B191">
        <v>16</v>
      </c>
    </row>
    <row r="192" spans="1:2" x14ac:dyDescent="0.25">
      <c r="A192" t="s">
        <v>214</v>
      </c>
      <c r="B192">
        <v>16</v>
      </c>
    </row>
    <row r="193" spans="1:2" x14ac:dyDescent="0.25">
      <c r="A193" t="s">
        <v>187</v>
      </c>
      <c r="B193">
        <v>16</v>
      </c>
    </row>
    <row r="194" spans="1:2" x14ac:dyDescent="0.25">
      <c r="A194" t="s">
        <v>179</v>
      </c>
      <c r="B194">
        <v>16</v>
      </c>
    </row>
    <row r="195" spans="1:2" x14ac:dyDescent="0.25">
      <c r="A195" t="s">
        <v>134</v>
      </c>
      <c r="B195">
        <v>16</v>
      </c>
    </row>
    <row r="196" spans="1:2" x14ac:dyDescent="0.25">
      <c r="A196" t="s">
        <v>129</v>
      </c>
      <c r="B196">
        <v>16</v>
      </c>
    </row>
    <row r="197" spans="1:2" x14ac:dyDescent="0.25">
      <c r="A197" t="s">
        <v>199</v>
      </c>
      <c r="B197">
        <v>16</v>
      </c>
    </row>
    <row r="198" spans="1:2" x14ac:dyDescent="0.25">
      <c r="A198" t="s">
        <v>226</v>
      </c>
      <c r="B198">
        <v>16</v>
      </c>
    </row>
    <row r="199" spans="1:2" x14ac:dyDescent="0.25">
      <c r="A199" t="s">
        <v>204</v>
      </c>
      <c r="B199">
        <v>16</v>
      </c>
    </row>
    <row r="200" spans="1:2" x14ac:dyDescent="0.25">
      <c r="A200" t="s">
        <v>32</v>
      </c>
      <c r="B200">
        <v>16</v>
      </c>
    </row>
    <row r="201" spans="1:2" x14ac:dyDescent="0.25">
      <c r="A201" t="s">
        <v>135</v>
      </c>
      <c r="B201">
        <v>15</v>
      </c>
    </row>
    <row r="202" spans="1:2" x14ac:dyDescent="0.25">
      <c r="A202" t="s">
        <v>174</v>
      </c>
      <c r="B202">
        <v>15</v>
      </c>
    </row>
    <row r="203" spans="1:2" x14ac:dyDescent="0.25">
      <c r="A203" t="s">
        <v>29</v>
      </c>
      <c r="B203">
        <v>15</v>
      </c>
    </row>
    <row r="204" spans="1:2" x14ac:dyDescent="0.25">
      <c r="A204" t="s">
        <v>198</v>
      </c>
      <c r="B204">
        <v>15</v>
      </c>
    </row>
    <row r="205" spans="1:2" x14ac:dyDescent="0.25">
      <c r="A205" t="s">
        <v>233</v>
      </c>
      <c r="B205">
        <v>15</v>
      </c>
    </row>
    <row r="206" spans="1:2" x14ac:dyDescent="0.25">
      <c r="A206" t="s">
        <v>231</v>
      </c>
      <c r="B206">
        <v>14</v>
      </c>
    </row>
    <row r="207" spans="1:2" x14ac:dyDescent="0.25">
      <c r="A207" t="s">
        <v>145</v>
      </c>
      <c r="B207">
        <v>14</v>
      </c>
    </row>
    <row r="208" spans="1:2" x14ac:dyDescent="0.25">
      <c r="A208" t="s">
        <v>2</v>
      </c>
      <c r="B208">
        <v>14</v>
      </c>
    </row>
    <row r="209" spans="1:2" x14ac:dyDescent="0.25">
      <c r="A209" t="s">
        <v>185</v>
      </c>
      <c r="B209">
        <v>14</v>
      </c>
    </row>
    <row r="210" spans="1:2" x14ac:dyDescent="0.25">
      <c r="A210" t="s">
        <v>169</v>
      </c>
      <c r="B210">
        <v>14</v>
      </c>
    </row>
    <row r="211" spans="1:2" x14ac:dyDescent="0.25">
      <c r="A211" t="s">
        <v>213</v>
      </c>
      <c r="B211">
        <v>13</v>
      </c>
    </row>
    <row r="212" spans="1:2" x14ac:dyDescent="0.25">
      <c r="A212" t="s">
        <v>165</v>
      </c>
      <c r="B212">
        <v>12</v>
      </c>
    </row>
    <row r="213" spans="1:2" x14ac:dyDescent="0.25">
      <c r="A213" t="s">
        <v>209</v>
      </c>
      <c r="B213">
        <v>12</v>
      </c>
    </row>
    <row r="214" spans="1:2" x14ac:dyDescent="0.25">
      <c r="A214" t="s">
        <v>220</v>
      </c>
      <c r="B214">
        <v>12</v>
      </c>
    </row>
    <row r="215" spans="1:2" x14ac:dyDescent="0.25">
      <c r="A215" t="s">
        <v>121</v>
      </c>
      <c r="B215">
        <v>12</v>
      </c>
    </row>
    <row r="216" spans="1:2" x14ac:dyDescent="0.25">
      <c r="A216" t="s">
        <v>158</v>
      </c>
      <c r="B216">
        <v>12</v>
      </c>
    </row>
    <row r="217" spans="1:2" x14ac:dyDescent="0.25">
      <c r="A217" t="s">
        <v>205</v>
      </c>
      <c r="B217">
        <v>12</v>
      </c>
    </row>
    <row r="218" spans="1:2" x14ac:dyDescent="0.25">
      <c r="A218" t="s">
        <v>202</v>
      </c>
      <c r="B218">
        <v>11</v>
      </c>
    </row>
    <row r="219" spans="1:2" x14ac:dyDescent="0.25">
      <c r="A219" t="s">
        <v>195</v>
      </c>
      <c r="B219">
        <v>11</v>
      </c>
    </row>
    <row r="220" spans="1:2" x14ac:dyDescent="0.25">
      <c r="A220" t="s">
        <v>188</v>
      </c>
      <c r="B220">
        <v>11</v>
      </c>
    </row>
    <row r="221" spans="1:2" x14ac:dyDescent="0.25">
      <c r="A221" t="s">
        <v>237</v>
      </c>
      <c r="B221">
        <v>10</v>
      </c>
    </row>
    <row r="222" spans="1:2" x14ac:dyDescent="0.25">
      <c r="A222" t="s">
        <v>138</v>
      </c>
      <c r="B222">
        <v>10</v>
      </c>
    </row>
    <row r="223" spans="1:2" x14ac:dyDescent="0.25">
      <c r="A223" t="s">
        <v>196</v>
      </c>
      <c r="B223">
        <v>10</v>
      </c>
    </row>
    <row r="224" spans="1:2" x14ac:dyDescent="0.25">
      <c r="A224" t="s">
        <v>189</v>
      </c>
      <c r="B224">
        <v>9</v>
      </c>
    </row>
    <row r="225" spans="1:2" x14ac:dyDescent="0.25">
      <c r="A225" t="s">
        <v>217</v>
      </c>
      <c r="B225">
        <v>9</v>
      </c>
    </row>
    <row r="226" spans="1:2" x14ac:dyDescent="0.25">
      <c r="A226" t="s">
        <v>117</v>
      </c>
      <c r="B226">
        <v>9</v>
      </c>
    </row>
    <row r="227" spans="1:2" x14ac:dyDescent="0.25">
      <c r="A227" t="s">
        <v>34</v>
      </c>
      <c r="B227">
        <v>9</v>
      </c>
    </row>
    <row r="228" spans="1:2" x14ac:dyDescent="0.25">
      <c r="A228" t="s">
        <v>95</v>
      </c>
      <c r="B228">
        <v>8</v>
      </c>
    </row>
    <row r="229" spans="1:2" x14ac:dyDescent="0.25">
      <c r="A229" t="s">
        <v>234</v>
      </c>
      <c r="B229">
        <v>8</v>
      </c>
    </row>
    <row r="230" spans="1:2" x14ac:dyDescent="0.25">
      <c r="A230" t="s">
        <v>218</v>
      </c>
      <c r="B230">
        <v>7</v>
      </c>
    </row>
    <row r="231" spans="1:2" x14ac:dyDescent="0.25">
      <c r="A231" t="s">
        <v>180</v>
      </c>
      <c r="B231">
        <v>7</v>
      </c>
    </row>
    <row r="232" spans="1:2" x14ac:dyDescent="0.25">
      <c r="A232" t="s">
        <v>128</v>
      </c>
      <c r="B232">
        <v>7</v>
      </c>
    </row>
    <row r="233" spans="1:2" x14ac:dyDescent="0.25">
      <c r="A233" t="s">
        <v>114</v>
      </c>
      <c r="B233">
        <v>7</v>
      </c>
    </row>
    <row r="234" spans="1:2" x14ac:dyDescent="0.25">
      <c r="A234" t="s">
        <v>193</v>
      </c>
      <c r="B234">
        <v>6</v>
      </c>
    </row>
    <row r="235" spans="1:2" x14ac:dyDescent="0.25">
      <c r="A235" t="s">
        <v>238</v>
      </c>
      <c r="B235">
        <v>6</v>
      </c>
    </row>
    <row r="236" spans="1:2" x14ac:dyDescent="0.25">
      <c r="A236" t="s">
        <v>235</v>
      </c>
      <c r="B236">
        <v>4</v>
      </c>
    </row>
    <row r="237" spans="1:2" x14ac:dyDescent="0.25">
      <c r="A237" t="s">
        <v>150</v>
      </c>
      <c r="B237">
        <v>4</v>
      </c>
    </row>
    <row r="238" spans="1:2" x14ac:dyDescent="0.25">
      <c r="A238" t="s">
        <v>225</v>
      </c>
      <c r="B238">
        <v>3</v>
      </c>
    </row>
    <row r="239" spans="1:2" x14ac:dyDescent="0.25">
      <c r="A239" t="s">
        <v>223</v>
      </c>
      <c r="B239">
        <v>1</v>
      </c>
    </row>
    <row r="240" spans="1:2" x14ac:dyDescent="0.25">
      <c r="A240" t="s">
        <v>103</v>
      </c>
      <c r="B240">
        <v>1</v>
      </c>
    </row>
    <row r="241" spans="1:2" x14ac:dyDescent="0.25">
      <c r="A241" t="s">
        <v>239</v>
      </c>
      <c r="B241">
        <v>1</v>
      </c>
    </row>
  </sheetData>
  <sortState xmlns:xlrd2="http://schemas.microsoft.com/office/spreadsheetml/2017/richdata2" ref="A2:B241">
    <sortCondition descending="1" ref="B2:B241"/>
  </sortState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3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22.42578125" bestFit="1" customWidth="1"/>
    <col min="3" max="3" width="22.42578125" customWidth="1"/>
    <col min="4" max="4" width="9.85546875" style="3" bestFit="1" customWidth="1"/>
    <col min="5" max="5" width="14.85546875" customWidth="1"/>
    <col min="7" max="7" width="16.42578125" customWidth="1"/>
    <col min="8" max="8" width="13.42578125" bestFit="1" customWidth="1"/>
  </cols>
  <sheetData>
    <row r="1" spans="1:8" x14ac:dyDescent="0.25">
      <c r="A1" s="5" t="s">
        <v>240</v>
      </c>
      <c r="B1" s="5" t="s">
        <v>242</v>
      </c>
      <c r="C1" s="5" t="s">
        <v>243</v>
      </c>
      <c r="D1" s="7" t="s">
        <v>244</v>
      </c>
      <c r="E1" s="5" t="s">
        <v>247</v>
      </c>
    </row>
    <row r="2" spans="1:8" x14ac:dyDescent="0.25">
      <c r="A2" s="1">
        <v>38353</v>
      </c>
      <c r="B2">
        <v>10</v>
      </c>
      <c r="C2">
        <f>YEAR(A2)</f>
        <v>2005</v>
      </c>
      <c r="D2" s="3">
        <f>VLOOKUP(C2,Cennik!A:B,2,FALSE)</f>
        <v>2</v>
      </c>
      <c r="E2" s="6">
        <f>D2*B2</f>
        <v>20</v>
      </c>
    </row>
    <row r="3" spans="1:8" x14ac:dyDescent="0.25">
      <c r="A3" s="1">
        <v>38356</v>
      </c>
      <c r="B3">
        <v>2</v>
      </c>
      <c r="C3">
        <f t="shared" ref="C3:C66" si="0">YEAR(A3)</f>
        <v>2005</v>
      </c>
      <c r="D3" s="3">
        <f>VLOOKUP(C3,Cennik!A:B,2,FALSE)</f>
        <v>2</v>
      </c>
      <c r="E3" s="6">
        <f t="shared" ref="E3:E66" si="1">D3*B3</f>
        <v>4</v>
      </c>
      <c r="G3" s="5" t="s">
        <v>248</v>
      </c>
      <c r="H3" s="3">
        <f>SUM(E:E)</f>
        <v>643267.07000000111</v>
      </c>
    </row>
    <row r="4" spans="1:8" x14ac:dyDescent="0.25">
      <c r="A4" s="1">
        <v>38357</v>
      </c>
      <c r="B4">
        <v>2</v>
      </c>
      <c r="C4">
        <f t="shared" si="0"/>
        <v>2005</v>
      </c>
      <c r="D4" s="3">
        <f>VLOOKUP(C4,Cennik!A:B,2,FALSE)</f>
        <v>2</v>
      </c>
      <c r="E4" s="6">
        <f t="shared" si="1"/>
        <v>4</v>
      </c>
    </row>
    <row r="5" spans="1:8" x14ac:dyDescent="0.25">
      <c r="A5" s="1">
        <v>38362</v>
      </c>
      <c r="B5">
        <v>5</v>
      </c>
      <c r="C5">
        <f t="shared" si="0"/>
        <v>2005</v>
      </c>
      <c r="D5" s="3">
        <f>VLOOKUP(C5,Cennik!A:B,2,FALSE)</f>
        <v>2</v>
      </c>
      <c r="E5" s="6">
        <f t="shared" si="1"/>
        <v>10</v>
      </c>
    </row>
    <row r="6" spans="1:8" x14ac:dyDescent="0.25">
      <c r="A6" s="1">
        <v>38363</v>
      </c>
      <c r="B6">
        <v>14</v>
      </c>
      <c r="C6">
        <f t="shared" si="0"/>
        <v>2005</v>
      </c>
      <c r="D6" s="3">
        <f>VLOOKUP(C6,Cennik!A:B,2,FALSE)</f>
        <v>2</v>
      </c>
      <c r="E6" s="6">
        <f t="shared" si="1"/>
        <v>28</v>
      </c>
    </row>
    <row r="7" spans="1:8" x14ac:dyDescent="0.25">
      <c r="A7" s="1">
        <v>38365</v>
      </c>
      <c r="B7">
        <v>436</v>
      </c>
      <c r="C7">
        <f t="shared" si="0"/>
        <v>2005</v>
      </c>
      <c r="D7" s="3">
        <f>VLOOKUP(C7,Cennik!A:B,2,FALSE)</f>
        <v>2</v>
      </c>
      <c r="E7" s="6">
        <f t="shared" si="1"/>
        <v>872</v>
      </c>
    </row>
    <row r="8" spans="1:8" x14ac:dyDescent="0.25">
      <c r="A8" s="1">
        <v>38366</v>
      </c>
      <c r="B8">
        <v>95</v>
      </c>
      <c r="C8">
        <f t="shared" si="0"/>
        <v>2005</v>
      </c>
      <c r="D8" s="3">
        <f>VLOOKUP(C8,Cennik!A:B,2,FALSE)</f>
        <v>2</v>
      </c>
      <c r="E8" s="6">
        <f t="shared" si="1"/>
        <v>190</v>
      </c>
    </row>
    <row r="9" spans="1:8" x14ac:dyDescent="0.25">
      <c r="A9" s="1">
        <v>38370</v>
      </c>
      <c r="B9">
        <v>350</v>
      </c>
      <c r="C9">
        <f t="shared" si="0"/>
        <v>2005</v>
      </c>
      <c r="D9" s="3">
        <f>VLOOKUP(C9,Cennik!A:B,2,FALSE)</f>
        <v>2</v>
      </c>
      <c r="E9" s="6">
        <f t="shared" si="1"/>
        <v>700</v>
      </c>
    </row>
    <row r="10" spans="1:8" x14ac:dyDescent="0.25">
      <c r="A10" s="1">
        <v>38371</v>
      </c>
      <c r="B10">
        <v>231</v>
      </c>
      <c r="C10">
        <f t="shared" si="0"/>
        <v>2005</v>
      </c>
      <c r="D10" s="3">
        <f>VLOOKUP(C10,Cennik!A:B,2,FALSE)</f>
        <v>2</v>
      </c>
      <c r="E10" s="6">
        <f t="shared" si="1"/>
        <v>462</v>
      </c>
    </row>
    <row r="11" spans="1:8" x14ac:dyDescent="0.25">
      <c r="A11" s="1">
        <v>38372</v>
      </c>
      <c r="B11">
        <v>38</v>
      </c>
      <c r="C11">
        <f t="shared" si="0"/>
        <v>2005</v>
      </c>
      <c r="D11" s="3">
        <f>VLOOKUP(C11,Cennik!A:B,2,FALSE)</f>
        <v>2</v>
      </c>
      <c r="E11" s="6">
        <f t="shared" si="1"/>
        <v>76</v>
      </c>
    </row>
    <row r="12" spans="1:8" x14ac:dyDescent="0.25">
      <c r="A12" s="1">
        <v>38374</v>
      </c>
      <c r="B12">
        <v>440</v>
      </c>
      <c r="C12">
        <f t="shared" si="0"/>
        <v>2005</v>
      </c>
      <c r="D12" s="3">
        <f>VLOOKUP(C12,Cennik!A:B,2,FALSE)</f>
        <v>2</v>
      </c>
      <c r="E12" s="6">
        <f t="shared" si="1"/>
        <v>880</v>
      </c>
    </row>
    <row r="13" spans="1:8" x14ac:dyDescent="0.25">
      <c r="A13" s="1">
        <v>38376</v>
      </c>
      <c r="B13">
        <v>120</v>
      </c>
      <c r="C13">
        <f t="shared" si="0"/>
        <v>2005</v>
      </c>
      <c r="D13" s="3">
        <f>VLOOKUP(C13,Cennik!A:B,2,FALSE)</f>
        <v>2</v>
      </c>
      <c r="E13" s="6">
        <f t="shared" si="1"/>
        <v>240</v>
      </c>
    </row>
    <row r="14" spans="1:8" x14ac:dyDescent="0.25">
      <c r="A14" s="1">
        <v>38377</v>
      </c>
      <c r="B14">
        <v>11</v>
      </c>
      <c r="C14">
        <f t="shared" si="0"/>
        <v>2005</v>
      </c>
      <c r="D14" s="3">
        <f>VLOOKUP(C14,Cennik!A:B,2,FALSE)</f>
        <v>2</v>
      </c>
      <c r="E14" s="6">
        <f t="shared" si="1"/>
        <v>22</v>
      </c>
    </row>
    <row r="15" spans="1:8" x14ac:dyDescent="0.25">
      <c r="A15" s="1">
        <v>38378</v>
      </c>
      <c r="B15">
        <v>36</v>
      </c>
      <c r="C15">
        <f t="shared" si="0"/>
        <v>2005</v>
      </c>
      <c r="D15" s="3">
        <f>VLOOKUP(C15,Cennik!A:B,2,FALSE)</f>
        <v>2</v>
      </c>
      <c r="E15" s="6">
        <f t="shared" si="1"/>
        <v>72</v>
      </c>
    </row>
    <row r="16" spans="1:8" x14ac:dyDescent="0.25">
      <c r="A16" s="1">
        <v>38379</v>
      </c>
      <c r="B16">
        <v>51</v>
      </c>
      <c r="C16">
        <f t="shared" si="0"/>
        <v>2005</v>
      </c>
      <c r="D16" s="3">
        <f>VLOOKUP(C16,Cennik!A:B,2,FALSE)</f>
        <v>2</v>
      </c>
      <c r="E16" s="6">
        <f t="shared" si="1"/>
        <v>102</v>
      </c>
    </row>
    <row r="17" spans="1:5" x14ac:dyDescent="0.25">
      <c r="A17" s="1">
        <v>38385</v>
      </c>
      <c r="B17">
        <v>465</v>
      </c>
      <c r="C17">
        <f t="shared" si="0"/>
        <v>2005</v>
      </c>
      <c r="D17" s="3">
        <f>VLOOKUP(C17,Cennik!A:B,2,FALSE)</f>
        <v>2</v>
      </c>
      <c r="E17" s="6">
        <f t="shared" si="1"/>
        <v>930</v>
      </c>
    </row>
    <row r="18" spans="1:5" x14ac:dyDescent="0.25">
      <c r="A18" s="1">
        <v>38386</v>
      </c>
      <c r="B18">
        <v>8</v>
      </c>
      <c r="C18">
        <f t="shared" si="0"/>
        <v>2005</v>
      </c>
      <c r="D18" s="3">
        <f>VLOOKUP(C18,Cennik!A:B,2,FALSE)</f>
        <v>2</v>
      </c>
      <c r="E18" s="6">
        <f t="shared" si="1"/>
        <v>16</v>
      </c>
    </row>
    <row r="19" spans="1:5" x14ac:dyDescent="0.25">
      <c r="A19" s="1">
        <v>38388</v>
      </c>
      <c r="B19">
        <v>287</v>
      </c>
      <c r="C19">
        <f t="shared" si="0"/>
        <v>2005</v>
      </c>
      <c r="D19" s="3">
        <f>VLOOKUP(C19,Cennik!A:B,2,FALSE)</f>
        <v>2</v>
      </c>
      <c r="E19" s="6">
        <f t="shared" si="1"/>
        <v>574</v>
      </c>
    </row>
    <row r="20" spans="1:5" x14ac:dyDescent="0.25">
      <c r="A20" s="1">
        <v>38388</v>
      </c>
      <c r="B20">
        <v>12</v>
      </c>
      <c r="C20">
        <f t="shared" si="0"/>
        <v>2005</v>
      </c>
      <c r="D20" s="3">
        <f>VLOOKUP(C20,Cennik!A:B,2,FALSE)</f>
        <v>2</v>
      </c>
      <c r="E20" s="6">
        <f t="shared" si="1"/>
        <v>24</v>
      </c>
    </row>
    <row r="21" spans="1:5" x14ac:dyDescent="0.25">
      <c r="A21" s="1">
        <v>38393</v>
      </c>
      <c r="B21">
        <v>6</v>
      </c>
      <c r="C21">
        <f t="shared" si="0"/>
        <v>2005</v>
      </c>
      <c r="D21" s="3">
        <f>VLOOKUP(C21,Cennik!A:B,2,FALSE)</f>
        <v>2</v>
      </c>
      <c r="E21" s="6">
        <f t="shared" si="1"/>
        <v>12</v>
      </c>
    </row>
    <row r="22" spans="1:5" x14ac:dyDescent="0.25">
      <c r="A22" s="1">
        <v>38397</v>
      </c>
      <c r="B22">
        <v>321</v>
      </c>
      <c r="C22">
        <f t="shared" si="0"/>
        <v>2005</v>
      </c>
      <c r="D22" s="3">
        <f>VLOOKUP(C22,Cennik!A:B,2,FALSE)</f>
        <v>2</v>
      </c>
      <c r="E22" s="6">
        <f t="shared" si="1"/>
        <v>642</v>
      </c>
    </row>
    <row r="23" spans="1:5" x14ac:dyDescent="0.25">
      <c r="A23" s="1">
        <v>38401</v>
      </c>
      <c r="B23">
        <v>99</v>
      </c>
      <c r="C23">
        <f t="shared" si="0"/>
        <v>2005</v>
      </c>
      <c r="D23" s="3">
        <f>VLOOKUP(C23,Cennik!A:B,2,FALSE)</f>
        <v>2</v>
      </c>
      <c r="E23" s="6">
        <f t="shared" si="1"/>
        <v>198</v>
      </c>
    </row>
    <row r="24" spans="1:5" x14ac:dyDescent="0.25">
      <c r="A24" s="1">
        <v>38401</v>
      </c>
      <c r="B24">
        <v>91</v>
      </c>
      <c r="C24">
        <f t="shared" si="0"/>
        <v>2005</v>
      </c>
      <c r="D24" s="3">
        <f>VLOOKUP(C24,Cennik!A:B,2,FALSE)</f>
        <v>2</v>
      </c>
      <c r="E24" s="6">
        <f t="shared" si="1"/>
        <v>182</v>
      </c>
    </row>
    <row r="25" spans="1:5" x14ac:dyDescent="0.25">
      <c r="A25" s="1">
        <v>38407</v>
      </c>
      <c r="B25">
        <v>118</v>
      </c>
      <c r="C25">
        <f t="shared" si="0"/>
        <v>2005</v>
      </c>
      <c r="D25" s="3">
        <f>VLOOKUP(C25,Cennik!A:B,2,FALSE)</f>
        <v>2</v>
      </c>
      <c r="E25" s="6">
        <f t="shared" si="1"/>
        <v>236</v>
      </c>
    </row>
    <row r="26" spans="1:5" x14ac:dyDescent="0.25">
      <c r="A26" s="1">
        <v>38408</v>
      </c>
      <c r="B26">
        <v>58</v>
      </c>
      <c r="C26">
        <f t="shared" si="0"/>
        <v>2005</v>
      </c>
      <c r="D26" s="3">
        <f>VLOOKUP(C26,Cennik!A:B,2,FALSE)</f>
        <v>2</v>
      </c>
      <c r="E26" s="6">
        <f t="shared" si="1"/>
        <v>116</v>
      </c>
    </row>
    <row r="27" spans="1:5" x14ac:dyDescent="0.25">
      <c r="A27" s="1">
        <v>38409</v>
      </c>
      <c r="B27">
        <v>16</v>
      </c>
      <c r="C27">
        <f t="shared" si="0"/>
        <v>2005</v>
      </c>
      <c r="D27" s="3">
        <f>VLOOKUP(C27,Cennik!A:B,2,FALSE)</f>
        <v>2</v>
      </c>
      <c r="E27" s="6">
        <f t="shared" si="1"/>
        <v>32</v>
      </c>
    </row>
    <row r="28" spans="1:5" x14ac:dyDescent="0.25">
      <c r="A28" s="1">
        <v>38409</v>
      </c>
      <c r="B28">
        <v>348</v>
      </c>
      <c r="C28">
        <f t="shared" si="0"/>
        <v>2005</v>
      </c>
      <c r="D28" s="3">
        <f>VLOOKUP(C28,Cennik!A:B,2,FALSE)</f>
        <v>2</v>
      </c>
      <c r="E28" s="6">
        <f t="shared" si="1"/>
        <v>696</v>
      </c>
    </row>
    <row r="29" spans="1:5" x14ac:dyDescent="0.25">
      <c r="A29" s="1">
        <v>38410</v>
      </c>
      <c r="B29">
        <v>336</v>
      </c>
      <c r="C29">
        <f t="shared" si="0"/>
        <v>2005</v>
      </c>
      <c r="D29" s="3">
        <f>VLOOKUP(C29,Cennik!A:B,2,FALSE)</f>
        <v>2</v>
      </c>
      <c r="E29" s="6">
        <f t="shared" si="1"/>
        <v>672</v>
      </c>
    </row>
    <row r="30" spans="1:5" x14ac:dyDescent="0.25">
      <c r="A30" s="1">
        <v>38410</v>
      </c>
      <c r="B30">
        <v>435</v>
      </c>
      <c r="C30">
        <f t="shared" si="0"/>
        <v>2005</v>
      </c>
      <c r="D30" s="3">
        <f>VLOOKUP(C30,Cennik!A:B,2,FALSE)</f>
        <v>2</v>
      </c>
      <c r="E30" s="6">
        <f t="shared" si="1"/>
        <v>870</v>
      </c>
    </row>
    <row r="31" spans="1:5" x14ac:dyDescent="0.25">
      <c r="A31" s="1">
        <v>38410</v>
      </c>
      <c r="B31">
        <v>110</v>
      </c>
      <c r="C31">
        <f t="shared" si="0"/>
        <v>2005</v>
      </c>
      <c r="D31" s="3">
        <f>VLOOKUP(C31,Cennik!A:B,2,FALSE)</f>
        <v>2</v>
      </c>
      <c r="E31" s="6">
        <f t="shared" si="1"/>
        <v>220</v>
      </c>
    </row>
    <row r="32" spans="1:5" x14ac:dyDescent="0.25">
      <c r="A32" s="1">
        <v>38412</v>
      </c>
      <c r="B32">
        <v>204</v>
      </c>
      <c r="C32">
        <f t="shared" si="0"/>
        <v>2005</v>
      </c>
      <c r="D32" s="3">
        <f>VLOOKUP(C32,Cennik!A:B,2,FALSE)</f>
        <v>2</v>
      </c>
      <c r="E32" s="6">
        <f t="shared" si="1"/>
        <v>408</v>
      </c>
    </row>
    <row r="33" spans="1:5" x14ac:dyDescent="0.25">
      <c r="A33" s="1">
        <v>38412</v>
      </c>
      <c r="B33">
        <v>20</v>
      </c>
      <c r="C33">
        <f t="shared" si="0"/>
        <v>2005</v>
      </c>
      <c r="D33" s="3">
        <f>VLOOKUP(C33,Cennik!A:B,2,FALSE)</f>
        <v>2</v>
      </c>
      <c r="E33" s="6">
        <f t="shared" si="1"/>
        <v>40</v>
      </c>
    </row>
    <row r="34" spans="1:5" x14ac:dyDescent="0.25">
      <c r="A34" s="1">
        <v>38414</v>
      </c>
      <c r="B34">
        <v>102</v>
      </c>
      <c r="C34">
        <f t="shared" si="0"/>
        <v>2005</v>
      </c>
      <c r="D34" s="3">
        <f>VLOOKUP(C34,Cennik!A:B,2,FALSE)</f>
        <v>2</v>
      </c>
      <c r="E34" s="6">
        <f t="shared" si="1"/>
        <v>204</v>
      </c>
    </row>
    <row r="35" spans="1:5" x14ac:dyDescent="0.25">
      <c r="A35" s="1">
        <v>38416</v>
      </c>
      <c r="B35">
        <v>48</v>
      </c>
      <c r="C35">
        <f t="shared" si="0"/>
        <v>2005</v>
      </c>
      <c r="D35" s="3">
        <f>VLOOKUP(C35,Cennik!A:B,2,FALSE)</f>
        <v>2</v>
      </c>
      <c r="E35" s="6">
        <f t="shared" si="1"/>
        <v>96</v>
      </c>
    </row>
    <row r="36" spans="1:5" x14ac:dyDescent="0.25">
      <c r="A36" s="1">
        <v>38418</v>
      </c>
      <c r="B36">
        <v>329</v>
      </c>
      <c r="C36">
        <f t="shared" si="0"/>
        <v>2005</v>
      </c>
      <c r="D36" s="3">
        <f>VLOOKUP(C36,Cennik!A:B,2,FALSE)</f>
        <v>2</v>
      </c>
      <c r="E36" s="6">
        <f t="shared" si="1"/>
        <v>658</v>
      </c>
    </row>
    <row r="37" spans="1:5" x14ac:dyDescent="0.25">
      <c r="A37" s="1">
        <v>38420</v>
      </c>
      <c r="B37">
        <v>16</v>
      </c>
      <c r="C37">
        <f t="shared" si="0"/>
        <v>2005</v>
      </c>
      <c r="D37" s="3">
        <f>VLOOKUP(C37,Cennik!A:B,2,FALSE)</f>
        <v>2</v>
      </c>
      <c r="E37" s="6">
        <f t="shared" si="1"/>
        <v>32</v>
      </c>
    </row>
    <row r="38" spans="1:5" x14ac:dyDescent="0.25">
      <c r="A38" s="1">
        <v>38421</v>
      </c>
      <c r="B38">
        <v>102</v>
      </c>
      <c r="C38">
        <f t="shared" si="0"/>
        <v>2005</v>
      </c>
      <c r="D38" s="3">
        <f>VLOOKUP(C38,Cennik!A:B,2,FALSE)</f>
        <v>2</v>
      </c>
      <c r="E38" s="6">
        <f t="shared" si="1"/>
        <v>204</v>
      </c>
    </row>
    <row r="39" spans="1:5" x14ac:dyDescent="0.25">
      <c r="A39" s="1">
        <v>38421</v>
      </c>
      <c r="B39">
        <v>309</v>
      </c>
      <c r="C39">
        <f t="shared" si="0"/>
        <v>2005</v>
      </c>
      <c r="D39" s="3">
        <f>VLOOKUP(C39,Cennik!A:B,2,FALSE)</f>
        <v>2</v>
      </c>
      <c r="E39" s="6">
        <f t="shared" si="1"/>
        <v>618</v>
      </c>
    </row>
    <row r="40" spans="1:5" x14ac:dyDescent="0.25">
      <c r="A40" s="1">
        <v>38423</v>
      </c>
      <c r="B40">
        <v>331</v>
      </c>
      <c r="C40">
        <f t="shared" si="0"/>
        <v>2005</v>
      </c>
      <c r="D40" s="3">
        <f>VLOOKUP(C40,Cennik!A:B,2,FALSE)</f>
        <v>2</v>
      </c>
      <c r="E40" s="6">
        <f t="shared" si="1"/>
        <v>662</v>
      </c>
    </row>
    <row r="41" spans="1:5" x14ac:dyDescent="0.25">
      <c r="A41" s="1">
        <v>38428</v>
      </c>
      <c r="B41">
        <v>3</v>
      </c>
      <c r="C41">
        <f t="shared" si="0"/>
        <v>2005</v>
      </c>
      <c r="D41" s="3">
        <f>VLOOKUP(C41,Cennik!A:B,2,FALSE)</f>
        <v>2</v>
      </c>
      <c r="E41" s="6">
        <f t="shared" si="1"/>
        <v>6</v>
      </c>
    </row>
    <row r="42" spans="1:5" x14ac:dyDescent="0.25">
      <c r="A42" s="1">
        <v>38429</v>
      </c>
      <c r="B42">
        <v>76</v>
      </c>
      <c r="C42">
        <f t="shared" si="0"/>
        <v>2005</v>
      </c>
      <c r="D42" s="3">
        <f>VLOOKUP(C42,Cennik!A:B,2,FALSE)</f>
        <v>2</v>
      </c>
      <c r="E42" s="6">
        <f t="shared" si="1"/>
        <v>152</v>
      </c>
    </row>
    <row r="43" spans="1:5" x14ac:dyDescent="0.25">
      <c r="A43" s="1">
        <v>38429</v>
      </c>
      <c r="B43">
        <v>196</v>
      </c>
      <c r="C43">
        <f t="shared" si="0"/>
        <v>2005</v>
      </c>
      <c r="D43" s="3">
        <f>VLOOKUP(C43,Cennik!A:B,2,FALSE)</f>
        <v>2</v>
      </c>
      <c r="E43" s="6">
        <f t="shared" si="1"/>
        <v>392</v>
      </c>
    </row>
    <row r="44" spans="1:5" x14ac:dyDescent="0.25">
      <c r="A44" s="1">
        <v>38431</v>
      </c>
      <c r="B44">
        <v>54</v>
      </c>
      <c r="C44">
        <f t="shared" si="0"/>
        <v>2005</v>
      </c>
      <c r="D44" s="3">
        <f>VLOOKUP(C44,Cennik!A:B,2,FALSE)</f>
        <v>2</v>
      </c>
      <c r="E44" s="6">
        <f t="shared" si="1"/>
        <v>108</v>
      </c>
    </row>
    <row r="45" spans="1:5" x14ac:dyDescent="0.25">
      <c r="A45" s="1">
        <v>38435</v>
      </c>
      <c r="B45">
        <v>277</v>
      </c>
      <c r="C45">
        <f t="shared" si="0"/>
        <v>2005</v>
      </c>
      <c r="D45" s="3">
        <f>VLOOKUP(C45,Cennik!A:B,2,FALSE)</f>
        <v>2</v>
      </c>
      <c r="E45" s="6">
        <f t="shared" si="1"/>
        <v>554</v>
      </c>
    </row>
    <row r="46" spans="1:5" x14ac:dyDescent="0.25">
      <c r="A46" s="1">
        <v>38437</v>
      </c>
      <c r="B46">
        <v>7</v>
      </c>
      <c r="C46">
        <f t="shared" si="0"/>
        <v>2005</v>
      </c>
      <c r="D46" s="3">
        <f>VLOOKUP(C46,Cennik!A:B,2,FALSE)</f>
        <v>2</v>
      </c>
      <c r="E46" s="6">
        <f t="shared" si="1"/>
        <v>14</v>
      </c>
    </row>
    <row r="47" spans="1:5" x14ac:dyDescent="0.25">
      <c r="A47" s="1">
        <v>38439</v>
      </c>
      <c r="B47">
        <v>12</v>
      </c>
      <c r="C47">
        <f t="shared" si="0"/>
        <v>2005</v>
      </c>
      <c r="D47" s="3">
        <f>VLOOKUP(C47,Cennik!A:B,2,FALSE)</f>
        <v>2</v>
      </c>
      <c r="E47" s="6">
        <f t="shared" si="1"/>
        <v>24</v>
      </c>
    </row>
    <row r="48" spans="1:5" x14ac:dyDescent="0.25">
      <c r="A48" s="1">
        <v>38440</v>
      </c>
      <c r="B48">
        <v>7</v>
      </c>
      <c r="C48">
        <f t="shared" si="0"/>
        <v>2005</v>
      </c>
      <c r="D48" s="3">
        <f>VLOOKUP(C48,Cennik!A:B,2,FALSE)</f>
        <v>2</v>
      </c>
      <c r="E48" s="6">
        <f t="shared" si="1"/>
        <v>14</v>
      </c>
    </row>
    <row r="49" spans="1:5" x14ac:dyDescent="0.25">
      <c r="A49" s="1">
        <v>38442</v>
      </c>
      <c r="B49">
        <v>416</v>
      </c>
      <c r="C49">
        <f t="shared" si="0"/>
        <v>2005</v>
      </c>
      <c r="D49" s="3">
        <f>VLOOKUP(C49,Cennik!A:B,2,FALSE)</f>
        <v>2</v>
      </c>
      <c r="E49" s="6">
        <f t="shared" si="1"/>
        <v>832</v>
      </c>
    </row>
    <row r="50" spans="1:5" x14ac:dyDescent="0.25">
      <c r="A50" s="1">
        <v>38445</v>
      </c>
      <c r="B50">
        <v>263</v>
      </c>
      <c r="C50">
        <f t="shared" si="0"/>
        <v>2005</v>
      </c>
      <c r="D50" s="3">
        <f>VLOOKUP(C50,Cennik!A:B,2,FALSE)</f>
        <v>2</v>
      </c>
      <c r="E50" s="6">
        <f t="shared" si="1"/>
        <v>526</v>
      </c>
    </row>
    <row r="51" spans="1:5" x14ac:dyDescent="0.25">
      <c r="A51" s="1">
        <v>38448</v>
      </c>
      <c r="B51">
        <v>15</v>
      </c>
      <c r="C51">
        <f t="shared" si="0"/>
        <v>2005</v>
      </c>
      <c r="D51" s="3">
        <f>VLOOKUP(C51,Cennik!A:B,2,FALSE)</f>
        <v>2</v>
      </c>
      <c r="E51" s="6">
        <f t="shared" si="1"/>
        <v>30</v>
      </c>
    </row>
    <row r="52" spans="1:5" x14ac:dyDescent="0.25">
      <c r="A52" s="1">
        <v>38452</v>
      </c>
      <c r="B52">
        <v>194</v>
      </c>
      <c r="C52">
        <f t="shared" si="0"/>
        <v>2005</v>
      </c>
      <c r="D52" s="3">
        <f>VLOOKUP(C52,Cennik!A:B,2,FALSE)</f>
        <v>2</v>
      </c>
      <c r="E52" s="6">
        <f t="shared" si="1"/>
        <v>388</v>
      </c>
    </row>
    <row r="53" spans="1:5" x14ac:dyDescent="0.25">
      <c r="A53" s="1">
        <v>38453</v>
      </c>
      <c r="B53">
        <v>120</v>
      </c>
      <c r="C53">
        <f t="shared" si="0"/>
        <v>2005</v>
      </c>
      <c r="D53" s="3">
        <f>VLOOKUP(C53,Cennik!A:B,2,FALSE)</f>
        <v>2</v>
      </c>
      <c r="E53" s="6">
        <f t="shared" si="1"/>
        <v>240</v>
      </c>
    </row>
    <row r="54" spans="1:5" x14ac:dyDescent="0.25">
      <c r="A54" s="1">
        <v>38454</v>
      </c>
      <c r="B54">
        <v>175</v>
      </c>
      <c r="C54">
        <f t="shared" si="0"/>
        <v>2005</v>
      </c>
      <c r="D54" s="3">
        <f>VLOOKUP(C54,Cennik!A:B,2,FALSE)</f>
        <v>2</v>
      </c>
      <c r="E54" s="6">
        <f t="shared" si="1"/>
        <v>350</v>
      </c>
    </row>
    <row r="55" spans="1:5" x14ac:dyDescent="0.25">
      <c r="A55" s="1">
        <v>38456</v>
      </c>
      <c r="B55">
        <v>12</v>
      </c>
      <c r="C55">
        <f t="shared" si="0"/>
        <v>2005</v>
      </c>
      <c r="D55" s="3">
        <f>VLOOKUP(C55,Cennik!A:B,2,FALSE)</f>
        <v>2</v>
      </c>
      <c r="E55" s="6">
        <f t="shared" si="1"/>
        <v>24</v>
      </c>
    </row>
    <row r="56" spans="1:5" x14ac:dyDescent="0.25">
      <c r="A56" s="1">
        <v>38457</v>
      </c>
      <c r="B56">
        <v>174</v>
      </c>
      <c r="C56">
        <f t="shared" si="0"/>
        <v>2005</v>
      </c>
      <c r="D56" s="3">
        <f>VLOOKUP(C56,Cennik!A:B,2,FALSE)</f>
        <v>2</v>
      </c>
      <c r="E56" s="6">
        <f t="shared" si="1"/>
        <v>348</v>
      </c>
    </row>
    <row r="57" spans="1:5" x14ac:dyDescent="0.25">
      <c r="A57" s="1">
        <v>38458</v>
      </c>
      <c r="B57">
        <v>3</v>
      </c>
      <c r="C57">
        <f t="shared" si="0"/>
        <v>2005</v>
      </c>
      <c r="D57" s="3">
        <f>VLOOKUP(C57,Cennik!A:B,2,FALSE)</f>
        <v>2</v>
      </c>
      <c r="E57" s="6">
        <f t="shared" si="1"/>
        <v>6</v>
      </c>
    </row>
    <row r="58" spans="1:5" x14ac:dyDescent="0.25">
      <c r="A58" s="1">
        <v>38459</v>
      </c>
      <c r="B58">
        <v>149</v>
      </c>
      <c r="C58">
        <f t="shared" si="0"/>
        <v>2005</v>
      </c>
      <c r="D58" s="3">
        <f>VLOOKUP(C58,Cennik!A:B,2,FALSE)</f>
        <v>2</v>
      </c>
      <c r="E58" s="6">
        <f t="shared" si="1"/>
        <v>298</v>
      </c>
    </row>
    <row r="59" spans="1:5" x14ac:dyDescent="0.25">
      <c r="A59" s="1">
        <v>38460</v>
      </c>
      <c r="B59">
        <v>492</v>
      </c>
      <c r="C59">
        <f t="shared" si="0"/>
        <v>2005</v>
      </c>
      <c r="D59" s="3">
        <f>VLOOKUP(C59,Cennik!A:B,2,FALSE)</f>
        <v>2</v>
      </c>
      <c r="E59" s="6">
        <f t="shared" si="1"/>
        <v>984</v>
      </c>
    </row>
    <row r="60" spans="1:5" x14ac:dyDescent="0.25">
      <c r="A60" s="1">
        <v>38460</v>
      </c>
      <c r="B60">
        <v>2</v>
      </c>
      <c r="C60">
        <f t="shared" si="0"/>
        <v>2005</v>
      </c>
      <c r="D60" s="3">
        <f>VLOOKUP(C60,Cennik!A:B,2,FALSE)</f>
        <v>2</v>
      </c>
      <c r="E60" s="6">
        <f t="shared" si="1"/>
        <v>4</v>
      </c>
    </row>
    <row r="61" spans="1:5" x14ac:dyDescent="0.25">
      <c r="A61" s="1">
        <v>38461</v>
      </c>
      <c r="B61">
        <v>298</v>
      </c>
      <c r="C61">
        <f t="shared" si="0"/>
        <v>2005</v>
      </c>
      <c r="D61" s="3">
        <f>VLOOKUP(C61,Cennik!A:B,2,FALSE)</f>
        <v>2</v>
      </c>
      <c r="E61" s="6">
        <f t="shared" si="1"/>
        <v>596</v>
      </c>
    </row>
    <row r="62" spans="1:5" x14ac:dyDescent="0.25">
      <c r="A62" s="1">
        <v>38472</v>
      </c>
      <c r="B62">
        <v>201</v>
      </c>
      <c r="C62">
        <f t="shared" si="0"/>
        <v>2005</v>
      </c>
      <c r="D62" s="3">
        <f>VLOOKUP(C62,Cennik!A:B,2,FALSE)</f>
        <v>2</v>
      </c>
      <c r="E62" s="6">
        <f t="shared" si="1"/>
        <v>402</v>
      </c>
    </row>
    <row r="63" spans="1:5" x14ac:dyDescent="0.25">
      <c r="A63" s="1">
        <v>38473</v>
      </c>
      <c r="B63">
        <v>15</v>
      </c>
      <c r="C63">
        <f t="shared" si="0"/>
        <v>2005</v>
      </c>
      <c r="D63" s="3">
        <f>VLOOKUP(C63,Cennik!A:B,2,FALSE)</f>
        <v>2</v>
      </c>
      <c r="E63" s="6">
        <f t="shared" si="1"/>
        <v>30</v>
      </c>
    </row>
    <row r="64" spans="1:5" x14ac:dyDescent="0.25">
      <c r="A64" s="1">
        <v>38473</v>
      </c>
      <c r="B64">
        <v>319</v>
      </c>
      <c r="C64">
        <f t="shared" si="0"/>
        <v>2005</v>
      </c>
      <c r="D64" s="3">
        <f>VLOOKUP(C64,Cennik!A:B,2,FALSE)</f>
        <v>2</v>
      </c>
      <c r="E64" s="6">
        <f t="shared" si="1"/>
        <v>638</v>
      </c>
    </row>
    <row r="65" spans="1:5" x14ac:dyDescent="0.25">
      <c r="A65" s="1">
        <v>38474</v>
      </c>
      <c r="B65">
        <v>9</v>
      </c>
      <c r="C65">
        <f t="shared" si="0"/>
        <v>2005</v>
      </c>
      <c r="D65" s="3">
        <f>VLOOKUP(C65,Cennik!A:B,2,FALSE)</f>
        <v>2</v>
      </c>
      <c r="E65" s="6">
        <f t="shared" si="1"/>
        <v>18</v>
      </c>
    </row>
    <row r="66" spans="1:5" x14ac:dyDescent="0.25">
      <c r="A66" s="1">
        <v>38476</v>
      </c>
      <c r="B66">
        <v>15</v>
      </c>
      <c r="C66">
        <f t="shared" si="0"/>
        <v>2005</v>
      </c>
      <c r="D66" s="3">
        <f>VLOOKUP(C66,Cennik!A:B,2,FALSE)</f>
        <v>2</v>
      </c>
      <c r="E66" s="6">
        <f t="shared" si="1"/>
        <v>30</v>
      </c>
    </row>
    <row r="67" spans="1:5" x14ac:dyDescent="0.25">
      <c r="A67" s="1">
        <v>38479</v>
      </c>
      <c r="B67">
        <v>444</v>
      </c>
      <c r="C67">
        <f t="shared" ref="C67:C130" si="2">YEAR(A67)</f>
        <v>2005</v>
      </c>
      <c r="D67" s="3">
        <f>VLOOKUP(C67,Cennik!A:B,2,FALSE)</f>
        <v>2</v>
      </c>
      <c r="E67" s="6">
        <f t="shared" ref="E67:E130" si="3">D67*B67</f>
        <v>888</v>
      </c>
    </row>
    <row r="68" spans="1:5" x14ac:dyDescent="0.25">
      <c r="A68" s="1">
        <v>38479</v>
      </c>
      <c r="B68">
        <v>13</v>
      </c>
      <c r="C68">
        <f t="shared" si="2"/>
        <v>2005</v>
      </c>
      <c r="D68" s="3">
        <f>VLOOKUP(C68,Cennik!A:B,2,FALSE)</f>
        <v>2</v>
      </c>
      <c r="E68" s="6">
        <f t="shared" si="3"/>
        <v>26</v>
      </c>
    </row>
    <row r="69" spans="1:5" x14ac:dyDescent="0.25">
      <c r="A69" s="1">
        <v>38481</v>
      </c>
      <c r="B69">
        <v>366</v>
      </c>
      <c r="C69">
        <f t="shared" si="2"/>
        <v>2005</v>
      </c>
      <c r="D69" s="3">
        <f>VLOOKUP(C69,Cennik!A:B,2,FALSE)</f>
        <v>2</v>
      </c>
      <c r="E69" s="6">
        <f t="shared" si="3"/>
        <v>732</v>
      </c>
    </row>
    <row r="70" spans="1:5" x14ac:dyDescent="0.25">
      <c r="A70" s="1">
        <v>38492</v>
      </c>
      <c r="B70">
        <v>259</v>
      </c>
      <c r="C70">
        <f t="shared" si="2"/>
        <v>2005</v>
      </c>
      <c r="D70" s="3">
        <f>VLOOKUP(C70,Cennik!A:B,2,FALSE)</f>
        <v>2</v>
      </c>
      <c r="E70" s="6">
        <f t="shared" si="3"/>
        <v>518</v>
      </c>
    </row>
    <row r="71" spans="1:5" x14ac:dyDescent="0.25">
      <c r="A71" s="1">
        <v>38493</v>
      </c>
      <c r="B71">
        <v>16</v>
      </c>
      <c r="C71">
        <f t="shared" si="2"/>
        <v>2005</v>
      </c>
      <c r="D71" s="3">
        <f>VLOOKUP(C71,Cennik!A:B,2,FALSE)</f>
        <v>2</v>
      </c>
      <c r="E71" s="6">
        <f t="shared" si="3"/>
        <v>32</v>
      </c>
    </row>
    <row r="72" spans="1:5" x14ac:dyDescent="0.25">
      <c r="A72" s="1">
        <v>38496</v>
      </c>
      <c r="B72">
        <v>49</v>
      </c>
      <c r="C72">
        <f t="shared" si="2"/>
        <v>2005</v>
      </c>
      <c r="D72" s="3">
        <f>VLOOKUP(C72,Cennik!A:B,2,FALSE)</f>
        <v>2</v>
      </c>
      <c r="E72" s="6">
        <f t="shared" si="3"/>
        <v>98</v>
      </c>
    </row>
    <row r="73" spans="1:5" x14ac:dyDescent="0.25">
      <c r="A73" s="1">
        <v>38497</v>
      </c>
      <c r="B73">
        <v>3</v>
      </c>
      <c r="C73">
        <f t="shared" si="2"/>
        <v>2005</v>
      </c>
      <c r="D73" s="3">
        <f>VLOOKUP(C73,Cennik!A:B,2,FALSE)</f>
        <v>2</v>
      </c>
      <c r="E73" s="6">
        <f t="shared" si="3"/>
        <v>6</v>
      </c>
    </row>
    <row r="74" spans="1:5" x14ac:dyDescent="0.25">
      <c r="A74" s="1">
        <v>38497</v>
      </c>
      <c r="B74">
        <v>251</v>
      </c>
      <c r="C74">
        <f t="shared" si="2"/>
        <v>2005</v>
      </c>
      <c r="D74" s="3">
        <f>VLOOKUP(C74,Cennik!A:B,2,FALSE)</f>
        <v>2</v>
      </c>
      <c r="E74" s="6">
        <f t="shared" si="3"/>
        <v>502</v>
      </c>
    </row>
    <row r="75" spans="1:5" x14ac:dyDescent="0.25">
      <c r="A75" s="1">
        <v>38499</v>
      </c>
      <c r="B75">
        <v>179</v>
      </c>
      <c r="C75">
        <f t="shared" si="2"/>
        <v>2005</v>
      </c>
      <c r="D75" s="3">
        <f>VLOOKUP(C75,Cennik!A:B,2,FALSE)</f>
        <v>2</v>
      </c>
      <c r="E75" s="6">
        <f t="shared" si="3"/>
        <v>358</v>
      </c>
    </row>
    <row r="76" spans="1:5" x14ac:dyDescent="0.25">
      <c r="A76" s="1">
        <v>38501</v>
      </c>
      <c r="B76">
        <v>116</v>
      </c>
      <c r="C76">
        <f t="shared" si="2"/>
        <v>2005</v>
      </c>
      <c r="D76" s="3">
        <f>VLOOKUP(C76,Cennik!A:B,2,FALSE)</f>
        <v>2</v>
      </c>
      <c r="E76" s="6">
        <f t="shared" si="3"/>
        <v>232</v>
      </c>
    </row>
    <row r="77" spans="1:5" x14ac:dyDescent="0.25">
      <c r="A77" s="1">
        <v>38501</v>
      </c>
      <c r="B77">
        <v>13</v>
      </c>
      <c r="C77">
        <f t="shared" si="2"/>
        <v>2005</v>
      </c>
      <c r="D77" s="3">
        <f>VLOOKUP(C77,Cennik!A:B,2,FALSE)</f>
        <v>2</v>
      </c>
      <c r="E77" s="6">
        <f t="shared" si="3"/>
        <v>26</v>
      </c>
    </row>
    <row r="78" spans="1:5" x14ac:dyDescent="0.25">
      <c r="A78" s="1">
        <v>38503</v>
      </c>
      <c r="B78">
        <v>3</v>
      </c>
      <c r="C78">
        <f t="shared" si="2"/>
        <v>2005</v>
      </c>
      <c r="D78" s="3">
        <f>VLOOKUP(C78,Cennik!A:B,2,FALSE)</f>
        <v>2</v>
      </c>
      <c r="E78" s="6">
        <f t="shared" si="3"/>
        <v>6</v>
      </c>
    </row>
    <row r="79" spans="1:5" x14ac:dyDescent="0.25">
      <c r="A79" s="1">
        <v>38503</v>
      </c>
      <c r="B79">
        <v>253</v>
      </c>
      <c r="C79">
        <f t="shared" si="2"/>
        <v>2005</v>
      </c>
      <c r="D79" s="3">
        <f>VLOOKUP(C79,Cennik!A:B,2,FALSE)</f>
        <v>2</v>
      </c>
      <c r="E79" s="6">
        <f t="shared" si="3"/>
        <v>506</v>
      </c>
    </row>
    <row r="80" spans="1:5" x14ac:dyDescent="0.25">
      <c r="A80" s="1">
        <v>38510</v>
      </c>
      <c r="B80">
        <v>83</v>
      </c>
      <c r="C80">
        <f t="shared" si="2"/>
        <v>2005</v>
      </c>
      <c r="D80" s="3">
        <f>VLOOKUP(C80,Cennik!A:B,2,FALSE)</f>
        <v>2</v>
      </c>
      <c r="E80" s="6">
        <f t="shared" si="3"/>
        <v>166</v>
      </c>
    </row>
    <row r="81" spans="1:5" x14ac:dyDescent="0.25">
      <c r="A81" s="1">
        <v>38512</v>
      </c>
      <c r="B81">
        <v>177</v>
      </c>
      <c r="C81">
        <f t="shared" si="2"/>
        <v>2005</v>
      </c>
      <c r="D81" s="3">
        <f>VLOOKUP(C81,Cennik!A:B,2,FALSE)</f>
        <v>2</v>
      </c>
      <c r="E81" s="6">
        <f t="shared" si="3"/>
        <v>354</v>
      </c>
    </row>
    <row r="82" spans="1:5" x14ac:dyDescent="0.25">
      <c r="A82" s="1">
        <v>38512</v>
      </c>
      <c r="B82">
        <v>7</v>
      </c>
      <c r="C82">
        <f t="shared" si="2"/>
        <v>2005</v>
      </c>
      <c r="D82" s="3">
        <f>VLOOKUP(C82,Cennik!A:B,2,FALSE)</f>
        <v>2</v>
      </c>
      <c r="E82" s="6">
        <f t="shared" si="3"/>
        <v>14</v>
      </c>
    </row>
    <row r="83" spans="1:5" x14ac:dyDescent="0.25">
      <c r="A83" s="1">
        <v>38513</v>
      </c>
      <c r="B83">
        <v>46</v>
      </c>
      <c r="C83">
        <f t="shared" si="2"/>
        <v>2005</v>
      </c>
      <c r="D83" s="3">
        <f>VLOOKUP(C83,Cennik!A:B,2,FALSE)</f>
        <v>2</v>
      </c>
      <c r="E83" s="6">
        <f t="shared" si="3"/>
        <v>92</v>
      </c>
    </row>
    <row r="84" spans="1:5" x14ac:dyDescent="0.25">
      <c r="A84" s="1">
        <v>38514</v>
      </c>
      <c r="B84">
        <v>2</v>
      </c>
      <c r="C84">
        <f t="shared" si="2"/>
        <v>2005</v>
      </c>
      <c r="D84" s="3">
        <f>VLOOKUP(C84,Cennik!A:B,2,FALSE)</f>
        <v>2</v>
      </c>
      <c r="E84" s="6">
        <f t="shared" si="3"/>
        <v>4</v>
      </c>
    </row>
    <row r="85" spans="1:5" x14ac:dyDescent="0.25">
      <c r="A85" s="1">
        <v>38515</v>
      </c>
      <c r="B85">
        <v>9</v>
      </c>
      <c r="C85">
        <f t="shared" si="2"/>
        <v>2005</v>
      </c>
      <c r="D85" s="3">
        <f>VLOOKUP(C85,Cennik!A:B,2,FALSE)</f>
        <v>2</v>
      </c>
      <c r="E85" s="6">
        <f t="shared" si="3"/>
        <v>18</v>
      </c>
    </row>
    <row r="86" spans="1:5" x14ac:dyDescent="0.25">
      <c r="A86" s="1">
        <v>38517</v>
      </c>
      <c r="B86">
        <v>3</v>
      </c>
      <c r="C86">
        <f t="shared" si="2"/>
        <v>2005</v>
      </c>
      <c r="D86" s="3">
        <f>VLOOKUP(C86,Cennik!A:B,2,FALSE)</f>
        <v>2</v>
      </c>
      <c r="E86" s="6">
        <f t="shared" si="3"/>
        <v>6</v>
      </c>
    </row>
    <row r="87" spans="1:5" x14ac:dyDescent="0.25">
      <c r="A87" s="1">
        <v>38517</v>
      </c>
      <c r="B87">
        <v>67</v>
      </c>
      <c r="C87">
        <f t="shared" si="2"/>
        <v>2005</v>
      </c>
      <c r="D87" s="3">
        <f>VLOOKUP(C87,Cennik!A:B,2,FALSE)</f>
        <v>2</v>
      </c>
      <c r="E87" s="6">
        <f t="shared" si="3"/>
        <v>134</v>
      </c>
    </row>
    <row r="88" spans="1:5" x14ac:dyDescent="0.25">
      <c r="A88" s="1">
        <v>38517</v>
      </c>
      <c r="B88">
        <v>425</v>
      </c>
      <c r="C88">
        <f t="shared" si="2"/>
        <v>2005</v>
      </c>
      <c r="D88" s="3">
        <f>VLOOKUP(C88,Cennik!A:B,2,FALSE)</f>
        <v>2</v>
      </c>
      <c r="E88" s="6">
        <f t="shared" si="3"/>
        <v>850</v>
      </c>
    </row>
    <row r="89" spans="1:5" x14ac:dyDescent="0.25">
      <c r="A89" s="1">
        <v>38518</v>
      </c>
      <c r="B89">
        <v>453</v>
      </c>
      <c r="C89">
        <f t="shared" si="2"/>
        <v>2005</v>
      </c>
      <c r="D89" s="3">
        <f>VLOOKUP(C89,Cennik!A:B,2,FALSE)</f>
        <v>2</v>
      </c>
      <c r="E89" s="6">
        <f t="shared" si="3"/>
        <v>906</v>
      </c>
    </row>
    <row r="90" spans="1:5" x14ac:dyDescent="0.25">
      <c r="A90" s="1">
        <v>38523</v>
      </c>
      <c r="B90">
        <v>212</v>
      </c>
      <c r="C90">
        <f t="shared" si="2"/>
        <v>2005</v>
      </c>
      <c r="D90" s="3">
        <f>VLOOKUP(C90,Cennik!A:B,2,FALSE)</f>
        <v>2</v>
      </c>
      <c r="E90" s="6">
        <f t="shared" si="3"/>
        <v>424</v>
      </c>
    </row>
    <row r="91" spans="1:5" x14ac:dyDescent="0.25">
      <c r="A91" s="1">
        <v>38525</v>
      </c>
      <c r="B91">
        <v>19</v>
      </c>
      <c r="C91">
        <f t="shared" si="2"/>
        <v>2005</v>
      </c>
      <c r="D91" s="3">
        <f>VLOOKUP(C91,Cennik!A:B,2,FALSE)</f>
        <v>2</v>
      </c>
      <c r="E91" s="6">
        <f t="shared" si="3"/>
        <v>38</v>
      </c>
    </row>
    <row r="92" spans="1:5" x14ac:dyDescent="0.25">
      <c r="A92" s="1">
        <v>38526</v>
      </c>
      <c r="B92">
        <v>81</v>
      </c>
      <c r="C92">
        <f t="shared" si="2"/>
        <v>2005</v>
      </c>
      <c r="D92" s="3">
        <f>VLOOKUP(C92,Cennik!A:B,2,FALSE)</f>
        <v>2</v>
      </c>
      <c r="E92" s="6">
        <f t="shared" si="3"/>
        <v>162</v>
      </c>
    </row>
    <row r="93" spans="1:5" x14ac:dyDescent="0.25">
      <c r="A93" s="1">
        <v>38528</v>
      </c>
      <c r="B93">
        <v>7</v>
      </c>
      <c r="C93">
        <f t="shared" si="2"/>
        <v>2005</v>
      </c>
      <c r="D93" s="3">
        <f>VLOOKUP(C93,Cennik!A:B,2,FALSE)</f>
        <v>2</v>
      </c>
      <c r="E93" s="6">
        <f t="shared" si="3"/>
        <v>14</v>
      </c>
    </row>
    <row r="94" spans="1:5" x14ac:dyDescent="0.25">
      <c r="A94" s="1">
        <v>38529</v>
      </c>
      <c r="B94">
        <v>179</v>
      </c>
      <c r="C94">
        <f t="shared" si="2"/>
        <v>2005</v>
      </c>
      <c r="D94" s="3">
        <f>VLOOKUP(C94,Cennik!A:B,2,FALSE)</f>
        <v>2</v>
      </c>
      <c r="E94" s="6">
        <f t="shared" si="3"/>
        <v>358</v>
      </c>
    </row>
    <row r="95" spans="1:5" x14ac:dyDescent="0.25">
      <c r="A95" s="1">
        <v>38531</v>
      </c>
      <c r="B95">
        <v>222</v>
      </c>
      <c r="C95">
        <f t="shared" si="2"/>
        <v>2005</v>
      </c>
      <c r="D95" s="3">
        <f>VLOOKUP(C95,Cennik!A:B,2,FALSE)</f>
        <v>2</v>
      </c>
      <c r="E95" s="6">
        <f t="shared" si="3"/>
        <v>444</v>
      </c>
    </row>
    <row r="96" spans="1:5" x14ac:dyDescent="0.25">
      <c r="A96" s="1">
        <v>38532</v>
      </c>
      <c r="B96">
        <v>14</v>
      </c>
      <c r="C96">
        <f t="shared" si="2"/>
        <v>2005</v>
      </c>
      <c r="D96" s="3">
        <f>VLOOKUP(C96,Cennik!A:B,2,FALSE)</f>
        <v>2</v>
      </c>
      <c r="E96" s="6">
        <f t="shared" si="3"/>
        <v>28</v>
      </c>
    </row>
    <row r="97" spans="1:5" x14ac:dyDescent="0.25">
      <c r="A97" s="1">
        <v>38534</v>
      </c>
      <c r="B97">
        <v>15</v>
      </c>
      <c r="C97">
        <f t="shared" si="2"/>
        <v>2005</v>
      </c>
      <c r="D97" s="3">
        <f>VLOOKUP(C97,Cennik!A:B,2,FALSE)</f>
        <v>2</v>
      </c>
      <c r="E97" s="6">
        <f t="shared" si="3"/>
        <v>30</v>
      </c>
    </row>
    <row r="98" spans="1:5" x14ac:dyDescent="0.25">
      <c r="A98" s="1">
        <v>38536</v>
      </c>
      <c r="B98">
        <v>97</v>
      </c>
      <c r="C98">
        <f t="shared" si="2"/>
        <v>2005</v>
      </c>
      <c r="D98" s="3">
        <f>VLOOKUP(C98,Cennik!A:B,2,FALSE)</f>
        <v>2</v>
      </c>
      <c r="E98" s="6">
        <f t="shared" si="3"/>
        <v>194</v>
      </c>
    </row>
    <row r="99" spans="1:5" x14ac:dyDescent="0.25">
      <c r="A99" s="1">
        <v>38542</v>
      </c>
      <c r="B99">
        <v>142</v>
      </c>
      <c r="C99">
        <f t="shared" si="2"/>
        <v>2005</v>
      </c>
      <c r="D99" s="3">
        <f>VLOOKUP(C99,Cennik!A:B,2,FALSE)</f>
        <v>2</v>
      </c>
      <c r="E99" s="6">
        <f t="shared" si="3"/>
        <v>284</v>
      </c>
    </row>
    <row r="100" spans="1:5" x14ac:dyDescent="0.25">
      <c r="A100" s="1">
        <v>38546</v>
      </c>
      <c r="B100">
        <v>214</v>
      </c>
      <c r="C100">
        <f t="shared" si="2"/>
        <v>2005</v>
      </c>
      <c r="D100" s="3">
        <f>VLOOKUP(C100,Cennik!A:B,2,FALSE)</f>
        <v>2</v>
      </c>
      <c r="E100" s="6">
        <f t="shared" si="3"/>
        <v>428</v>
      </c>
    </row>
    <row r="101" spans="1:5" x14ac:dyDescent="0.25">
      <c r="A101" s="1">
        <v>38546</v>
      </c>
      <c r="B101">
        <v>408</v>
      </c>
      <c r="C101">
        <f t="shared" si="2"/>
        <v>2005</v>
      </c>
      <c r="D101" s="3">
        <f>VLOOKUP(C101,Cennik!A:B,2,FALSE)</f>
        <v>2</v>
      </c>
      <c r="E101" s="6">
        <f t="shared" si="3"/>
        <v>816</v>
      </c>
    </row>
    <row r="102" spans="1:5" x14ac:dyDescent="0.25">
      <c r="A102" s="1">
        <v>38547</v>
      </c>
      <c r="B102">
        <v>144</v>
      </c>
      <c r="C102">
        <f t="shared" si="2"/>
        <v>2005</v>
      </c>
      <c r="D102" s="3">
        <f>VLOOKUP(C102,Cennik!A:B,2,FALSE)</f>
        <v>2</v>
      </c>
      <c r="E102" s="6">
        <f t="shared" si="3"/>
        <v>288</v>
      </c>
    </row>
    <row r="103" spans="1:5" x14ac:dyDescent="0.25">
      <c r="A103" s="1">
        <v>38547</v>
      </c>
      <c r="B103">
        <v>173</v>
      </c>
      <c r="C103">
        <f t="shared" si="2"/>
        <v>2005</v>
      </c>
      <c r="D103" s="3">
        <f>VLOOKUP(C103,Cennik!A:B,2,FALSE)</f>
        <v>2</v>
      </c>
      <c r="E103" s="6">
        <f t="shared" si="3"/>
        <v>346</v>
      </c>
    </row>
    <row r="104" spans="1:5" x14ac:dyDescent="0.25">
      <c r="A104" s="1">
        <v>38549</v>
      </c>
      <c r="B104">
        <v>15</v>
      </c>
      <c r="C104">
        <f t="shared" si="2"/>
        <v>2005</v>
      </c>
      <c r="D104" s="3">
        <f>VLOOKUP(C104,Cennik!A:B,2,FALSE)</f>
        <v>2</v>
      </c>
      <c r="E104" s="6">
        <f t="shared" si="3"/>
        <v>30</v>
      </c>
    </row>
    <row r="105" spans="1:5" x14ac:dyDescent="0.25">
      <c r="A105" s="1">
        <v>38551</v>
      </c>
      <c r="B105">
        <v>433</v>
      </c>
      <c r="C105">
        <f t="shared" si="2"/>
        <v>2005</v>
      </c>
      <c r="D105" s="3">
        <f>VLOOKUP(C105,Cennik!A:B,2,FALSE)</f>
        <v>2</v>
      </c>
      <c r="E105" s="6">
        <f t="shared" si="3"/>
        <v>866</v>
      </c>
    </row>
    <row r="106" spans="1:5" x14ac:dyDescent="0.25">
      <c r="A106" s="1">
        <v>38555</v>
      </c>
      <c r="B106">
        <v>137</v>
      </c>
      <c r="C106">
        <f t="shared" si="2"/>
        <v>2005</v>
      </c>
      <c r="D106" s="3">
        <f>VLOOKUP(C106,Cennik!A:B,2,FALSE)</f>
        <v>2</v>
      </c>
      <c r="E106" s="6">
        <f t="shared" si="3"/>
        <v>274</v>
      </c>
    </row>
    <row r="107" spans="1:5" x14ac:dyDescent="0.25">
      <c r="A107" s="1">
        <v>38558</v>
      </c>
      <c r="B107">
        <v>118</v>
      </c>
      <c r="C107">
        <f t="shared" si="2"/>
        <v>2005</v>
      </c>
      <c r="D107" s="3">
        <f>VLOOKUP(C107,Cennik!A:B,2,FALSE)</f>
        <v>2</v>
      </c>
      <c r="E107" s="6">
        <f t="shared" si="3"/>
        <v>236</v>
      </c>
    </row>
    <row r="108" spans="1:5" x14ac:dyDescent="0.25">
      <c r="A108" s="1">
        <v>38558</v>
      </c>
      <c r="B108">
        <v>158</v>
      </c>
      <c r="C108">
        <f t="shared" si="2"/>
        <v>2005</v>
      </c>
      <c r="D108" s="3">
        <f>VLOOKUP(C108,Cennik!A:B,2,FALSE)</f>
        <v>2</v>
      </c>
      <c r="E108" s="6">
        <f t="shared" si="3"/>
        <v>316</v>
      </c>
    </row>
    <row r="109" spans="1:5" x14ac:dyDescent="0.25">
      <c r="A109" s="1">
        <v>38559</v>
      </c>
      <c r="B109">
        <v>13</v>
      </c>
      <c r="C109">
        <f t="shared" si="2"/>
        <v>2005</v>
      </c>
      <c r="D109" s="3">
        <f>VLOOKUP(C109,Cennik!A:B,2,FALSE)</f>
        <v>2</v>
      </c>
      <c r="E109" s="6">
        <f t="shared" si="3"/>
        <v>26</v>
      </c>
    </row>
    <row r="110" spans="1:5" x14ac:dyDescent="0.25">
      <c r="A110" s="1">
        <v>38560</v>
      </c>
      <c r="B110">
        <v>2</v>
      </c>
      <c r="C110">
        <f t="shared" si="2"/>
        <v>2005</v>
      </c>
      <c r="D110" s="3">
        <f>VLOOKUP(C110,Cennik!A:B,2,FALSE)</f>
        <v>2</v>
      </c>
      <c r="E110" s="6">
        <f t="shared" si="3"/>
        <v>4</v>
      </c>
    </row>
    <row r="111" spans="1:5" x14ac:dyDescent="0.25">
      <c r="A111" s="1">
        <v>38562</v>
      </c>
      <c r="B111">
        <v>467</v>
      </c>
      <c r="C111">
        <f t="shared" si="2"/>
        <v>2005</v>
      </c>
      <c r="D111" s="3">
        <f>VLOOKUP(C111,Cennik!A:B,2,FALSE)</f>
        <v>2</v>
      </c>
      <c r="E111" s="6">
        <f t="shared" si="3"/>
        <v>934</v>
      </c>
    </row>
    <row r="112" spans="1:5" x14ac:dyDescent="0.25">
      <c r="A112" s="1">
        <v>38563</v>
      </c>
      <c r="B112">
        <v>9</v>
      </c>
      <c r="C112">
        <f t="shared" si="2"/>
        <v>2005</v>
      </c>
      <c r="D112" s="3">
        <f>VLOOKUP(C112,Cennik!A:B,2,FALSE)</f>
        <v>2</v>
      </c>
      <c r="E112" s="6">
        <f t="shared" si="3"/>
        <v>18</v>
      </c>
    </row>
    <row r="113" spans="1:5" x14ac:dyDescent="0.25">
      <c r="A113" s="1">
        <v>38567</v>
      </c>
      <c r="B113">
        <v>189</v>
      </c>
      <c r="C113">
        <f t="shared" si="2"/>
        <v>2005</v>
      </c>
      <c r="D113" s="3">
        <f>VLOOKUP(C113,Cennik!A:B,2,FALSE)</f>
        <v>2</v>
      </c>
      <c r="E113" s="6">
        <f t="shared" si="3"/>
        <v>378</v>
      </c>
    </row>
    <row r="114" spans="1:5" x14ac:dyDescent="0.25">
      <c r="A114" s="1">
        <v>38568</v>
      </c>
      <c r="B114">
        <v>19</v>
      </c>
      <c r="C114">
        <f t="shared" si="2"/>
        <v>2005</v>
      </c>
      <c r="D114" s="3">
        <f>VLOOKUP(C114,Cennik!A:B,2,FALSE)</f>
        <v>2</v>
      </c>
      <c r="E114" s="6">
        <f t="shared" si="3"/>
        <v>38</v>
      </c>
    </row>
    <row r="115" spans="1:5" x14ac:dyDescent="0.25">
      <c r="A115" s="1">
        <v>38569</v>
      </c>
      <c r="B115">
        <v>172</v>
      </c>
      <c r="C115">
        <f t="shared" si="2"/>
        <v>2005</v>
      </c>
      <c r="D115" s="3">
        <f>VLOOKUP(C115,Cennik!A:B,2,FALSE)</f>
        <v>2</v>
      </c>
      <c r="E115" s="6">
        <f t="shared" si="3"/>
        <v>344</v>
      </c>
    </row>
    <row r="116" spans="1:5" x14ac:dyDescent="0.25">
      <c r="A116" s="1">
        <v>38570</v>
      </c>
      <c r="B116">
        <v>84</v>
      </c>
      <c r="C116">
        <f t="shared" si="2"/>
        <v>2005</v>
      </c>
      <c r="D116" s="3">
        <f>VLOOKUP(C116,Cennik!A:B,2,FALSE)</f>
        <v>2</v>
      </c>
      <c r="E116" s="6">
        <f t="shared" si="3"/>
        <v>168</v>
      </c>
    </row>
    <row r="117" spans="1:5" x14ac:dyDescent="0.25">
      <c r="A117" s="1">
        <v>38570</v>
      </c>
      <c r="B117">
        <v>8</v>
      </c>
      <c r="C117">
        <f t="shared" si="2"/>
        <v>2005</v>
      </c>
      <c r="D117" s="3">
        <f>VLOOKUP(C117,Cennik!A:B,2,FALSE)</f>
        <v>2</v>
      </c>
      <c r="E117" s="6">
        <f t="shared" si="3"/>
        <v>16</v>
      </c>
    </row>
    <row r="118" spans="1:5" x14ac:dyDescent="0.25">
      <c r="A118" s="1">
        <v>38570</v>
      </c>
      <c r="B118">
        <v>66</v>
      </c>
      <c r="C118">
        <f t="shared" si="2"/>
        <v>2005</v>
      </c>
      <c r="D118" s="3">
        <f>VLOOKUP(C118,Cennik!A:B,2,FALSE)</f>
        <v>2</v>
      </c>
      <c r="E118" s="6">
        <f t="shared" si="3"/>
        <v>132</v>
      </c>
    </row>
    <row r="119" spans="1:5" x14ac:dyDescent="0.25">
      <c r="A119" s="1">
        <v>38571</v>
      </c>
      <c r="B119">
        <v>35</v>
      </c>
      <c r="C119">
        <f t="shared" si="2"/>
        <v>2005</v>
      </c>
      <c r="D119" s="3">
        <f>VLOOKUP(C119,Cennik!A:B,2,FALSE)</f>
        <v>2</v>
      </c>
      <c r="E119" s="6">
        <f t="shared" si="3"/>
        <v>70</v>
      </c>
    </row>
    <row r="120" spans="1:5" x14ac:dyDescent="0.25">
      <c r="A120" s="1">
        <v>38572</v>
      </c>
      <c r="B120">
        <v>91</v>
      </c>
      <c r="C120">
        <f t="shared" si="2"/>
        <v>2005</v>
      </c>
      <c r="D120" s="3">
        <f>VLOOKUP(C120,Cennik!A:B,2,FALSE)</f>
        <v>2</v>
      </c>
      <c r="E120" s="6">
        <f t="shared" si="3"/>
        <v>182</v>
      </c>
    </row>
    <row r="121" spans="1:5" x14ac:dyDescent="0.25">
      <c r="A121" s="1">
        <v>38577</v>
      </c>
      <c r="B121">
        <v>396</v>
      </c>
      <c r="C121">
        <f t="shared" si="2"/>
        <v>2005</v>
      </c>
      <c r="D121" s="3">
        <f>VLOOKUP(C121,Cennik!A:B,2,FALSE)</f>
        <v>2</v>
      </c>
      <c r="E121" s="6">
        <f t="shared" si="3"/>
        <v>792</v>
      </c>
    </row>
    <row r="122" spans="1:5" x14ac:dyDescent="0.25">
      <c r="A122" s="1">
        <v>38577</v>
      </c>
      <c r="B122">
        <v>6</v>
      </c>
      <c r="C122">
        <f t="shared" si="2"/>
        <v>2005</v>
      </c>
      <c r="D122" s="3">
        <f>VLOOKUP(C122,Cennik!A:B,2,FALSE)</f>
        <v>2</v>
      </c>
      <c r="E122" s="6">
        <f t="shared" si="3"/>
        <v>12</v>
      </c>
    </row>
    <row r="123" spans="1:5" x14ac:dyDescent="0.25">
      <c r="A123" s="1">
        <v>38579</v>
      </c>
      <c r="B123">
        <v>47</v>
      </c>
      <c r="C123">
        <f t="shared" si="2"/>
        <v>2005</v>
      </c>
      <c r="D123" s="3">
        <f>VLOOKUP(C123,Cennik!A:B,2,FALSE)</f>
        <v>2</v>
      </c>
      <c r="E123" s="6">
        <f t="shared" si="3"/>
        <v>94</v>
      </c>
    </row>
    <row r="124" spans="1:5" x14ac:dyDescent="0.25">
      <c r="A124" s="1">
        <v>38581</v>
      </c>
      <c r="B124">
        <v>41</v>
      </c>
      <c r="C124">
        <f t="shared" si="2"/>
        <v>2005</v>
      </c>
      <c r="D124" s="3">
        <f>VLOOKUP(C124,Cennik!A:B,2,FALSE)</f>
        <v>2</v>
      </c>
      <c r="E124" s="6">
        <f t="shared" si="3"/>
        <v>82</v>
      </c>
    </row>
    <row r="125" spans="1:5" x14ac:dyDescent="0.25">
      <c r="A125" s="1">
        <v>38582</v>
      </c>
      <c r="B125">
        <v>136</v>
      </c>
      <c r="C125">
        <f t="shared" si="2"/>
        <v>2005</v>
      </c>
      <c r="D125" s="3">
        <f>VLOOKUP(C125,Cennik!A:B,2,FALSE)</f>
        <v>2</v>
      </c>
      <c r="E125" s="6">
        <f t="shared" si="3"/>
        <v>272</v>
      </c>
    </row>
    <row r="126" spans="1:5" x14ac:dyDescent="0.25">
      <c r="A126" s="1">
        <v>38583</v>
      </c>
      <c r="B126">
        <v>16</v>
      </c>
      <c r="C126">
        <f t="shared" si="2"/>
        <v>2005</v>
      </c>
      <c r="D126" s="3">
        <f>VLOOKUP(C126,Cennik!A:B,2,FALSE)</f>
        <v>2</v>
      </c>
      <c r="E126" s="6">
        <f t="shared" si="3"/>
        <v>32</v>
      </c>
    </row>
    <row r="127" spans="1:5" x14ac:dyDescent="0.25">
      <c r="A127" s="1">
        <v>38585</v>
      </c>
      <c r="B127">
        <v>18</v>
      </c>
      <c r="C127">
        <f t="shared" si="2"/>
        <v>2005</v>
      </c>
      <c r="D127" s="3">
        <f>VLOOKUP(C127,Cennik!A:B,2,FALSE)</f>
        <v>2</v>
      </c>
      <c r="E127" s="6">
        <f t="shared" si="3"/>
        <v>36</v>
      </c>
    </row>
    <row r="128" spans="1:5" x14ac:dyDescent="0.25">
      <c r="A128" s="1">
        <v>38589</v>
      </c>
      <c r="B128">
        <v>11</v>
      </c>
      <c r="C128">
        <f t="shared" si="2"/>
        <v>2005</v>
      </c>
      <c r="D128" s="3">
        <f>VLOOKUP(C128,Cennik!A:B,2,FALSE)</f>
        <v>2</v>
      </c>
      <c r="E128" s="6">
        <f t="shared" si="3"/>
        <v>22</v>
      </c>
    </row>
    <row r="129" spans="1:5" x14ac:dyDescent="0.25">
      <c r="A129" s="1">
        <v>38589</v>
      </c>
      <c r="B129">
        <v>8</v>
      </c>
      <c r="C129">
        <f t="shared" si="2"/>
        <v>2005</v>
      </c>
      <c r="D129" s="3">
        <f>VLOOKUP(C129,Cennik!A:B,2,FALSE)</f>
        <v>2</v>
      </c>
      <c r="E129" s="6">
        <f t="shared" si="3"/>
        <v>16</v>
      </c>
    </row>
    <row r="130" spans="1:5" x14ac:dyDescent="0.25">
      <c r="A130" s="1">
        <v>38589</v>
      </c>
      <c r="B130">
        <v>16</v>
      </c>
      <c r="C130">
        <f t="shared" si="2"/>
        <v>2005</v>
      </c>
      <c r="D130" s="3">
        <f>VLOOKUP(C130,Cennik!A:B,2,FALSE)</f>
        <v>2</v>
      </c>
      <c r="E130" s="6">
        <f t="shared" si="3"/>
        <v>32</v>
      </c>
    </row>
    <row r="131" spans="1:5" x14ac:dyDescent="0.25">
      <c r="A131" s="1">
        <v>38589</v>
      </c>
      <c r="B131">
        <v>54</v>
      </c>
      <c r="C131">
        <f t="shared" ref="C131:C194" si="4">YEAR(A131)</f>
        <v>2005</v>
      </c>
      <c r="D131" s="3">
        <f>VLOOKUP(C131,Cennik!A:B,2,FALSE)</f>
        <v>2</v>
      </c>
      <c r="E131" s="6">
        <f t="shared" ref="E131:E194" si="5">D131*B131</f>
        <v>108</v>
      </c>
    </row>
    <row r="132" spans="1:5" x14ac:dyDescent="0.25">
      <c r="A132" s="1">
        <v>38590</v>
      </c>
      <c r="B132">
        <v>299</v>
      </c>
      <c r="C132">
        <f t="shared" si="4"/>
        <v>2005</v>
      </c>
      <c r="D132" s="3">
        <f>VLOOKUP(C132,Cennik!A:B,2,FALSE)</f>
        <v>2</v>
      </c>
      <c r="E132" s="6">
        <f t="shared" si="5"/>
        <v>598</v>
      </c>
    </row>
    <row r="133" spans="1:5" x14ac:dyDescent="0.25">
      <c r="A133" s="1">
        <v>38592</v>
      </c>
      <c r="B133">
        <v>168</v>
      </c>
      <c r="C133">
        <f t="shared" si="4"/>
        <v>2005</v>
      </c>
      <c r="D133" s="3">
        <f>VLOOKUP(C133,Cennik!A:B,2,FALSE)</f>
        <v>2</v>
      </c>
      <c r="E133" s="6">
        <f t="shared" si="5"/>
        <v>336</v>
      </c>
    </row>
    <row r="134" spans="1:5" x14ac:dyDescent="0.25">
      <c r="A134" s="1">
        <v>38593</v>
      </c>
      <c r="B134">
        <v>106</v>
      </c>
      <c r="C134">
        <f t="shared" si="4"/>
        <v>2005</v>
      </c>
      <c r="D134" s="3">
        <f>VLOOKUP(C134,Cennik!A:B,2,FALSE)</f>
        <v>2</v>
      </c>
      <c r="E134" s="6">
        <f t="shared" si="5"/>
        <v>212</v>
      </c>
    </row>
    <row r="135" spans="1:5" x14ac:dyDescent="0.25">
      <c r="A135" s="1">
        <v>38594</v>
      </c>
      <c r="B135">
        <v>41</v>
      </c>
      <c r="C135">
        <f t="shared" si="4"/>
        <v>2005</v>
      </c>
      <c r="D135" s="3">
        <f>VLOOKUP(C135,Cennik!A:B,2,FALSE)</f>
        <v>2</v>
      </c>
      <c r="E135" s="6">
        <f t="shared" si="5"/>
        <v>82</v>
      </c>
    </row>
    <row r="136" spans="1:5" x14ac:dyDescent="0.25">
      <c r="A136" s="1">
        <v>38594</v>
      </c>
      <c r="B136">
        <v>31</v>
      </c>
      <c r="C136">
        <f t="shared" si="4"/>
        <v>2005</v>
      </c>
      <c r="D136" s="3">
        <f>VLOOKUP(C136,Cennik!A:B,2,FALSE)</f>
        <v>2</v>
      </c>
      <c r="E136" s="6">
        <f t="shared" si="5"/>
        <v>62</v>
      </c>
    </row>
    <row r="137" spans="1:5" x14ac:dyDescent="0.25">
      <c r="A137" s="1">
        <v>38596</v>
      </c>
      <c r="B137">
        <v>8</v>
      </c>
      <c r="C137">
        <f t="shared" si="4"/>
        <v>2005</v>
      </c>
      <c r="D137" s="3">
        <f>VLOOKUP(C137,Cennik!A:B,2,FALSE)</f>
        <v>2</v>
      </c>
      <c r="E137" s="6">
        <f t="shared" si="5"/>
        <v>16</v>
      </c>
    </row>
    <row r="138" spans="1:5" x14ac:dyDescent="0.25">
      <c r="A138" s="1">
        <v>38599</v>
      </c>
      <c r="B138">
        <v>63</v>
      </c>
      <c r="C138">
        <f t="shared" si="4"/>
        <v>2005</v>
      </c>
      <c r="D138" s="3">
        <f>VLOOKUP(C138,Cennik!A:B,2,FALSE)</f>
        <v>2</v>
      </c>
      <c r="E138" s="6">
        <f t="shared" si="5"/>
        <v>126</v>
      </c>
    </row>
    <row r="139" spans="1:5" x14ac:dyDescent="0.25">
      <c r="A139" s="1">
        <v>38602</v>
      </c>
      <c r="B139">
        <v>368</v>
      </c>
      <c r="C139">
        <f t="shared" si="4"/>
        <v>2005</v>
      </c>
      <c r="D139" s="3">
        <f>VLOOKUP(C139,Cennik!A:B,2,FALSE)</f>
        <v>2</v>
      </c>
      <c r="E139" s="6">
        <f t="shared" si="5"/>
        <v>736</v>
      </c>
    </row>
    <row r="140" spans="1:5" x14ac:dyDescent="0.25">
      <c r="A140" s="1">
        <v>38603</v>
      </c>
      <c r="B140">
        <v>106</v>
      </c>
      <c r="C140">
        <f t="shared" si="4"/>
        <v>2005</v>
      </c>
      <c r="D140" s="3">
        <f>VLOOKUP(C140,Cennik!A:B,2,FALSE)</f>
        <v>2</v>
      </c>
      <c r="E140" s="6">
        <f t="shared" si="5"/>
        <v>212</v>
      </c>
    </row>
    <row r="141" spans="1:5" x14ac:dyDescent="0.25">
      <c r="A141" s="1">
        <v>38604</v>
      </c>
      <c r="B141">
        <v>47</v>
      </c>
      <c r="C141">
        <f t="shared" si="4"/>
        <v>2005</v>
      </c>
      <c r="D141" s="3">
        <f>VLOOKUP(C141,Cennik!A:B,2,FALSE)</f>
        <v>2</v>
      </c>
      <c r="E141" s="6">
        <f t="shared" si="5"/>
        <v>94</v>
      </c>
    </row>
    <row r="142" spans="1:5" x14ac:dyDescent="0.25">
      <c r="A142" s="1">
        <v>38604</v>
      </c>
      <c r="B142">
        <v>447</v>
      </c>
      <c r="C142">
        <f t="shared" si="4"/>
        <v>2005</v>
      </c>
      <c r="D142" s="3">
        <f>VLOOKUP(C142,Cennik!A:B,2,FALSE)</f>
        <v>2</v>
      </c>
      <c r="E142" s="6">
        <f t="shared" si="5"/>
        <v>894</v>
      </c>
    </row>
    <row r="143" spans="1:5" x14ac:dyDescent="0.25">
      <c r="A143" s="1">
        <v>38605</v>
      </c>
      <c r="B143">
        <v>106</v>
      </c>
      <c r="C143">
        <f t="shared" si="4"/>
        <v>2005</v>
      </c>
      <c r="D143" s="3">
        <f>VLOOKUP(C143,Cennik!A:B,2,FALSE)</f>
        <v>2</v>
      </c>
      <c r="E143" s="6">
        <f t="shared" si="5"/>
        <v>212</v>
      </c>
    </row>
    <row r="144" spans="1:5" x14ac:dyDescent="0.25">
      <c r="A144" s="1">
        <v>38606</v>
      </c>
      <c r="B144">
        <v>13</v>
      </c>
      <c r="C144">
        <f t="shared" si="4"/>
        <v>2005</v>
      </c>
      <c r="D144" s="3">
        <f>VLOOKUP(C144,Cennik!A:B,2,FALSE)</f>
        <v>2</v>
      </c>
      <c r="E144" s="6">
        <f t="shared" si="5"/>
        <v>26</v>
      </c>
    </row>
    <row r="145" spans="1:5" x14ac:dyDescent="0.25">
      <c r="A145" s="1">
        <v>38606</v>
      </c>
      <c r="B145">
        <v>89</v>
      </c>
      <c r="C145">
        <f t="shared" si="4"/>
        <v>2005</v>
      </c>
      <c r="D145" s="3">
        <f>VLOOKUP(C145,Cennik!A:B,2,FALSE)</f>
        <v>2</v>
      </c>
      <c r="E145" s="6">
        <f t="shared" si="5"/>
        <v>178</v>
      </c>
    </row>
    <row r="146" spans="1:5" x14ac:dyDescent="0.25">
      <c r="A146" s="1">
        <v>38606</v>
      </c>
      <c r="B146">
        <v>105</v>
      </c>
      <c r="C146">
        <f t="shared" si="4"/>
        <v>2005</v>
      </c>
      <c r="D146" s="3">
        <f>VLOOKUP(C146,Cennik!A:B,2,FALSE)</f>
        <v>2</v>
      </c>
      <c r="E146" s="6">
        <f t="shared" si="5"/>
        <v>210</v>
      </c>
    </row>
    <row r="147" spans="1:5" x14ac:dyDescent="0.25">
      <c r="A147" s="1">
        <v>38606</v>
      </c>
      <c r="B147">
        <v>147</v>
      </c>
      <c r="C147">
        <f t="shared" si="4"/>
        <v>2005</v>
      </c>
      <c r="D147" s="3">
        <f>VLOOKUP(C147,Cennik!A:B,2,FALSE)</f>
        <v>2</v>
      </c>
      <c r="E147" s="6">
        <f t="shared" si="5"/>
        <v>294</v>
      </c>
    </row>
    <row r="148" spans="1:5" x14ac:dyDescent="0.25">
      <c r="A148" s="1">
        <v>38608</v>
      </c>
      <c r="B148">
        <v>309</v>
      </c>
      <c r="C148">
        <f t="shared" si="4"/>
        <v>2005</v>
      </c>
      <c r="D148" s="3">
        <f>VLOOKUP(C148,Cennik!A:B,2,FALSE)</f>
        <v>2</v>
      </c>
      <c r="E148" s="6">
        <f t="shared" si="5"/>
        <v>618</v>
      </c>
    </row>
    <row r="149" spans="1:5" x14ac:dyDescent="0.25">
      <c r="A149" s="1">
        <v>38610</v>
      </c>
      <c r="B149">
        <v>47</v>
      </c>
      <c r="C149">
        <f t="shared" si="4"/>
        <v>2005</v>
      </c>
      <c r="D149" s="3">
        <f>VLOOKUP(C149,Cennik!A:B,2,FALSE)</f>
        <v>2</v>
      </c>
      <c r="E149" s="6">
        <f t="shared" si="5"/>
        <v>94</v>
      </c>
    </row>
    <row r="150" spans="1:5" x14ac:dyDescent="0.25">
      <c r="A150" s="1">
        <v>38612</v>
      </c>
      <c r="B150">
        <v>404</v>
      </c>
      <c r="C150">
        <f t="shared" si="4"/>
        <v>2005</v>
      </c>
      <c r="D150" s="3">
        <f>VLOOKUP(C150,Cennik!A:B,2,FALSE)</f>
        <v>2</v>
      </c>
      <c r="E150" s="6">
        <f t="shared" si="5"/>
        <v>808</v>
      </c>
    </row>
    <row r="151" spans="1:5" x14ac:dyDescent="0.25">
      <c r="A151" s="1">
        <v>38612</v>
      </c>
      <c r="B151">
        <v>39</v>
      </c>
      <c r="C151">
        <f t="shared" si="4"/>
        <v>2005</v>
      </c>
      <c r="D151" s="3">
        <f>VLOOKUP(C151,Cennik!A:B,2,FALSE)</f>
        <v>2</v>
      </c>
      <c r="E151" s="6">
        <f t="shared" si="5"/>
        <v>78</v>
      </c>
    </row>
    <row r="152" spans="1:5" x14ac:dyDescent="0.25">
      <c r="A152" s="1">
        <v>38612</v>
      </c>
      <c r="B152">
        <v>61</v>
      </c>
      <c r="C152">
        <f t="shared" si="4"/>
        <v>2005</v>
      </c>
      <c r="D152" s="3">
        <f>VLOOKUP(C152,Cennik!A:B,2,FALSE)</f>
        <v>2</v>
      </c>
      <c r="E152" s="6">
        <f t="shared" si="5"/>
        <v>122</v>
      </c>
    </row>
    <row r="153" spans="1:5" x14ac:dyDescent="0.25">
      <c r="A153" s="1">
        <v>38615</v>
      </c>
      <c r="B153">
        <v>89</v>
      </c>
      <c r="C153">
        <f t="shared" si="4"/>
        <v>2005</v>
      </c>
      <c r="D153" s="3">
        <f>VLOOKUP(C153,Cennik!A:B,2,FALSE)</f>
        <v>2</v>
      </c>
      <c r="E153" s="6">
        <f t="shared" si="5"/>
        <v>178</v>
      </c>
    </row>
    <row r="154" spans="1:5" x14ac:dyDescent="0.25">
      <c r="A154" s="1">
        <v>38617</v>
      </c>
      <c r="B154">
        <v>127</v>
      </c>
      <c r="C154">
        <f t="shared" si="4"/>
        <v>2005</v>
      </c>
      <c r="D154" s="3">
        <f>VLOOKUP(C154,Cennik!A:B,2,FALSE)</f>
        <v>2</v>
      </c>
      <c r="E154" s="6">
        <f t="shared" si="5"/>
        <v>254</v>
      </c>
    </row>
    <row r="155" spans="1:5" x14ac:dyDescent="0.25">
      <c r="A155" s="1">
        <v>38620</v>
      </c>
      <c r="B155">
        <v>81</v>
      </c>
      <c r="C155">
        <f t="shared" si="4"/>
        <v>2005</v>
      </c>
      <c r="D155" s="3">
        <f>VLOOKUP(C155,Cennik!A:B,2,FALSE)</f>
        <v>2</v>
      </c>
      <c r="E155" s="6">
        <f t="shared" si="5"/>
        <v>162</v>
      </c>
    </row>
    <row r="156" spans="1:5" x14ac:dyDescent="0.25">
      <c r="A156" s="1">
        <v>38623</v>
      </c>
      <c r="B156">
        <v>433</v>
      </c>
      <c r="C156">
        <f t="shared" si="4"/>
        <v>2005</v>
      </c>
      <c r="D156" s="3">
        <f>VLOOKUP(C156,Cennik!A:B,2,FALSE)</f>
        <v>2</v>
      </c>
      <c r="E156" s="6">
        <f t="shared" si="5"/>
        <v>866</v>
      </c>
    </row>
    <row r="157" spans="1:5" x14ac:dyDescent="0.25">
      <c r="A157" s="1">
        <v>38623</v>
      </c>
      <c r="B157">
        <v>284</v>
      </c>
      <c r="C157">
        <f t="shared" si="4"/>
        <v>2005</v>
      </c>
      <c r="D157" s="3">
        <f>VLOOKUP(C157,Cennik!A:B,2,FALSE)</f>
        <v>2</v>
      </c>
      <c r="E157" s="6">
        <f t="shared" si="5"/>
        <v>568</v>
      </c>
    </row>
    <row r="158" spans="1:5" x14ac:dyDescent="0.25">
      <c r="A158" s="1">
        <v>38624</v>
      </c>
      <c r="B158">
        <v>122</v>
      </c>
      <c r="C158">
        <f t="shared" si="4"/>
        <v>2005</v>
      </c>
      <c r="D158" s="3">
        <f>VLOOKUP(C158,Cennik!A:B,2,FALSE)</f>
        <v>2</v>
      </c>
      <c r="E158" s="6">
        <f t="shared" si="5"/>
        <v>244</v>
      </c>
    </row>
    <row r="159" spans="1:5" x14ac:dyDescent="0.25">
      <c r="A159" s="1">
        <v>38626</v>
      </c>
      <c r="B159">
        <v>193</v>
      </c>
      <c r="C159">
        <f t="shared" si="4"/>
        <v>2005</v>
      </c>
      <c r="D159" s="3">
        <f>VLOOKUP(C159,Cennik!A:B,2,FALSE)</f>
        <v>2</v>
      </c>
      <c r="E159" s="6">
        <f t="shared" si="5"/>
        <v>386</v>
      </c>
    </row>
    <row r="160" spans="1:5" x14ac:dyDescent="0.25">
      <c r="A160" s="1">
        <v>38628</v>
      </c>
      <c r="B160">
        <v>118</v>
      </c>
      <c r="C160">
        <f t="shared" si="4"/>
        <v>2005</v>
      </c>
      <c r="D160" s="3">
        <f>VLOOKUP(C160,Cennik!A:B,2,FALSE)</f>
        <v>2</v>
      </c>
      <c r="E160" s="6">
        <f t="shared" si="5"/>
        <v>236</v>
      </c>
    </row>
    <row r="161" spans="1:5" x14ac:dyDescent="0.25">
      <c r="A161" s="1">
        <v>38629</v>
      </c>
      <c r="B161">
        <v>173</v>
      </c>
      <c r="C161">
        <f t="shared" si="4"/>
        <v>2005</v>
      </c>
      <c r="D161" s="3">
        <f>VLOOKUP(C161,Cennik!A:B,2,FALSE)</f>
        <v>2</v>
      </c>
      <c r="E161" s="6">
        <f t="shared" si="5"/>
        <v>346</v>
      </c>
    </row>
    <row r="162" spans="1:5" x14ac:dyDescent="0.25">
      <c r="A162" s="1">
        <v>38632</v>
      </c>
      <c r="B162">
        <v>392</v>
      </c>
      <c r="C162">
        <f t="shared" si="4"/>
        <v>2005</v>
      </c>
      <c r="D162" s="3">
        <f>VLOOKUP(C162,Cennik!A:B,2,FALSE)</f>
        <v>2</v>
      </c>
      <c r="E162" s="6">
        <f t="shared" si="5"/>
        <v>784</v>
      </c>
    </row>
    <row r="163" spans="1:5" x14ac:dyDescent="0.25">
      <c r="A163" s="1">
        <v>38633</v>
      </c>
      <c r="B163">
        <v>8</v>
      </c>
      <c r="C163">
        <f t="shared" si="4"/>
        <v>2005</v>
      </c>
      <c r="D163" s="3">
        <f>VLOOKUP(C163,Cennik!A:B,2,FALSE)</f>
        <v>2</v>
      </c>
      <c r="E163" s="6">
        <f t="shared" si="5"/>
        <v>16</v>
      </c>
    </row>
    <row r="164" spans="1:5" x14ac:dyDescent="0.25">
      <c r="A164" s="1">
        <v>38638</v>
      </c>
      <c r="B164">
        <v>132</v>
      </c>
      <c r="C164">
        <f t="shared" si="4"/>
        <v>2005</v>
      </c>
      <c r="D164" s="3">
        <f>VLOOKUP(C164,Cennik!A:B,2,FALSE)</f>
        <v>2</v>
      </c>
      <c r="E164" s="6">
        <f t="shared" si="5"/>
        <v>264</v>
      </c>
    </row>
    <row r="165" spans="1:5" x14ac:dyDescent="0.25">
      <c r="A165" s="1">
        <v>38638</v>
      </c>
      <c r="B165">
        <v>76</v>
      </c>
      <c r="C165">
        <f t="shared" si="4"/>
        <v>2005</v>
      </c>
      <c r="D165" s="3">
        <f>VLOOKUP(C165,Cennik!A:B,2,FALSE)</f>
        <v>2</v>
      </c>
      <c r="E165" s="6">
        <f t="shared" si="5"/>
        <v>152</v>
      </c>
    </row>
    <row r="166" spans="1:5" x14ac:dyDescent="0.25">
      <c r="A166" s="1">
        <v>38639</v>
      </c>
      <c r="B166">
        <v>17</v>
      </c>
      <c r="C166">
        <f t="shared" si="4"/>
        <v>2005</v>
      </c>
      <c r="D166" s="3">
        <f>VLOOKUP(C166,Cennik!A:B,2,FALSE)</f>
        <v>2</v>
      </c>
      <c r="E166" s="6">
        <f t="shared" si="5"/>
        <v>34</v>
      </c>
    </row>
    <row r="167" spans="1:5" x14ac:dyDescent="0.25">
      <c r="A167" s="1">
        <v>38640</v>
      </c>
      <c r="B167">
        <v>17</v>
      </c>
      <c r="C167">
        <f t="shared" si="4"/>
        <v>2005</v>
      </c>
      <c r="D167" s="3">
        <f>VLOOKUP(C167,Cennik!A:B,2,FALSE)</f>
        <v>2</v>
      </c>
      <c r="E167" s="6">
        <f t="shared" si="5"/>
        <v>34</v>
      </c>
    </row>
    <row r="168" spans="1:5" x14ac:dyDescent="0.25">
      <c r="A168" s="1">
        <v>38643</v>
      </c>
      <c r="B168">
        <v>2</v>
      </c>
      <c r="C168">
        <f t="shared" si="4"/>
        <v>2005</v>
      </c>
      <c r="D168" s="3">
        <f>VLOOKUP(C168,Cennik!A:B,2,FALSE)</f>
        <v>2</v>
      </c>
      <c r="E168" s="6">
        <f t="shared" si="5"/>
        <v>4</v>
      </c>
    </row>
    <row r="169" spans="1:5" x14ac:dyDescent="0.25">
      <c r="A169" s="1">
        <v>38645</v>
      </c>
      <c r="B169">
        <v>125</v>
      </c>
      <c r="C169">
        <f t="shared" si="4"/>
        <v>2005</v>
      </c>
      <c r="D169" s="3">
        <f>VLOOKUP(C169,Cennik!A:B,2,FALSE)</f>
        <v>2</v>
      </c>
      <c r="E169" s="6">
        <f t="shared" si="5"/>
        <v>250</v>
      </c>
    </row>
    <row r="170" spans="1:5" x14ac:dyDescent="0.25">
      <c r="A170" s="1">
        <v>38646</v>
      </c>
      <c r="B170">
        <v>234</v>
      </c>
      <c r="C170">
        <f t="shared" si="4"/>
        <v>2005</v>
      </c>
      <c r="D170" s="3">
        <f>VLOOKUP(C170,Cennik!A:B,2,FALSE)</f>
        <v>2</v>
      </c>
      <c r="E170" s="6">
        <f t="shared" si="5"/>
        <v>468</v>
      </c>
    </row>
    <row r="171" spans="1:5" x14ac:dyDescent="0.25">
      <c r="A171" s="1">
        <v>38652</v>
      </c>
      <c r="B171">
        <v>53</v>
      </c>
      <c r="C171">
        <f t="shared" si="4"/>
        <v>2005</v>
      </c>
      <c r="D171" s="3">
        <f>VLOOKUP(C171,Cennik!A:B,2,FALSE)</f>
        <v>2</v>
      </c>
      <c r="E171" s="6">
        <f t="shared" si="5"/>
        <v>106</v>
      </c>
    </row>
    <row r="172" spans="1:5" x14ac:dyDescent="0.25">
      <c r="A172" s="1">
        <v>38653</v>
      </c>
      <c r="B172">
        <v>165</v>
      </c>
      <c r="C172">
        <f t="shared" si="4"/>
        <v>2005</v>
      </c>
      <c r="D172" s="3">
        <f>VLOOKUP(C172,Cennik!A:B,2,FALSE)</f>
        <v>2</v>
      </c>
      <c r="E172" s="6">
        <f t="shared" si="5"/>
        <v>330</v>
      </c>
    </row>
    <row r="173" spans="1:5" x14ac:dyDescent="0.25">
      <c r="A173" s="1">
        <v>38653</v>
      </c>
      <c r="B173">
        <v>177</v>
      </c>
      <c r="C173">
        <f t="shared" si="4"/>
        <v>2005</v>
      </c>
      <c r="D173" s="3">
        <f>VLOOKUP(C173,Cennik!A:B,2,FALSE)</f>
        <v>2</v>
      </c>
      <c r="E173" s="6">
        <f t="shared" si="5"/>
        <v>354</v>
      </c>
    </row>
    <row r="174" spans="1:5" x14ac:dyDescent="0.25">
      <c r="A174" s="1">
        <v>38655</v>
      </c>
      <c r="B174">
        <v>103</v>
      </c>
      <c r="C174">
        <f t="shared" si="4"/>
        <v>2005</v>
      </c>
      <c r="D174" s="3">
        <f>VLOOKUP(C174,Cennik!A:B,2,FALSE)</f>
        <v>2</v>
      </c>
      <c r="E174" s="6">
        <f t="shared" si="5"/>
        <v>206</v>
      </c>
    </row>
    <row r="175" spans="1:5" x14ac:dyDescent="0.25">
      <c r="A175" s="1">
        <v>38657</v>
      </c>
      <c r="B175">
        <v>2</v>
      </c>
      <c r="C175">
        <f t="shared" si="4"/>
        <v>2005</v>
      </c>
      <c r="D175" s="3">
        <f>VLOOKUP(C175,Cennik!A:B,2,FALSE)</f>
        <v>2</v>
      </c>
      <c r="E175" s="6">
        <f t="shared" si="5"/>
        <v>4</v>
      </c>
    </row>
    <row r="176" spans="1:5" x14ac:dyDescent="0.25">
      <c r="A176" s="1">
        <v>38657</v>
      </c>
      <c r="B176">
        <v>279</v>
      </c>
      <c r="C176">
        <f t="shared" si="4"/>
        <v>2005</v>
      </c>
      <c r="D176" s="3">
        <f>VLOOKUP(C176,Cennik!A:B,2,FALSE)</f>
        <v>2</v>
      </c>
      <c r="E176" s="6">
        <f t="shared" si="5"/>
        <v>558</v>
      </c>
    </row>
    <row r="177" spans="1:5" x14ac:dyDescent="0.25">
      <c r="A177" s="1">
        <v>38662</v>
      </c>
      <c r="B177">
        <v>185</v>
      </c>
      <c r="C177">
        <f t="shared" si="4"/>
        <v>2005</v>
      </c>
      <c r="D177" s="3">
        <f>VLOOKUP(C177,Cennik!A:B,2,FALSE)</f>
        <v>2</v>
      </c>
      <c r="E177" s="6">
        <f t="shared" si="5"/>
        <v>370</v>
      </c>
    </row>
    <row r="178" spans="1:5" x14ac:dyDescent="0.25">
      <c r="A178" s="1">
        <v>38663</v>
      </c>
      <c r="B178">
        <v>434</v>
      </c>
      <c r="C178">
        <f t="shared" si="4"/>
        <v>2005</v>
      </c>
      <c r="D178" s="3">
        <f>VLOOKUP(C178,Cennik!A:B,2,FALSE)</f>
        <v>2</v>
      </c>
      <c r="E178" s="6">
        <f t="shared" si="5"/>
        <v>868</v>
      </c>
    </row>
    <row r="179" spans="1:5" x14ac:dyDescent="0.25">
      <c r="A179" s="1">
        <v>38667</v>
      </c>
      <c r="B179">
        <v>10</v>
      </c>
      <c r="C179">
        <f t="shared" si="4"/>
        <v>2005</v>
      </c>
      <c r="D179" s="3">
        <f>VLOOKUP(C179,Cennik!A:B,2,FALSE)</f>
        <v>2</v>
      </c>
      <c r="E179" s="6">
        <f t="shared" si="5"/>
        <v>20</v>
      </c>
    </row>
    <row r="180" spans="1:5" x14ac:dyDescent="0.25">
      <c r="A180" s="1">
        <v>38669</v>
      </c>
      <c r="B180">
        <v>9</v>
      </c>
      <c r="C180">
        <f t="shared" si="4"/>
        <v>2005</v>
      </c>
      <c r="D180" s="3">
        <f>VLOOKUP(C180,Cennik!A:B,2,FALSE)</f>
        <v>2</v>
      </c>
      <c r="E180" s="6">
        <f t="shared" si="5"/>
        <v>18</v>
      </c>
    </row>
    <row r="181" spans="1:5" x14ac:dyDescent="0.25">
      <c r="A181" s="1">
        <v>38670</v>
      </c>
      <c r="B181">
        <v>383</v>
      </c>
      <c r="C181">
        <f t="shared" si="4"/>
        <v>2005</v>
      </c>
      <c r="D181" s="3">
        <f>VLOOKUP(C181,Cennik!A:B,2,FALSE)</f>
        <v>2</v>
      </c>
      <c r="E181" s="6">
        <f t="shared" si="5"/>
        <v>766</v>
      </c>
    </row>
    <row r="182" spans="1:5" x14ac:dyDescent="0.25">
      <c r="A182" s="1">
        <v>38670</v>
      </c>
      <c r="B182">
        <v>189</v>
      </c>
      <c r="C182">
        <f t="shared" si="4"/>
        <v>2005</v>
      </c>
      <c r="D182" s="3">
        <f>VLOOKUP(C182,Cennik!A:B,2,FALSE)</f>
        <v>2</v>
      </c>
      <c r="E182" s="6">
        <f t="shared" si="5"/>
        <v>378</v>
      </c>
    </row>
    <row r="183" spans="1:5" x14ac:dyDescent="0.25">
      <c r="A183" s="1">
        <v>38672</v>
      </c>
      <c r="B183">
        <v>161</v>
      </c>
      <c r="C183">
        <f t="shared" si="4"/>
        <v>2005</v>
      </c>
      <c r="D183" s="3">
        <f>VLOOKUP(C183,Cennik!A:B,2,FALSE)</f>
        <v>2</v>
      </c>
      <c r="E183" s="6">
        <f t="shared" si="5"/>
        <v>322</v>
      </c>
    </row>
    <row r="184" spans="1:5" x14ac:dyDescent="0.25">
      <c r="A184" s="1">
        <v>38672</v>
      </c>
      <c r="B184">
        <v>115</v>
      </c>
      <c r="C184">
        <f t="shared" si="4"/>
        <v>2005</v>
      </c>
      <c r="D184" s="3">
        <f>VLOOKUP(C184,Cennik!A:B,2,FALSE)</f>
        <v>2</v>
      </c>
      <c r="E184" s="6">
        <f t="shared" si="5"/>
        <v>230</v>
      </c>
    </row>
    <row r="185" spans="1:5" x14ac:dyDescent="0.25">
      <c r="A185" s="1">
        <v>38674</v>
      </c>
      <c r="B185">
        <v>58</v>
      </c>
      <c r="C185">
        <f t="shared" si="4"/>
        <v>2005</v>
      </c>
      <c r="D185" s="3">
        <f>VLOOKUP(C185,Cennik!A:B,2,FALSE)</f>
        <v>2</v>
      </c>
      <c r="E185" s="6">
        <f t="shared" si="5"/>
        <v>116</v>
      </c>
    </row>
    <row r="186" spans="1:5" x14ac:dyDescent="0.25">
      <c r="A186" s="1">
        <v>38674</v>
      </c>
      <c r="B186">
        <v>16</v>
      </c>
      <c r="C186">
        <f t="shared" si="4"/>
        <v>2005</v>
      </c>
      <c r="D186" s="3">
        <f>VLOOKUP(C186,Cennik!A:B,2,FALSE)</f>
        <v>2</v>
      </c>
      <c r="E186" s="6">
        <f t="shared" si="5"/>
        <v>32</v>
      </c>
    </row>
    <row r="187" spans="1:5" x14ac:dyDescent="0.25">
      <c r="A187" s="1">
        <v>38675</v>
      </c>
      <c r="B187">
        <v>17</v>
      </c>
      <c r="C187">
        <f t="shared" si="4"/>
        <v>2005</v>
      </c>
      <c r="D187" s="3">
        <f>VLOOKUP(C187,Cennik!A:B,2,FALSE)</f>
        <v>2</v>
      </c>
      <c r="E187" s="6">
        <f t="shared" si="5"/>
        <v>34</v>
      </c>
    </row>
    <row r="188" spans="1:5" x14ac:dyDescent="0.25">
      <c r="A188" s="1">
        <v>38676</v>
      </c>
      <c r="B188">
        <v>177</v>
      </c>
      <c r="C188">
        <f t="shared" si="4"/>
        <v>2005</v>
      </c>
      <c r="D188" s="3">
        <f>VLOOKUP(C188,Cennik!A:B,2,FALSE)</f>
        <v>2</v>
      </c>
      <c r="E188" s="6">
        <f t="shared" si="5"/>
        <v>354</v>
      </c>
    </row>
    <row r="189" spans="1:5" x14ac:dyDescent="0.25">
      <c r="A189" s="1">
        <v>38677</v>
      </c>
      <c r="B189">
        <v>33</v>
      </c>
      <c r="C189">
        <f t="shared" si="4"/>
        <v>2005</v>
      </c>
      <c r="D189" s="3">
        <f>VLOOKUP(C189,Cennik!A:B,2,FALSE)</f>
        <v>2</v>
      </c>
      <c r="E189" s="6">
        <f t="shared" si="5"/>
        <v>66</v>
      </c>
    </row>
    <row r="190" spans="1:5" x14ac:dyDescent="0.25">
      <c r="A190" s="1">
        <v>38680</v>
      </c>
      <c r="B190">
        <v>60</v>
      </c>
      <c r="C190">
        <f t="shared" si="4"/>
        <v>2005</v>
      </c>
      <c r="D190" s="3">
        <f>VLOOKUP(C190,Cennik!A:B,2,FALSE)</f>
        <v>2</v>
      </c>
      <c r="E190" s="6">
        <f t="shared" si="5"/>
        <v>120</v>
      </c>
    </row>
    <row r="191" spans="1:5" x14ac:dyDescent="0.25">
      <c r="A191" s="1">
        <v>38682</v>
      </c>
      <c r="B191">
        <v>8</v>
      </c>
      <c r="C191">
        <f t="shared" si="4"/>
        <v>2005</v>
      </c>
      <c r="D191" s="3">
        <f>VLOOKUP(C191,Cennik!A:B,2,FALSE)</f>
        <v>2</v>
      </c>
      <c r="E191" s="6">
        <f t="shared" si="5"/>
        <v>16</v>
      </c>
    </row>
    <row r="192" spans="1:5" x14ac:dyDescent="0.25">
      <c r="A192" s="1">
        <v>38687</v>
      </c>
      <c r="B192">
        <v>317</v>
      </c>
      <c r="C192">
        <f t="shared" si="4"/>
        <v>2005</v>
      </c>
      <c r="D192" s="3">
        <f>VLOOKUP(C192,Cennik!A:B,2,FALSE)</f>
        <v>2</v>
      </c>
      <c r="E192" s="6">
        <f t="shared" si="5"/>
        <v>634</v>
      </c>
    </row>
    <row r="193" spans="1:5" x14ac:dyDescent="0.25">
      <c r="A193" s="1">
        <v>38689</v>
      </c>
      <c r="B193">
        <v>3</v>
      </c>
      <c r="C193">
        <f t="shared" si="4"/>
        <v>2005</v>
      </c>
      <c r="D193" s="3">
        <f>VLOOKUP(C193,Cennik!A:B,2,FALSE)</f>
        <v>2</v>
      </c>
      <c r="E193" s="6">
        <f t="shared" si="5"/>
        <v>6</v>
      </c>
    </row>
    <row r="194" spans="1:5" x14ac:dyDescent="0.25">
      <c r="A194" s="1">
        <v>38691</v>
      </c>
      <c r="B194">
        <v>16</v>
      </c>
      <c r="C194">
        <f t="shared" si="4"/>
        <v>2005</v>
      </c>
      <c r="D194" s="3">
        <f>VLOOKUP(C194,Cennik!A:B,2,FALSE)</f>
        <v>2</v>
      </c>
      <c r="E194" s="6">
        <f t="shared" si="5"/>
        <v>32</v>
      </c>
    </row>
    <row r="195" spans="1:5" x14ac:dyDescent="0.25">
      <c r="A195" s="1">
        <v>38700</v>
      </c>
      <c r="B195">
        <v>2</v>
      </c>
      <c r="C195">
        <f t="shared" ref="C195:C258" si="6">YEAR(A195)</f>
        <v>2005</v>
      </c>
      <c r="D195" s="3">
        <f>VLOOKUP(C195,Cennik!A:B,2,FALSE)</f>
        <v>2</v>
      </c>
      <c r="E195" s="6">
        <f t="shared" ref="E195:E258" si="7">D195*B195</f>
        <v>4</v>
      </c>
    </row>
    <row r="196" spans="1:5" x14ac:dyDescent="0.25">
      <c r="A196" s="1">
        <v>38705</v>
      </c>
      <c r="B196">
        <v>161</v>
      </c>
      <c r="C196">
        <f t="shared" si="6"/>
        <v>2005</v>
      </c>
      <c r="D196" s="3">
        <f>VLOOKUP(C196,Cennik!A:B,2,FALSE)</f>
        <v>2</v>
      </c>
      <c r="E196" s="6">
        <f t="shared" si="7"/>
        <v>322</v>
      </c>
    </row>
    <row r="197" spans="1:5" x14ac:dyDescent="0.25">
      <c r="A197" s="1">
        <v>38708</v>
      </c>
      <c r="B197">
        <v>187</v>
      </c>
      <c r="C197">
        <f t="shared" si="6"/>
        <v>2005</v>
      </c>
      <c r="D197" s="3">
        <f>VLOOKUP(C197,Cennik!A:B,2,FALSE)</f>
        <v>2</v>
      </c>
      <c r="E197" s="6">
        <f t="shared" si="7"/>
        <v>374</v>
      </c>
    </row>
    <row r="198" spans="1:5" x14ac:dyDescent="0.25">
      <c r="A198" s="1">
        <v>38708</v>
      </c>
      <c r="B198">
        <v>17</v>
      </c>
      <c r="C198">
        <f t="shared" si="6"/>
        <v>2005</v>
      </c>
      <c r="D198" s="3">
        <f>VLOOKUP(C198,Cennik!A:B,2,FALSE)</f>
        <v>2</v>
      </c>
      <c r="E198" s="6">
        <f t="shared" si="7"/>
        <v>34</v>
      </c>
    </row>
    <row r="199" spans="1:5" x14ac:dyDescent="0.25">
      <c r="A199" s="1">
        <v>38709</v>
      </c>
      <c r="B199">
        <v>5</v>
      </c>
      <c r="C199">
        <f t="shared" si="6"/>
        <v>2005</v>
      </c>
      <c r="D199" s="3">
        <f>VLOOKUP(C199,Cennik!A:B,2,FALSE)</f>
        <v>2</v>
      </c>
      <c r="E199" s="6">
        <f t="shared" si="7"/>
        <v>10</v>
      </c>
    </row>
    <row r="200" spans="1:5" x14ac:dyDescent="0.25">
      <c r="A200" s="1">
        <v>38711</v>
      </c>
      <c r="B200">
        <v>10</v>
      </c>
      <c r="C200">
        <f t="shared" si="6"/>
        <v>2005</v>
      </c>
      <c r="D200" s="3">
        <f>VLOOKUP(C200,Cennik!A:B,2,FALSE)</f>
        <v>2</v>
      </c>
      <c r="E200" s="6">
        <f t="shared" si="7"/>
        <v>20</v>
      </c>
    </row>
    <row r="201" spans="1:5" x14ac:dyDescent="0.25">
      <c r="A201" s="1">
        <v>38711</v>
      </c>
      <c r="B201">
        <v>225</v>
      </c>
      <c r="C201">
        <f t="shared" si="6"/>
        <v>2005</v>
      </c>
      <c r="D201" s="3">
        <f>VLOOKUP(C201,Cennik!A:B,2,FALSE)</f>
        <v>2</v>
      </c>
      <c r="E201" s="6">
        <f t="shared" si="7"/>
        <v>450</v>
      </c>
    </row>
    <row r="202" spans="1:5" x14ac:dyDescent="0.25">
      <c r="A202" s="1">
        <v>38716</v>
      </c>
      <c r="B202">
        <v>367</v>
      </c>
      <c r="C202">
        <f t="shared" si="6"/>
        <v>2005</v>
      </c>
      <c r="D202" s="3">
        <f>VLOOKUP(C202,Cennik!A:B,2,FALSE)</f>
        <v>2</v>
      </c>
      <c r="E202" s="6">
        <f t="shared" si="7"/>
        <v>734</v>
      </c>
    </row>
    <row r="203" spans="1:5" x14ac:dyDescent="0.25">
      <c r="A203" s="1">
        <v>38721</v>
      </c>
      <c r="B203">
        <v>295</v>
      </c>
      <c r="C203">
        <f t="shared" si="6"/>
        <v>2006</v>
      </c>
      <c r="D203" s="3">
        <f>VLOOKUP(C203,Cennik!A:B,2,FALSE)</f>
        <v>2.0499999999999998</v>
      </c>
      <c r="E203" s="6">
        <f t="shared" si="7"/>
        <v>604.75</v>
      </c>
    </row>
    <row r="204" spans="1:5" x14ac:dyDescent="0.25">
      <c r="A204" s="1">
        <v>38725</v>
      </c>
      <c r="B204">
        <v>26</v>
      </c>
      <c r="C204">
        <f t="shared" si="6"/>
        <v>2006</v>
      </c>
      <c r="D204" s="3">
        <f>VLOOKUP(C204,Cennik!A:B,2,FALSE)</f>
        <v>2.0499999999999998</v>
      </c>
      <c r="E204" s="6">
        <f t="shared" si="7"/>
        <v>53.3</v>
      </c>
    </row>
    <row r="205" spans="1:5" x14ac:dyDescent="0.25">
      <c r="A205" s="1">
        <v>38725</v>
      </c>
      <c r="B205">
        <v>16</v>
      </c>
      <c r="C205">
        <f t="shared" si="6"/>
        <v>2006</v>
      </c>
      <c r="D205" s="3">
        <f>VLOOKUP(C205,Cennik!A:B,2,FALSE)</f>
        <v>2.0499999999999998</v>
      </c>
      <c r="E205" s="6">
        <f t="shared" si="7"/>
        <v>32.799999999999997</v>
      </c>
    </row>
    <row r="206" spans="1:5" x14ac:dyDescent="0.25">
      <c r="A206" s="1">
        <v>38729</v>
      </c>
      <c r="B206">
        <v>165</v>
      </c>
      <c r="C206">
        <f t="shared" si="6"/>
        <v>2006</v>
      </c>
      <c r="D206" s="3">
        <f>VLOOKUP(C206,Cennik!A:B,2,FALSE)</f>
        <v>2.0499999999999998</v>
      </c>
      <c r="E206" s="6">
        <f t="shared" si="7"/>
        <v>338.24999999999994</v>
      </c>
    </row>
    <row r="207" spans="1:5" x14ac:dyDescent="0.25">
      <c r="A207" s="1">
        <v>38729</v>
      </c>
      <c r="B207">
        <v>20</v>
      </c>
      <c r="C207">
        <f t="shared" si="6"/>
        <v>2006</v>
      </c>
      <c r="D207" s="3">
        <f>VLOOKUP(C207,Cennik!A:B,2,FALSE)</f>
        <v>2.0499999999999998</v>
      </c>
      <c r="E207" s="6">
        <f t="shared" si="7"/>
        <v>41</v>
      </c>
    </row>
    <row r="208" spans="1:5" x14ac:dyDescent="0.25">
      <c r="A208" s="1">
        <v>38734</v>
      </c>
      <c r="B208">
        <v>2</v>
      </c>
      <c r="C208">
        <f t="shared" si="6"/>
        <v>2006</v>
      </c>
      <c r="D208" s="3">
        <f>VLOOKUP(C208,Cennik!A:B,2,FALSE)</f>
        <v>2.0499999999999998</v>
      </c>
      <c r="E208" s="6">
        <f t="shared" si="7"/>
        <v>4.0999999999999996</v>
      </c>
    </row>
    <row r="209" spans="1:5" x14ac:dyDescent="0.25">
      <c r="A209" s="1">
        <v>38734</v>
      </c>
      <c r="B209">
        <v>7</v>
      </c>
      <c r="C209">
        <f t="shared" si="6"/>
        <v>2006</v>
      </c>
      <c r="D209" s="3">
        <f>VLOOKUP(C209,Cennik!A:B,2,FALSE)</f>
        <v>2.0499999999999998</v>
      </c>
      <c r="E209" s="6">
        <f t="shared" si="7"/>
        <v>14.349999999999998</v>
      </c>
    </row>
    <row r="210" spans="1:5" x14ac:dyDescent="0.25">
      <c r="A210" s="1">
        <v>38734</v>
      </c>
      <c r="B210">
        <v>7</v>
      </c>
      <c r="C210">
        <f t="shared" si="6"/>
        <v>2006</v>
      </c>
      <c r="D210" s="3">
        <f>VLOOKUP(C210,Cennik!A:B,2,FALSE)</f>
        <v>2.0499999999999998</v>
      </c>
      <c r="E210" s="6">
        <f t="shared" si="7"/>
        <v>14.349999999999998</v>
      </c>
    </row>
    <row r="211" spans="1:5" x14ac:dyDescent="0.25">
      <c r="A211" s="1">
        <v>38734</v>
      </c>
      <c r="B211">
        <v>72</v>
      </c>
      <c r="C211">
        <f t="shared" si="6"/>
        <v>2006</v>
      </c>
      <c r="D211" s="3">
        <f>VLOOKUP(C211,Cennik!A:B,2,FALSE)</f>
        <v>2.0499999999999998</v>
      </c>
      <c r="E211" s="6">
        <f t="shared" si="7"/>
        <v>147.6</v>
      </c>
    </row>
    <row r="212" spans="1:5" x14ac:dyDescent="0.25">
      <c r="A212" s="1">
        <v>38735</v>
      </c>
      <c r="B212">
        <v>59</v>
      </c>
      <c r="C212">
        <f t="shared" si="6"/>
        <v>2006</v>
      </c>
      <c r="D212" s="3">
        <f>VLOOKUP(C212,Cennik!A:B,2,FALSE)</f>
        <v>2.0499999999999998</v>
      </c>
      <c r="E212" s="6">
        <f t="shared" si="7"/>
        <v>120.94999999999999</v>
      </c>
    </row>
    <row r="213" spans="1:5" x14ac:dyDescent="0.25">
      <c r="A213" s="1">
        <v>38736</v>
      </c>
      <c r="B213">
        <v>212</v>
      </c>
      <c r="C213">
        <f t="shared" si="6"/>
        <v>2006</v>
      </c>
      <c r="D213" s="3">
        <f>VLOOKUP(C213,Cennik!A:B,2,FALSE)</f>
        <v>2.0499999999999998</v>
      </c>
      <c r="E213" s="6">
        <f t="shared" si="7"/>
        <v>434.59999999999997</v>
      </c>
    </row>
    <row r="214" spans="1:5" x14ac:dyDescent="0.25">
      <c r="A214" s="1">
        <v>38741</v>
      </c>
      <c r="B214">
        <v>195</v>
      </c>
      <c r="C214">
        <f t="shared" si="6"/>
        <v>2006</v>
      </c>
      <c r="D214" s="3">
        <f>VLOOKUP(C214,Cennik!A:B,2,FALSE)</f>
        <v>2.0499999999999998</v>
      </c>
      <c r="E214" s="6">
        <f t="shared" si="7"/>
        <v>399.74999999999994</v>
      </c>
    </row>
    <row r="215" spans="1:5" x14ac:dyDescent="0.25">
      <c r="A215" s="1">
        <v>38741</v>
      </c>
      <c r="B215">
        <v>16</v>
      </c>
      <c r="C215">
        <f t="shared" si="6"/>
        <v>2006</v>
      </c>
      <c r="D215" s="3">
        <f>VLOOKUP(C215,Cennik!A:B,2,FALSE)</f>
        <v>2.0499999999999998</v>
      </c>
      <c r="E215" s="6">
        <f t="shared" si="7"/>
        <v>32.799999999999997</v>
      </c>
    </row>
    <row r="216" spans="1:5" x14ac:dyDescent="0.25">
      <c r="A216" s="1">
        <v>38745</v>
      </c>
      <c r="B216">
        <v>187</v>
      </c>
      <c r="C216">
        <f t="shared" si="6"/>
        <v>2006</v>
      </c>
      <c r="D216" s="3">
        <f>VLOOKUP(C216,Cennik!A:B,2,FALSE)</f>
        <v>2.0499999999999998</v>
      </c>
      <c r="E216" s="6">
        <f t="shared" si="7"/>
        <v>383.34999999999997</v>
      </c>
    </row>
    <row r="217" spans="1:5" x14ac:dyDescent="0.25">
      <c r="A217" s="1">
        <v>38751</v>
      </c>
      <c r="B217">
        <v>369</v>
      </c>
      <c r="C217">
        <f t="shared" si="6"/>
        <v>2006</v>
      </c>
      <c r="D217" s="3">
        <f>VLOOKUP(C217,Cennik!A:B,2,FALSE)</f>
        <v>2.0499999999999998</v>
      </c>
      <c r="E217" s="6">
        <f t="shared" si="7"/>
        <v>756.44999999999993</v>
      </c>
    </row>
    <row r="218" spans="1:5" x14ac:dyDescent="0.25">
      <c r="A218" s="1">
        <v>38754</v>
      </c>
      <c r="B218">
        <v>190</v>
      </c>
      <c r="C218">
        <f t="shared" si="6"/>
        <v>2006</v>
      </c>
      <c r="D218" s="3">
        <f>VLOOKUP(C218,Cennik!A:B,2,FALSE)</f>
        <v>2.0499999999999998</v>
      </c>
      <c r="E218" s="6">
        <f t="shared" si="7"/>
        <v>389.49999999999994</v>
      </c>
    </row>
    <row r="219" spans="1:5" x14ac:dyDescent="0.25">
      <c r="A219" s="1">
        <v>38754</v>
      </c>
      <c r="B219">
        <v>453</v>
      </c>
      <c r="C219">
        <f t="shared" si="6"/>
        <v>2006</v>
      </c>
      <c r="D219" s="3">
        <f>VLOOKUP(C219,Cennik!A:B,2,FALSE)</f>
        <v>2.0499999999999998</v>
      </c>
      <c r="E219" s="6">
        <f t="shared" si="7"/>
        <v>928.64999999999986</v>
      </c>
    </row>
    <row r="220" spans="1:5" x14ac:dyDescent="0.25">
      <c r="A220" s="1">
        <v>38754</v>
      </c>
      <c r="B220">
        <v>223</v>
      </c>
      <c r="C220">
        <f t="shared" si="6"/>
        <v>2006</v>
      </c>
      <c r="D220" s="3">
        <f>VLOOKUP(C220,Cennik!A:B,2,FALSE)</f>
        <v>2.0499999999999998</v>
      </c>
      <c r="E220" s="6">
        <f t="shared" si="7"/>
        <v>457.15</v>
      </c>
    </row>
    <row r="221" spans="1:5" x14ac:dyDescent="0.25">
      <c r="A221" s="1">
        <v>38755</v>
      </c>
      <c r="B221">
        <v>1</v>
      </c>
      <c r="C221">
        <f t="shared" si="6"/>
        <v>2006</v>
      </c>
      <c r="D221" s="3">
        <f>VLOOKUP(C221,Cennik!A:B,2,FALSE)</f>
        <v>2.0499999999999998</v>
      </c>
      <c r="E221" s="6">
        <f t="shared" si="7"/>
        <v>2.0499999999999998</v>
      </c>
    </row>
    <row r="222" spans="1:5" x14ac:dyDescent="0.25">
      <c r="A222" s="1">
        <v>38757</v>
      </c>
      <c r="B222">
        <v>170</v>
      </c>
      <c r="C222">
        <f t="shared" si="6"/>
        <v>2006</v>
      </c>
      <c r="D222" s="3">
        <f>VLOOKUP(C222,Cennik!A:B,2,FALSE)</f>
        <v>2.0499999999999998</v>
      </c>
      <c r="E222" s="6">
        <f t="shared" si="7"/>
        <v>348.49999999999994</v>
      </c>
    </row>
    <row r="223" spans="1:5" x14ac:dyDescent="0.25">
      <c r="A223" s="1">
        <v>38757</v>
      </c>
      <c r="B223">
        <v>19</v>
      </c>
      <c r="C223">
        <f t="shared" si="6"/>
        <v>2006</v>
      </c>
      <c r="D223" s="3">
        <f>VLOOKUP(C223,Cennik!A:B,2,FALSE)</f>
        <v>2.0499999999999998</v>
      </c>
      <c r="E223" s="6">
        <f t="shared" si="7"/>
        <v>38.949999999999996</v>
      </c>
    </row>
    <row r="224" spans="1:5" x14ac:dyDescent="0.25">
      <c r="A224" s="1">
        <v>38757</v>
      </c>
      <c r="B224">
        <v>464</v>
      </c>
      <c r="C224">
        <f t="shared" si="6"/>
        <v>2006</v>
      </c>
      <c r="D224" s="3">
        <f>VLOOKUP(C224,Cennik!A:B,2,FALSE)</f>
        <v>2.0499999999999998</v>
      </c>
      <c r="E224" s="6">
        <f t="shared" si="7"/>
        <v>951.19999999999993</v>
      </c>
    </row>
    <row r="225" spans="1:5" x14ac:dyDescent="0.25">
      <c r="A225" s="1">
        <v>38761</v>
      </c>
      <c r="B225">
        <v>230</v>
      </c>
      <c r="C225">
        <f t="shared" si="6"/>
        <v>2006</v>
      </c>
      <c r="D225" s="3">
        <f>VLOOKUP(C225,Cennik!A:B,2,FALSE)</f>
        <v>2.0499999999999998</v>
      </c>
      <c r="E225" s="6">
        <f t="shared" si="7"/>
        <v>471.49999999999994</v>
      </c>
    </row>
    <row r="226" spans="1:5" x14ac:dyDescent="0.25">
      <c r="A226" s="1">
        <v>38765</v>
      </c>
      <c r="B226">
        <v>387</v>
      </c>
      <c r="C226">
        <f t="shared" si="6"/>
        <v>2006</v>
      </c>
      <c r="D226" s="3">
        <f>VLOOKUP(C226,Cennik!A:B,2,FALSE)</f>
        <v>2.0499999999999998</v>
      </c>
      <c r="E226" s="6">
        <f t="shared" si="7"/>
        <v>793.34999999999991</v>
      </c>
    </row>
    <row r="227" spans="1:5" x14ac:dyDescent="0.25">
      <c r="A227" s="1">
        <v>38766</v>
      </c>
      <c r="B227">
        <v>264</v>
      </c>
      <c r="C227">
        <f t="shared" si="6"/>
        <v>2006</v>
      </c>
      <c r="D227" s="3">
        <f>VLOOKUP(C227,Cennik!A:B,2,FALSE)</f>
        <v>2.0499999999999998</v>
      </c>
      <c r="E227" s="6">
        <f t="shared" si="7"/>
        <v>541.19999999999993</v>
      </c>
    </row>
    <row r="228" spans="1:5" x14ac:dyDescent="0.25">
      <c r="A228" s="1">
        <v>38767</v>
      </c>
      <c r="B228">
        <v>163</v>
      </c>
      <c r="C228">
        <f t="shared" si="6"/>
        <v>2006</v>
      </c>
      <c r="D228" s="3">
        <f>VLOOKUP(C228,Cennik!A:B,2,FALSE)</f>
        <v>2.0499999999999998</v>
      </c>
      <c r="E228" s="6">
        <f t="shared" si="7"/>
        <v>334.15</v>
      </c>
    </row>
    <row r="229" spans="1:5" x14ac:dyDescent="0.25">
      <c r="A229" s="1">
        <v>38768</v>
      </c>
      <c r="B229">
        <v>14</v>
      </c>
      <c r="C229">
        <f t="shared" si="6"/>
        <v>2006</v>
      </c>
      <c r="D229" s="3">
        <f>VLOOKUP(C229,Cennik!A:B,2,FALSE)</f>
        <v>2.0499999999999998</v>
      </c>
      <c r="E229" s="6">
        <f t="shared" si="7"/>
        <v>28.699999999999996</v>
      </c>
    </row>
    <row r="230" spans="1:5" x14ac:dyDescent="0.25">
      <c r="A230" s="1">
        <v>38769</v>
      </c>
      <c r="B230">
        <v>98</v>
      </c>
      <c r="C230">
        <f t="shared" si="6"/>
        <v>2006</v>
      </c>
      <c r="D230" s="3">
        <f>VLOOKUP(C230,Cennik!A:B,2,FALSE)</f>
        <v>2.0499999999999998</v>
      </c>
      <c r="E230" s="6">
        <f t="shared" si="7"/>
        <v>200.89999999999998</v>
      </c>
    </row>
    <row r="231" spans="1:5" x14ac:dyDescent="0.25">
      <c r="A231" s="1">
        <v>38780</v>
      </c>
      <c r="B231">
        <v>16</v>
      </c>
      <c r="C231">
        <f t="shared" si="6"/>
        <v>2006</v>
      </c>
      <c r="D231" s="3">
        <f>VLOOKUP(C231,Cennik!A:B,2,FALSE)</f>
        <v>2.0499999999999998</v>
      </c>
      <c r="E231" s="6">
        <f t="shared" si="7"/>
        <v>32.799999999999997</v>
      </c>
    </row>
    <row r="232" spans="1:5" x14ac:dyDescent="0.25">
      <c r="A232" s="1">
        <v>38780</v>
      </c>
      <c r="B232">
        <v>80</v>
      </c>
      <c r="C232">
        <f t="shared" si="6"/>
        <v>2006</v>
      </c>
      <c r="D232" s="3">
        <f>VLOOKUP(C232,Cennik!A:B,2,FALSE)</f>
        <v>2.0499999999999998</v>
      </c>
      <c r="E232" s="6">
        <f t="shared" si="7"/>
        <v>164</v>
      </c>
    </row>
    <row r="233" spans="1:5" x14ac:dyDescent="0.25">
      <c r="A233" s="1">
        <v>38784</v>
      </c>
      <c r="B233">
        <v>127</v>
      </c>
      <c r="C233">
        <f t="shared" si="6"/>
        <v>2006</v>
      </c>
      <c r="D233" s="3">
        <f>VLOOKUP(C233,Cennik!A:B,2,FALSE)</f>
        <v>2.0499999999999998</v>
      </c>
      <c r="E233" s="6">
        <f t="shared" si="7"/>
        <v>260.34999999999997</v>
      </c>
    </row>
    <row r="234" spans="1:5" x14ac:dyDescent="0.25">
      <c r="A234" s="1">
        <v>38786</v>
      </c>
      <c r="B234">
        <v>170</v>
      </c>
      <c r="C234">
        <f t="shared" si="6"/>
        <v>2006</v>
      </c>
      <c r="D234" s="3">
        <f>VLOOKUP(C234,Cennik!A:B,2,FALSE)</f>
        <v>2.0499999999999998</v>
      </c>
      <c r="E234" s="6">
        <f t="shared" si="7"/>
        <v>348.49999999999994</v>
      </c>
    </row>
    <row r="235" spans="1:5" x14ac:dyDescent="0.25">
      <c r="A235" s="1">
        <v>38787</v>
      </c>
      <c r="B235">
        <v>28</v>
      </c>
      <c r="C235">
        <f t="shared" si="6"/>
        <v>2006</v>
      </c>
      <c r="D235" s="3">
        <f>VLOOKUP(C235,Cennik!A:B,2,FALSE)</f>
        <v>2.0499999999999998</v>
      </c>
      <c r="E235" s="6">
        <f t="shared" si="7"/>
        <v>57.399999999999991</v>
      </c>
    </row>
    <row r="236" spans="1:5" x14ac:dyDescent="0.25">
      <c r="A236" s="1">
        <v>38788</v>
      </c>
      <c r="B236">
        <v>12</v>
      </c>
      <c r="C236">
        <f t="shared" si="6"/>
        <v>2006</v>
      </c>
      <c r="D236" s="3">
        <f>VLOOKUP(C236,Cennik!A:B,2,FALSE)</f>
        <v>2.0499999999999998</v>
      </c>
      <c r="E236" s="6">
        <f t="shared" si="7"/>
        <v>24.599999999999998</v>
      </c>
    </row>
    <row r="237" spans="1:5" x14ac:dyDescent="0.25">
      <c r="A237" s="1">
        <v>38790</v>
      </c>
      <c r="B237">
        <v>10</v>
      </c>
      <c r="C237">
        <f t="shared" si="6"/>
        <v>2006</v>
      </c>
      <c r="D237" s="3">
        <f>VLOOKUP(C237,Cennik!A:B,2,FALSE)</f>
        <v>2.0499999999999998</v>
      </c>
      <c r="E237" s="6">
        <f t="shared" si="7"/>
        <v>20.5</v>
      </c>
    </row>
    <row r="238" spans="1:5" x14ac:dyDescent="0.25">
      <c r="A238" s="1">
        <v>38791</v>
      </c>
      <c r="B238">
        <v>65</v>
      </c>
      <c r="C238">
        <f t="shared" si="6"/>
        <v>2006</v>
      </c>
      <c r="D238" s="3">
        <f>VLOOKUP(C238,Cennik!A:B,2,FALSE)</f>
        <v>2.0499999999999998</v>
      </c>
      <c r="E238" s="6">
        <f t="shared" si="7"/>
        <v>133.25</v>
      </c>
    </row>
    <row r="239" spans="1:5" x14ac:dyDescent="0.25">
      <c r="A239" s="1">
        <v>38792</v>
      </c>
      <c r="B239">
        <v>17</v>
      </c>
      <c r="C239">
        <f t="shared" si="6"/>
        <v>2006</v>
      </c>
      <c r="D239" s="3">
        <f>VLOOKUP(C239,Cennik!A:B,2,FALSE)</f>
        <v>2.0499999999999998</v>
      </c>
      <c r="E239" s="6">
        <f t="shared" si="7"/>
        <v>34.849999999999994</v>
      </c>
    </row>
    <row r="240" spans="1:5" x14ac:dyDescent="0.25">
      <c r="A240" s="1">
        <v>38792</v>
      </c>
      <c r="B240">
        <v>262</v>
      </c>
      <c r="C240">
        <f t="shared" si="6"/>
        <v>2006</v>
      </c>
      <c r="D240" s="3">
        <f>VLOOKUP(C240,Cennik!A:B,2,FALSE)</f>
        <v>2.0499999999999998</v>
      </c>
      <c r="E240" s="6">
        <f t="shared" si="7"/>
        <v>537.09999999999991</v>
      </c>
    </row>
    <row r="241" spans="1:5" x14ac:dyDescent="0.25">
      <c r="A241" s="1">
        <v>38792</v>
      </c>
      <c r="B241">
        <v>20</v>
      </c>
      <c r="C241">
        <f t="shared" si="6"/>
        <v>2006</v>
      </c>
      <c r="D241" s="3">
        <f>VLOOKUP(C241,Cennik!A:B,2,FALSE)</f>
        <v>2.0499999999999998</v>
      </c>
      <c r="E241" s="6">
        <f t="shared" si="7"/>
        <v>41</v>
      </c>
    </row>
    <row r="242" spans="1:5" x14ac:dyDescent="0.25">
      <c r="A242" s="1">
        <v>38801</v>
      </c>
      <c r="B242">
        <v>224</v>
      </c>
      <c r="C242">
        <f t="shared" si="6"/>
        <v>2006</v>
      </c>
      <c r="D242" s="3">
        <f>VLOOKUP(C242,Cennik!A:B,2,FALSE)</f>
        <v>2.0499999999999998</v>
      </c>
      <c r="E242" s="6">
        <f t="shared" si="7"/>
        <v>459.19999999999993</v>
      </c>
    </row>
    <row r="243" spans="1:5" x14ac:dyDescent="0.25">
      <c r="A243" s="1">
        <v>38808</v>
      </c>
      <c r="B243">
        <v>199</v>
      </c>
      <c r="C243">
        <f t="shared" si="6"/>
        <v>2006</v>
      </c>
      <c r="D243" s="3">
        <f>VLOOKUP(C243,Cennik!A:B,2,FALSE)</f>
        <v>2.0499999999999998</v>
      </c>
      <c r="E243" s="6">
        <f t="shared" si="7"/>
        <v>407.95</v>
      </c>
    </row>
    <row r="244" spans="1:5" x14ac:dyDescent="0.25">
      <c r="A244" s="1">
        <v>38813</v>
      </c>
      <c r="B244">
        <v>70</v>
      </c>
      <c r="C244">
        <f t="shared" si="6"/>
        <v>2006</v>
      </c>
      <c r="D244" s="3">
        <f>VLOOKUP(C244,Cennik!A:B,2,FALSE)</f>
        <v>2.0499999999999998</v>
      </c>
      <c r="E244" s="6">
        <f t="shared" si="7"/>
        <v>143.5</v>
      </c>
    </row>
    <row r="245" spans="1:5" x14ac:dyDescent="0.25">
      <c r="A245" s="1">
        <v>38815</v>
      </c>
      <c r="B245">
        <v>171</v>
      </c>
      <c r="C245">
        <f t="shared" si="6"/>
        <v>2006</v>
      </c>
      <c r="D245" s="3">
        <f>VLOOKUP(C245,Cennik!A:B,2,FALSE)</f>
        <v>2.0499999999999998</v>
      </c>
      <c r="E245" s="6">
        <f t="shared" si="7"/>
        <v>350.54999999999995</v>
      </c>
    </row>
    <row r="246" spans="1:5" x14ac:dyDescent="0.25">
      <c r="A246" s="1">
        <v>38815</v>
      </c>
      <c r="B246">
        <v>1</v>
      </c>
      <c r="C246">
        <f t="shared" si="6"/>
        <v>2006</v>
      </c>
      <c r="D246" s="3">
        <f>VLOOKUP(C246,Cennik!A:B,2,FALSE)</f>
        <v>2.0499999999999998</v>
      </c>
      <c r="E246" s="6">
        <f t="shared" si="7"/>
        <v>2.0499999999999998</v>
      </c>
    </row>
    <row r="247" spans="1:5" x14ac:dyDescent="0.25">
      <c r="A247" s="1">
        <v>38817</v>
      </c>
      <c r="B247">
        <v>13</v>
      </c>
      <c r="C247">
        <f t="shared" si="6"/>
        <v>2006</v>
      </c>
      <c r="D247" s="3">
        <f>VLOOKUP(C247,Cennik!A:B,2,FALSE)</f>
        <v>2.0499999999999998</v>
      </c>
      <c r="E247" s="6">
        <f t="shared" si="7"/>
        <v>26.65</v>
      </c>
    </row>
    <row r="248" spans="1:5" x14ac:dyDescent="0.25">
      <c r="A248" s="1">
        <v>38818</v>
      </c>
      <c r="B248">
        <v>293</v>
      </c>
      <c r="C248">
        <f t="shared" si="6"/>
        <v>2006</v>
      </c>
      <c r="D248" s="3">
        <f>VLOOKUP(C248,Cennik!A:B,2,FALSE)</f>
        <v>2.0499999999999998</v>
      </c>
      <c r="E248" s="6">
        <f t="shared" si="7"/>
        <v>600.65</v>
      </c>
    </row>
    <row r="249" spans="1:5" x14ac:dyDescent="0.25">
      <c r="A249" s="1">
        <v>38818</v>
      </c>
      <c r="B249">
        <v>11</v>
      </c>
      <c r="C249">
        <f t="shared" si="6"/>
        <v>2006</v>
      </c>
      <c r="D249" s="3">
        <f>VLOOKUP(C249,Cennik!A:B,2,FALSE)</f>
        <v>2.0499999999999998</v>
      </c>
      <c r="E249" s="6">
        <f t="shared" si="7"/>
        <v>22.549999999999997</v>
      </c>
    </row>
    <row r="250" spans="1:5" x14ac:dyDescent="0.25">
      <c r="A250" s="1">
        <v>38820</v>
      </c>
      <c r="B250">
        <v>162</v>
      </c>
      <c r="C250">
        <f t="shared" si="6"/>
        <v>2006</v>
      </c>
      <c r="D250" s="3">
        <f>VLOOKUP(C250,Cennik!A:B,2,FALSE)</f>
        <v>2.0499999999999998</v>
      </c>
      <c r="E250" s="6">
        <f t="shared" si="7"/>
        <v>332.09999999999997</v>
      </c>
    </row>
    <row r="251" spans="1:5" x14ac:dyDescent="0.25">
      <c r="A251" s="1">
        <v>38821</v>
      </c>
      <c r="B251">
        <v>187</v>
      </c>
      <c r="C251">
        <f t="shared" si="6"/>
        <v>2006</v>
      </c>
      <c r="D251" s="3">
        <f>VLOOKUP(C251,Cennik!A:B,2,FALSE)</f>
        <v>2.0499999999999998</v>
      </c>
      <c r="E251" s="6">
        <f t="shared" si="7"/>
        <v>383.34999999999997</v>
      </c>
    </row>
    <row r="252" spans="1:5" x14ac:dyDescent="0.25">
      <c r="A252" s="1">
        <v>38822</v>
      </c>
      <c r="B252">
        <v>192</v>
      </c>
      <c r="C252">
        <f t="shared" si="6"/>
        <v>2006</v>
      </c>
      <c r="D252" s="3">
        <f>VLOOKUP(C252,Cennik!A:B,2,FALSE)</f>
        <v>2.0499999999999998</v>
      </c>
      <c r="E252" s="6">
        <f t="shared" si="7"/>
        <v>393.59999999999997</v>
      </c>
    </row>
    <row r="253" spans="1:5" x14ac:dyDescent="0.25">
      <c r="A253" s="1">
        <v>38824</v>
      </c>
      <c r="B253">
        <v>127</v>
      </c>
      <c r="C253">
        <f t="shared" si="6"/>
        <v>2006</v>
      </c>
      <c r="D253" s="3">
        <f>VLOOKUP(C253,Cennik!A:B,2,FALSE)</f>
        <v>2.0499999999999998</v>
      </c>
      <c r="E253" s="6">
        <f t="shared" si="7"/>
        <v>260.34999999999997</v>
      </c>
    </row>
    <row r="254" spans="1:5" x14ac:dyDescent="0.25">
      <c r="A254" s="1">
        <v>38826</v>
      </c>
      <c r="B254">
        <v>198</v>
      </c>
      <c r="C254">
        <f t="shared" si="6"/>
        <v>2006</v>
      </c>
      <c r="D254" s="3">
        <f>VLOOKUP(C254,Cennik!A:B,2,FALSE)</f>
        <v>2.0499999999999998</v>
      </c>
      <c r="E254" s="6">
        <f t="shared" si="7"/>
        <v>405.9</v>
      </c>
    </row>
    <row r="255" spans="1:5" x14ac:dyDescent="0.25">
      <c r="A255" s="1">
        <v>38826</v>
      </c>
      <c r="B255">
        <v>4</v>
      </c>
      <c r="C255">
        <f t="shared" si="6"/>
        <v>2006</v>
      </c>
      <c r="D255" s="3">
        <f>VLOOKUP(C255,Cennik!A:B,2,FALSE)</f>
        <v>2.0499999999999998</v>
      </c>
      <c r="E255" s="6">
        <f t="shared" si="7"/>
        <v>8.1999999999999993</v>
      </c>
    </row>
    <row r="256" spans="1:5" x14ac:dyDescent="0.25">
      <c r="A256" s="1">
        <v>38826</v>
      </c>
      <c r="B256">
        <v>110</v>
      </c>
      <c r="C256">
        <f t="shared" si="6"/>
        <v>2006</v>
      </c>
      <c r="D256" s="3">
        <f>VLOOKUP(C256,Cennik!A:B,2,FALSE)</f>
        <v>2.0499999999999998</v>
      </c>
      <c r="E256" s="6">
        <f t="shared" si="7"/>
        <v>225.49999999999997</v>
      </c>
    </row>
    <row r="257" spans="1:5" x14ac:dyDescent="0.25">
      <c r="A257" s="1">
        <v>38826</v>
      </c>
      <c r="B257">
        <v>123</v>
      </c>
      <c r="C257">
        <f t="shared" si="6"/>
        <v>2006</v>
      </c>
      <c r="D257" s="3">
        <f>VLOOKUP(C257,Cennik!A:B,2,FALSE)</f>
        <v>2.0499999999999998</v>
      </c>
      <c r="E257" s="6">
        <f t="shared" si="7"/>
        <v>252.14999999999998</v>
      </c>
    </row>
    <row r="258" spans="1:5" x14ac:dyDescent="0.25">
      <c r="A258" s="1">
        <v>38827</v>
      </c>
      <c r="B258">
        <v>159</v>
      </c>
      <c r="C258">
        <f t="shared" si="6"/>
        <v>2006</v>
      </c>
      <c r="D258" s="3">
        <f>VLOOKUP(C258,Cennik!A:B,2,FALSE)</f>
        <v>2.0499999999999998</v>
      </c>
      <c r="E258" s="6">
        <f t="shared" si="7"/>
        <v>325.95</v>
      </c>
    </row>
    <row r="259" spans="1:5" x14ac:dyDescent="0.25">
      <c r="A259" s="1">
        <v>38828</v>
      </c>
      <c r="B259">
        <v>19</v>
      </c>
      <c r="C259">
        <f t="shared" ref="C259:C322" si="8">YEAR(A259)</f>
        <v>2006</v>
      </c>
      <c r="D259" s="3">
        <f>VLOOKUP(C259,Cennik!A:B,2,FALSE)</f>
        <v>2.0499999999999998</v>
      </c>
      <c r="E259" s="6">
        <f t="shared" ref="E259:E322" si="9">D259*B259</f>
        <v>38.949999999999996</v>
      </c>
    </row>
    <row r="260" spans="1:5" x14ac:dyDescent="0.25">
      <c r="A260" s="1">
        <v>38834</v>
      </c>
      <c r="B260">
        <v>289</v>
      </c>
      <c r="C260">
        <f t="shared" si="8"/>
        <v>2006</v>
      </c>
      <c r="D260" s="3">
        <f>VLOOKUP(C260,Cennik!A:B,2,FALSE)</f>
        <v>2.0499999999999998</v>
      </c>
      <c r="E260" s="6">
        <f t="shared" si="9"/>
        <v>592.44999999999993</v>
      </c>
    </row>
    <row r="261" spans="1:5" x14ac:dyDescent="0.25">
      <c r="A261" s="1">
        <v>38834</v>
      </c>
      <c r="B261">
        <v>136</v>
      </c>
      <c r="C261">
        <f t="shared" si="8"/>
        <v>2006</v>
      </c>
      <c r="D261" s="3">
        <f>VLOOKUP(C261,Cennik!A:B,2,FALSE)</f>
        <v>2.0499999999999998</v>
      </c>
      <c r="E261" s="6">
        <f t="shared" si="9"/>
        <v>278.79999999999995</v>
      </c>
    </row>
    <row r="262" spans="1:5" x14ac:dyDescent="0.25">
      <c r="A262" s="1">
        <v>38845</v>
      </c>
      <c r="B262">
        <v>41</v>
      </c>
      <c r="C262">
        <f t="shared" si="8"/>
        <v>2006</v>
      </c>
      <c r="D262" s="3">
        <f>VLOOKUP(C262,Cennik!A:B,2,FALSE)</f>
        <v>2.0499999999999998</v>
      </c>
      <c r="E262" s="6">
        <f t="shared" si="9"/>
        <v>84.05</v>
      </c>
    </row>
    <row r="263" spans="1:5" x14ac:dyDescent="0.25">
      <c r="A263" s="1">
        <v>38846</v>
      </c>
      <c r="B263">
        <v>385</v>
      </c>
      <c r="C263">
        <f t="shared" si="8"/>
        <v>2006</v>
      </c>
      <c r="D263" s="3">
        <f>VLOOKUP(C263,Cennik!A:B,2,FALSE)</f>
        <v>2.0499999999999998</v>
      </c>
      <c r="E263" s="6">
        <f t="shared" si="9"/>
        <v>789.24999999999989</v>
      </c>
    </row>
    <row r="264" spans="1:5" x14ac:dyDescent="0.25">
      <c r="A264" s="1">
        <v>38847</v>
      </c>
      <c r="B264">
        <v>17</v>
      </c>
      <c r="C264">
        <f t="shared" si="8"/>
        <v>2006</v>
      </c>
      <c r="D264" s="3">
        <f>VLOOKUP(C264,Cennik!A:B,2,FALSE)</f>
        <v>2.0499999999999998</v>
      </c>
      <c r="E264" s="6">
        <f t="shared" si="9"/>
        <v>34.849999999999994</v>
      </c>
    </row>
    <row r="265" spans="1:5" x14ac:dyDescent="0.25">
      <c r="A265" s="1">
        <v>38847</v>
      </c>
      <c r="B265">
        <v>20</v>
      </c>
      <c r="C265">
        <f t="shared" si="8"/>
        <v>2006</v>
      </c>
      <c r="D265" s="3">
        <f>VLOOKUP(C265,Cennik!A:B,2,FALSE)</f>
        <v>2.0499999999999998</v>
      </c>
      <c r="E265" s="6">
        <f t="shared" si="9"/>
        <v>41</v>
      </c>
    </row>
    <row r="266" spans="1:5" x14ac:dyDescent="0.25">
      <c r="A266" s="1">
        <v>38851</v>
      </c>
      <c r="B266">
        <v>19</v>
      </c>
      <c r="C266">
        <f t="shared" si="8"/>
        <v>2006</v>
      </c>
      <c r="D266" s="3">
        <f>VLOOKUP(C266,Cennik!A:B,2,FALSE)</f>
        <v>2.0499999999999998</v>
      </c>
      <c r="E266" s="6">
        <f t="shared" si="9"/>
        <v>38.949999999999996</v>
      </c>
    </row>
    <row r="267" spans="1:5" x14ac:dyDescent="0.25">
      <c r="A267" s="1">
        <v>38852</v>
      </c>
      <c r="B267">
        <v>13</v>
      </c>
      <c r="C267">
        <f t="shared" si="8"/>
        <v>2006</v>
      </c>
      <c r="D267" s="3">
        <f>VLOOKUP(C267,Cennik!A:B,2,FALSE)</f>
        <v>2.0499999999999998</v>
      </c>
      <c r="E267" s="6">
        <f t="shared" si="9"/>
        <v>26.65</v>
      </c>
    </row>
    <row r="268" spans="1:5" x14ac:dyDescent="0.25">
      <c r="A268" s="1">
        <v>38853</v>
      </c>
      <c r="B268">
        <v>13</v>
      </c>
      <c r="C268">
        <f t="shared" si="8"/>
        <v>2006</v>
      </c>
      <c r="D268" s="3">
        <f>VLOOKUP(C268,Cennik!A:B,2,FALSE)</f>
        <v>2.0499999999999998</v>
      </c>
      <c r="E268" s="6">
        <f t="shared" si="9"/>
        <v>26.65</v>
      </c>
    </row>
    <row r="269" spans="1:5" x14ac:dyDescent="0.25">
      <c r="A269" s="1">
        <v>38855</v>
      </c>
      <c r="B269">
        <v>168</v>
      </c>
      <c r="C269">
        <f t="shared" si="8"/>
        <v>2006</v>
      </c>
      <c r="D269" s="3">
        <f>VLOOKUP(C269,Cennik!A:B,2,FALSE)</f>
        <v>2.0499999999999998</v>
      </c>
      <c r="E269" s="6">
        <f t="shared" si="9"/>
        <v>344.4</v>
      </c>
    </row>
    <row r="270" spans="1:5" x14ac:dyDescent="0.25">
      <c r="A270" s="1">
        <v>38855</v>
      </c>
      <c r="B270">
        <v>18</v>
      </c>
      <c r="C270">
        <f t="shared" si="8"/>
        <v>2006</v>
      </c>
      <c r="D270" s="3">
        <f>VLOOKUP(C270,Cennik!A:B,2,FALSE)</f>
        <v>2.0499999999999998</v>
      </c>
      <c r="E270" s="6">
        <f t="shared" si="9"/>
        <v>36.9</v>
      </c>
    </row>
    <row r="271" spans="1:5" x14ac:dyDescent="0.25">
      <c r="A271" s="1">
        <v>38855</v>
      </c>
      <c r="B271">
        <v>131</v>
      </c>
      <c r="C271">
        <f t="shared" si="8"/>
        <v>2006</v>
      </c>
      <c r="D271" s="3">
        <f>VLOOKUP(C271,Cennik!A:B,2,FALSE)</f>
        <v>2.0499999999999998</v>
      </c>
      <c r="E271" s="6">
        <f t="shared" si="9"/>
        <v>268.54999999999995</v>
      </c>
    </row>
    <row r="272" spans="1:5" x14ac:dyDescent="0.25">
      <c r="A272" s="1">
        <v>38856</v>
      </c>
      <c r="B272">
        <v>187</v>
      </c>
      <c r="C272">
        <f t="shared" si="8"/>
        <v>2006</v>
      </c>
      <c r="D272" s="3">
        <f>VLOOKUP(C272,Cennik!A:B,2,FALSE)</f>
        <v>2.0499999999999998</v>
      </c>
      <c r="E272" s="6">
        <f t="shared" si="9"/>
        <v>383.34999999999997</v>
      </c>
    </row>
    <row r="273" spans="1:5" x14ac:dyDescent="0.25">
      <c r="A273" s="1">
        <v>38857</v>
      </c>
      <c r="B273">
        <v>412</v>
      </c>
      <c r="C273">
        <f t="shared" si="8"/>
        <v>2006</v>
      </c>
      <c r="D273" s="3">
        <f>VLOOKUP(C273,Cennik!A:B,2,FALSE)</f>
        <v>2.0499999999999998</v>
      </c>
      <c r="E273" s="6">
        <f t="shared" si="9"/>
        <v>844.59999999999991</v>
      </c>
    </row>
    <row r="274" spans="1:5" x14ac:dyDescent="0.25">
      <c r="A274" s="1">
        <v>38859</v>
      </c>
      <c r="B274">
        <v>40</v>
      </c>
      <c r="C274">
        <f t="shared" si="8"/>
        <v>2006</v>
      </c>
      <c r="D274" s="3">
        <f>VLOOKUP(C274,Cennik!A:B,2,FALSE)</f>
        <v>2.0499999999999998</v>
      </c>
      <c r="E274" s="6">
        <f t="shared" si="9"/>
        <v>82</v>
      </c>
    </row>
    <row r="275" spans="1:5" x14ac:dyDescent="0.25">
      <c r="A275" s="1">
        <v>38860</v>
      </c>
      <c r="B275">
        <v>166</v>
      </c>
      <c r="C275">
        <f t="shared" si="8"/>
        <v>2006</v>
      </c>
      <c r="D275" s="3">
        <f>VLOOKUP(C275,Cennik!A:B,2,FALSE)</f>
        <v>2.0499999999999998</v>
      </c>
      <c r="E275" s="6">
        <f t="shared" si="9"/>
        <v>340.29999999999995</v>
      </c>
    </row>
    <row r="276" spans="1:5" x14ac:dyDescent="0.25">
      <c r="A276" s="1">
        <v>38861</v>
      </c>
      <c r="B276">
        <v>173</v>
      </c>
      <c r="C276">
        <f t="shared" si="8"/>
        <v>2006</v>
      </c>
      <c r="D276" s="3">
        <f>VLOOKUP(C276,Cennik!A:B,2,FALSE)</f>
        <v>2.0499999999999998</v>
      </c>
      <c r="E276" s="6">
        <f t="shared" si="9"/>
        <v>354.65</v>
      </c>
    </row>
    <row r="277" spans="1:5" x14ac:dyDescent="0.25">
      <c r="A277" s="1">
        <v>38862</v>
      </c>
      <c r="B277">
        <v>2</v>
      </c>
      <c r="C277">
        <f t="shared" si="8"/>
        <v>2006</v>
      </c>
      <c r="D277" s="3">
        <f>VLOOKUP(C277,Cennik!A:B,2,FALSE)</f>
        <v>2.0499999999999998</v>
      </c>
      <c r="E277" s="6">
        <f t="shared" si="9"/>
        <v>4.0999999999999996</v>
      </c>
    </row>
    <row r="278" spans="1:5" x14ac:dyDescent="0.25">
      <c r="A278" s="1">
        <v>38862</v>
      </c>
      <c r="B278">
        <v>18</v>
      </c>
      <c r="C278">
        <f t="shared" si="8"/>
        <v>2006</v>
      </c>
      <c r="D278" s="3">
        <f>VLOOKUP(C278,Cennik!A:B,2,FALSE)</f>
        <v>2.0499999999999998</v>
      </c>
      <c r="E278" s="6">
        <f t="shared" si="9"/>
        <v>36.9</v>
      </c>
    </row>
    <row r="279" spans="1:5" x14ac:dyDescent="0.25">
      <c r="A279" s="1">
        <v>38863</v>
      </c>
      <c r="B279">
        <v>15</v>
      </c>
      <c r="C279">
        <f t="shared" si="8"/>
        <v>2006</v>
      </c>
      <c r="D279" s="3">
        <f>VLOOKUP(C279,Cennik!A:B,2,FALSE)</f>
        <v>2.0499999999999998</v>
      </c>
      <c r="E279" s="6">
        <f t="shared" si="9"/>
        <v>30.749999999999996</v>
      </c>
    </row>
    <row r="280" spans="1:5" x14ac:dyDescent="0.25">
      <c r="A280" s="1">
        <v>38864</v>
      </c>
      <c r="B280">
        <v>243</v>
      </c>
      <c r="C280">
        <f t="shared" si="8"/>
        <v>2006</v>
      </c>
      <c r="D280" s="3">
        <f>VLOOKUP(C280,Cennik!A:B,2,FALSE)</f>
        <v>2.0499999999999998</v>
      </c>
      <c r="E280" s="6">
        <f t="shared" si="9"/>
        <v>498.15</v>
      </c>
    </row>
    <row r="281" spans="1:5" x14ac:dyDescent="0.25">
      <c r="A281" s="1">
        <v>38865</v>
      </c>
      <c r="B281">
        <v>460</v>
      </c>
      <c r="C281">
        <f t="shared" si="8"/>
        <v>2006</v>
      </c>
      <c r="D281" s="3">
        <f>VLOOKUP(C281,Cennik!A:B,2,FALSE)</f>
        <v>2.0499999999999998</v>
      </c>
      <c r="E281" s="6">
        <f t="shared" si="9"/>
        <v>942.99999999999989</v>
      </c>
    </row>
    <row r="282" spans="1:5" x14ac:dyDescent="0.25">
      <c r="A282" s="1">
        <v>38865</v>
      </c>
      <c r="B282">
        <v>8</v>
      </c>
      <c r="C282">
        <f t="shared" si="8"/>
        <v>2006</v>
      </c>
      <c r="D282" s="3">
        <f>VLOOKUP(C282,Cennik!A:B,2,FALSE)</f>
        <v>2.0499999999999998</v>
      </c>
      <c r="E282" s="6">
        <f t="shared" si="9"/>
        <v>16.399999999999999</v>
      </c>
    </row>
    <row r="283" spans="1:5" x14ac:dyDescent="0.25">
      <c r="A283" s="1">
        <v>38866</v>
      </c>
      <c r="B283">
        <v>150</v>
      </c>
      <c r="C283">
        <f t="shared" si="8"/>
        <v>2006</v>
      </c>
      <c r="D283" s="3">
        <f>VLOOKUP(C283,Cennik!A:B,2,FALSE)</f>
        <v>2.0499999999999998</v>
      </c>
      <c r="E283" s="6">
        <f t="shared" si="9"/>
        <v>307.5</v>
      </c>
    </row>
    <row r="284" spans="1:5" x14ac:dyDescent="0.25">
      <c r="A284" s="1">
        <v>38867</v>
      </c>
      <c r="B284">
        <v>72</v>
      </c>
      <c r="C284">
        <f t="shared" si="8"/>
        <v>2006</v>
      </c>
      <c r="D284" s="3">
        <f>VLOOKUP(C284,Cennik!A:B,2,FALSE)</f>
        <v>2.0499999999999998</v>
      </c>
      <c r="E284" s="6">
        <f t="shared" si="9"/>
        <v>147.6</v>
      </c>
    </row>
    <row r="285" spans="1:5" x14ac:dyDescent="0.25">
      <c r="A285" s="1">
        <v>38867</v>
      </c>
      <c r="B285">
        <v>217</v>
      </c>
      <c r="C285">
        <f t="shared" si="8"/>
        <v>2006</v>
      </c>
      <c r="D285" s="3">
        <f>VLOOKUP(C285,Cennik!A:B,2,FALSE)</f>
        <v>2.0499999999999998</v>
      </c>
      <c r="E285" s="6">
        <f t="shared" si="9"/>
        <v>444.84999999999997</v>
      </c>
    </row>
    <row r="286" spans="1:5" x14ac:dyDescent="0.25">
      <c r="A286" s="1">
        <v>38870</v>
      </c>
      <c r="B286">
        <v>164</v>
      </c>
      <c r="C286">
        <f t="shared" si="8"/>
        <v>2006</v>
      </c>
      <c r="D286" s="3">
        <f>VLOOKUP(C286,Cennik!A:B,2,FALSE)</f>
        <v>2.0499999999999998</v>
      </c>
      <c r="E286" s="6">
        <f t="shared" si="9"/>
        <v>336.2</v>
      </c>
    </row>
    <row r="287" spans="1:5" x14ac:dyDescent="0.25">
      <c r="A287" s="1">
        <v>38870</v>
      </c>
      <c r="B287">
        <v>429</v>
      </c>
      <c r="C287">
        <f t="shared" si="8"/>
        <v>2006</v>
      </c>
      <c r="D287" s="3">
        <f>VLOOKUP(C287,Cennik!A:B,2,FALSE)</f>
        <v>2.0499999999999998</v>
      </c>
      <c r="E287" s="6">
        <f t="shared" si="9"/>
        <v>879.44999999999993</v>
      </c>
    </row>
    <row r="288" spans="1:5" x14ac:dyDescent="0.25">
      <c r="A288" s="1">
        <v>38875</v>
      </c>
      <c r="B288">
        <v>63</v>
      </c>
      <c r="C288">
        <f t="shared" si="8"/>
        <v>2006</v>
      </c>
      <c r="D288" s="3">
        <f>VLOOKUP(C288,Cennik!A:B,2,FALSE)</f>
        <v>2.0499999999999998</v>
      </c>
      <c r="E288" s="6">
        <f t="shared" si="9"/>
        <v>129.14999999999998</v>
      </c>
    </row>
    <row r="289" spans="1:5" x14ac:dyDescent="0.25">
      <c r="A289" s="1">
        <v>38878</v>
      </c>
      <c r="B289">
        <v>106</v>
      </c>
      <c r="C289">
        <f t="shared" si="8"/>
        <v>2006</v>
      </c>
      <c r="D289" s="3">
        <f>VLOOKUP(C289,Cennik!A:B,2,FALSE)</f>
        <v>2.0499999999999998</v>
      </c>
      <c r="E289" s="6">
        <f t="shared" si="9"/>
        <v>217.29999999999998</v>
      </c>
    </row>
    <row r="290" spans="1:5" x14ac:dyDescent="0.25">
      <c r="A290" s="1">
        <v>38886</v>
      </c>
      <c r="B290">
        <v>136</v>
      </c>
      <c r="C290">
        <f t="shared" si="8"/>
        <v>2006</v>
      </c>
      <c r="D290" s="3">
        <f>VLOOKUP(C290,Cennik!A:B,2,FALSE)</f>
        <v>2.0499999999999998</v>
      </c>
      <c r="E290" s="6">
        <f t="shared" si="9"/>
        <v>278.79999999999995</v>
      </c>
    </row>
    <row r="291" spans="1:5" x14ac:dyDescent="0.25">
      <c r="A291" s="1">
        <v>38887</v>
      </c>
      <c r="B291">
        <v>7</v>
      </c>
      <c r="C291">
        <f t="shared" si="8"/>
        <v>2006</v>
      </c>
      <c r="D291" s="3">
        <f>VLOOKUP(C291,Cennik!A:B,2,FALSE)</f>
        <v>2.0499999999999998</v>
      </c>
      <c r="E291" s="6">
        <f t="shared" si="9"/>
        <v>14.349999999999998</v>
      </c>
    </row>
    <row r="292" spans="1:5" x14ac:dyDescent="0.25">
      <c r="A292" s="1">
        <v>38896</v>
      </c>
      <c r="B292">
        <v>114</v>
      </c>
      <c r="C292">
        <f t="shared" si="8"/>
        <v>2006</v>
      </c>
      <c r="D292" s="3">
        <f>VLOOKUP(C292,Cennik!A:B,2,FALSE)</f>
        <v>2.0499999999999998</v>
      </c>
      <c r="E292" s="6">
        <f t="shared" si="9"/>
        <v>233.7</v>
      </c>
    </row>
    <row r="293" spans="1:5" x14ac:dyDescent="0.25">
      <c r="A293" s="1">
        <v>38896</v>
      </c>
      <c r="B293">
        <v>12</v>
      </c>
      <c r="C293">
        <f t="shared" si="8"/>
        <v>2006</v>
      </c>
      <c r="D293" s="3">
        <f>VLOOKUP(C293,Cennik!A:B,2,FALSE)</f>
        <v>2.0499999999999998</v>
      </c>
      <c r="E293" s="6">
        <f t="shared" si="9"/>
        <v>24.599999999999998</v>
      </c>
    </row>
    <row r="294" spans="1:5" x14ac:dyDescent="0.25">
      <c r="A294" s="1">
        <v>38902</v>
      </c>
      <c r="B294">
        <v>443</v>
      </c>
      <c r="C294">
        <f t="shared" si="8"/>
        <v>2006</v>
      </c>
      <c r="D294" s="3">
        <f>VLOOKUP(C294,Cennik!A:B,2,FALSE)</f>
        <v>2.0499999999999998</v>
      </c>
      <c r="E294" s="6">
        <f t="shared" si="9"/>
        <v>908.15</v>
      </c>
    </row>
    <row r="295" spans="1:5" x14ac:dyDescent="0.25">
      <c r="A295" s="1">
        <v>38904</v>
      </c>
      <c r="B295">
        <v>73</v>
      </c>
      <c r="C295">
        <f t="shared" si="8"/>
        <v>2006</v>
      </c>
      <c r="D295" s="3">
        <f>VLOOKUP(C295,Cennik!A:B,2,FALSE)</f>
        <v>2.0499999999999998</v>
      </c>
      <c r="E295" s="6">
        <f t="shared" si="9"/>
        <v>149.64999999999998</v>
      </c>
    </row>
    <row r="296" spans="1:5" x14ac:dyDescent="0.25">
      <c r="A296" s="1">
        <v>38907</v>
      </c>
      <c r="B296">
        <v>15</v>
      </c>
      <c r="C296">
        <f t="shared" si="8"/>
        <v>2006</v>
      </c>
      <c r="D296" s="3">
        <f>VLOOKUP(C296,Cennik!A:B,2,FALSE)</f>
        <v>2.0499999999999998</v>
      </c>
      <c r="E296" s="6">
        <f t="shared" si="9"/>
        <v>30.749999999999996</v>
      </c>
    </row>
    <row r="297" spans="1:5" x14ac:dyDescent="0.25">
      <c r="A297" s="1">
        <v>38907</v>
      </c>
      <c r="B297">
        <v>9</v>
      </c>
      <c r="C297">
        <f t="shared" si="8"/>
        <v>2006</v>
      </c>
      <c r="D297" s="3">
        <f>VLOOKUP(C297,Cennik!A:B,2,FALSE)</f>
        <v>2.0499999999999998</v>
      </c>
      <c r="E297" s="6">
        <f t="shared" si="9"/>
        <v>18.45</v>
      </c>
    </row>
    <row r="298" spans="1:5" x14ac:dyDescent="0.25">
      <c r="A298" s="1">
        <v>38908</v>
      </c>
      <c r="B298">
        <v>20</v>
      </c>
      <c r="C298">
        <f t="shared" si="8"/>
        <v>2006</v>
      </c>
      <c r="D298" s="3">
        <f>VLOOKUP(C298,Cennik!A:B,2,FALSE)</f>
        <v>2.0499999999999998</v>
      </c>
      <c r="E298" s="6">
        <f t="shared" si="9"/>
        <v>41</v>
      </c>
    </row>
    <row r="299" spans="1:5" x14ac:dyDescent="0.25">
      <c r="A299" s="1">
        <v>38910</v>
      </c>
      <c r="B299">
        <v>9</v>
      </c>
      <c r="C299">
        <f t="shared" si="8"/>
        <v>2006</v>
      </c>
      <c r="D299" s="3">
        <f>VLOOKUP(C299,Cennik!A:B,2,FALSE)</f>
        <v>2.0499999999999998</v>
      </c>
      <c r="E299" s="6">
        <f t="shared" si="9"/>
        <v>18.45</v>
      </c>
    </row>
    <row r="300" spans="1:5" x14ac:dyDescent="0.25">
      <c r="A300" s="1">
        <v>38911</v>
      </c>
      <c r="B300">
        <v>88</v>
      </c>
      <c r="C300">
        <f t="shared" si="8"/>
        <v>2006</v>
      </c>
      <c r="D300" s="3">
        <f>VLOOKUP(C300,Cennik!A:B,2,FALSE)</f>
        <v>2.0499999999999998</v>
      </c>
      <c r="E300" s="6">
        <f t="shared" si="9"/>
        <v>180.39999999999998</v>
      </c>
    </row>
    <row r="301" spans="1:5" x14ac:dyDescent="0.25">
      <c r="A301" s="1">
        <v>38911</v>
      </c>
      <c r="B301">
        <v>139</v>
      </c>
      <c r="C301">
        <f t="shared" si="8"/>
        <v>2006</v>
      </c>
      <c r="D301" s="3">
        <f>VLOOKUP(C301,Cennik!A:B,2,FALSE)</f>
        <v>2.0499999999999998</v>
      </c>
      <c r="E301" s="6">
        <f t="shared" si="9"/>
        <v>284.95</v>
      </c>
    </row>
    <row r="302" spans="1:5" x14ac:dyDescent="0.25">
      <c r="A302" s="1">
        <v>38912</v>
      </c>
      <c r="B302">
        <v>346</v>
      </c>
      <c r="C302">
        <f t="shared" si="8"/>
        <v>2006</v>
      </c>
      <c r="D302" s="3">
        <f>VLOOKUP(C302,Cennik!A:B,2,FALSE)</f>
        <v>2.0499999999999998</v>
      </c>
      <c r="E302" s="6">
        <f t="shared" si="9"/>
        <v>709.3</v>
      </c>
    </row>
    <row r="303" spans="1:5" x14ac:dyDescent="0.25">
      <c r="A303" s="1">
        <v>38918</v>
      </c>
      <c r="B303">
        <v>3</v>
      </c>
      <c r="C303">
        <f t="shared" si="8"/>
        <v>2006</v>
      </c>
      <c r="D303" s="3">
        <f>VLOOKUP(C303,Cennik!A:B,2,FALSE)</f>
        <v>2.0499999999999998</v>
      </c>
      <c r="E303" s="6">
        <f t="shared" si="9"/>
        <v>6.1499999999999995</v>
      </c>
    </row>
    <row r="304" spans="1:5" x14ac:dyDescent="0.25">
      <c r="A304" s="1">
        <v>38918</v>
      </c>
      <c r="B304">
        <v>9</v>
      </c>
      <c r="C304">
        <f t="shared" si="8"/>
        <v>2006</v>
      </c>
      <c r="D304" s="3">
        <f>VLOOKUP(C304,Cennik!A:B,2,FALSE)</f>
        <v>2.0499999999999998</v>
      </c>
      <c r="E304" s="6">
        <f t="shared" si="9"/>
        <v>18.45</v>
      </c>
    </row>
    <row r="305" spans="1:5" x14ac:dyDescent="0.25">
      <c r="A305" s="1">
        <v>38918</v>
      </c>
      <c r="B305">
        <v>323</v>
      </c>
      <c r="C305">
        <f t="shared" si="8"/>
        <v>2006</v>
      </c>
      <c r="D305" s="3">
        <f>VLOOKUP(C305,Cennik!A:B,2,FALSE)</f>
        <v>2.0499999999999998</v>
      </c>
      <c r="E305" s="6">
        <f t="shared" si="9"/>
        <v>662.15</v>
      </c>
    </row>
    <row r="306" spans="1:5" x14ac:dyDescent="0.25">
      <c r="A306" s="1">
        <v>38919</v>
      </c>
      <c r="B306">
        <v>382</v>
      </c>
      <c r="C306">
        <f t="shared" si="8"/>
        <v>2006</v>
      </c>
      <c r="D306" s="3">
        <f>VLOOKUP(C306,Cennik!A:B,2,FALSE)</f>
        <v>2.0499999999999998</v>
      </c>
      <c r="E306" s="6">
        <f t="shared" si="9"/>
        <v>783.09999999999991</v>
      </c>
    </row>
    <row r="307" spans="1:5" x14ac:dyDescent="0.25">
      <c r="A307" s="1">
        <v>38923</v>
      </c>
      <c r="B307">
        <v>296</v>
      </c>
      <c r="C307">
        <f t="shared" si="8"/>
        <v>2006</v>
      </c>
      <c r="D307" s="3">
        <f>VLOOKUP(C307,Cennik!A:B,2,FALSE)</f>
        <v>2.0499999999999998</v>
      </c>
      <c r="E307" s="6">
        <f t="shared" si="9"/>
        <v>606.79999999999995</v>
      </c>
    </row>
    <row r="308" spans="1:5" x14ac:dyDescent="0.25">
      <c r="A308" s="1">
        <v>38924</v>
      </c>
      <c r="B308">
        <v>121</v>
      </c>
      <c r="C308">
        <f t="shared" si="8"/>
        <v>2006</v>
      </c>
      <c r="D308" s="3">
        <f>VLOOKUP(C308,Cennik!A:B,2,FALSE)</f>
        <v>2.0499999999999998</v>
      </c>
      <c r="E308" s="6">
        <f t="shared" si="9"/>
        <v>248.04999999999998</v>
      </c>
    </row>
    <row r="309" spans="1:5" x14ac:dyDescent="0.25">
      <c r="A309" s="1">
        <v>38924</v>
      </c>
      <c r="B309">
        <v>157</v>
      </c>
      <c r="C309">
        <f t="shared" si="8"/>
        <v>2006</v>
      </c>
      <c r="D309" s="3">
        <f>VLOOKUP(C309,Cennik!A:B,2,FALSE)</f>
        <v>2.0499999999999998</v>
      </c>
      <c r="E309" s="6">
        <f t="shared" si="9"/>
        <v>321.84999999999997</v>
      </c>
    </row>
    <row r="310" spans="1:5" x14ac:dyDescent="0.25">
      <c r="A310" s="1">
        <v>38926</v>
      </c>
      <c r="B310">
        <v>497</v>
      </c>
      <c r="C310">
        <f t="shared" si="8"/>
        <v>2006</v>
      </c>
      <c r="D310" s="3">
        <f>VLOOKUP(C310,Cennik!A:B,2,FALSE)</f>
        <v>2.0499999999999998</v>
      </c>
      <c r="E310" s="6">
        <f t="shared" si="9"/>
        <v>1018.8499999999999</v>
      </c>
    </row>
    <row r="311" spans="1:5" x14ac:dyDescent="0.25">
      <c r="A311" s="1">
        <v>38927</v>
      </c>
      <c r="B311">
        <v>103</v>
      </c>
      <c r="C311">
        <f t="shared" si="8"/>
        <v>2006</v>
      </c>
      <c r="D311" s="3">
        <f>VLOOKUP(C311,Cennik!A:B,2,FALSE)</f>
        <v>2.0499999999999998</v>
      </c>
      <c r="E311" s="6">
        <f t="shared" si="9"/>
        <v>211.14999999999998</v>
      </c>
    </row>
    <row r="312" spans="1:5" x14ac:dyDescent="0.25">
      <c r="A312" s="1">
        <v>38928</v>
      </c>
      <c r="B312">
        <v>142</v>
      </c>
      <c r="C312">
        <f t="shared" si="8"/>
        <v>2006</v>
      </c>
      <c r="D312" s="3">
        <f>VLOOKUP(C312,Cennik!A:B,2,FALSE)</f>
        <v>2.0499999999999998</v>
      </c>
      <c r="E312" s="6">
        <f t="shared" si="9"/>
        <v>291.09999999999997</v>
      </c>
    </row>
    <row r="313" spans="1:5" x14ac:dyDescent="0.25">
      <c r="A313" s="1">
        <v>38929</v>
      </c>
      <c r="B313">
        <v>144</v>
      </c>
      <c r="C313">
        <f t="shared" si="8"/>
        <v>2006</v>
      </c>
      <c r="D313" s="3">
        <f>VLOOKUP(C313,Cennik!A:B,2,FALSE)</f>
        <v>2.0499999999999998</v>
      </c>
      <c r="E313" s="6">
        <f t="shared" si="9"/>
        <v>295.2</v>
      </c>
    </row>
    <row r="314" spans="1:5" x14ac:dyDescent="0.25">
      <c r="A314" s="1">
        <v>38931</v>
      </c>
      <c r="B314">
        <v>8</v>
      </c>
      <c r="C314">
        <f t="shared" si="8"/>
        <v>2006</v>
      </c>
      <c r="D314" s="3">
        <f>VLOOKUP(C314,Cennik!A:B,2,FALSE)</f>
        <v>2.0499999999999998</v>
      </c>
      <c r="E314" s="6">
        <f t="shared" si="9"/>
        <v>16.399999999999999</v>
      </c>
    </row>
    <row r="315" spans="1:5" x14ac:dyDescent="0.25">
      <c r="A315" s="1">
        <v>38936</v>
      </c>
      <c r="B315">
        <v>172</v>
      </c>
      <c r="C315">
        <f t="shared" si="8"/>
        <v>2006</v>
      </c>
      <c r="D315" s="3">
        <f>VLOOKUP(C315,Cennik!A:B,2,FALSE)</f>
        <v>2.0499999999999998</v>
      </c>
      <c r="E315" s="6">
        <f t="shared" si="9"/>
        <v>352.59999999999997</v>
      </c>
    </row>
    <row r="316" spans="1:5" x14ac:dyDescent="0.25">
      <c r="A316" s="1">
        <v>38940</v>
      </c>
      <c r="B316">
        <v>290</v>
      </c>
      <c r="C316">
        <f t="shared" si="8"/>
        <v>2006</v>
      </c>
      <c r="D316" s="3">
        <f>VLOOKUP(C316,Cennik!A:B,2,FALSE)</f>
        <v>2.0499999999999998</v>
      </c>
      <c r="E316" s="6">
        <f t="shared" si="9"/>
        <v>594.5</v>
      </c>
    </row>
    <row r="317" spans="1:5" x14ac:dyDescent="0.25">
      <c r="A317" s="1">
        <v>38942</v>
      </c>
      <c r="B317">
        <v>422</v>
      </c>
      <c r="C317">
        <f t="shared" si="8"/>
        <v>2006</v>
      </c>
      <c r="D317" s="3">
        <f>VLOOKUP(C317,Cennik!A:B,2,FALSE)</f>
        <v>2.0499999999999998</v>
      </c>
      <c r="E317" s="6">
        <f t="shared" si="9"/>
        <v>865.09999999999991</v>
      </c>
    </row>
    <row r="318" spans="1:5" x14ac:dyDescent="0.25">
      <c r="A318" s="1">
        <v>38945</v>
      </c>
      <c r="B318">
        <v>12</v>
      </c>
      <c r="C318">
        <f t="shared" si="8"/>
        <v>2006</v>
      </c>
      <c r="D318" s="3">
        <f>VLOOKUP(C318,Cennik!A:B,2,FALSE)</f>
        <v>2.0499999999999998</v>
      </c>
      <c r="E318" s="6">
        <f t="shared" si="9"/>
        <v>24.599999999999998</v>
      </c>
    </row>
    <row r="319" spans="1:5" x14ac:dyDescent="0.25">
      <c r="A319" s="1">
        <v>38948</v>
      </c>
      <c r="B319">
        <v>104</v>
      </c>
      <c r="C319">
        <f t="shared" si="8"/>
        <v>2006</v>
      </c>
      <c r="D319" s="3">
        <f>VLOOKUP(C319,Cennik!A:B,2,FALSE)</f>
        <v>2.0499999999999998</v>
      </c>
      <c r="E319" s="6">
        <f t="shared" si="9"/>
        <v>213.2</v>
      </c>
    </row>
    <row r="320" spans="1:5" x14ac:dyDescent="0.25">
      <c r="A320" s="1">
        <v>38949</v>
      </c>
      <c r="B320">
        <v>97</v>
      </c>
      <c r="C320">
        <f t="shared" si="8"/>
        <v>2006</v>
      </c>
      <c r="D320" s="3">
        <f>VLOOKUP(C320,Cennik!A:B,2,FALSE)</f>
        <v>2.0499999999999998</v>
      </c>
      <c r="E320" s="6">
        <f t="shared" si="9"/>
        <v>198.85</v>
      </c>
    </row>
    <row r="321" spans="1:5" x14ac:dyDescent="0.25">
      <c r="A321" s="1">
        <v>38950</v>
      </c>
      <c r="B321">
        <v>179</v>
      </c>
      <c r="C321">
        <f t="shared" si="8"/>
        <v>2006</v>
      </c>
      <c r="D321" s="3">
        <f>VLOOKUP(C321,Cennik!A:B,2,FALSE)</f>
        <v>2.0499999999999998</v>
      </c>
      <c r="E321" s="6">
        <f t="shared" si="9"/>
        <v>366.95</v>
      </c>
    </row>
    <row r="322" spans="1:5" x14ac:dyDescent="0.25">
      <c r="A322" s="1">
        <v>38953</v>
      </c>
      <c r="B322">
        <v>256</v>
      </c>
      <c r="C322">
        <f t="shared" si="8"/>
        <v>2006</v>
      </c>
      <c r="D322" s="3">
        <f>VLOOKUP(C322,Cennik!A:B,2,FALSE)</f>
        <v>2.0499999999999998</v>
      </c>
      <c r="E322" s="6">
        <f t="shared" si="9"/>
        <v>524.79999999999995</v>
      </c>
    </row>
    <row r="323" spans="1:5" x14ac:dyDescent="0.25">
      <c r="A323" s="1">
        <v>38954</v>
      </c>
      <c r="B323">
        <v>20</v>
      </c>
      <c r="C323">
        <f t="shared" ref="C323:C386" si="10">YEAR(A323)</f>
        <v>2006</v>
      </c>
      <c r="D323" s="3">
        <f>VLOOKUP(C323,Cennik!A:B,2,FALSE)</f>
        <v>2.0499999999999998</v>
      </c>
      <c r="E323" s="6">
        <f t="shared" ref="E323:E386" si="11">D323*B323</f>
        <v>41</v>
      </c>
    </row>
    <row r="324" spans="1:5" x14ac:dyDescent="0.25">
      <c r="A324" s="1">
        <v>38954</v>
      </c>
      <c r="B324">
        <v>10</v>
      </c>
      <c r="C324">
        <f t="shared" si="10"/>
        <v>2006</v>
      </c>
      <c r="D324" s="3">
        <f>VLOOKUP(C324,Cennik!A:B,2,FALSE)</f>
        <v>2.0499999999999998</v>
      </c>
      <c r="E324" s="6">
        <f t="shared" si="11"/>
        <v>20.5</v>
      </c>
    </row>
    <row r="325" spans="1:5" x14ac:dyDescent="0.25">
      <c r="A325" s="1">
        <v>38955</v>
      </c>
      <c r="B325">
        <v>407</v>
      </c>
      <c r="C325">
        <f t="shared" si="10"/>
        <v>2006</v>
      </c>
      <c r="D325" s="3">
        <f>VLOOKUP(C325,Cennik!A:B,2,FALSE)</f>
        <v>2.0499999999999998</v>
      </c>
      <c r="E325" s="6">
        <f t="shared" si="11"/>
        <v>834.34999999999991</v>
      </c>
    </row>
    <row r="326" spans="1:5" x14ac:dyDescent="0.25">
      <c r="A326" s="1">
        <v>38956</v>
      </c>
      <c r="B326">
        <v>297</v>
      </c>
      <c r="C326">
        <f t="shared" si="10"/>
        <v>2006</v>
      </c>
      <c r="D326" s="3">
        <f>VLOOKUP(C326,Cennik!A:B,2,FALSE)</f>
        <v>2.0499999999999998</v>
      </c>
      <c r="E326" s="6">
        <f t="shared" si="11"/>
        <v>608.84999999999991</v>
      </c>
    </row>
    <row r="327" spans="1:5" x14ac:dyDescent="0.25">
      <c r="A327" s="1">
        <v>38956</v>
      </c>
      <c r="B327">
        <v>133</v>
      </c>
      <c r="C327">
        <f t="shared" si="10"/>
        <v>2006</v>
      </c>
      <c r="D327" s="3">
        <f>VLOOKUP(C327,Cennik!A:B,2,FALSE)</f>
        <v>2.0499999999999998</v>
      </c>
      <c r="E327" s="6">
        <f t="shared" si="11"/>
        <v>272.64999999999998</v>
      </c>
    </row>
    <row r="328" spans="1:5" x14ac:dyDescent="0.25">
      <c r="A328" s="1">
        <v>38956</v>
      </c>
      <c r="B328">
        <v>33</v>
      </c>
      <c r="C328">
        <f t="shared" si="10"/>
        <v>2006</v>
      </c>
      <c r="D328" s="3">
        <f>VLOOKUP(C328,Cennik!A:B,2,FALSE)</f>
        <v>2.0499999999999998</v>
      </c>
      <c r="E328" s="6">
        <f t="shared" si="11"/>
        <v>67.649999999999991</v>
      </c>
    </row>
    <row r="329" spans="1:5" x14ac:dyDescent="0.25">
      <c r="A329" s="1">
        <v>38959</v>
      </c>
      <c r="B329">
        <v>220</v>
      </c>
      <c r="C329">
        <f t="shared" si="10"/>
        <v>2006</v>
      </c>
      <c r="D329" s="3">
        <f>VLOOKUP(C329,Cennik!A:B,2,FALSE)</f>
        <v>2.0499999999999998</v>
      </c>
      <c r="E329" s="6">
        <f t="shared" si="11"/>
        <v>450.99999999999994</v>
      </c>
    </row>
    <row r="330" spans="1:5" x14ac:dyDescent="0.25">
      <c r="A330" s="1">
        <v>38959</v>
      </c>
      <c r="B330">
        <v>114</v>
      </c>
      <c r="C330">
        <f t="shared" si="10"/>
        <v>2006</v>
      </c>
      <c r="D330" s="3">
        <f>VLOOKUP(C330,Cennik!A:B,2,FALSE)</f>
        <v>2.0499999999999998</v>
      </c>
      <c r="E330" s="6">
        <f t="shared" si="11"/>
        <v>233.7</v>
      </c>
    </row>
    <row r="331" spans="1:5" x14ac:dyDescent="0.25">
      <c r="A331" s="1">
        <v>38962</v>
      </c>
      <c r="B331">
        <v>130</v>
      </c>
      <c r="C331">
        <f t="shared" si="10"/>
        <v>2006</v>
      </c>
      <c r="D331" s="3">
        <f>VLOOKUP(C331,Cennik!A:B,2,FALSE)</f>
        <v>2.0499999999999998</v>
      </c>
      <c r="E331" s="6">
        <f t="shared" si="11"/>
        <v>266.5</v>
      </c>
    </row>
    <row r="332" spans="1:5" x14ac:dyDescent="0.25">
      <c r="A332" s="1">
        <v>38962</v>
      </c>
      <c r="B332">
        <v>52</v>
      </c>
      <c r="C332">
        <f t="shared" si="10"/>
        <v>2006</v>
      </c>
      <c r="D332" s="3">
        <f>VLOOKUP(C332,Cennik!A:B,2,FALSE)</f>
        <v>2.0499999999999998</v>
      </c>
      <c r="E332" s="6">
        <f t="shared" si="11"/>
        <v>106.6</v>
      </c>
    </row>
    <row r="333" spans="1:5" x14ac:dyDescent="0.25">
      <c r="A333" s="1">
        <v>38962</v>
      </c>
      <c r="B333">
        <v>33</v>
      </c>
      <c r="C333">
        <f t="shared" si="10"/>
        <v>2006</v>
      </c>
      <c r="D333" s="3">
        <f>VLOOKUP(C333,Cennik!A:B,2,FALSE)</f>
        <v>2.0499999999999998</v>
      </c>
      <c r="E333" s="6">
        <f t="shared" si="11"/>
        <v>67.649999999999991</v>
      </c>
    </row>
    <row r="334" spans="1:5" x14ac:dyDescent="0.25">
      <c r="A334" s="1">
        <v>38963</v>
      </c>
      <c r="B334">
        <v>57</v>
      </c>
      <c r="C334">
        <f t="shared" si="10"/>
        <v>2006</v>
      </c>
      <c r="D334" s="3">
        <f>VLOOKUP(C334,Cennik!A:B,2,FALSE)</f>
        <v>2.0499999999999998</v>
      </c>
      <c r="E334" s="6">
        <f t="shared" si="11"/>
        <v>116.85</v>
      </c>
    </row>
    <row r="335" spans="1:5" x14ac:dyDescent="0.25">
      <c r="A335" s="1">
        <v>38965</v>
      </c>
      <c r="B335">
        <v>190</v>
      </c>
      <c r="C335">
        <f t="shared" si="10"/>
        <v>2006</v>
      </c>
      <c r="D335" s="3">
        <f>VLOOKUP(C335,Cennik!A:B,2,FALSE)</f>
        <v>2.0499999999999998</v>
      </c>
      <c r="E335" s="6">
        <f t="shared" si="11"/>
        <v>389.49999999999994</v>
      </c>
    </row>
    <row r="336" spans="1:5" x14ac:dyDescent="0.25">
      <c r="A336" s="1">
        <v>38965</v>
      </c>
      <c r="B336">
        <v>8</v>
      </c>
      <c r="C336">
        <f t="shared" si="10"/>
        <v>2006</v>
      </c>
      <c r="D336" s="3">
        <f>VLOOKUP(C336,Cennik!A:B,2,FALSE)</f>
        <v>2.0499999999999998</v>
      </c>
      <c r="E336" s="6">
        <f t="shared" si="11"/>
        <v>16.399999999999999</v>
      </c>
    </row>
    <row r="337" spans="1:5" x14ac:dyDescent="0.25">
      <c r="A337" s="1">
        <v>38965</v>
      </c>
      <c r="B337">
        <v>255</v>
      </c>
      <c r="C337">
        <f t="shared" si="10"/>
        <v>2006</v>
      </c>
      <c r="D337" s="3">
        <f>VLOOKUP(C337,Cennik!A:B,2,FALSE)</f>
        <v>2.0499999999999998</v>
      </c>
      <c r="E337" s="6">
        <f t="shared" si="11"/>
        <v>522.75</v>
      </c>
    </row>
    <row r="338" spans="1:5" x14ac:dyDescent="0.25">
      <c r="A338" s="1">
        <v>38967</v>
      </c>
      <c r="B338">
        <v>108</v>
      </c>
      <c r="C338">
        <f t="shared" si="10"/>
        <v>2006</v>
      </c>
      <c r="D338" s="3">
        <f>VLOOKUP(C338,Cennik!A:B,2,FALSE)</f>
        <v>2.0499999999999998</v>
      </c>
      <c r="E338" s="6">
        <f t="shared" si="11"/>
        <v>221.39999999999998</v>
      </c>
    </row>
    <row r="339" spans="1:5" x14ac:dyDescent="0.25">
      <c r="A339" s="1">
        <v>38971</v>
      </c>
      <c r="B339">
        <v>78</v>
      </c>
      <c r="C339">
        <f t="shared" si="10"/>
        <v>2006</v>
      </c>
      <c r="D339" s="3">
        <f>VLOOKUP(C339,Cennik!A:B,2,FALSE)</f>
        <v>2.0499999999999998</v>
      </c>
      <c r="E339" s="6">
        <f t="shared" si="11"/>
        <v>159.89999999999998</v>
      </c>
    </row>
    <row r="340" spans="1:5" x14ac:dyDescent="0.25">
      <c r="A340" s="1">
        <v>38972</v>
      </c>
      <c r="B340">
        <v>364</v>
      </c>
      <c r="C340">
        <f t="shared" si="10"/>
        <v>2006</v>
      </c>
      <c r="D340" s="3">
        <f>VLOOKUP(C340,Cennik!A:B,2,FALSE)</f>
        <v>2.0499999999999998</v>
      </c>
      <c r="E340" s="6">
        <f t="shared" si="11"/>
        <v>746.19999999999993</v>
      </c>
    </row>
    <row r="341" spans="1:5" x14ac:dyDescent="0.25">
      <c r="A341" s="1">
        <v>38973</v>
      </c>
      <c r="B341">
        <v>52</v>
      </c>
      <c r="C341">
        <f t="shared" si="10"/>
        <v>2006</v>
      </c>
      <c r="D341" s="3">
        <f>VLOOKUP(C341,Cennik!A:B,2,FALSE)</f>
        <v>2.0499999999999998</v>
      </c>
      <c r="E341" s="6">
        <f t="shared" si="11"/>
        <v>106.6</v>
      </c>
    </row>
    <row r="342" spans="1:5" x14ac:dyDescent="0.25">
      <c r="A342" s="1">
        <v>38974</v>
      </c>
      <c r="B342">
        <v>343</v>
      </c>
      <c r="C342">
        <f t="shared" si="10"/>
        <v>2006</v>
      </c>
      <c r="D342" s="3">
        <f>VLOOKUP(C342,Cennik!A:B,2,FALSE)</f>
        <v>2.0499999999999998</v>
      </c>
      <c r="E342" s="6">
        <f t="shared" si="11"/>
        <v>703.15</v>
      </c>
    </row>
    <row r="343" spans="1:5" x14ac:dyDescent="0.25">
      <c r="A343" s="1">
        <v>38976</v>
      </c>
      <c r="B343">
        <v>197</v>
      </c>
      <c r="C343">
        <f t="shared" si="10"/>
        <v>2006</v>
      </c>
      <c r="D343" s="3">
        <f>VLOOKUP(C343,Cennik!A:B,2,FALSE)</f>
        <v>2.0499999999999998</v>
      </c>
      <c r="E343" s="6">
        <f t="shared" si="11"/>
        <v>403.84999999999997</v>
      </c>
    </row>
    <row r="344" spans="1:5" x14ac:dyDescent="0.25">
      <c r="A344" s="1">
        <v>38977</v>
      </c>
      <c r="B344">
        <v>4</v>
      </c>
      <c r="C344">
        <f t="shared" si="10"/>
        <v>2006</v>
      </c>
      <c r="D344" s="3">
        <f>VLOOKUP(C344,Cennik!A:B,2,FALSE)</f>
        <v>2.0499999999999998</v>
      </c>
      <c r="E344" s="6">
        <f t="shared" si="11"/>
        <v>8.1999999999999993</v>
      </c>
    </row>
    <row r="345" spans="1:5" x14ac:dyDescent="0.25">
      <c r="A345" s="1">
        <v>38978</v>
      </c>
      <c r="B345">
        <v>8</v>
      </c>
      <c r="C345">
        <f t="shared" si="10"/>
        <v>2006</v>
      </c>
      <c r="D345" s="3">
        <f>VLOOKUP(C345,Cennik!A:B,2,FALSE)</f>
        <v>2.0499999999999998</v>
      </c>
      <c r="E345" s="6">
        <f t="shared" si="11"/>
        <v>16.399999999999999</v>
      </c>
    </row>
    <row r="346" spans="1:5" x14ac:dyDescent="0.25">
      <c r="A346" s="1">
        <v>38978</v>
      </c>
      <c r="B346">
        <v>11</v>
      </c>
      <c r="C346">
        <f t="shared" si="10"/>
        <v>2006</v>
      </c>
      <c r="D346" s="3">
        <f>VLOOKUP(C346,Cennik!A:B,2,FALSE)</f>
        <v>2.0499999999999998</v>
      </c>
      <c r="E346" s="6">
        <f t="shared" si="11"/>
        <v>22.549999999999997</v>
      </c>
    </row>
    <row r="347" spans="1:5" x14ac:dyDescent="0.25">
      <c r="A347" s="1">
        <v>38978</v>
      </c>
      <c r="B347">
        <v>10</v>
      </c>
      <c r="C347">
        <f t="shared" si="10"/>
        <v>2006</v>
      </c>
      <c r="D347" s="3">
        <f>VLOOKUP(C347,Cennik!A:B,2,FALSE)</f>
        <v>2.0499999999999998</v>
      </c>
      <c r="E347" s="6">
        <f t="shared" si="11"/>
        <v>20.5</v>
      </c>
    </row>
    <row r="348" spans="1:5" x14ac:dyDescent="0.25">
      <c r="A348" s="1">
        <v>38981</v>
      </c>
      <c r="B348">
        <v>96</v>
      </c>
      <c r="C348">
        <f t="shared" si="10"/>
        <v>2006</v>
      </c>
      <c r="D348" s="3">
        <f>VLOOKUP(C348,Cennik!A:B,2,FALSE)</f>
        <v>2.0499999999999998</v>
      </c>
      <c r="E348" s="6">
        <f t="shared" si="11"/>
        <v>196.79999999999998</v>
      </c>
    </row>
    <row r="349" spans="1:5" x14ac:dyDescent="0.25">
      <c r="A349" s="1">
        <v>38981</v>
      </c>
      <c r="B349">
        <v>30</v>
      </c>
      <c r="C349">
        <f t="shared" si="10"/>
        <v>2006</v>
      </c>
      <c r="D349" s="3">
        <f>VLOOKUP(C349,Cennik!A:B,2,FALSE)</f>
        <v>2.0499999999999998</v>
      </c>
      <c r="E349" s="6">
        <f t="shared" si="11"/>
        <v>61.499999999999993</v>
      </c>
    </row>
    <row r="350" spans="1:5" x14ac:dyDescent="0.25">
      <c r="A350" s="1">
        <v>38982</v>
      </c>
      <c r="B350">
        <v>17</v>
      </c>
      <c r="C350">
        <f t="shared" si="10"/>
        <v>2006</v>
      </c>
      <c r="D350" s="3">
        <f>VLOOKUP(C350,Cennik!A:B,2,FALSE)</f>
        <v>2.0499999999999998</v>
      </c>
      <c r="E350" s="6">
        <f t="shared" si="11"/>
        <v>34.849999999999994</v>
      </c>
    </row>
    <row r="351" spans="1:5" x14ac:dyDescent="0.25">
      <c r="A351" s="1">
        <v>38985</v>
      </c>
      <c r="B351">
        <v>17</v>
      </c>
      <c r="C351">
        <f t="shared" si="10"/>
        <v>2006</v>
      </c>
      <c r="D351" s="3">
        <f>VLOOKUP(C351,Cennik!A:B,2,FALSE)</f>
        <v>2.0499999999999998</v>
      </c>
      <c r="E351" s="6">
        <f t="shared" si="11"/>
        <v>34.849999999999994</v>
      </c>
    </row>
    <row r="352" spans="1:5" x14ac:dyDescent="0.25">
      <c r="A352" s="1">
        <v>38985</v>
      </c>
      <c r="B352">
        <v>180</v>
      </c>
      <c r="C352">
        <f t="shared" si="10"/>
        <v>2006</v>
      </c>
      <c r="D352" s="3">
        <f>VLOOKUP(C352,Cennik!A:B,2,FALSE)</f>
        <v>2.0499999999999998</v>
      </c>
      <c r="E352" s="6">
        <f t="shared" si="11"/>
        <v>368.99999999999994</v>
      </c>
    </row>
    <row r="353" spans="1:5" x14ac:dyDescent="0.25">
      <c r="A353" s="1">
        <v>38985</v>
      </c>
      <c r="B353">
        <v>94</v>
      </c>
      <c r="C353">
        <f t="shared" si="10"/>
        <v>2006</v>
      </c>
      <c r="D353" s="3">
        <f>VLOOKUP(C353,Cennik!A:B,2,FALSE)</f>
        <v>2.0499999999999998</v>
      </c>
      <c r="E353" s="6">
        <f t="shared" si="11"/>
        <v>192.7</v>
      </c>
    </row>
    <row r="354" spans="1:5" x14ac:dyDescent="0.25">
      <c r="A354" s="1">
        <v>38986</v>
      </c>
      <c r="B354">
        <v>45</v>
      </c>
      <c r="C354">
        <f t="shared" si="10"/>
        <v>2006</v>
      </c>
      <c r="D354" s="3">
        <f>VLOOKUP(C354,Cennik!A:B,2,FALSE)</f>
        <v>2.0499999999999998</v>
      </c>
      <c r="E354" s="6">
        <f t="shared" si="11"/>
        <v>92.249999999999986</v>
      </c>
    </row>
    <row r="355" spans="1:5" x14ac:dyDescent="0.25">
      <c r="A355" s="1">
        <v>38987</v>
      </c>
      <c r="B355">
        <v>380</v>
      </c>
      <c r="C355">
        <f t="shared" si="10"/>
        <v>2006</v>
      </c>
      <c r="D355" s="3">
        <f>VLOOKUP(C355,Cennik!A:B,2,FALSE)</f>
        <v>2.0499999999999998</v>
      </c>
      <c r="E355" s="6">
        <f t="shared" si="11"/>
        <v>778.99999999999989</v>
      </c>
    </row>
    <row r="356" spans="1:5" x14ac:dyDescent="0.25">
      <c r="A356" s="1">
        <v>38987</v>
      </c>
      <c r="B356">
        <v>5</v>
      </c>
      <c r="C356">
        <f t="shared" si="10"/>
        <v>2006</v>
      </c>
      <c r="D356" s="3">
        <f>VLOOKUP(C356,Cennik!A:B,2,FALSE)</f>
        <v>2.0499999999999998</v>
      </c>
      <c r="E356" s="6">
        <f t="shared" si="11"/>
        <v>10.25</v>
      </c>
    </row>
    <row r="357" spans="1:5" x14ac:dyDescent="0.25">
      <c r="A357" s="1">
        <v>38991</v>
      </c>
      <c r="B357">
        <v>170</v>
      </c>
      <c r="C357">
        <f t="shared" si="10"/>
        <v>2006</v>
      </c>
      <c r="D357" s="3">
        <f>VLOOKUP(C357,Cennik!A:B,2,FALSE)</f>
        <v>2.0499999999999998</v>
      </c>
      <c r="E357" s="6">
        <f t="shared" si="11"/>
        <v>348.49999999999994</v>
      </c>
    </row>
    <row r="358" spans="1:5" x14ac:dyDescent="0.25">
      <c r="A358" s="1">
        <v>38995</v>
      </c>
      <c r="B358">
        <v>198</v>
      </c>
      <c r="C358">
        <f t="shared" si="10"/>
        <v>2006</v>
      </c>
      <c r="D358" s="3">
        <f>VLOOKUP(C358,Cennik!A:B,2,FALSE)</f>
        <v>2.0499999999999998</v>
      </c>
      <c r="E358" s="6">
        <f t="shared" si="11"/>
        <v>405.9</v>
      </c>
    </row>
    <row r="359" spans="1:5" x14ac:dyDescent="0.25">
      <c r="A359" s="1">
        <v>38998</v>
      </c>
      <c r="B359">
        <v>283</v>
      </c>
      <c r="C359">
        <f t="shared" si="10"/>
        <v>2006</v>
      </c>
      <c r="D359" s="3">
        <f>VLOOKUP(C359,Cennik!A:B,2,FALSE)</f>
        <v>2.0499999999999998</v>
      </c>
      <c r="E359" s="6">
        <f t="shared" si="11"/>
        <v>580.15</v>
      </c>
    </row>
    <row r="360" spans="1:5" x14ac:dyDescent="0.25">
      <c r="A360" s="1">
        <v>39001</v>
      </c>
      <c r="B360">
        <v>42</v>
      </c>
      <c r="C360">
        <f t="shared" si="10"/>
        <v>2006</v>
      </c>
      <c r="D360" s="3">
        <f>VLOOKUP(C360,Cennik!A:B,2,FALSE)</f>
        <v>2.0499999999999998</v>
      </c>
      <c r="E360" s="6">
        <f t="shared" si="11"/>
        <v>86.1</v>
      </c>
    </row>
    <row r="361" spans="1:5" x14ac:dyDescent="0.25">
      <c r="A361" s="1">
        <v>39003</v>
      </c>
      <c r="B361">
        <v>163</v>
      </c>
      <c r="C361">
        <f t="shared" si="10"/>
        <v>2006</v>
      </c>
      <c r="D361" s="3">
        <f>VLOOKUP(C361,Cennik!A:B,2,FALSE)</f>
        <v>2.0499999999999998</v>
      </c>
      <c r="E361" s="6">
        <f t="shared" si="11"/>
        <v>334.15</v>
      </c>
    </row>
    <row r="362" spans="1:5" x14ac:dyDescent="0.25">
      <c r="A362" s="1">
        <v>39009</v>
      </c>
      <c r="B362">
        <v>115</v>
      </c>
      <c r="C362">
        <f t="shared" si="10"/>
        <v>2006</v>
      </c>
      <c r="D362" s="3">
        <f>VLOOKUP(C362,Cennik!A:B,2,FALSE)</f>
        <v>2.0499999999999998</v>
      </c>
      <c r="E362" s="6">
        <f t="shared" si="11"/>
        <v>235.74999999999997</v>
      </c>
    </row>
    <row r="363" spans="1:5" x14ac:dyDescent="0.25">
      <c r="A363" s="1">
        <v>39014</v>
      </c>
      <c r="B363">
        <v>75</v>
      </c>
      <c r="C363">
        <f t="shared" si="10"/>
        <v>2006</v>
      </c>
      <c r="D363" s="3">
        <f>VLOOKUP(C363,Cennik!A:B,2,FALSE)</f>
        <v>2.0499999999999998</v>
      </c>
      <c r="E363" s="6">
        <f t="shared" si="11"/>
        <v>153.75</v>
      </c>
    </row>
    <row r="364" spans="1:5" x14ac:dyDescent="0.25">
      <c r="A364" s="1">
        <v>39015</v>
      </c>
      <c r="B364">
        <v>403</v>
      </c>
      <c r="C364">
        <f t="shared" si="10"/>
        <v>2006</v>
      </c>
      <c r="D364" s="3">
        <f>VLOOKUP(C364,Cennik!A:B,2,FALSE)</f>
        <v>2.0499999999999998</v>
      </c>
      <c r="E364" s="6">
        <f t="shared" si="11"/>
        <v>826.15</v>
      </c>
    </row>
    <row r="365" spans="1:5" x14ac:dyDescent="0.25">
      <c r="A365" s="1">
        <v>39019</v>
      </c>
      <c r="B365">
        <v>465</v>
      </c>
      <c r="C365">
        <f t="shared" si="10"/>
        <v>2006</v>
      </c>
      <c r="D365" s="3">
        <f>VLOOKUP(C365,Cennik!A:B,2,FALSE)</f>
        <v>2.0499999999999998</v>
      </c>
      <c r="E365" s="6">
        <f t="shared" si="11"/>
        <v>953.24999999999989</v>
      </c>
    </row>
    <row r="366" spans="1:5" x14ac:dyDescent="0.25">
      <c r="A366" s="1">
        <v>39021</v>
      </c>
      <c r="B366">
        <v>194</v>
      </c>
      <c r="C366">
        <f t="shared" si="10"/>
        <v>2006</v>
      </c>
      <c r="D366" s="3">
        <f>VLOOKUP(C366,Cennik!A:B,2,FALSE)</f>
        <v>2.0499999999999998</v>
      </c>
      <c r="E366" s="6">
        <f t="shared" si="11"/>
        <v>397.7</v>
      </c>
    </row>
    <row r="367" spans="1:5" x14ac:dyDescent="0.25">
      <c r="A367" s="1">
        <v>39021</v>
      </c>
      <c r="B367">
        <v>122</v>
      </c>
      <c r="C367">
        <f t="shared" si="10"/>
        <v>2006</v>
      </c>
      <c r="D367" s="3">
        <f>VLOOKUP(C367,Cennik!A:B,2,FALSE)</f>
        <v>2.0499999999999998</v>
      </c>
      <c r="E367" s="6">
        <f t="shared" si="11"/>
        <v>250.09999999999997</v>
      </c>
    </row>
    <row r="368" spans="1:5" x14ac:dyDescent="0.25">
      <c r="A368" s="1">
        <v>39021</v>
      </c>
      <c r="B368">
        <v>186</v>
      </c>
      <c r="C368">
        <f t="shared" si="10"/>
        <v>2006</v>
      </c>
      <c r="D368" s="3">
        <f>VLOOKUP(C368,Cennik!A:B,2,FALSE)</f>
        <v>2.0499999999999998</v>
      </c>
      <c r="E368" s="6">
        <f t="shared" si="11"/>
        <v>381.29999999999995</v>
      </c>
    </row>
    <row r="369" spans="1:5" x14ac:dyDescent="0.25">
      <c r="A369" s="1">
        <v>39026</v>
      </c>
      <c r="B369">
        <v>137</v>
      </c>
      <c r="C369">
        <f t="shared" si="10"/>
        <v>2006</v>
      </c>
      <c r="D369" s="3">
        <f>VLOOKUP(C369,Cennik!A:B,2,FALSE)</f>
        <v>2.0499999999999998</v>
      </c>
      <c r="E369" s="6">
        <f t="shared" si="11"/>
        <v>280.84999999999997</v>
      </c>
    </row>
    <row r="370" spans="1:5" x14ac:dyDescent="0.25">
      <c r="A370" s="1">
        <v>39029</v>
      </c>
      <c r="B370">
        <v>10</v>
      </c>
      <c r="C370">
        <f t="shared" si="10"/>
        <v>2006</v>
      </c>
      <c r="D370" s="3">
        <f>VLOOKUP(C370,Cennik!A:B,2,FALSE)</f>
        <v>2.0499999999999998</v>
      </c>
      <c r="E370" s="6">
        <f t="shared" si="11"/>
        <v>20.5</v>
      </c>
    </row>
    <row r="371" spans="1:5" x14ac:dyDescent="0.25">
      <c r="A371" s="1">
        <v>39032</v>
      </c>
      <c r="B371">
        <v>437</v>
      </c>
      <c r="C371">
        <f t="shared" si="10"/>
        <v>2006</v>
      </c>
      <c r="D371" s="3">
        <f>VLOOKUP(C371,Cennik!A:B,2,FALSE)</f>
        <v>2.0499999999999998</v>
      </c>
      <c r="E371" s="6">
        <f t="shared" si="11"/>
        <v>895.84999999999991</v>
      </c>
    </row>
    <row r="372" spans="1:5" x14ac:dyDescent="0.25">
      <c r="A372" s="1">
        <v>39034</v>
      </c>
      <c r="B372">
        <v>20</v>
      </c>
      <c r="C372">
        <f t="shared" si="10"/>
        <v>2006</v>
      </c>
      <c r="D372" s="3">
        <f>VLOOKUP(C372,Cennik!A:B,2,FALSE)</f>
        <v>2.0499999999999998</v>
      </c>
      <c r="E372" s="6">
        <f t="shared" si="11"/>
        <v>41</v>
      </c>
    </row>
    <row r="373" spans="1:5" x14ac:dyDescent="0.25">
      <c r="A373" s="1">
        <v>39035</v>
      </c>
      <c r="B373">
        <v>108</v>
      </c>
      <c r="C373">
        <f t="shared" si="10"/>
        <v>2006</v>
      </c>
      <c r="D373" s="3">
        <f>VLOOKUP(C373,Cennik!A:B,2,FALSE)</f>
        <v>2.0499999999999998</v>
      </c>
      <c r="E373" s="6">
        <f t="shared" si="11"/>
        <v>221.39999999999998</v>
      </c>
    </row>
    <row r="374" spans="1:5" x14ac:dyDescent="0.25">
      <c r="A374" s="1">
        <v>39040</v>
      </c>
      <c r="B374">
        <v>62</v>
      </c>
      <c r="C374">
        <f t="shared" si="10"/>
        <v>2006</v>
      </c>
      <c r="D374" s="3">
        <f>VLOOKUP(C374,Cennik!A:B,2,FALSE)</f>
        <v>2.0499999999999998</v>
      </c>
      <c r="E374" s="6">
        <f t="shared" si="11"/>
        <v>127.1</v>
      </c>
    </row>
    <row r="375" spans="1:5" x14ac:dyDescent="0.25">
      <c r="A375" s="1">
        <v>39040</v>
      </c>
      <c r="B375">
        <v>426</v>
      </c>
      <c r="C375">
        <f t="shared" si="10"/>
        <v>2006</v>
      </c>
      <c r="D375" s="3">
        <f>VLOOKUP(C375,Cennik!A:B,2,FALSE)</f>
        <v>2.0499999999999998</v>
      </c>
      <c r="E375" s="6">
        <f t="shared" si="11"/>
        <v>873.3</v>
      </c>
    </row>
    <row r="376" spans="1:5" x14ac:dyDescent="0.25">
      <c r="A376" s="1">
        <v>39043</v>
      </c>
      <c r="B376">
        <v>303</v>
      </c>
      <c r="C376">
        <f t="shared" si="10"/>
        <v>2006</v>
      </c>
      <c r="D376" s="3">
        <f>VLOOKUP(C376,Cennik!A:B,2,FALSE)</f>
        <v>2.0499999999999998</v>
      </c>
      <c r="E376" s="6">
        <f t="shared" si="11"/>
        <v>621.15</v>
      </c>
    </row>
    <row r="377" spans="1:5" x14ac:dyDescent="0.25">
      <c r="A377" s="1">
        <v>39044</v>
      </c>
      <c r="B377">
        <v>20</v>
      </c>
      <c r="C377">
        <f t="shared" si="10"/>
        <v>2006</v>
      </c>
      <c r="D377" s="3">
        <f>VLOOKUP(C377,Cennik!A:B,2,FALSE)</f>
        <v>2.0499999999999998</v>
      </c>
      <c r="E377" s="6">
        <f t="shared" si="11"/>
        <v>41</v>
      </c>
    </row>
    <row r="378" spans="1:5" x14ac:dyDescent="0.25">
      <c r="A378" s="1">
        <v>39047</v>
      </c>
      <c r="B378">
        <v>237</v>
      </c>
      <c r="C378">
        <f t="shared" si="10"/>
        <v>2006</v>
      </c>
      <c r="D378" s="3">
        <f>VLOOKUP(C378,Cennik!A:B,2,FALSE)</f>
        <v>2.0499999999999998</v>
      </c>
      <c r="E378" s="6">
        <f t="shared" si="11"/>
        <v>485.84999999999997</v>
      </c>
    </row>
    <row r="379" spans="1:5" x14ac:dyDescent="0.25">
      <c r="A379" s="1">
        <v>39048</v>
      </c>
      <c r="B379">
        <v>151</v>
      </c>
      <c r="C379">
        <f t="shared" si="10"/>
        <v>2006</v>
      </c>
      <c r="D379" s="3">
        <f>VLOOKUP(C379,Cennik!A:B,2,FALSE)</f>
        <v>2.0499999999999998</v>
      </c>
      <c r="E379" s="6">
        <f t="shared" si="11"/>
        <v>309.54999999999995</v>
      </c>
    </row>
    <row r="380" spans="1:5" x14ac:dyDescent="0.25">
      <c r="A380" s="1">
        <v>39049</v>
      </c>
      <c r="B380">
        <v>6</v>
      </c>
      <c r="C380">
        <f t="shared" si="10"/>
        <v>2006</v>
      </c>
      <c r="D380" s="3">
        <f>VLOOKUP(C380,Cennik!A:B,2,FALSE)</f>
        <v>2.0499999999999998</v>
      </c>
      <c r="E380" s="6">
        <f t="shared" si="11"/>
        <v>12.299999999999999</v>
      </c>
    </row>
    <row r="381" spans="1:5" x14ac:dyDescent="0.25">
      <c r="A381" s="1">
        <v>39052</v>
      </c>
      <c r="B381">
        <v>124</v>
      </c>
      <c r="C381">
        <f t="shared" si="10"/>
        <v>2006</v>
      </c>
      <c r="D381" s="3">
        <f>VLOOKUP(C381,Cennik!A:B,2,FALSE)</f>
        <v>2.0499999999999998</v>
      </c>
      <c r="E381" s="6">
        <f t="shared" si="11"/>
        <v>254.2</v>
      </c>
    </row>
    <row r="382" spans="1:5" x14ac:dyDescent="0.25">
      <c r="A382" s="1">
        <v>39054</v>
      </c>
      <c r="B382">
        <v>7</v>
      </c>
      <c r="C382">
        <f t="shared" si="10"/>
        <v>2006</v>
      </c>
      <c r="D382" s="3">
        <f>VLOOKUP(C382,Cennik!A:B,2,FALSE)</f>
        <v>2.0499999999999998</v>
      </c>
      <c r="E382" s="6">
        <f t="shared" si="11"/>
        <v>14.349999999999998</v>
      </c>
    </row>
    <row r="383" spans="1:5" x14ac:dyDescent="0.25">
      <c r="A383" s="1">
        <v>39055</v>
      </c>
      <c r="B383">
        <v>7</v>
      </c>
      <c r="C383">
        <f t="shared" si="10"/>
        <v>2006</v>
      </c>
      <c r="D383" s="3">
        <f>VLOOKUP(C383,Cennik!A:B,2,FALSE)</f>
        <v>2.0499999999999998</v>
      </c>
      <c r="E383" s="6">
        <f t="shared" si="11"/>
        <v>14.349999999999998</v>
      </c>
    </row>
    <row r="384" spans="1:5" x14ac:dyDescent="0.25">
      <c r="A384" s="1">
        <v>39057</v>
      </c>
      <c r="B384">
        <v>105</v>
      </c>
      <c r="C384">
        <f t="shared" si="10"/>
        <v>2006</v>
      </c>
      <c r="D384" s="3">
        <f>VLOOKUP(C384,Cennik!A:B,2,FALSE)</f>
        <v>2.0499999999999998</v>
      </c>
      <c r="E384" s="6">
        <f t="shared" si="11"/>
        <v>215.24999999999997</v>
      </c>
    </row>
    <row r="385" spans="1:5" x14ac:dyDescent="0.25">
      <c r="A385" s="1">
        <v>39058</v>
      </c>
      <c r="B385">
        <v>58</v>
      </c>
      <c r="C385">
        <f t="shared" si="10"/>
        <v>2006</v>
      </c>
      <c r="D385" s="3">
        <f>VLOOKUP(C385,Cennik!A:B,2,FALSE)</f>
        <v>2.0499999999999998</v>
      </c>
      <c r="E385" s="6">
        <f t="shared" si="11"/>
        <v>118.89999999999999</v>
      </c>
    </row>
    <row r="386" spans="1:5" x14ac:dyDescent="0.25">
      <c r="A386" s="1">
        <v>39058</v>
      </c>
      <c r="B386">
        <v>182</v>
      </c>
      <c r="C386">
        <f t="shared" si="10"/>
        <v>2006</v>
      </c>
      <c r="D386" s="3">
        <f>VLOOKUP(C386,Cennik!A:B,2,FALSE)</f>
        <v>2.0499999999999998</v>
      </c>
      <c r="E386" s="6">
        <f t="shared" si="11"/>
        <v>373.09999999999997</v>
      </c>
    </row>
    <row r="387" spans="1:5" x14ac:dyDescent="0.25">
      <c r="A387" s="1">
        <v>39060</v>
      </c>
      <c r="B387">
        <v>163</v>
      </c>
      <c r="C387">
        <f t="shared" ref="C387:C450" si="12">YEAR(A387)</f>
        <v>2006</v>
      </c>
      <c r="D387" s="3">
        <f>VLOOKUP(C387,Cennik!A:B,2,FALSE)</f>
        <v>2.0499999999999998</v>
      </c>
      <c r="E387" s="6">
        <f t="shared" ref="E387:E450" si="13">D387*B387</f>
        <v>334.15</v>
      </c>
    </row>
    <row r="388" spans="1:5" x14ac:dyDescent="0.25">
      <c r="A388" s="1">
        <v>39060</v>
      </c>
      <c r="B388">
        <v>14</v>
      </c>
      <c r="C388">
        <f t="shared" si="12"/>
        <v>2006</v>
      </c>
      <c r="D388" s="3">
        <f>VLOOKUP(C388,Cennik!A:B,2,FALSE)</f>
        <v>2.0499999999999998</v>
      </c>
      <c r="E388" s="6">
        <f t="shared" si="13"/>
        <v>28.699999999999996</v>
      </c>
    </row>
    <row r="389" spans="1:5" x14ac:dyDescent="0.25">
      <c r="A389" s="1">
        <v>39061</v>
      </c>
      <c r="B389">
        <v>4</v>
      </c>
      <c r="C389">
        <f t="shared" si="12"/>
        <v>2006</v>
      </c>
      <c r="D389" s="3">
        <f>VLOOKUP(C389,Cennik!A:B,2,FALSE)</f>
        <v>2.0499999999999998</v>
      </c>
      <c r="E389" s="6">
        <f t="shared" si="13"/>
        <v>8.1999999999999993</v>
      </c>
    </row>
    <row r="390" spans="1:5" x14ac:dyDescent="0.25">
      <c r="A390" s="1">
        <v>39062</v>
      </c>
      <c r="B390">
        <v>13</v>
      </c>
      <c r="C390">
        <f t="shared" si="12"/>
        <v>2006</v>
      </c>
      <c r="D390" s="3">
        <f>VLOOKUP(C390,Cennik!A:B,2,FALSE)</f>
        <v>2.0499999999999998</v>
      </c>
      <c r="E390" s="6">
        <f t="shared" si="13"/>
        <v>26.65</v>
      </c>
    </row>
    <row r="391" spans="1:5" x14ac:dyDescent="0.25">
      <c r="A391" s="1">
        <v>39063</v>
      </c>
      <c r="B391">
        <v>422</v>
      </c>
      <c r="C391">
        <f t="shared" si="12"/>
        <v>2006</v>
      </c>
      <c r="D391" s="3">
        <f>VLOOKUP(C391,Cennik!A:B,2,FALSE)</f>
        <v>2.0499999999999998</v>
      </c>
      <c r="E391" s="6">
        <f t="shared" si="13"/>
        <v>865.09999999999991</v>
      </c>
    </row>
    <row r="392" spans="1:5" x14ac:dyDescent="0.25">
      <c r="A392" s="1">
        <v>39064</v>
      </c>
      <c r="B392">
        <v>6</v>
      </c>
      <c r="C392">
        <f t="shared" si="12"/>
        <v>2006</v>
      </c>
      <c r="D392" s="3">
        <f>VLOOKUP(C392,Cennik!A:B,2,FALSE)</f>
        <v>2.0499999999999998</v>
      </c>
      <c r="E392" s="6">
        <f t="shared" si="13"/>
        <v>12.299999999999999</v>
      </c>
    </row>
    <row r="393" spans="1:5" x14ac:dyDescent="0.25">
      <c r="A393" s="1">
        <v>39069</v>
      </c>
      <c r="B393">
        <v>15</v>
      </c>
      <c r="C393">
        <f t="shared" si="12"/>
        <v>2006</v>
      </c>
      <c r="D393" s="3">
        <f>VLOOKUP(C393,Cennik!A:B,2,FALSE)</f>
        <v>2.0499999999999998</v>
      </c>
      <c r="E393" s="6">
        <f t="shared" si="13"/>
        <v>30.749999999999996</v>
      </c>
    </row>
    <row r="394" spans="1:5" x14ac:dyDescent="0.25">
      <c r="A394" s="1">
        <v>39070</v>
      </c>
      <c r="B394">
        <v>168</v>
      </c>
      <c r="C394">
        <f t="shared" si="12"/>
        <v>2006</v>
      </c>
      <c r="D394" s="3">
        <f>VLOOKUP(C394,Cennik!A:B,2,FALSE)</f>
        <v>2.0499999999999998</v>
      </c>
      <c r="E394" s="6">
        <f t="shared" si="13"/>
        <v>344.4</v>
      </c>
    </row>
    <row r="395" spans="1:5" x14ac:dyDescent="0.25">
      <c r="A395" s="1">
        <v>39072</v>
      </c>
      <c r="B395">
        <v>193</v>
      </c>
      <c r="C395">
        <f t="shared" si="12"/>
        <v>2006</v>
      </c>
      <c r="D395" s="3">
        <f>VLOOKUP(C395,Cennik!A:B,2,FALSE)</f>
        <v>2.0499999999999998</v>
      </c>
      <c r="E395" s="6">
        <f t="shared" si="13"/>
        <v>395.65</v>
      </c>
    </row>
    <row r="396" spans="1:5" x14ac:dyDescent="0.25">
      <c r="A396" s="1">
        <v>39078</v>
      </c>
      <c r="B396">
        <v>15</v>
      </c>
      <c r="C396">
        <f t="shared" si="12"/>
        <v>2006</v>
      </c>
      <c r="D396" s="3">
        <f>VLOOKUP(C396,Cennik!A:B,2,FALSE)</f>
        <v>2.0499999999999998</v>
      </c>
      <c r="E396" s="6">
        <f t="shared" si="13"/>
        <v>30.749999999999996</v>
      </c>
    </row>
    <row r="397" spans="1:5" x14ac:dyDescent="0.25">
      <c r="A397" s="1">
        <v>39079</v>
      </c>
      <c r="B397">
        <v>27</v>
      </c>
      <c r="C397">
        <f t="shared" si="12"/>
        <v>2006</v>
      </c>
      <c r="D397" s="3">
        <f>VLOOKUP(C397,Cennik!A:B,2,FALSE)</f>
        <v>2.0499999999999998</v>
      </c>
      <c r="E397" s="6">
        <f t="shared" si="13"/>
        <v>55.349999999999994</v>
      </c>
    </row>
    <row r="398" spans="1:5" x14ac:dyDescent="0.25">
      <c r="A398" s="1">
        <v>39080</v>
      </c>
      <c r="B398">
        <v>116</v>
      </c>
      <c r="C398">
        <f t="shared" si="12"/>
        <v>2006</v>
      </c>
      <c r="D398" s="3">
        <f>VLOOKUP(C398,Cennik!A:B,2,FALSE)</f>
        <v>2.0499999999999998</v>
      </c>
      <c r="E398" s="6">
        <f t="shared" si="13"/>
        <v>237.79999999999998</v>
      </c>
    </row>
    <row r="399" spans="1:5" x14ac:dyDescent="0.25">
      <c r="A399" s="1">
        <v>39081</v>
      </c>
      <c r="B399">
        <v>21</v>
      </c>
      <c r="C399">
        <f t="shared" si="12"/>
        <v>2006</v>
      </c>
      <c r="D399" s="3">
        <f>VLOOKUP(C399,Cennik!A:B,2,FALSE)</f>
        <v>2.0499999999999998</v>
      </c>
      <c r="E399" s="6">
        <f t="shared" si="13"/>
        <v>43.05</v>
      </c>
    </row>
    <row r="400" spans="1:5" x14ac:dyDescent="0.25">
      <c r="A400" s="1">
        <v>39081</v>
      </c>
      <c r="B400">
        <v>61</v>
      </c>
      <c r="C400">
        <f t="shared" si="12"/>
        <v>2006</v>
      </c>
      <c r="D400" s="3">
        <f>VLOOKUP(C400,Cennik!A:B,2,FALSE)</f>
        <v>2.0499999999999998</v>
      </c>
      <c r="E400" s="6">
        <f t="shared" si="13"/>
        <v>125.04999999999998</v>
      </c>
    </row>
    <row r="401" spans="1:5" x14ac:dyDescent="0.25">
      <c r="A401" s="1">
        <v>39081</v>
      </c>
      <c r="B401">
        <v>458</v>
      </c>
      <c r="C401">
        <f t="shared" si="12"/>
        <v>2006</v>
      </c>
      <c r="D401" s="3">
        <f>VLOOKUP(C401,Cennik!A:B,2,FALSE)</f>
        <v>2.0499999999999998</v>
      </c>
      <c r="E401" s="6">
        <f t="shared" si="13"/>
        <v>938.89999999999986</v>
      </c>
    </row>
    <row r="402" spans="1:5" x14ac:dyDescent="0.25">
      <c r="A402" s="1">
        <v>39082</v>
      </c>
      <c r="B402">
        <v>19</v>
      </c>
      <c r="C402">
        <f t="shared" si="12"/>
        <v>2006</v>
      </c>
      <c r="D402" s="3">
        <f>VLOOKUP(C402,Cennik!A:B,2,FALSE)</f>
        <v>2.0499999999999998</v>
      </c>
      <c r="E402" s="6">
        <f t="shared" si="13"/>
        <v>38.949999999999996</v>
      </c>
    </row>
    <row r="403" spans="1:5" x14ac:dyDescent="0.25">
      <c r="A403" s="1">
        <v>39084</v>
      </c>
      <c r="B403">
        <v>81</v>
      </c>
      <c r="C403">
        <f t="shared" si="12"/>
        <v>2007</v>
      </c>
      <c r="D403" s="3">
        <f>VLOOKUP(C403,Cennik!A:B,2,FALSE)</f>
        <v>2.09</v>
      </c>
      <c r="E403" s="6">
        <f t="shared" si="13"/>
        <v>169.29</v>
      </c>
    </row>
    <row r="404" spans="1:5" x14ac:dyDescent="0.25">
      <c r="A404" s="1">
        <v>39085</v>
      </c>
      <c r="B404">
        <v>86</v>
      </c>
      <c r="C404">
        <f t="shared" si="12"/>
        <v>2007</v>
      </c>
      <c r="D404" s="3">
        <f>VLOOKUP(C404,Cennik!A:B,2,FALSE)</f>
        <v>2.09</v>
      </c>
      <c r="E404" s="6">
        <f t="shared" si="13"/>
        <v>179.73999999999998</v>
      </c>
    </row>
    <row r="405" spans="1:5" x14ac:dyDescent="0.25">
      <c r="A405" s="1">
        <v>39086</v>
      </c>
      <c r="B405">
        <v>142</v>
      </c>
      <c r="C405">
        <f t="shared" si="12"/>
        <v>2007</v>
      </c>
      <c r="D405" s="3">
        <f>VLOOKUP(C405,Cennik!A:B,2,FALSE)</f>
        <v>2.09</v>
      </c>
      <c r="E405" s="6">
        <f t="shared" si="13"/>
        <v>296.77999999999997</v>
      </c>
    </row>
    <row r="406" spans="1:5" x14ac:dyDescent="0.25">
      <c r="A406" s="1">
        <v>39092</v>
      </c>
      <c r="B406">
        <v>459</v>
      </c>
      <c r="C406">
        <f t="shared" si="12"/>
        <v>2007</v>
      </c>
      <c r="D406" s="3">
        <f>VLOOKUP(C406,Cennik!A:B,2,FALSE)</f>
        <v>2.09</v>
      </c>
      <c r="E406" s="6">
        <f t="shared" si="13"/>
        <v>959.31</v>
      </c>
    </row>
    <row r="407" spans="1:5" x14ac:dyDescent="0.25">
      <c r="A407" s="1">
        <v>39093</v>
      </c>
      <c r="B407">
        <v>20</v>
      </c>
      <c r="C407">
        <f t="shared" si="12"/>
        <v>2007</v>
      </c>
      <c r="D407" s="3">
        <f>VLOOKUP(C407,Cennik!A:B,2,FALSE)</f>
        <v>2.09</v>
      </c>
      <c r="E407" s="6">
        <f t="shared" si="13"/>
        <v>41.8</v>
      </c>
    </row>
    <row r="408" spans="1:5" x14ac:dyDescent="0.25">
      <c r="A408" s="1">
        <v>39095</v>
      </c>
      <c r="B408">
        <v>245</v>
      </c>
      <c r="C408">
        <f t="shared" si="12"/>
        <v>2007</v>
      </c>
      <c r="D408" s="3">
        <f>VLOOKUP(C408,Cennik!A:B,2,FALSE)</f>
        <v>2.09</v>
      </c>
      <c r="E408" s="6">
        <f t="shared" si="13"/>
        <v>512.04999999999995</v>
      </c>
    </row>
    <row r="409" spans="1:5" x14ac:dyDescent="0.25">
      <c r="A409" s="1">
        <v>39095</v>
      </c>
      <c r="B409">
        <v>19</v>
      </c>
      <c r="C409">
        <f t="shared" si="12"/>
        <v>2007</v>
      </c>
      <c r="D409" s="3">
        <f>VLOOKUP(C409,Cennik!A:B,2,FALSE)</f>
        <v>2.09</v>
      </c>
      <c r="E409" s="6">
        <f t="shared" si="13"/>
        <v>39.709999999999994</v>
      </c>
    </row>
    <row r="410" spans="1:5" x14ac:dyDescent="0.25">
      <c r="A410" s="1">
        <v>39096</v>
      </c>
      <c r="B410">
        <v>159</v>
      </c>
      <c r="C410">
        <f t="shared" si="12"/>
        <v>2007</v>
      </c>
      <c r="D410" s="3">
        <f>VLOOKUP(C410,Cennik!A:B,2,FALSE)</f>
        <v>2.09</v>
      </c>
      <c r="E410" s="6">
        <f t="shared" si="13"/>
        <v>332.31</v>
      </c>
    </row>
    <row r="411" spans="1:5" x14ac:dyDescent="0.25">
      <c r="A411" s="1">
        <v>39097</v>
      </c>
      <c r="B411">
        <v>99</v>
      </c>
      <c r="C411">
        <f t="shared" si="12"/>
        <v>2007</v>
      </c>
      <c r="D411" s="3">
        <f>VLOOKUP(C411,Cennik!A:B,2,FALSE)</f>
        <v>2.09</v>
      </c>
      <c r="E411" s="6">
        <f t="shared" si="13"/>
        <v>206.91</v>
      </c>
    </row>
    <row r="412" spans="1:5" x14ac:dyDescent="0.25">
      <c r="A412" s="1">
        <v>39099</v>
      </c>
      <c r="B412">
        <v>213</v>
      </c>
      <c r="C412">
        <f t="shared" si="12"/>
        <v>2007</v>
      </c>
      <c r="D412" s="3">
        <f>VLOOKUP(C412,Cennik!A:B,2,FALSE)</f>
        <v>2.09</v>
      </c>
      <c r="E412" s="6">
        <f t="shared" si="13"/>
        <v>445.16999999999996</v>
      </c>
    </row>
    <row r="413" spans="1:5" x14ac:dyDescent="0.25">
      <c r="A413" s="1">
        <v>39106</v>
      </c>
      <c r="B413">
        <v>349</v>
      </c>
      <c r="C413">
        <f t="shared" si="12"/>
        <v>2007</v>
      </c>
      <c r="D413" s="3">
        <f>VLOOKUP(C413,Cennik!A:B,2,FALSE)</f>
        <v>2.09</v>
      </c>
      <c r="E413" s="6">
        <f t="shared" si="13"/>
        <v>729.41</v>
      </c>
    </row>
    <row r="414" spans="1:5" x14ac:dyDescent="0.25">
      <c r="A414" s="1">
        <v>39109</v>
      </c>
      <c r="B414">
        <v>114</v>
      </c>
      <c r="C414">
        <f t="shared" si="12"/>
        <v>2007</v>
      </c>
      <c r="D414" s="3">
        <f>VLOOKUP(C414,Cennik!A:B,2,FALSE)</f>
        <v>2.09</v>
      </c>
      <c r="E414" s="6">
        <f t="shared" si="13"/>
        <v>238.26</v>
      </c>
    </row>
    <row r="415" spans="1:5" x14ac:dyDescent="0.25">
      <c r="A415" s="1">
        <v>39109</v>
      </c>
      <c r="B415">
        <v>12</v>
      </c>
      <c r="C415">
        <f t="shared" si="12"/>
        <v>2007</v>
      </c>
      <c r="D415" s="3">
        <f>VLOOKUP(C415,Cennik!A:B,2,FALSE)</f>
        <v>2.09</v>
      </c>
      <c r="E415" s="6">
        <f t="shared" si="13"/>
        <v>25.08</v>
      </c>
    </row>
    <row r="416" spans="1:5" x14ac:dyDescent="0.25">
      <c r="A416" s="1">
        <v>39111</v>
      </c>
      <c r="B416">
        <v>12</v>
      </c>
      <c r="C416">
        <f t="shared" si="12"/>
        <v>2007</v>
      </c>
      <c r="D416" s="3">
        <f>VLOOKUP(C416,Cennik!A:B,2,FALSE)</f>
        <v>2.09</v>
      </c>
      <c r="E416" s="6">
        <f t="shared" si="13"/>
        <v>25.08</v>
      </c>
    </row>
    <row r="417" spans="1:5" x14ac:dyDescent="0.25">
      <c r="A417" s="1">
        <v>39117</v>
      </c>
      <c r="B417">
        <v>132</v>
      </c>
      <c r="C417">
        <f t="shared" si="12"/>
        <v>2007</v>
      </c>
      <c r="D417" s="3">
        <f>VLOOKUP(C417,Cennik!A:B,2,FALSE)</f>
        <v>2.09</v>
      </c>
      <c r="E417" s="6">
        <f t="shared" si="13"/>
        <v>275.88</v>
      </c>
    </row>
    <row r="418" spans="1:5" x14ac:dyDescent="0.25">
      <c r="A418" s="1">
        <v>39120</v>
      </c>
      <c r="B418">
        <v>197</v>
      </c>
      <c r="C418">
        <f t="shared" si="12"/>
        <v>2007</v>
      </c>
      <c r="D418" s="3">
        <f>VLOOKUP(C418,Cennik!A:B,2,FALSE)</f>
        <v>2.09</v>
      </c>
      <c r="E418" s="6">
        <f t="shared" si="13"/>
        <v>411.72999999999996</v>
      </c>
    </row>
    <row r="419" spans="1:5" x14ac:dyDescent="0.25">
      <c r="A419" s="1">
        <v>39120</v>
      </c>
      <c r="B419">
        <v>5</v>
      </c>
      <c r="C419">
        <f t="shared" si="12"/>
        <v>2007</v>
      </c>
      <c r="D419" s="3">
        <f>VLOOKUP(C419,Cennik!A:B,2,FALSE)</f>
        <v>2.09</v>
      </c>
      <c r="E419" s="6">
        <f t="shared" si="13"/>
        <v>10.45</v>
      </c>
    </row>
    <row r="420" spans="1:5" x14ac:dyDescent="0.25">
      <c r="A420" s="1">
        <v>39120</v>
      </c>
      <c r="B420">
        <v>403</v>
      </c>
      <c r="C420">
        <f t="shared" si="12"/>
        <v>2007</v>
      </c>
      <c r="D420" s="3">
        <f>VLOOKUP(C420,Cennik!A:B,2,FALSE)</f>
        <v>2.09</v>
      </c>
      <c r="E420" s="6">
        <f t="shared" si="13"/>
        <v>842.27</v>
      </c>
    </row>
    <row r="421" spans="1:5" x14ac:dyDescent="0.25">
      <c r="A421" s="1">
        <v>39121</v>
      </c>
      <c r="B421">
        <v>200</v>
      </c>
      <c r="C421">
        <f t="shared" si="12"/>
        <v>2007</v>
      </c>
      <c r="D421" s="3">
        <f>VLOOKUP(C421,Cennik!A:B,2,FALSE)</f>
        <v>2.09</v>
      </c>
      <c r="E421" s="6">
        <f t="shared" si="13"/>
        <v>418</v>
      </c>
    </row>
    <row r="422" spans="1:5" x14ac:dyDescent="0.25">
      <c r="A422" s="1">
        <v>39124</v>
      </c>
      <c r="B422">
        <v>23</v>
      </c>
      <c r="C422">
        <f t="shared" si="12"/>
        <v>2007</v>
      </c>
      <c r="D422" s="3">
        <f>VLOOKUP(C422,Cennik!A:B,2,FALSE)</f>
        <v>2.09</v>
      </c>
      <c r="E422" s="6">
        <f t="shared" si="13"/>
        <v>48.069999999999993</v>
      </c>
    </row>
    <row r="423" spans="1:5" x14ac:dyDescent="0.25">
      <c r="A423" s="1">
        <v>39131</v>
      </c>
      <c r="B423">
        <v>337</v>
      </c>
      <c r="C423">
        <f t="shared" si="12"/>
        <v>2007</v>
      </c>
      <c r="D423" s="3">
        <f>VLOOKUP(C423,Cennik!A:B,2,FALSE)</f>
        <v>2.09</v>
      </c>
      <c r="E423" s="6">
        <f t="shared" si="13"/>
        <v>704.32999999999993</v>
      </c>
    </row>
    <row r="424" spans="1:5" x14ac:dyDescent="0.25">
      <c r="A424" s="1">
        <v>39132</v>
      </c>
      <c r="B424">
        <v>500</v>
      </c>
      <c r="C424">
        <f t="shared" si="12"/>
        <v>2007</v>
      </c>
      <c r="D424" s="3">
        <f>VLOOKUP(C424,Cennik!A:B,2,FALSE)</f>
        <v>2.09</v>
      </c>
      <c r="E424" s="6">
        <f t="shared" si="13"/>
        <v>1045</v>
      </c>
    </row>
    <row r="425" spans="1:5" x14ac:dyDescent="0.25">
      <c r="A425" s="1">
        <v>39132</v>
      </c>
      <c r="B425">
        <v>9</v>
      </c>
      <c r="C425">
        <f t="shared" si="12"/>
        <v>2007</v>
      </c>
      <c r="D425" s="3">
        <f>VLOOKUP(C425,Cennik!A:B,2,FALSE)</f>
        <v>2.09</v>
      </c>
      <c r="E425" s="6">
        <f t="shared" si="13"/>
        <v>18.809999999999999</v>
      </c>
    </row>
    <row r="426" spans="1:5" x14ac:dyDescent="0.25">
      <c r="A426" s="1">
        <v>39134</v>
      </c>
      <c r="B426">
        <v>39</v>
      </c>
      <c r="C426">
        <f t="shared" si="12"/>
        <v>2007</v>
      </c>
      <c r="D426" s="3">
        <f>VLOOKUP(C426,Cennik!A:B,2,FALSE)</f>
        <v>2.09</v>
      </c>
      <c r="E426" s="6">
        <f t="shared" si="13"/>
        <v>81.509999999999991</v>
      </c>
    </row>
    <row r="427" spans="1:5" x14ac:dyDescent="0.25">
      <c r="A427" s="1">
        <v>39139</v>
      </c>
      <c r="B427">
        <v>156</v>
      </c>
      <c r="C427">
        <f t="shared" si="12"/>
        <v>2007</v>
      </c>
      <c r="D427" s="3">
        <f>VLOOKUP(C427,Cennik!A:B,2,FALSE)</f>
        <v>2.09</v>
      </c>
      <c r="E427" s="6">
        <f t="shared" si="13"/>
        <v>326.03999999999996</v>
      </c>
    </row>
    <row r="428" spans="1:5" x14ac:dyDescent="0.25">
      <c r="A428" s="1">
        <v>39140</v>
      </c>
      <c r="B428">
        <v>258</v>
      </c>
      <c r="C428">
        <f t="shared" si="12"/>
        <v>2007</v>
      </c>
      <c r="D428" s="3">
        <f>VLOOKUP(C428,Cennik!A:B,2,FALSE)</f>
        <v>2.09</v>
      </c>
      <c r="E428" s="6">
        <f t="shared" si="13"/>
        <v>539.21999999999991</v>
      </c>
    </row>
    <row r="429" spans="1:5" x14ac:dyDescent="0.25">
      <c r="A429" s="1">
        <v>39140</v>
      </c>
      <c r="B429">
        <v>14</v>
      </c>
      <c r="C429">
        <f t="shared" si="12"/>
        <v>2007</v>
      </c>
      <c r="D429" s="3">
        <f>VLOOKUP(C429,Cennik!A:B,2,FALSE)</f>
        <v>2.09</v>
      </c>
      <c r="E429" s="6">
        <f t="shared" si="13"/>
        <v>29.259999999999998</v>
      </c>
    </row>
    <row r="430" spans="1:5" x14ac:dyDescent="0.25">
      <c r="A430" s="1">
        <v>39142</v>
      </c>
      <c r="B430">
        <v>91</v>
      </c>
      <c r="C430">
        <f t="shared" si="12"/>
        <v>2007</v>
      </c>
      <c r="D430" s="3">
        <f>VLOOKUP(C430,Cennik!A:B,2,FALSE)</f>
        <v>2.09</v>
      </c>
      <c r="E430" s="6">
        <f t="shared" si="13"/>
        <v>190.19</v>
      </c>
    </row>
    <row r="431" spans="1:5" x14ac:dyDescent="0.25">
      <c r="A431" s="1">
        <v>39149</v>
      </c>
      <c r="B431">
        <v>68</v>
      </c>
      <c r="C431">
        <f t="shared" si="12"/>
        <v>2007</v>
      </c>
      <c r="D431" s="3">
        <f>VLOOKUP(C431,Cennik!A:B,2,FALSE)</f>
        <v>2.09</v>
      </c>
      <c r="E431" s="6">
        <f t="shared" si="13"/>
        <v>142.12</v>
      </c>
    </row>
    <row r="432" spans="1:5" x14ac:dyDescent="0.25">
      <c r="A432" s="1">
        <v>39150</v>
      </c>
      <c r="B432">
        <v>13</v>
      </c>
      <c r="C432">
        <f t="shared" si="12"/>
        <v>2007</v>
      </c>
      <c r="D432" s="3">
        <f>VLOOKUP(C432,Cennik!A:B,2,FALSE)</f>
        <v>2.09</v>
      </c>
      <c r="E432" s="6">
        <f t="shared" si="13"/>
        <v>27.169999999999998</v>
      </c>
    </row>
    <row r="433" spans="1:5" x14ac:dyDescent="0.25">
      <c r="A433" s="1">
        <v>39152</v>
      </c>
      <c r="B433">
        <v>118</v>
      </c>
      <c r="C433">
        <f t="shared" si="12"/>
        <v>2007</v>
      </c>
      <c r="D433" s="3">
        <f>VLOOKUP(C433,Cennik!A:B,2,FALSE)</f>
        <v>2.09</v>
      </c>
      <c r="E433" s="6">
        <f t="shared" si="13"/>
        <v>246.61999999999998</v>
      </c>
    </row>
    <row r="434" spans="1:5" x14ac:dyDescent="0.25">
      <c r="A434" s="1">
        <v>39154</v>
      </c>
      <c r="B434">
        <v>54</v>
      </c>
      <c r="C434">
        <f t="shared" si="12"/>
        <v>2007</v>
      </c>
      <c r="D434" s="3">
        <f>VLOOKUP(C434,Cennik!A:B,2,FALSE)</f>
        <v>2.09</v>
      </c>
      <c r="E434" s="6">
        <f t="shared" si="13"/>
        <v>112.85999999999999</v>
      </c>
    </row>
    <row r="435" spans="1:5" x14ac:dyDescent="0.25">
      <c r="A435" s="1">
        <v>39158</v>
      </c>
      <c r="B435">
        <v>10</v>
      </c>
      <c r="C435">
        <f t="shared" si="12"/>
        <v>2007</v>
      </c>
      <c r="D435" s="3">
        <f>VLOOKUP(C435,Cennik!A:B,2,FALSE)</f>
        <v>2.09</v>
      </c>
      <c r="E435" s="6">
        <f t="shared" si="13"/>
        <v>20.9</v>
      </c>
    </row>
    <row r="436" spans="1:5" x14ac:dyDescent="0.25">
      <c r="A436" s="1">
        <v>39162</v>
      </c>
      <c r="B436">
        <v>339</v>
      </c>
      <c r="C436">
        <f t="shared" si="12"/>
        <v>2007</v>
      </c>
      <c r="D436" s="3">
        <f>VLOOKUP(C436,Cennik!A:B,2,FALSE)</f>
        <v>2.09</v>
      </c>
      <c r="E436" s="6">
        <f t="shared" si="13"/>
        <v>708.51</v>
      </c>
    </row>
    <row r="437" spans="1:5" x14ac:dyDescent="0.25">
      <c r="A437" s="1">
        <v>39163</v>
      </c>
      <c r="B437">
        <v>80</v>
      </c>
      <c r="C437">
        <f t="shared" si="12"/>
        <v>2007</v>
      </c>
      <c r="D437" s="3">
        <f>VLOOKUP(C437,Cennik!A:B,2,FALSE)</f>
        <v>2.09</v>
      </c>
      <c r="E437" s="6">
        <f t="shared" si="13"/>
        <v>167.2</v>
      </c>
    </row>
    <row r="438" spans="1:5" x14ac:dyDescent="0.25">
      <c r="A438" s="1">
        <v>39165</v>
      </c>
      <c r="B438">
        <v>431</v>
      </c>
      <c r="C438">
        <f t="shared" si="12"/>
        <v>2007</v>
      </c>
      <c r="D438" s="3">
        <f>VLOOKUP(C438,Cennik!A:B,2,FALSE)</f>
        <v>2.09</v>
      </c>
      <c r="E438" s="6">
        <f t="shared" si="13"/>
        <v>900.79</v>
      </c>
    </row>
    <row r="439" spans="1:5" x14ac:dyDescent="0.25">
      <c r="A439" s="1">
        <v>39167</v>
      </c>
      <c r="B439">
        <v>268</v>
      </c>
      <c r="C439">
        <f t="shared" si="12"/>
        <v>2007</v>
      </c>
      <c r="D439" s="3">
        <f>VLOOKUP(C439,Cennik!A:B,2,FALSE)</f>
        <v>2.09</v>
      </c>
      <c r="E439" s="6">
        <f t="shared" si="13"/>
        <v>560.12</v>
      </c>
    </row>
    <row r="440" spans="1:5" x14ac:dyDescent="0.25">
      <c r="A440" s="1">
        <v>39167</v>
      </c>
      <c r="B440">
        <v>440</v>
      </c>
      <c r="C440">
        <f t="shared" si="12"/>
        <v>2007</v>
      </c>
      <c r="D440" s="3">
        <f>VLOOKUP(C440,Cennik!A:B,2,FALSE)</f>
        <v>2.09</v>
      </c>
      <c r="E440" s="6">
        <f t="shared" si="13"/>
        <v>919.59999999999991</v>
      </c>
    </row>
    <row r="441" spans="1:5" x14ac:dyDescent="0.25">
      <c r="A441" s="1">
        <v>39167</v>
      </c>
      <c r="B441">
        <v>396</v>
      </c>
      <c r="C441">
        <f t="shared" si="12"/>
        <v>2007</v>
      </c>
      <c r="D441" s="3">
        <f>VLOOKUP(C441,Cennik!A:B,2,FALSE)</f>
        <v>2.09</v>
      </c>
      <c r="E441" s="6">
        <f t="shared" si="13"/>
        <v>827.64</v>
      </c>
    </row>
    <row r="442" spans="1:5" x14ac:dyDescent="0.25">
      <c r="A442" s="1">
        <v>39167</v>
      </c>
      <c r="B442">
        <v>157</v>
      </c>
      <c r="C442">
        <f t="shared" si="12"/>
        <v>2007</v>
      </c>
      <c r="D442" s="3">
        <f>VLOOKUP(C442,Cennik!A:B,2,FALSE)</f>
        <v>2.09</v>
      </c>
      <c r="E442" s="6">
        <f t="shared" si="13"/>
        <v>328.13</v>
      </c>
    </row>
    <row r="443" spans="1:5" x14ac:dyDescent="0.25">
      <c r="A443" s="1">
        <v>39171</v>
      </c>
      <c r="B443">
        <v>194</v>
      </c>
      <c r="C443">
        <f t="shared" si="12"/>
        <v>2007</v>
      </c>
      <c r="D443" s="3">
        <f>VLOOKUP(C443,Cennik!A:B,2,FALSE)</f>
        <v>2.09</v>
      </c>
      <c r="E443" s="6">
        <f t="shared" si="13"/>
        <v>405.46</v>
      </c>
    </row>
    <row r="444" spans="1:5" x14ac:dyDescent="0.25">
      <c r="A444" s="1">
        <v>39172</v>
      </c>
      <c r="B444">
        <v>156</v>
      </c>
      <c r="C444">
        <f t="shared" si="12"/>
        <v>2007</v>
      </c>
      <c r="D444" s="3">
        <f>VLOOKUP(C444,Cennik!A:B,2,FALSE)</f>
        <v>2.09</v>
      </c>
      <c r="E444" s="6">
        <f t="shared" si="13"/>
        <v>326.03999999999996</v>
      </c>
    </row>
    <row r="445" spans="1:5" x14ac:dyDescent="0.25">
      <c r="A445" s="1">
        <v>39173</v>
      </c>
      <c r="B445">
        <v>11</v>
      </c>
      <c r="C445">
        <f t="shared" si="12"/>
        <v>2007</v>
      </c>
      <c r="D445" s="3">
        <f>VLOOKUP(C445,Cennik!A:B,2,FALSE)</f>
        <v>2.09</v>
      </c>
      <c r="E445" s="6">
        <f t="shared" si="13"/>
        <v>22.99</v>
      </c>
    </row>
    <row r="446" spans="1:5" x14ac:dyDescent="0.25">
      <c r="A446" s="1">
        <v>39174</v>
      </c>
      <c r="B446">
        <v>110</v>
      </c>
      <c r="C446">
        <f t="shared" si="12"/>
        <v>2007</v>
      </c>
      <c r="D446" s="3">
        <f>VLOOKUP(C446,Cennik!A:B,2,FALSE)</f>
        <v>2.09</v>
      </c>
      <c r="E446" s="6">
        <f t="shared" si="13"/>
        <v>229.89999999999998</v>
      </c>
    </row>
    <row r="447" spans="1:5" x14ac:dyDescent="0.25">
      <c r="A447" s="1">
        <v>39176</v>
      </c>
      <c r="B447">
        <v>12</v>
      </c>
      <c r="C447">
        <f t="shared" si="12"/>
        <v>2007</v>
      </c>
      <c r="D447" s="3">
        <f>VLOOKUP(C447,Cennik!A:B,2,FALSE)</f>
        <v>2.09</v>
      </c>
      <c r="E447" s="6">
        <f t="shared" si="13"/>
        <v>25.08</v>
      </c>
    </row>
    <row r="448" spans="1:5" x14ac:dyDescent="0.25">
      <c r="A448" s="1">
        <v>39177</v>
      </c>
      <c r="B448">
        <v>464</v>
      </c>
      <c r="C448">
        <f t="shared" si="12"/>
        <v>2007</v>
      </c>
      <c r="D448" s="3">
        <f>VLOOKUP(C448,Cennik!A:B,2,FALSE)</f>
        <v>2.09</v>
      </c>
      <c r="E448" s="6">
        <f t="shared" si="13"/>
        <v>969.76</v>
      </c>
    </row>
    <row r="449" spans="1:5" x14ac:dyDescent="0.25">
      <c r="A449" s="1">
        <v>39178</v>
      </c>
      <c r="B449">
        <v>40</v>
      </c>
      <c r="C449">
        <f t="shared" si="12"/>
        <v>2007</v>
      </c>
      <c r="D449" s="3">
        <f>VLOOKUP(C449,Cennik!A:B,2,FALSE)</f>
        <v>2.09</v>
      </c>
      <c r="E449" s="6">
        <f t="shared" si="13"/>
        <v>83.6</v>
      </c>
    </row>
    <row r="450" spans="1:5" x14ac:dyDescent="0.25">
      <c r="A450" s="1">
        <v>39179</v>
      </c>
      <c r="B450">
        <v>52</v>
      </c>
      <c r="C450">
        <f t="shared" si="12"/>
        <v>2007</v>
      </c>
      <c r="D450" s="3">
        <f>VLOOKUP(C450,Cennik!A:B,2,FALSE)</f>
        <v>2.09</v>
      </c>
      <c r="E450" s="6">
        <f t="shared" si="13"/>
        <v>108.67999999999999</v>
      </c>
    </row>
    <row r="451" spans="1:5" x14ac:dyDescent="0.25">
      <c r="A451" s="1">
        <v>39184</v>
      </c>
      <c r="B451">
        <v>12</v>
      </c>
      <c r="C451">
        <f t="shared" ref="C451:C514" si="14">YEAR(A451)</f>
        <v>2007</v>
      </c>
      <c r="D451" s="3">
        <f>VLOOKUP(C451,Cennik!A:B,2,FALSE)</f>
        <v>2.09</v>
      </c>
      <c r="E451" s="6">
        <f t="shared" ref="E451:E514" si="15">D451*B451</f>
        <v>25.08</v>
      </c>
    </row>
    <row r="452" spans="1:5" x14ac:dyDescent="0.25">
      <c r="A452" s="1">
        <v>39186</v>
      </c>
      <c r="B452">
        <v>412</v>
      </c>
      <c r="C452">
        <f t="shared" si="14"/>
        <v>2007</v>
      </c>
      <c r="D452" s="3">
        <f>VLOOKUP(C452,Cennik!A:B,2,FALSE)</f>
        <v>2.09</v>
      </c>
      <c r="E452" s="6">
        <f t="shared" si="15"/>
        <v>861.07999999999993</v>
      </c>
    </row>
    <row r="453" spans="1:5" x14ac:dyDescent="0.25">
      <c r="A453" s="1">
        <v>39188</v>
      </c>
      <c r="B453">
        <v>268</v>
      </c>
      <c r="C453">
        <f t="shared" si="14"/>
        <v>2007</v>
      </c>
      <c r="D453" s="3">
        <f>VLOOKUP(C453,Cennik!A:B,2,FALSE)</f>
        <v>2.09</v>
      </c>
      <c r="E453" s="6">
        <f t="shared" si="15"/>
        <v>560.12</v>
      </c>
    </row>
    <row r="454" spans="1:5" x14ac:dyDescent="0.25">
      <c r="A454" s="1">
        <v>39188</v>
      </c>
      <c r="B454">
        <v>495</v>
      </c>
      <c r="C454">
        <f t="shared" si="14"/>
        <v>2007</v>
      </c>
      <c r="D454" s="3">
        <f>VLOOKUP(C454,Cennik!A:B,2,FALSE)</f>
        <v>2.09</v>
      </c>
      <c r="E454" s="6">
        <f t="shared" si="15"/>
        <v>1034.55</v>
      </c>
    </row>
    <row r="455" spans="1:5" x14ac:dyDescent="0.25">
      <c r="A455" s="1">
        <v>39188</v>
      </c>
      <c r="B455">
        <v>30</v>
      </c>
      <c r="C455">
        <f t="shared" si="14"/>
        <v>2007</v>
      </c>
      <c r="D455" s="3">
        <f>VLOOKUP(C455,Cennik!A:B,2,FALSE)</f>
        <v>2.09</v>
      </c>
      <c r="E455" s="6">
        <f t="shared" si="15"/>
        <v>62.699999999999996</v>
      </c>
    </row>
    <row r="456" spans="1:5" x14ac:dyDescent="0.25">
      <c r="A456" s="1">
        <v>39191</v>
      </c>
      <c r="B456">
        <v>67</v>
      </c>
      <c r="C456">
        <f t="shared" si="14"/>
        <v>2007</v>
      </c>
      <c r="D456" s="3">
        <f>VLOOKUP(C456,Cennik!A:B,2,FALSE)</f>
        <v>2.09</v>
      </c>
      <c r="E456" s="6">
        <f t="shared" si="15"/>
        <v>140.03</v>
      </c>
    </row>
    <row r="457" spans="1:5" x14ac:dyDescent="0.25">
      <c r="A457" s="1">
        <v>39197</v>
      </c>
      <c r="B457">
        <v>497</v>
      </c>
      <c r="C457">
        <f t="shared" si="14"/>
        <v>2007</v>
      </c>
      <c r="D457" s="3">
        <f>VLOOKUP(C457,Cennik!A:B,2,FALSE)</f>
        <v>2.09</v>
      </c>
      <c r="E457" s="6">
        <f t="shared" si="15"/>
        <v>1038.73</v>
      </c>
    </row>
    <row r="458" spans="1:5" x14ac:dyDescent="0.25">
      <c r="A458" s="1">
        <v>39200</v>
      </c>
      <c r="B458">
        <v>102</v>
      </c>
      <c r="C458">
        <f t="shared" si="14"/>
        <v>2007</v>
      </c>
      <c r="D458" s="3">
        <f>VLOOKUP(C458,Cennik!A:B,2,FALSE)</f>
        <v>2.09</v>
      </c>
      <c r="E458" s="6">
        <f t="shared" si="15"/>
        <v>213.17999999999998</v>
      </c>
    </row>
    <row r="459" spans="1:5" x14ac:dyDescent="0.25">
      <c r="A459" s="1">
        <v>39203</v>
      </c>
      <c r="B459">
        <v>322</v>
      </c>
      <c r="C459">
        <f t="shared" si="14"/>
        <v>2007</v>
      </c>
      <c r="D459" s="3">
        <f>VLOOKUP(C459,Cennik!A:B,2,FALSE)</f>
        <v>2.09</v>
      </c>
      <c r="E459" s="6">
        <f t="shared" si="15"/>
        <v>672.9799999999999</v>
      </c>
    </row>
    <row r="460" spans="1:5" x14ac:dyDescent="0.25">
      <c r="A460" s="1">
        <v>39204</v>
      </c>
      <c r="B460">
        <v>297</v>
      </c>
      <c r="C460">
        <f t="shared" si="14"/>
        <v>2007</v>
      </c>
      <c r="D460" s="3">
        <f>VLOOKUP(C460,Cennik!A:B,2,FALSE)</f>
        <v>2.09</v>
      </c>
      <c r="E460" s="6">
        <f t="shared" si="15"/>
        <v>620.7299999999999</v>
      </c>
    </row>
    <row r="461" spans="1:5" x14ac:dyDescent="0.25">
      <c r="A461" s="1">
        <v>39206</v>
      </c>
      <c r="B461">
        <v>179</v>
      </c>
      <c r="C461">
        <f t="shared" si="14"/>
        <v>2007</v>
      </c>
      <c r="D461" s="3">
        <f>VLOOKUP(C461,Cennik!A:B,2,FALSE)</f>
        <v>2.09</v>
      </c>
      <c r="E461" s="6">
        <f t="shared" si="15"/>
        <v>374.10999999999996</v>
      </c>
    </row>
    <row r="462" spans="1:5" x14ac:dyDescent="0.25">
      <c r="A462" s="1">
        <v>39208</v>
      </c>
      <c r="B462">
        <v>15</v>
      </c>
      <c r="C462">
        <f t="shared" si="14"/>
        <v>2007</v>
      </c>
      <c r="D462" s="3">
        <f>VLOOKUP(C462,Cennik!A:B,2,FALSE)</f>
        <v>2.09</v>
      </c>
      <c r="E462" s="6">
        <f t="shared" si="15"/>
        <v>31.349999999999998</v>
      </c>
    </row>
    <row r="463" spans="1:5" x14ac:dyDescent="0.25">
      <c r="A463" s="1">
        <v>39210</v>
      </c>
      <c r="B463">
        <v>65</v>
      </c>
      <c r="C463">
        <f t="shared" si="14"/>
        <v>2007</v>
      </c>
      <c r="D463" s="3">
        <f>VLOOKUP(C463,Cennik!A:B,2,FALSE)</f>
        <v>2.09</v>
      </c>
      <c r="E463" s="6">
        <f t="shared" si="15"/>
        <v>135.85</v>
      </c>
    </row>
    <row r="464" spans="1:5" x14ac:dyDescent="0.25">
      <c r="A464" s="1">
        <v>39212</v>
      </c>
      <c r="B464">
        <v>297</v>
      </c>
      <c r="C464">
        <f t="shared" si="14"/>
        <v>2007</v>
      </c>
      <c r="D464" s="3">
        <f>VLOOKUP(C464,Cennik!A:B,2,FALSE)</f>
        <v>2.09</v>
      </c>
      <c r="E464" s="6">
        <f t="shared" si="15"/>
        <v>620.7299999999999</v>
      </c>
    </row>
    <row r="465" spans="1:5" x14ac:dyDescent="0.25">
      <c r="A465" s="1">
        <v>39214</v>
      </c>
      <c r="B465">
        <v>131</v>
      </c>
      <c r="C465">
        <f t="shared" si="14"/>
        <v>2007</v>
      </c>
      <c r="D465" s="3">
        <f>VLOOKUP(C465,Cennik!A:B,2,FALSE)</f>
        <v>2.09</v>
      </c>
      <c r="E465" s="6">
        <f t="shared" si="15"/>
        <v>273.78999999999996</v>
      </c>
    </row>
    <row r="466" spans="1:5" x14ac:dyDescent="0.25">
      <c r="A466" s="1">
        <v>39215</v>
      </c>
      <c r="B466">
        <v>12</v>
      </c>
      <c r="C466">
        <f t="shared" si="14"/>
        <v>2007</v>
      </c>
      <c r="D466" s="3">
        <f>VLOOKUP(C466,Cennik!A:B,2,FALSE)</f>
        <v>2.09</v>
      </c>
      <c r="E466" s="6">
        <f t="shared" si="15"/>
        <v>25.08</v>
      </c>
    </row>
    <row r="467" spans="1:5" x14ac:dyDescent="0.25">
      <c r="A467" s="1">
        <v>39215</v>
      </c>
      <c r="B467">
        <v>114</v>
      </c>
      <c r="C467">
        <f t="shared" si="14"/>
        <v>2007</v>
      </c>
      <c r="D467" s="3">
        <f>VLOOKUP(C467,Cennik!A:B,2,FALSE)</f>
        <v>2.09</v>
      </c>
      <c r="E467" s="6">
        <f t="shared" si="15"/>
        <v>238.26</v>
      </c>
    </row>
    <row r="468" spans="1:5" x14ac:dyDescent="0.25">
      <c r="A468" s="1">
        <v>39218</v>
      </c>
      <c r="B468">
        <v>293</v>
      </c>
      <c r="C468">
        <f t="shared" si="14"/>
        <v>2007</v>
      </c>
      <c r="D468" s="3">
        <f>VLOOKUP(C468,Cennik!A:B,2,FALSE)</f>
        <v>2.09</v>
      </c>
      <c r="E468" s="6">
        <f t="shared" si="15"/>
        <v>612.37</v>
      </c>
    </row>
    <row r="469" spans="1:5" x14ac:dyDescent="0.25">
      <c r="A469" s="1">
        <v>39220</v>
      </c>
      <c r="B469">
        <v>18</v>
      </c>
      <c r="C469">
        <f t="shared" si="14"/>
        <v>2007</v>
      </c>
      <c r="D469" s="3">
        <f>VLOOKUP(C469,Cennik!A:B,2,FALSE)</f>
        <v>2.09</v>
      </c>
      <c r="E469" s="6">
        <f t="shared" si="15"/>
        <v>37.619999999999997</v>
      </c>
    </row>
    <row r="470" spans="1:5" x14ac:dyDescent="0.25">
      <c r="A470" s="1">
        <v>39220</v>
      </c>
      <c r="B470">
        <v>186</v>
      </c>
      <c r="C470">
        <f t="shared" si="14"/>
        <v>2007</v>
      </c>
      <c r="D470" s="3">
        <f>VLOOKUP(C470,Cennik!A:B,2,FALSE)</f>
        <v>2.09</v>
      </c>
      <c r="E470" s="6">
        <f t="shared" si="15"/>
        <v>388.73999999999995</v>
      </c>
    </row>
    <row r="471" spans="1:5" x14ac:dyDescent="0.25">
      <c r="A471" s="1">
        <v>39223</v>
      </c>
      <c r="B471">
        <v>119</v>
      </c>
      <c r="C471">
        <f t="shared" si="14"/>
        <v>2007</v>
      </c>
      <c r="D471" s="3">
        <f>VLOOKUP(C471,Cennik!A:B,2,FALSE)</f>
        <v>2.09</v>
      </c>
      <c r="E471" s="6">
        <f t="shared" si="15"/>
        <v>248.70999999999998</v>
      </c>
    </row>
    <row r="472" spans="1:5" x14ac:dyDescent="0.25">
      <c r="A472" s="1">
        <v>39227</v>
      </c>
      <c r="B472">
        <v>4</v>
      </c>
      <c r="C472">
        <f t="shared" si="14"/>
        <v>2007</v>
      </c>
      <c r="D472" s="3">
        <f>VLOOKUP(C472,Cennik!A:B,2,FALSE)</f>
        <v>2.09</v>
      </c>
      <c r="E472" s="6">
        <f t="shared" si="15"/>
        <v>8.36</v>
      </c>
    </row>
    <row r="473" spans="1:5" x14ac:dyDescent="0.25">
      <c r="A473" s="1">
        <v>39230</v>
      </c>
      <c r="B473">
        <v>415</v>
      </c>
      <c r="C473">
        <f t="shared" si="14"/>
        <v>2007</v>
      </c>
      <c r="D473" s="3">
        <f>VLOOKUP(C473,Cennik!A:B,2,FALSE)</f>
        <v>2.09</v>
      </c>
      <c r="E473" s="6">
        <f t="shared" si="15"/>
        <v>867.34999999999991</v>
      </c>
    </row>
    <row r="474" spans="1:5" x14ac:dyDescent="0.25">
      <c r="A474" s="1">
        <v>39230</v>
      </c>
      <c r="B474">
        <v>10</v>
      </c>
      <c r="C474">
        <f t="shared" si="14"/>
        <v>2007</v>
      </c>
      <c r="D474" s="3">
        <f>VLOOKUP(C474,Cennik!A:B,2,FALSE)</f>
        <v>2.09</v>
      </c>
      <c r="E474" s="6">
        <f t="shared" si="15"/>
        <v>20.9</v>
      </c>
    </row>
    <row r="475" spans="1:5" x14ac:dyDescent="0.25">
      <c r="A475" s="1">
        <v>39230</v>
      </c>
      <c r="B475">
        <v>159</v>
      </c>
      <c r="C475">
        <f t="shared" si="14"/>
        <v>2007</v>
      </c>
      <c r="D475" s="3">
        <f>VLOOKUP(C475,Cennik!A:B,2,FALSE)</f>
        <v>2.09</v>
      </c>
      <c r="E475" s="6">
        <f t="shared" si="15"/>
        <v>332.31</v>
      </c>
    </row>
    <row r="476" spans="1:5" x14ac:dyDescent="0.25">
      <c r="A476" s="1">
        <v>39231</v>
      </c>
      <c r="B476">
        <v>140</v>
      </c>
      <c r="C476">
        <f t="shared" si="14"/>
        <v>2007</v>
      </c>
      <c r="D476" s="3">
        <f>VLOOKUP(C476,Cennik!A:B,2,FALSE)</f>
        <v>2.09</v>
      </c>
      <c r="E476" s="6">
        <f t="shared" si="15"/>
        <v>292.59999999999997</v>
      </c>
    </row>
    <row r="477" spans="1:5" x14ac:dyDescent="0.25">
      <c r="A477" s="1">
        <v>39239</v>
      </c>
      <c r="B477">
        <v>128</v>
      </c>
      <c r="C477">
        <f t="shared" si="14"/>
        <v>2007</v>
      </c>
      <c r="D477" s="3">
        <f>VLOOKUP(C477,Cennik!A:B,2,FALSE)</f>
        <v>2.09</v>
      </c>
      <c r="E477" s="6">
        <f t="shared" si="15"/>
        <v>267.52</v>
      </c>
    </row>
    <row r="478" spans="1:5" x14ac:dyDescent="0.25">
      <c r="A478" s="1">
        <v>39247</v>
      </c>
      <c r="B478">
        <v>9</v>
      </c>
      <c r="C478">
        <f t="shared" si="14"/>
        <v>2007</v>
      </c>
      <c r="D478" s="3">
        <f>VLOOKUP(C478,Cennik!A:B,2,FALSE)</f>
        <v>2.09</v>
      </c>
      <c r="E478" s="6">
        <f t="shared" si="15"/>
        <v>18.809999999999999</v>
      </c>
    </row>
    <row r="479" spans="1:5" x14ac:dyDescent="0.25">
      <c r="A479" s="1">
        <v>39247</v>
      </c>
      <c r="B479">
        <v>121</v>
      </c>
      <c r="C479">
        <f t="shared" si="14"/>
        <v>2007</v>
      </c>
      <c r="D479" s="3">
        <f>VLOOKUP(C479,Cennik!A:B,2,FALSE)</f>
        <v>2.09</v>
      </c>
      <c r="E479" s="6">
        <f t="shared" si="15"/>
        <v>252.89</v>
      </c>
    </row>
    <row r="480" spans="1:5" x14ac:dyDescent="0.25">
      <c r="A480" s="1">
        <v>39248</v>
      </c>
      <c r="B480">
        <v>169</v>
      </c>
      <c r="C480">
        <f t="shared" si="14"/>
        <v>2007</v>
      </c>
      <c r="D480" s="3">
        <f>VLOOKUP(C480,Cennik!A:B,2,FALSE)</f>
        <v>2.09</v>
      </c>
      <c r="E480" s="6">
        <f t="shared" si="15"/>
        <v>353.21</v>
      </c>
    </row>
    <row r="481" spans="1:5" x14ac:dyDescent="0.25">
      <c r="A481" s="1">
        <v>39250</v>
      </c>
      <c r="B481">
        <v>118</v>
      </c>
      <c r="C481">
        <f t="shared" si="14"/>
        <v>2007</v>
      </c>
      <c r="D481" s="3">
        <f>VLOOKUP(C481,Cennik!A:B,2,FALSE)</f>
        <v>2.09</v>
      </c>
      <c r="E481" s="6">
        <f t="shared" si="15"/>
        <v>246.61999999999998</v>
      </c>
    </row>
    <row r="482" spans="1:5" x14ac:dyDescent="0.25">
      <c r="A482" s="1">
        <v>39250</v>
      </c>
      <c r="B482">
        <v>37</v>
      </c>
      <c r="C482">
        <f t="shared" si="14"/>
        <v>2007</v>
      </c>
      <c r="D482" s="3">
        <f>VLOOKUP(C482,Cennik!A:B,2,FALSE)</f>
        <v>2.09</v>
      </c>
      <c r="E482" s="6">
        <f t="shared" si="15"/>
        <v>77.33</v>
      </c>
    </row>
    <row r="483" spans="1:5" x14ac:dyDescent="0.25">
      <c r="A483" s="1">
        <v>39253</v>
      </c>
      <c r="B483">
        <v>198</v>
      </c>
      <c r="C483">
        <f t="shared" si="14"/>
        <v>2007</v>
      </c>
      <c r="D483" s="3">
        <f>VLOOKUP(C483,Cennik!A:B,2,FALSE)</f>
        <v>2.09</v>
      </c>
      <c r="E483" s="6">
        <f t="shared" si="15"/>
        <v>413.82</v>
      </c>
    </row>
    <row r="484" spans="1:5" x14ac:dyDescent="0.25">
      <c r="A484" s="1">
        <v>39254</v>
      </c>
      <c r="B484">
        <v>74</v>
      </c>
      <c r="C484">
        <f t="shared" si="14"/>
        <v>2007</v>
      </c>
      <c r="D484" s="3">
        <f>VLOOKUP(C484,Cennik!A:B,2,FALSE)</f>
        <v>2.09</v>
      </c>
      <c r="E484" s="6">
        <f t="shared" si="15"/>
        <v>154.66</v>
      </c>
    </row>
    <row r="485" spans="1:5" x14ac:dyDescent="0.25">
      <c r="A485" s="1">
        <v>39259</v>
      </c>
      <c r="B485">
        <v>18</v>
      </c>
      <c r="C485">
        <f t="shared" si="14"/>
        <v>2007</v>
      </c>
      <c r="D485" s="3">
        <f>VLOOKUP(C485,Cennik!A:B,2,FALSE)</f>
        <v>2.09</v>
      </c>
      <c r="E485" s="6">
        <f t="shared" si="15"/>
        <v>37.619999999999997</v>
      </c>
    </row>
    <row r="486" spans="1:5" x14ac:dyDescent="0.25">
      <c r="A486" s="1">
        <v>39263</v>
      </c>
      <c r="B486">
        <v>291</v>
      </c>
      <c r="C486">
        <f t="shared" si="14"/>
        <v>2007</v>
      </c>
      <c r="D486" s="3">
        <f>VLOOKUP(C486,Cennik!A:B,2,FALSE)</f>
        <v>2.09</v>
      </c>
      <c r="E486" s="6">
        <f t="shared" si="15"/>
        <v>608.18999999999994</v>
      </c>
    </row>
    <row r="487" spans="1:5" x14ac:dyDescent="0.25">
      <c r="A487" s="1">
        <v>39270</v>
      </c>
      <c r="B487">
        <v>208</v>
      </c>
      <c r="C487">
        <f t="shared" si="14"/>
        <v>2007</v>
      </c>
      <c r="D487" s="3">
        <f>VLOOKUP(C487,Cennik!A:B,2,FALSE)</f>
        <v>2.09</v>
      </c>
      <c r="E487" s="6">
        <f t="shared" si="15"/>
        <v>434.71999999999997</v>
      </c>
    </row>
    <row r="488" spans="1:5" x14ac:dyDescent="0.25">
      <c r="A488" s="1">
        <v>39270</v>
      </c>
      <c r="B488">
        <v>354</v>
      </c>
      <c r="C488">
        <f t="shared" si="14"/>
        <v>2007</v>
      </c>
      <c r="D488" s="3">
        <f>VLOOKUP(C488,Cennik!A:B,2,FALSE)</f>
        <v>2.09</v>
      </c>
      <c r="E488" s="6">
        <f t="shared" si="15"/>
        <v>739.8599999999999</v>
      </c>
    </row>
    <row r="489" spans="1:5" x14ac:dyDescent="0.25">
      <c r="A489" s="1">
        <v>39277</v>
      </c>
      <c r="B489">
        <v>113</v>
      </c>
      <c r="C489">
        <f t="shared" si="14"/>
        <v>2007</v>
      </c>
      <c r="D489" s="3">
        <f>VLOOKUP(C489,Cennik!A:B,2,FALSE)</f>
        <v>2.09</v>
      </c>
      <c r="E489" s="6">
        <f t="shared" si="15"/>
        <v>236.17</v>
      </c>
    </row>
    <row r="490" spans="1:5" x14ac:dyDescent="0.25">
      <c r="A490" s="1">
        <v>39278</v>
      </c>
      <c r="B490">
        <v>3</v>
      </c>
      <c r="C490">
        <f t="shared" si="14"/>
        <v>2007</v>
      </c>
      <c r="D490" s="3">
        <f>VLOOKUP(C490,Cennik!A:B,2,FALSE)</f>
        <v>2.09</v>
      </c>
      <c r="E490" s="6">
        <f t="shared" si="15"/>
        <v>6.27</v>
      </c>
    </row>
    <row r="491" spans="1:5" x14ac:dyDescent="0.25">
      <c r="A491" s="1">
        <v>39278</v>
      </c>
      <c r="B491">
        <v>446</v>
      </c>
      <c r="C491">
        <f t="shared" si="14"/>
        <v>2007</v>
      </c>
      <c r="D491" s="3">
        <f>VLOOKUP(C491,Cennik!A:B,2,FALSE)</f>
        <v>2.09</v>
      </c>
      <c r="E491" s="6">
        <f t="shared" si="15"/>
        <v>932.14</v>
      </c>
    </row>
    <row r="492" spans="1:5" x14ac:dyDescent="0.25">
      <c r="A492" s="1">
        <v>39278</v>
      </c>
      <c r="B492">
        <v>9</v>
      </c>
      <c r="C492">
        <f t="shared" si="14"/>
        <v>2007</v>
      </c>
      <c r="D492" s="3">
        <f>VLOOKUP(C492,Cennik!A:B,2,FALSE)</f>
        <v>2.09</v>
      </c>
      <c r="E492" s="6">
        <f t="shared" si="15"/>
        <v>18.809999999999999</v>
      </c>
    </row>
    <row r="493" spans="1:5" x14ac:dyDescent="0.25">
      <c r="A493" s="1">
        <v>39282</v>
      </c>
      <c r="B493">
        <v>445</v>
      </c>
      <c r="C493">
        <f t="shared" si="14"/>
        <v>2007</v>
      </c>
      <c r="D493" s="3">
        <f>VLOOKUP(C493,Cennik!A:B,2,FALSE)</f>
        <v>2.09</v>
      </c>
      <c r="E493" s="6">
        <f t="shared" si="15"/>
        <v>930.05</v>
      </c>
    </row>
    <row r="494" spans="1:5" x14ac:dyDescent="0.25">
      <c r="A494" s="1">
        <v>39283</v>
      </c>
      <c r="B494">
        <v>47</v>
      </c>
      <c r="C494">
        <f t="shared" si="14"/>
        <v>2007</v>
      </c>
      <c r="D494" s="3">
        <f>VLOOKUP(C494,Cennik!A:B,2,FALSE)</f>
        <v>2.09</v>
      </c>
      <c r="E494" s="6">
        <f t="shared" si="15"/>
        <v>98.22999999999999</v>
      </c>
    </row>
    <row r="495" spans="1:5" x14ac:dyDescent="0.25">
      <c r="A495" s="1">
        <v>39284</v>
      </c>
      <c r="B495">
        <v>14</v>
      </c>
      <c r="C495">
        <f t="shared" si="14"/>
        <v>2007</v>
      </c>
      <c r="D495" s="3">
        <f>VLOOKUP(C495,Cennik!A:B,2,FALSE)</f>
        <v>2.09</v>
      </c>
      <c r="E495" s="6">
        <f t="shared" si="15"/>
        <v>29.259999999999998</v>
      </c>
    </row>
    <row r="496" spans="1:5" x14ac:dyDescent="0.25">
      <c r="A496" s="1">
        <v>39289</v>
      </c>
      <c r="B496">
        <v>187</v>
      </c>
      <c r="C496">
        <f t="shared" si="14"/>
        <v>2007</v>
      </c>
      <c r="D496" s="3">
        <f>VLOOKUP(C496,Cennik!A:B,2,FALSE)</f>
        <v>2.09</v>
      </c>
      <c r="E496" s="6">
        <f t="shared" si="15"/>
        <v>390.83</v>
      </c>
    </row>
    <row r="497" spans="1:5" x14ac:dyDescent="0.25">
      <c r="A497" s="1">
        <v>39290</v>
      </c>
      <c r="B497">
        <v>355</v>
      </c>
      <c r="C497">
        <f t="shared" si="14"/>
        <v>2007</v>
      </c>
      <c r="D497" s="3">
        <f>VLOOKUP(C497,Cennik!A:B,2,FALSE)</f>
        <v>2.09</v>
      </c>
      <c r="E497" s="6">
        <f t="shared" si="15"/>
        <v>741.94999999999993</v>
      </c>
    </row>
    <row r="498" spans="1:5" x14ac:dyDescent="0.25">
      <c r="A498" s="1">
        <v>39291</v>
      </c>
      <c r="B498">
        <v>6</v>
      </c>
      <c r="C498">
        <f t="shared" si="14"/>
        <v>2007</v>
      </c>
      <c r="D498" s="3">
        <f>VLOOKUP(C498,Cennik!A:B,2,FALSE)</f>
        <v>2.09</v>
      </c>
      <c r="E498" s="6">
        <f t="shared" si="15"/>
        <v>12.54</v>
      </c>
    </row>
    <row r="499" spans="1:5" x14ac:dyDescent="0.25">
      <c r="A499" s="1">
        <v>39292</v>
      </c>
      <c r="B499">
        <v>18</v>
      </c>
      <c r="C499">
        <f t="shared" si="14"/>
        <v>2007</v>
      </c>
      <c r="D499" s="3">
        <f>VLOOKUP(C499,Cennik!A:B,2,FALSE)</f>
        <v>2.09</v>
      </c>
      <c r="E499" s="6">
        <f t="shared" si="15"/>
        <v>37.619999999999997</v>
      </c>
    </row>
    <row r="500" spans="1:5" x14ac:dyDescent="0.25">
      <c r="A500" s="1">
        <v>39294</v>
      </c>
      <c r="B500">
        <v>111</v>
      </c>
      <c r="C500">
        <f t="shared" si="14"/>
        <v>2007</v>
      </c>
      <c r="D500" s="3">
        <f>VLOOKUP(C500,Cennik!A:B,2,FALSE)</f>
        <v>2.09</v>
      </c>
      <c r="E500" s="6">
        <f t="shared" si="15"/>
        <v>231.98999999999998</v>
      </c>
    </row>
    <row r="501" spans="1:5" x14ac:dyDescent="0.25">
      <c r="A501" s="1">
        <v>39294</v>
      </c>
      <c r="B501">
        <v>156</v>
      </c>
      <c r="C501">
        <f t="shared" si="14"/>
        <v>2007</v>
      </c>
      <c r="D501" s="3">
        <f>VLOOKUP(C501,Cennik!A:B,2,FALSE)</f>
        <v>2.09</v>
      </c>
      <c r="E501" s="6">
        <f t="shared" si="15"/>
        <v>326.03999999999996</v>
      </c>
    </row>
    <row r="502" spans="1:5" x14ac:dyDescent="0.25">
      <c r="A502" s="1">
        <v>39295</v>
      </c>
      <c r="B502">
        <v>396</v>
      </c>
      <c r="C502">
        <f t="shared" si="14"/>
        <v>2007</v>
      </c>
      <c r="D502" s="3">
        <f>VLOOKUP(C502,Cennik!A:B,2,FALSE)</f>
        <v>2.09</v>
      </c>
      <c r="E502" s="6">
        <f t="shared" si="15"/>
        <v>827.64</v>
      </c>
    </row>
    <row r="503" spans="1:5" x14ac:dyDescent="0.25">
      <c r="A503" s="1">
        <v>39299</v>
      </c>
      <c r="B503">
        <v>7</v>
      </c>
      <c r="C503">
        <f t="shared" si="14"/>
        <v>2007</v>
      </c>
      <c r="D503" s="3">
        <f>VLOOKUP(C503,Cennik!A:B,2,FALSE)</f>
        <v>2.09</v>
      </c>
      <c r="E503" s="6">
        <f t="shared" si="15"/>
        <v>14.629999999999999</v>
      </c>
    </row>
    <row r="504" spans="1:5" x14ac:dyDescent="0.25">
      <c r="A504" s="1">
        <v>39301</v>
      </c>
      <c r="B504">
        <v>98</v>
      </c>
      <c r="C504">
        <f t="shared" si="14"/>
        <v>2007</v>
      </c>
      <c r="D504" s="3">
        <f>VLOOKUP(C504,Cennik!A:B,2,FALSE)</f>
        <v>2.09</v>
      </c>
      <c r="E504" s="6">
        <f t="shared" si="15"/>
        <v>204.82</v>
      </c>
    </row>
    <row r="505" spans="1:5" x14ac:dyDescent="0.25">
      <c r="A505" s="1">
        <v>39303</v>
      </c>
      <c r="B505">
        <v>405</v>
      </c>
      <c r="C505">
        <f t="shared" si="14"/>
        <v>2007</v>
      </c>
      <c r="D505" s="3">
        <f>VLOOKUP(C505,Cennik!A:B,2,FALSE)</f>
        <v>2.09</v>
      </c>
      <c r="E505" s="6">
        <f t="shared" si="15"/>
        <v>846.44999999999993</v>
      </c>
    </row>
    <row r="506" spans="1:5" x14ac:dyDescent="0.25">
      <c r="A506" s="1">
        <v>39305</v>
      </c>
      <c r="B506">
        <v>220</v>
      </c>
      <c r="C506">
        <f t="shared" si="14"/>
        <v>2007</v>
      </c>
      <c r="D506" s="3">
        <f>VLOOKUP(C506,Cennik!A:B,2,FALSE)</f>
        <v>2.09</v>
      </c>
      <c r="E506" s="6">
        <f t="shared" si="15"/>
        <v>459.79999999999995</v>
      </c>
    </row>
    <row r="507" spans="1:5" x14ac:dyDescent="0.25">
      <c r="A507" s="1">
        <v>39306</v>
      </c>
      <c r="B507">
        <v>141</v>
      </c>
      <c r="C507">
        <f t="shared" si="14"/>
        <v>2007</v>
      </c>
      <c r="D507" s="3">
        <f>VLOOKUP(C507,Cennik!A:B,2,FALSE)</f>
        <v>2.09</v>
      </c>
      <c r="E507" s="6">
        <f t="shared" si="15"/>
        <v>294.69</v>
      </c>
    </row>
    <row r="508" spans="1:5" x14ac:dyDescent="0.25">
      <c r="A508" s="1">
        <v>39307</v>
      </c>
      <c r="B508">
        <v>17</v>
      </c>
      <c r="C508">
        <f t="shared" si="14"/>
        <v>2007</v>
      </c>
      <c r="D508" s="3">
        <f>VLOOKUP(C508,Cennik!A:B,2,FALSE)</f>
        <v>2.09</v>
      </c>
      <c r="E508" s="6">
        <f t="shared" si="15"/>
        <v>35.53</v>
      </c>
    </row>
    <row r="509" spans="1:5" x14ac:dyDescent="0.25">
      <c r="A509" s="1">
        <v>39307</v>
      </c>
      <c r="B509">
        <v>260</v>
      </c>
      <c r="C509">
        <f t="shared" si="14"/>
        <v>2007</v>
      </c>
      <c r="D509" s="3">
        <f>VLOOKUP(C509,Cennik!A:B,2,FALSE)</f>
        <v>2.09</v>
      </c>
      <c r="E509" s="6">
        <f t="shared" si="15"/>
        <v>543.4</v>
      </c>
    </row>
    <row r="510" spans="1:5" x14ac:dyDescent="0.25">
      <c r="A510" s="1">
        <v>39308</v>
      </c>
      <c r="B510">
        <v>11</v>
      </c>
      <c r="C510">
        <f t="shared" si="14"/>
        <v>2007</v>
      </c>
      <c r="D510" s="3">
        <f>VLOOKUP(C510,Cennik!A:B,2,FALSE)</f>
        <v>2.09</v>
      </c>
      <c r="E510" s="6">
        <f t="shared" si="15"/>
        <v>22.99</v>
      </c>
    </row>
    <row r="511" spans="1:5" x14ac:dyDescent="0.25">
      <c r="A511" s="1">
        <v>39312</v>
      </c>
      <c r="B511">
        <v>182</v>
      </c>
      <c r="C511">
        <f t="shared" si="14"/>
        <v>2007</v>
      </c>
      <c r="D511" s="3">
        <f>VLOOKUP(C511,Cennik!A:B,2,FALSE)</f>
        <v>2.09</v>
      </c>
      <c r="E511" s="6">
        <f t="shared" si="15"/>
        <v>380.38</v>
      </c>
    </row>
    <row r="512" spans="1:5" x14ac:dyDescent="0.25">
      <c r="A512" s="1">
        <v>39314</v>
      </c>
      <c r="B512">
        <v>59</v>
      </c>
      <c r="C512">
        <f t="shared" si="14"/>
        <v>2007</v>
      </c>
      <c r="D512" s="3">
        <f>VLOOKUP(C512,Cennik!A:B,2,FALSE)</f>
        <v>2.09</v>
      </c>
      <c r="E512" s="6">
        <f t="shared" si="15"/>
        <v>123.30999999999999</v>
      </c>
    </row>
    <row r="513" spans="1:5" x14ac:dyDescent="0.25">
      <c r="A513" s="1">
        <v>39315</v>
      </c>
      <c r="B513">
        <v>45</v>
      </c>
      <c r="C513">
        <f t="shared" si="14"/>
        <v>2007</v>
      </c>
      <c r="D513" s="3">
        <f>VLOOKUP(C513,Cennik!A:B,2,FALSE)</f>
        <v>2.09</v>
      </c>
      <c r="E513" s="6">
        <f t="shared" si="15"/>
        <v>94.05</v>
      </c>
    </row>
    <row r="514" spans="1:5" x14ac:dyDescent="0.25">
      <c r="A514" s="1">
        <v>39315</v>
      </c>
      <c r="B514">
        <v>3</v>
      </c>
      <c r="C514">
        <f t="shared" si="14"/>
        <v>2007</v>
      </c>
      <c r="D514" s="3">
        <f>VLOOKUP(C514,Cennik!A:B,2,FALSE)</f>
        <v>2.09</v>
      </c>
      <c r="E514" s="6">
        <f t="shared" si="15"/>
        <v>6.27</v>
      </c>
    </row>
    <row r="515" spans="1:5" x14ac:dyDescent="0.25">
      <c r="A515" s="1">
        <v>39317</v>
      </c>
      <c r="B515">
        <v>52</v>
      </c>
      <c r="C515">
        <f t="shared" ref="C515:C578" si="16">YEAR(A515)</f>
        <v>2007</v>
      </c>
      <c r="D515" s="3">
        <f>VLOOKUP(C515,Cennik!A:B,2,FALSE)</f>
        <v>2.09</v>
      </c>
      <c r="E515" s="6">
        <f t="shared" ref="E515:E578" si="17">D515*B515</f>
        <v>108.67999999999999</v>
      </c>
    </row>
    <row r="516" spans="1:5" x14ac:dyDescent="0.25">
      <c r="A516" s="1">
        <v>39317</v>
      </c>
      <c r="B516">
        <v>373</v>
      </c>
      <c r="C516">
        <f t="shared" si="16"/>
        <v>2007</v>
      </c>
      <c r="D516" s="3">
        <f>VLOOKUP(C516,Cennik!A:B,2,FALSE)</f>
        <v>2.09</v>
      </c>
      <c r="E516" s="6">
        <f t="shared" si="17"/>
        <v>779.56999999999994</v>
      </c>
    </row>
    <row r="517" spans="1:5" x14ac:dyDescent="0.25">
      <c r="A517" s="1">
        <v>39318</v>
      </c>
      <c r="B517">
        <v>2</v>
      </c>
      <c r="C517">
        <f t="shared" si="16"/>
        <v>2007</v>
      </c>
      <c r="D517" s="3">
        <f>VLOOKUP(C517,Cennik!A:B,2,FALSE)</f>
        <v>2.09</v>
      </c>
      <c r="E517" s="6">
        <f t="shared" si="17"/>
        <v>4.18</v>
      </c>
    </row>
    <row r="518" spans="1:5" x14ac:dyDescent="0.25">
      <c r="A518" s="1">
        <v>39318</v>
      </c>
      <c r="B518">
        <v>445</v>
      </c>
      <c r="C518">
        <f t="shared" si="16"/>
        <v>2007</v>
      </c>
      <c r="D518" s="3">
        <f>VLOOKUP(C518,Cennik!A:B,2,FALSE)</f>
        <v>2.09</v>
      </c>
      <c r="E518" s="6">
        <f t="shared" si="17"/>
        <v>930.05</v>
      </c>
    </row>
    <row r="519" spans="1:5" x14ac:dyDescent="0.25">
      <c r="A519" s="1">
        <v>39319</v>
      </c>
      <c r="B519">
        <v>93</v>
      </c>
      <c r="C519">
        <f t="shared" si="16"/>
        <v>2007</v>
      </c>
      <c r="D519" s="3">
        <f>VLOOKUP(C519,Cennik!A:B,2,FALSE)</f>
        <v>2.09</v>
      </c>
      <c r="E519" s="6">
        <f t="shared" si="17"/>
        <v>194.36999999999998</v>
      </c>
    </row>
    <row r="520" spans="1:5" x14ac:dyDescent="0.25">
      <c r="A520" s="1">
        <v>39324</v>
      </c>
      <c r="B520">
        <v>329</v>
      </c>
      <c r="C520">
        <f t="shared" si="16"/>
        <v>2007</v>
      </c>
      <c r="D520" s="3">
        <f>VLOOKUP(C520,Cennik!A:B,2,FALSE)</f>
        <v>2.09</v>
      </c>
      <c r="E520" s="6">
        <f t="shared" si="17"/>
        <v>687.6099999999999</v>
      </c>
    </row>
    <row r="521" spans="1:5" x14ac:dyDescent="0.25">
      <c r="A521" s="1">
        <v>39326</v>
      </c>
      <c r="B521">
        <v>217</v>
      </c>
      <c r="C521">
        <f t="shared" si="16"/>
        <v>2007</v>
      </c>
      <c r="D521" s="3">
        <f>VLOOKUP(C521,Cennik!A:B,2,FALSE)</f>
        <v>2.09</v>
      </c>
      <c r="E521" s="6">
        <f t="shared" si="17"/>
        <v>453.53</v>
      </c>
    </row>
    <row r="522" spans="1:5" x14ac:dyDescent="0.25">
      <c r="A522" s="1">
        <v>39326</v>
      </c>
      <c r="B522">
        <v>165</v>
      </c>
      <c r="C522">
        <f t="shared" si="16"/>
        <v>2007</v>
      </c>
      <c r="D522" s="3">
        <f>VLOOKUP(C522,Cennik!A:B,2,FALSE)</f>
        <v>2.09</v>
      </c>
      <c r="E522" s="6">
        <f t="shared" si="17"/>
        <v>344.84999999999997</v>
      </c>
    </row>
    <row r="523" spans="1:5" x14ac:dyDescent="0.25">
      <c r="A523" s="1">
        <v>39327</v>
      </c>
      <c r="B523">
        <v>20</v>
      </c>
      <c r="C523">
        <f t="shared" si="16"/>
        <v>2007</v>
      </c>
      <c r="D523" s="3">
        <f>VLOOKUP(C523,Cennik!A:B,2,FALSE)</f>
        <v>2.09</v>
      </c>
      <c r="E523" s="6">
        <f t="shared" si="17"/>
        <v>41.8</v>
      </c>
    </row>
    <row r="524" spans="1:5" x14ac:dyDescent="0.25">
      <c r="A524" s="1">
        <v>39328</v>
      </c>
      <c r="B524">
        <v>11</v>
      </c>
      <c r="C524">
        <f t="shared" si="16"/>
        <v>2007</v>
      </c>
      <c r="D524" s="3">
        <f>VLOOKUP(C524,Cennik!A:B,2,FALSE)</f>
        <v>2.09</v>
      </c>
      <c r="E524" s="6">
        <f t="shared" si="17"/>
        <v>22.99</v>
      </c>
    </row>
    <row r="525" spans="1:5" x14ac:dyDescent="0.25">
      <c r="A525" s="1">
        <v>39329</v>
      </c>
      <c r="B525">
        <v>294</v>
      </c>
      <c r="C525">
        <f t="shared" si="16"/>
        <v>2007</v>
      </c>
      <c r="D525" s="3">
        <f>VLOOKUP(C525,Cennik!A:B,2,FALSE)</f>
        <v>2.09</v>
      </c>
      <c r="E525" s="6">
        <f t="shared" si="17"/>
        <v>614.45999999999992</v>
      </c>
    </row>
    <row r="526" spans="1:5" x14ac:dyDescent="0.25">
      <c r="A526" s="1">
        <v>39331</v>
      </c>
      <c r="B526">
        <v>82</v>
      </c>
      <c r="C526">
        <f t="shared" si="16"/>
        <v>2007</v>
      </c>
      <c r="D526" s="3">
        <f>VLOOKUP(C526,Cennik!A:B,2,FALSE)</f>
        <v>2.09</v>
      </c>
      <c r="E526" s="6">
        <f t="shared" si="17"/>
        <v>171.38</v>
      </c>
    </row>
    <row r="527" spans="1:5" x14ac:dyDescent="0.25">
      <c r="A527" s="1">
        <v>39331</v>
      </c>
      <c r="B527">
        <v>186</v>
      </c>
      <c r="C527">
        <f t="shared" si="16"/>
        <v>2007</v>
      </c>
      <c r="D527" s="3">
        <f>VLOOKUP(C527,Cennik!A:B,2,FALSE)</f>
        <v>2.09</v>
      </c>
      <c r="E527" s="6">
        <f t="shared" si="17"/>
        <v>388.73999999999995</v>
      </c>
    </row>
    <row r="528" spans="1:5" x14ac:dyDescent="0.25">
      <c r="A528" s="1">
        <v>39333</v>
      </c>
      <c r="B528">
        <v>163</v>
      </c>
      <c r="C528">
        <f t="shared" si="16"/>
        <v>2007</v>
      </c>
      <c r="D528" s="3">
        <f>VLOOKUP(C528,Cennik!A:B,2,FALSE)</f>
        <v>2.09</v>
      </c>
      <c r="E528" s="6">
        <f t="shared" si="17"/>
        <v>340.66999999999996</v>
      </c>
    </row>
    <row r="529" spans="1:5" x14ac:dyDescent="0.25">
      <c r="A529" s="1">
        <v>39333</v>
      </c>
      <c r="B529">
        <v>148</v>
      </c>
      <c r="C529">
        <f t="shared" si="16"/>
        <v>2007</v>
      </c>
      <c r="D529" s="3">
        <f>VLOOKUP(C529,Cennik!A:B,2,FALSE)</f>
        <v>2.09</v>
      </c>
      <c r="E529" s="6">
        <f t="shared" si="17"/>
        <v>309.32</v>
      </c>
    </row>
    <row r="530" spans="1:5" x14ac:dyDescent="0.25">
      <c r="A530" s="1">
        <v>39334</v>
      </c>
      <c r="B530">
        <v>2</v>
      </c>
      <c r="C530">
        <f t="shared" si="16"/>
        <v>2007</v>
      </c>
      <c r="D530" s="3">
        <f>VLOOKUP(C530,Cennik!A:B,2,FALSE)</f>
        <v>2.09</v>
      </c>
      <c r="E530" s="6">
        <f t="shared" si="17"/>
        <v>4.18</v>
      </c>
    </row>
    <row r="531" spans="1:5" x14ac:dyDescent="0.25">
      <c r="A531" s="1">
        <v>39336</v>
      </c>
      <c r="B531">
        <v>343</v>
      </c>
      <c r="C531">
        <f t="shared" si="16"/>
        <v>2007</v>
      </c>
      <c r="D531" s="3">
        <f>VLOOKUP(C531,Cennik!A:B,2,FALSE)</f>
        <v>2.09</v>
      </c>
      <c r="E531" s="6">
        <f t="shared" si="17"/>
        <v>716.87</v>
      </c>
    </row>
    <row r="532" spans="1:5" x14ac:dyDescent="0.25">
      <c r="A532" s="1">
        <v>39336</v>
      </c>
      <c r="B532">
        <v>51</v>
      </c>
      <c r="C532">
        <f t="shared" si="16"/>
        <v>2007</v>
      </c>
      <c r="D532" s="3">
        <f>VLOOKUP(C532,Cennik!A:B,2,FALSE)</f>
        <v>2.09</v>
      </c>
      <c r="E532" s="6">
        <f t="shared" si="17"/>
        <v>106.58999999999999</v>
      </c>
    </row>
    <row r="533" spans="1:5" x14ac:dyDescent="0.25">
      <c r="A533" s="1">
        <v>39339</v>
      </c>
      <c r="B533">
        <v>164</v>
      </c>
      <c r="C533">
        <f t="shared" si="16"/>
        <v>2007</v>
      </c>
      <c r="D533" s="3">
        <f>VLOOKUP(C533,Cennik!A:B,2,FALSE)</f>
        <v>2.09</v>
      </c>
      <c r="E533" s="6">
        <f t="shared" si="17"/>
        <v>342.76</v>
      </c>
    </row>
    <row r="534" spans="1:5" x14ac:dyDescent="0.25">
      <c r="A534" s="1">
        <v>39339</v>
      </c>
      <c r="B534">
        <v>5</v>
      </c>
      <c r="C534">
        <f t="shared" si="16"/>
        <v>2007</v>
      </c>
      <c r="D534" s="3">
        <f>VLOOKUP(C534,Cennik!A:B,2,FALSE)</f>
        <v>2.09</v>
      </c>
      <c r="E534" s="6">
        <f t="shared" si="17"/>
        <v>10.45</v>
      </c>
    </row>
    <row r="535" spans="1:5" x14ac:dyDescent="0.25">
      <c r="A535" s="1">
        <v>39340</v>
      </c>
      <c r="B535">
        <v>260</v>
      </c>
      <c r="C535">
        <f t="shared" si="16"/>
        <v>2007</v>
      </c>
      <c r="D535" s="3">
        <f>VLOOKUP(C535,Cennik!A:B,2,FALSE)</f>
        <v>2.09</v>
      </c>
      <c r="E535" s="6">
        <f t="shared" si="17"/>
        <v>543.4</v>
      </c>
    </row>
    <row r="536" spans="1:5" x14ac:dyDescent="0.25">
      <c r="A536" s="1">
        <v>39340</v>
      </c>
      <c r="B536">
        <v>415</v>
      </c>
      <c r="C536">
        <f t="shared" si="16"/>
        <v>2007</v>
      </c>
      <c r="D536" s="3">
        <f>VLOOKUP(C536,Cennik!A:B,2,FALSE)</f>
        <v>2.09</v>
      </c>
      <c r="E536" s="6">
        <f t="shared" si="17"/>
        <v>867.34999999999991</v>
      </c>
    </row>
    <row r="537" spans="1:5" x14ac:dyDescent="0.25">
      <c r="A537" s="1">
        <v>39341</v>
      </c>
      <c r="B537">
        <v>467</v>
      </c>
      <c r="C537">
        <f t="shared" si="16"/>
        <v>2007</v>
      </c>
      <c r="D537" s="3">
        <f>VLOOKUP(C537,Cennik!A:B,2,FALSE)</f>
        <v>2.09</v>
      </c>
      <c r="E537" s="6">
        <f t="shared" si="17"/>
        <v>976.03</v>
      </c>
    </row>
    <row r="538" spans="1:5" x14ac:dyDescent="0.25">
      <c r="A538" s="1">
        <v>39341</v>
      </c>
      <c r="B538">
        <v>43</v>
      </c>
      <c r="C538">
        <f t="shared" si="16"/>
        <v>2007</v>
      </c>
      <c r="D538" s="3">
        <f>VLOOKUP(C538,Cennik!A:B,2,FALSE)</f>
        <v>2.09</v>
      </c>
      <c r="E538" s="6">
        <f t="shared" si="17"/>
        <v>89.86999999999999</v>
      </c>
    </row>
    <row r="539" spans="1:5" x14ac:dyDescent="0.25">
      <c r="A539" s="1">
        <v>39342</v>
      </c>
      <c r="B539">
        <v>40</v>
      </c>
      <c r="C539">
        <f t="shared" si="16"/>
        <v>2007</v>
      </c>
      <c r="D539" s="3">
        <f>VLOOKUP(C539,Cennik!A:B,2,FALSE)</f>
        <v>2.09</v>
      </c>
      <c r="E539" s="6">
        <f t="shared" si="17"/>
        <v>83.6</v>
      </c>
    </row>
    <row r="540" spans="1:5" x14ac:dyDescent="0.25">
      <c r="A540" s="1">
        <v>39344</v>
      </c>
      <c r="B540">
        <v>10</v>
      </c>
      <c r="C540">
        <f t="shared" si="16"/>
        <v>2007</v>
      </c>
      <c r="D540" s="3">
        <f>VLOOKUP(C540,Cennik!A:B,2,FALSE)</f>
        <v>2.09</v>
      </c>
      <c r="E540" s="6">
        <f t="shared" si="17"/>
        <v>20.9</v>
      </c>
    </row>
    <row r="541" spans="1:5" x14ac:dyDescent="0.25">
      <c r="A541" s="1">
        <v>39345</v>
      </c>
      <c r="B541">
        <v>197</v>
      </c>
      <c r="C541">
        <f t="shared" si="16"/>
        <v>2007</v>
      </c>
      <c r="D541" s="3">
        <f>VLOOKUP(C541,Cennik!A:B,2,FALSE)</f>
        <v>2.09</v>
      </c>
      <c r="E541" s="6">
        <f t="shared" si="17"/>
        <v>411.72999999999996</v>
      </c>
    </row>
    <row r="542" spans="1:5" x14ac:dyDescent="0.25">
      <c r="A542" s="1">
        <v>39348</v>
      </c>
      <c r="B542">
        <v>145</v>
      </c>
      <c r="C542">
        <f t="shared" si="16"/>
        <v>2007</v>
      </c>
      <c r="D542" s="3">
        <f>VLOOKUP(C542,Cennik!A:B,2,FALSE)</f>
        <v>2.09</v>
      </c>
      <c r="E542" s="6">
        <f t="shared" si="17"/>
        <v>303.04999999999995</v>
      </c>
    </row>
    <row r="543" spans="1:5" x14ac:dyDescent="0.25">
      <c r="A543" s="1">
        <v>39349</v>
      </c>
      <c r="B543">
        <v>105</v>
      </c>
      <c r="C543">
        <f t="shared" si="16"/>
        <v>2007</v>
      </c>
      <c r="D543" s="3">
        <f>VLOOKUP(C543,Cennik!A:B,2,FALSE)</f>
        <v>2.09</v>
      </c>
      <c r="E543" s="6">
        <f t="shared" si="17"/>
        <v>219.45</v>
      </c>
    </row>
    <row r="544" spans="1:5" x14ac:dyDescent="0.25">
      <c r="A544" s="1">
        <v>39350</v>
      </c>
      <c r="B544">
        <v>33</v>
      </c>
      <c r="C544">
        <f t="shared" si="16"/>
        <v>2007</v>
      </c>
      <c r="D544" s="3">
        <f>VLOOKUP(C544,Cennik!A:B,2,FALSE)</f>
        <v>2.09</v>
      </c>
      <c r="E544" s="6">
        <f t="shared" si="17"/>
        <v>68.97</v>
      </c>
    </row>
    <row r="545" spans="1:5" x14ac:dyDescent="0.25">
      <c r="A545" s="1">
        <v>39350</v>
      </c>
      <c r="B545">
        <v>78</v>
      </c>
      <c r="C545">
        <f t="shared" si="16"/>
        <v>2007</v>
      </c>
      <c r="D545" s="3">
        <f>VLOOKUP(C545,Cennik!A:B,2,FALSE)</f>
        <v>2.09</v>
      </c>
      <c r="E545" s="6">
        <f t="shared" si="17"/>
        <v>163.01999999999998</v>
      </c>
    </row>
    <row r="546" spans="1:5" x14ac:dyDescent="0.25">
      <c r="A546" s="1">
        <v>39351</v>
      </c>
      <c r="B546">
        <v>466</v>
      </c>
      <c r="C546">
        <f t="shared" si="16"/>
        <v>2007</v>
      </c>
      <c r="D546" s="3">
        <f>VLOOKUP(C546,Cennik!A:B,2,FALSE)</f>
        <v>2.09</v>
      </c>
      <c r="E546" s="6">
        <f t="shared" si="17"/>
        <v>973.93999999999994</v>
      </c>
    </row>
    <row r="547" spans="1:5" x14ac:dyDescent="0.25">
      <c r="A547" s="1">
        <v>39354</v>
      </c>
      <c r="B547">
        <v>476</v>
      </c>
      <c r="C547">
        <f t="shared" si="16"/>
        <v>2007</v>
      </c>
      <c r="D547" s="3">
        <f>VLOOKUP(C547,Cennik!A:B,2,FALSE)</f>
        <v>2.09</v>
      </c>
      <c r="E547" s="6">
        <f t="shared" si="17"/>
        <v>994.83999999999992</v>
      </c>
    </row>
    <row r="548" spans="1:5" x14ac:dyDescent="0.25">
      <c r="A548" s="1">
        <v>39357</v>
      </c>
      <c r="B548">
        <v>151</v>
      </c>
      <c r="C548">
        <f t="shared" si="16"/>
        <v>2007</v>
      </c>
      <c r="D548" s="3">
        <f>VLOOKUP(C548,Cennik!A:B,2,FALSE)</f>
        <v>2.09</v>
      </c>
      <c r="E548" s="6">
        <f t="shared" si="17"/>
        <v>315.58999999999997</v>
      </c>
    </row>
    <row r="549" spans="1:5" x14ac:dyDescent="0.25">
      <c r="A549" s="1">
        <v>39357</v>
      </c>
      <c r="B549">
        <v>17</v>
      </c>
      <c r="C549">
        <f t="shared" si="16"/>
        <v>2007</v>
      </c>
      <c r="D549" s="3">
        <f>VLOOKUP(C549,Cennik!A:B,2,FALSE)</f>
        <v>2.09</v>
      </c>
      <c r="E549" s="6">
        <f t="shared" si="17"/>
        <v>35.53</v>
      </c>
    </row>
    <row r="550" spans="1:5" x14ac:dyDescent="0.25">
      <c r="A550" s="1">
        <v>39361</v>
      </c>
      <c r="B550">
        <v>4</v>
      </c>
      <c r="C550">
        <f t="shared" si="16"/>
        <v>2007</v>
      </c>
      <c r="D550" s="3">
        <f>VLOOKUP(C550,Cennik!A:B,2,FALSE)</f>
        <v>2.09</v>
      </c>
      <c r="E550" s="6">
        <f t="shared" si="17"/>
        <v>8.36</v>
      </c>
    </row>
    <row r="551" spans="1:5" x14ac:dyDescent="0.25">
      <c r="A551" s="1">
        <v>39371</v>
      </c>
      <c r="B551">
        <v>131</v>
      </c>
      <c r="C551">
        <f t="shared" si="16"/>
        <v>2007</v>
      </c>
      <c r="D551" s="3">
        <f>VLOOKUP(C551,Cennik!A:B,2,FALSE)</f>
        <v>2.09</v>
      </c>
      <c r="E551" s="6">
        <f t="shared" si="17"/>
        <v>273.78999999999996</v>
      </c>
    </row>
    <row r="552" spans="1:5" x14ac:dyDescent="0.25">
      <c r="A552" s="1">
        <v>39371</v>
      </c>
      <c r="B552">
        <v>369</v>
      </c>
      <c r="C552">
        <f t="shared" si="16"/>
        <v>2007</v>
      </c>
      <c r="D552" s="3">
        <f>VLOOKUP(C552,Cennik!A:B,2,FALSE)</f>
        <v>2.09</v>
      </c>
      <c r="E552" s="6">
        <f t="shared" si="17"/>
        <v>771.20999999999992</v>
      </c>
    </row>
    <row r="553" spans="1:5" x14ac:dyDescent="0.25">
      <c r="A553" s="1">
        <v>39371</v>
      </c>
      <c r="B553">
        <v>60</v>
      </c>
      <c r="C553">
        <f t="shared" si="16"/>
        <v>2007</v>
      </c>
      <c r="D553" s="3">
        <f>VLOOKUP(C553,Cennik!A:B,2,FALSE)</f>
        <v>2.09</v>
      </c>
      <c r="E553" s="6">
        <f t="shared" si="17"/>
        <v>125.39999999999999</v>
      </c>
    </row>
    <row r="554" spans="1:5" x14ac:dyDescent="0.25">
      <c r="A554" s="1">
        <v>39375</v>
      </c>
      <c r="B554">
        <v>405</v>
      </c>
      <c r="C554">
        <f t="shared" si="16"/>
        <v>2007</v>
      </c>
      <c r="D554" s="3">
        <f>VLOOKUP(C554,Cennik!A:B,2,FALSE)</f>
        <v>2.09</v>
      </c>
      <c r="E554" s="6">
        <f t="shared" si="17"/>
        <v>846.44999999999993</v>
      </c>
    </row>
    <row r="555" spans="1:5" x14ac:dyDescent="0.25">
      <c r="A555" s="1">
        <v>39376</v>
      </c>
      <c r="B555">
        <v>3</v>
      </c>
      <c r="C555">
        <f t="shared" si="16"/>
        <v>2007</v>
      </c>
      <c r="D555" s="3">
        <f>VLOOKUP(C555,Cennik!A:B,2,FALSE)</f>
        <v>2.09</v>
      </c>
      <c r="E555" s="6">
        <f t="shared" si="17"/>
        <v>6.27</v>
      </c>
    </row>
    <row r="556" spans="1:5" x14ac:dyDescent="0.25">
      <c r="A556" s="1">
        <v>39380</v>
      </c>
      <c r="B556">
        <v>35</v>
      </c>
      <c r="C556">
        <f t="shared" si="16"/>
        <v>2007</v>
      </c>
      <c r="D556" s="3">
        <f>VLOOKUP(C556,Cennik!A:B,2,FALSE)</f>
        <v>2.09</v>
      </c>
      <c r="E556" s="6">
        <f t="shared" si="17"/>
        <v>73.149999999999991</v>
      </c>
    </row>
    <row r="557" spans="1:5" x14ac:dyDescent="0.25">
      <c r="A557" s="1">
        <v>39382</v>
      </c>
      <c r="B557">
        <v>444</v>
      </c>
      <c r="C557">
        <f t="shared" si="16"/>
        <v>2007</v>
      </c>
      <c r="D557" s="3">
        <f>VLOOKUP(C557,Cennik!A:B,2,FALSE)</f>
        <v>2.09</v>
      </c>
      <c r="E557" s="6">
        <f t="shared" si="17"/>
        <v>927.95999999999992</v>
      </c>
    </row>
    <row r="558" spans="1:5" x14ac:dyDescent="0.25">
      <c r="A558" s="1">
        <v>39382</v>
      </c>
      <c r="B558">
        <v>424</v>
      </c>
      <c r="C558">
        <f t="shared" si="16"/>
        <v>2007</v>
      </c>
      <c r="D558" s="3">
        <f>VLOOKUP(C558,Cennik!A:B,2,FALSE)</f>
        <v>2.09</v>
      </c>
      <c r="E558" s="6">
        <f t="shared" si="17"/>
        <v>886.16</v>
      </c>
    </row>
    <row r="559" spans="1:5" x14ac:dyDescent="0.25">
      <c r="A559" s="1">
        <v>39382</v>
      </c>
      <c r="B559">
        <v>2</v>
      </c>
      <c r="C559">
        <f t="shared" si="16"/>
        <v>2007</v>
      </c>
      <c r="D559" s="3">
        <f>VLOOKUP(C559,Cennik!A:B,2,FALSE)</f>
        <v>2.09</v>
      </c>
      <c r="E559" s="6">
        <f t="shared" si="17"/>
        <v>4.18</v>
      </c>
    </row>
    <row r="560" spans="1:5" x14ac:dyDescent="0.25">
      <c r="A560" s="1">
        <v>39385</v>
      </c>
      <c r="B560">
        <v>480</v>
      </c>
      <c r="C560">
        <f t="shared" si="16"/>
        <v>2007</v>
      </c>
      <c r="D560" s="3">
        <f>VLOOKUP(C560,Cennik!A:B,2,FALSE)</f>
        <v>2.09</v>
      </c>
      <c r="E560" s="6">
        <f t="shared" si="17"/>
        <v>1003.1999999999999</v>
      </c>
    </row>
    <row r="561" spans="1:5" x14ac:dyDescent="0.25">
      <c r="A561" s="1">
        <v>39386</v>
      </c>
      <c r="B561">
        <v>65</v>
      </c>
      <c r="C561">
        <f t="shared" si="16"/>
        <v>2007</v>
      </c>
      <c r="D561" s="3">
        <f>VLOOKUP(C561,Cennik!A:B,2,FALSE)</f>
        <v>2.09</v>
      </c>
      <c r="E561" s="6">
        <f t="shared" si="17"/>
        <v>135.85</v>
      </c>
    </row>
    <row r="562" spans="1:5" x14ac:dyDescent="0.25">
      <c r="A562" s="1">
        <v>39388</v>
      </c>
      <c r="B562">
        <v>8</v>
      </c>
      <c r="C562">
        <f t="shared" si="16"/>
        <v>2007</v>
      </c>
      <c r="D562" s="3">
        <f>VLOOKUP(C562,Cennik!A:B,2,FALSE)</f>
        <v>2.09</v>
      </c>
      <c r="E562" s="6">
        <f t="shared" si="17"/>
        <v>16.72</v>
      </c>
    </row>
    <row r="563" spans="1:5" x14ac:dyDescent="0.25">
      <c r="A563" s="1">
        <v>39389</v>
      </c>
      <c r="B563">
        <v>52</v>
      </c>
      <c r="C563">
        <f t="shared" si="16"/>
        <v>2007</v>
      </c>
      <c r="D563" s="3">
        <f>VLOOKUP(C563,Cennik!A:B,2,FALSE)</f>
        <v>2.09</v>
      </c>
      <c r="E563" s="6">
        <f t="shared" si="17"/>
        <v>108.67999999999999</v>
      </c>
    </row>
    <row r="564" spans="1:5" x14ac:dyDescent="0.25">
      <c r="A564" s="1">
        <v>39392</v>
      </c>
      <c r="B564">
        <v>8</v>
      </c>
      <c r="C564">
        <f t="shared" si="16"/>
        <v>2007</v>
      </c>
      <c r="D564" s="3">
        <f>VLOOKUP(C564,Cennik!A:B,2,FALSE)</f>
        <v>2.09</v>
      </c>
      <c r="E564" s="6">
        <f t="shared" si="17"/>
        <v>16.72</v>
      </c>
    </row>
    <row r="565" spans="1:5" x14ac:dyDescent="0.25">
      <c r="A565" s="1">
        <v>39393</v>
      </c>
      <c r="B565">
        <v>143</v>
      </c>
      <c r="C565">
        <f t="shared" si="16"/>
        <v>2007</v>
      </c>
      <c r="D565" s="3">
        <f>VLOOKUP(C565,Cennik!A:B,2,FALSE)</f>
        <v>2.09</v>
      </c>
      <c r="E565" s="6">
        <f t="shared" si="17"/>
        <v>298.87</v>
      </c>
    </row>
    <row r="566" spans="1:5" x14ac:dyDescent="0.25">
      <c r="A566" s="1">
        <v>39394</v>
      </c>
      <c r="B566">
        <v>20</v>
      </c>
      <c r="C566">
        <f t="shared" si="16"/>
        <v>2007</v>
      </c>
      <c r="D566" s="3">
        <f>VLOOKUP(C566,Cennik!A:B,2,FALSE)</f>
        <v>2.09</v>
      </c>
      <c r="E566" s="6">
        <f t="shared" si="17"/>
        <v>41.8</v>
      </c>
    </row>
    <row r="567" spans="1:5" x14ac:dyDescent="0.25">
      <c r="A567" s="1">
        <v>39397</v>
      </c>
      <c r="B567">
        <v>396</v>
      </c>
      <c r="C567">
        <f t="shared" si="16"/>
        <v>2007</v>
      </c>
      <c r="D567" s="3">
        <f>VLOOKUP(C567,Cennik!A:B,2,FALSE)</f>
        <v>2.09</v>
      </c>
      <c r="E567" s="6">
        <f t="shared" si="17"/>
        <v>827.64</v>
      </c>
    </row>
    <row r="568" spans="1:5" x14ac:dyDescent="0.25">
      <c r="A568" s="1">
        <v>39398</v>
      </c>
      <c r="B568">
        <v>168</v>
      </c>
      <c r="C568">
        <f t="shared" si="16"/>
        <v>2007</v>
      </c>
      <c r="D568" s="3">
        <f>VLOOKUP(C568,Cennik!A:B,2,FALSE)</f>
        <v>2.09</v>
      </c>
      <c r="E568" s="6">
        <f t="shared" si="17"/>
        <v>351.12</v>
      </c>
    </row>
    <row r="569" spans="1:5" x14ac:dyDescent="0.25">
      <c r="A569" s="1">
        <v>39399</v>
      </c>
      <c r="B569">
        <v>69</v>
      </c>
      <c r="C569">
        <f t="shared" si="16"/>
        <v>2007</v>
      </c>
      <c r="D569" s="3">
        <f>VLOOKUP(C569,Cennik!A:B,2,FALSE)</f>
        <v>2.09</v>
      </c>
      <c r="E569" s="6">
        <f t="shared" si="17"/>
        <v>144.20999999999998</v>
      </c>
    </row>
    <row r="570" spans="1:5" x14ac:dyDescent="0.25">
      <c r="A570" s="1">
        <v>39407</v>
      </c>
      <c r="B570">
        <v>99</v>
      </c>
      <c r="C570">
        <f t="shared" si="16"/>
        <v>2007</v>
      </c>
      <c r="D570" s="3">
        <f>VLOOKUP(C570,Cennik!A:B,2,FALSE)</f>
        <v>2.09</v>
      </c>
      <c r="E570" s="6">
        <f t="shared" si="17"/>
        <v>206.91</v>
      </c>
    </row>
    <row r="571" spans="1:5" x14ac:dyDescent="0.25">
      <c r="A571" s="1">
        <v>39407</v>
      </c>
      <c r="B571">
        <v>57</v>
      </c>
      <c r="C571">
        <f t="shared" si="16"/>
        <v>2007</v>
      </c>
      <c r="D571" s="3">
        <f>VLOOKUP(C571,Cennik!A:B,2,FALSE)</f>
        <v>2.09</v>
      </c>
      <c r="E571" s="6">
        <f t="shared" si="17"/>
        <v>119.13</v>
      </c>
    </row>
    <row r="572" spans="1:5" x14ac:dyDescent="0.25">
      <c r="A572" s="1">
        <v>39408</v>
      </c>
      <c r="B572">
        <v>103</v>
      </c>
      <c r="C572">
        <f t="shared" si="16"/>
        <v>2007</v>
      </c>
      <c r="D572" s="3">
        <f>VLOOKUP(C572,Cennik!A:B,2,FALSE)</f>
        <v>2.09</v>
      </c>
      <c r="E572" s="6">
        <f t="shared" si="17"/>
        <v>215.26999999999998</v>
      </c>
    </row>
    <row r="573" spans="1:5" x14ac:dyDescent="0.25">
      <c r="A573" s="1">
        <v>39409</v>
      </c>
      <c r="B573">
        <v>2</v>
      </c>
      <c r="C573">
        <f t="shared" si="16"/>
        <v>2007</v>
      </c>
      <c r="D573" s="3">
        <f>VLOOKUP(C573,Cennik!A:B,2,FALSE)</f>
        <v>2.09</v>
      </c>
      <c r="E573" s="6">
        <f t="shared" si="17"/>
        <v>4.18</v>
      </c>
    </row>
    <row r="574" spans="1:5" x14ac:dyDescent="0.25">
      <c r="A574" s="1">
        <v>39412</v>
      </c>
      <c r="B574">
        <v>88</v>
      </c>
      <c r="C574">
        <f t="shared" si="16"/>
        <v>2007</v>
      </c>
      <c r="D574" s="3">
        <f>VLOOKUP(C574,Cennik!A:B,2,FALSE)</f>
        <v>2.09</v>
      </c>
      <c r="E574" s="6">
        <f t="shared" si="17"/>
        <v>183.92</v>
      </c>
    </row>
    <row r="575" spans="1:5" x14ac:dyDescent="0.25">
      <c r="A575" s="1">
        <v>39414</v>
      </c>
      <c r="B575">
        <v>85</v>
      </c>
      <c r="C575">
        <f t="shared" si="16"/>
        <v>2007</v>
      </c>
      <c r="D575" s="3">
        <f>VLOOKUP(C575,Cennik!A:B,2,FALSE)</f>
        <v>2.09</v>
      </c>
      <c r="E575" s="6">
        <f t="shared" si="17"/>
        <v>177.64999999999998</v>
      </c>
    </row>
    <row r="576" spans="1:5" x14ac:dyDescent="0.25">
      <c r="A576" s="1">
        <v>39414</v>
      </c>
      <c r="B576">
        <v>216</v>
      </c>
      <c r="C576">
        <f t="shared" si="16"/>
        <v>2007</v>
      </c>
      <c r="D576" s="3">
        <f>VLOOKUP(C576,Cennik!A:B,2,FALSE)</f>
        <v>2.09</v>
      </c>
      <c r="E576" s="6">
        <f t="shared" si="17"/>
        <v>451.43999999999994</v>
      </c>
    </row>
    <row r="577" spans="1:5" x14ac:dyDescent="0.25">
      <c r="A577" s="1">
        <v>39416</v>
      </c>
      <c r="B577">
        <v>140</v>
      </c>
      <c r="C577">
        <f t="shared" si="16"/>
        <v>2007</v>
      </c>
      <c r="D577" s="3">
        <f>VLOOKUP(C577,Cennik!A:B,2,FALSE)</f>
        <v>2.09</v>
      </c>
      <c r="E577" s="6">
        <f t="shared" si="17"/>
        <v>292.59999999999997</v>
      </c>
    </row>
    <row r="578" spans="1:5" x14ac:dyDescent="0.25">
      <c r="A578" s="1">
        <v>39421</v>
      </c>
      <c r="B578">
        <v>377</v>
      </c>
      <c r="C578">
        <f t="shared" si="16"/>
        <v>2007</v>
      </c>
      <c r="D578" s="3">
        <f>VLOOKUP(C578,Cennik!A:B,2,FALSE)</f>
        <v>2.09</v>
      </c>
      <c r="E578" s="6">
        <f t="shared" si="17"/>
        <v>787.93</v>
      </c>
    </row>
    <row r="579" spans="1:5" x14ac:dyDescent="0.25">
      <c r="A579" s="1">
        <v>39423</v>
      </c>
      <c r="B579">
        <v>89</v>
      </c>
      <c r="C579">
        <f t="shared" ref="C579:C642" si="18">YEAR(A579)</f>
        <v>2007</v>
      </c>
      <c r="D579" s="3">
        <f>VLOOKUP(C579,Cennik!A:B,2,FALSE)</f>
        <v>2.09</v>
      </c>
      <c r="E579" s="6">
        <f t="shared" ref="E579:E642" si="19">D579*B579</f>
        <v>186.01</v>
      </c>
    </row>
    <row r="580" spans="1:5" x14ac:dyDescent="0.25">
      <c r="A580" s="1">
        <v>39425</v>
      </c>
      <c r="B580">
        <v>181</v>
      </c>
      <c r="C580">
        <f t="shared" si="18"/>
        <v>2007</v>
      </c>
      <c r="D580" s="3">
        <f>VLOOKUP(C580,Cennik!A:B,2,FALSE)</f>
        <v>2.09</v>
      </c>
      <c r="E580" s="6">
        <f t="shared" si="19"/>
        <v>378.28999999999996</v>
      </c>
    </row>
    <row r="581" spans="1:5" x14ac:dyDescent="0.25">
      <c r="A581" s="1">
        <v>39427</v>
      </c>
      <c r="B581">
        <v>131</v>
      </c>
      <c r="C581">
        <f t="shared" si="18"/>
        <v>2007</v>
      </c>
      <c r="D581" s="3">
        <f>VLOOKUP(C581,Cennik!A:B,2,FALSE)</f>
        <v>2.09</v>
      </c>
      <c r="E581" s="6">
        <f t="shared" si="19"/>
        <v>273.78999999999996</v>
      </c>
    </row>
    <row r="582" spans="1:5" x14ac:dyDescent="0.25">
      <c r="A582" s="1">
        <v>39427</v>
      </c>
      <c r="B582">
        <v>43</v>
      </c>
      <c r="C582">
        <f t="shared" si="18"/>
        <v>2007</v>
      </c>
      <c r="D582" s="3">
        <f>VLOOKUP(C582,Cennik!A:B,2,FALSE)</f>
        <v>2.09</v>
      </c>
      <c r="E582" s="6">
        <f t="shared" si="19"/>
        <v>89.86999999999999</v>
      </c>
    </row>
    <row r="583" spans="1:5" x14ac:dyDescent="0.25">
      <c r="A583" s="1">
        <v>39428</v>
      </c>
      <c r="B583">
        <v>166</v>
      </c>
      <c r="C583">
        <f t="shared" si="18"/>
        <v>2007</v>
      </c>
      <c r="D583" s="3">
        <f>VLOOKUP(C583,Cennik!A:B,2,FALSE)</f>
        <v>2.09</v>
      </c>
      <c r="E583" s="6">
        <f t="shared" si="19"/>
        <v>346.94</v>
      </c>
    </row>
    <row r="584" spans="1:5" x14ac:dyDescent="0.25">
      <c r="A584" s="1">
        <v>39428</v>
      </c>
      <c r="B584">
        <v>192</v>
      </c>
      <c r="C584">
        <f t="shared" si="18"/>
        <v>2007</v>
      </c>
      <c r="D584" s="3">
        <f>VLOOKUP(C584,Cennik!A:B,2,FALSE)</f>
        <v>2.09</v>
      </c>
      <c r="E584" s="6">
        <f t="shared" si="19"/>
        <v>401.28</v>
      </c>
    </row>
    <row r="585" spans="1:5" x14ac:dyDescent="0.25">
      <c r="A585" s="1">
        <v>39430</v>
      </c>
      <c r="B585">
        <v>7</v>
      </c>
      <c r="C585">
        <f t="shared" si="18"/>
        <v>2007</v>
      </c>
      <c r="D585" s="3">
        <f>VLOOKUP(C585,Cennik!A:B,2,FALSE)</f>
        <v>2.09</v>
      </c>
      <c r="E585" s="6">
        <f t="shared" si="19"/>
        <v>14.629999999999999</v>
      </c>
    </row>
    <row r="586" spans="1:5" x14ac:dyDescent="0.25">
      <c r="A586" s="1">
        <v>39432</v>
      </c>
      <c r="B586">
        <v>11</v>
      </c>
      <c r="C586">
        <f t="shared" si="18"/>
        <v>2007</v>
      </c>
      <c r="D586" s="3">
        <f>VLOOKUP(C586,Cennik!A:B,2,FALSE)</f>
        <v>2.09</v>
      </c>
      <c r="E586" s="6">
        <f t="shared" si="19"/>
        <v>22.99</v>
      </c>
    </row>
    <row r="587" spans="1:5" x14ac:dyDescent="0.25">
      <c r="A587" s="1">
        <v>39432</v>
      </c>
      <c r="B587">
        <v>146</v>
      </c>
      <c r="C587">
        <f t="shared" si="18"/>
        <v>2007</v>
      </c>
      <c r="D587" s="3">
        <f>VLOOKUP(C587,Cennik!A:B,2,FALSE)</f>
        <v>2.09</v>
      </c>
      <c r="E587" s="6">
        <f t="shared" si="19"/>
        <v>305.14</v>
      </c>
    </row>
    <row r="588" spans="1:5" x14ac:dyDescent="0.25">
      <c r="A588" s="1">
        <v>39433</v>
      </c>
      <c r="B588">
        <v>138</v>
      </c>
      <c r="C588">
        <f t="shared" si="18"/>
        <v>2007</v>
      </c>
      <c r="D588" s="3">
        <f>VLOOKUP(C588,Cennik!A:B,2,FALSE)</f>
        <v>2.09</v>
      </c>
      <c r="E588" s="6">
        <f t="shared" si="19"/>
        <v>288.41999999999996</v>
      </c>
    </row>
    <row r="589" spans="1:5" x14ac:dyDescent="0.25">
      <c r="A589" s="1">
        <v>39434</v>
      </c>
      <c r="B589">
        <v>138</v>
      </c>
      <c r="C589">
        <f t="shared" si="18"/>
        <v>2007</v>
      </c>
      <c r="D589" s="3">
        <f>VLOOKUP(C589,Cennik!A:B,2,FALSE)</f>
        <v>2.09</v>
      </c>
      <c r="E589" s="6">
        <f t="shared" si="19"/>
        <v>288.41999999999996</v>
      </c>
    </row>
    <row r="590" spans="1:5" x14ac:dyDescent="0.25">
      <c r="A590" s="1">
        <v>39434</v>
      </c>
      <c r="B590">
        <v>482</v>
      </c>
      <c r="C590">
        <f t="shared" si="18"/>
        <v>2007</v>
      </c>
      <c r="D590" s="3">
        <f>VLOOKUP(C590,Cennik!A:B,2,FALSE)</f>
        <v>2.09</v>
      </c>
      <c r="E590" s="6">
        <f t="shared" si="19"/>
        <v>1007.3799999999999</v>
      </c>
    </row>
    <row r="591" spans="1:5" x14ac:dyDescent="0.25">
      <c r="A591" s="1">
        <v>39436</v>
      </c>
      <c r="B591">
        <v>481</v>
      </c>
      <c r="C591">
        <f t="shared" si="18"/>
        <v>2007</v>
      </c>
      <c r="D591" s="3">
        <f>VLOOKUP(C591,Cennik!A:B,2,FALSE)</f>
        <v>2.09</v>
      </c>
      <c r="E591" s="6">
        <f t="shared" si="19"/>
        <v>1005.29</v>
      </c>
    </row>
    <row r="592" spans="1:5" x14ac:dyDescent="0.25">
      <c r="A592" s="1">
        <v>39438</v>
      </c>
      <c r="B592">
        <v>258</v>
      </c>
      <c r="C592">
        <f t="shared" si="18"/>
        <v>2007</v>
      </c>
      <c r="D592" s="3">
        <f>VLOOKUP(C592,Cennik!A:B,2,FALSE)</f>
        <v>2.09</v>
      </c>
      <c r="E592" s="6">
        <f t="shared" si="19"/>
        <v>539.21999999999991</v>
      </c>
    </row>
    <row r="593" spans="1:5" x14ac:dyDescent="0.25">
      <c r="A593" s="1">
        <v>39440</v>
      </c>
      <c r="B593">
        <v>100</v>
      </c>
      <c r="C593">
        <f t="shared" si="18"/>
        <v>2007</v>
      </c>
      <c r="D593" s="3">
        <f>VLOOKUP(C593,Cennik!A:B,2,FALSE)</f>
        <v>2.09</v>
      </c>
      <c r="E593" s="6">
        <f t="shared" si="19"/>
        <v>209</v>
      </c>
    </row>
    <row r="594" spans="1:5" x14ac:dyDescent="0.25">
      <c r="A594" s="1">
        <v>39440</v>
      </c>
      <c r="B594">
        <v>86</v>
      </c>
      <c r="C594">
        <f t="shared" si="18"/>
        <v>2007</v>
      </c>
      <c r="D594" s="3">
        <f>VLOOKUP(C594,Cennik!A:B,2,FALSE)</f>
        <v>2.09</v>
      </c>
      <c r="E594" s="6">
        <f t="shared" si="19"/>
        <v>179.73999999999998</v>
      </c>
    </row>
    <row r="595" spans="1:5" x14ac:dyDescent="0.25">
      <c r="A595" s="1">
        <v>39443</v>
      </c>
      <c r="B595">
        <v>165</v>
      </c>
      <c r="C595">
        <f t="shared" si="18"/>
        <v>2007</v>
      </c>
      <c r="D595" s="3">
        <f>VLOOKUP(C595,Cennik!A:B,2,FALSE)</f>
        <v>2.09</v>
      </c>
      <c r="E595" s="6">
        <f t="shared" si="19"/>
        <v>344.84999999999997</v>
      </c>
    </row>
    <row r="596" spans="1:5" x14ac:dyDescent="0.25">
      <c r="A596" s="1">
        <v>39444</v>
      </c>
      <c r="B596">
        <v>4</v>
      </c>
      <c r="C596">
        <f t="shared" si="18"/>
        <v>2007</v>
      </c>
      <c r="D596" s="3">
        <f>VLOOKUP(C596,Cennik!A:B,2,FALSE)</f>
        <v>2.09</v>
      </c>
      <c r="E596" s="6">
        <f t="shared" si="19"/>
        <v>8.36</v>
      </c>
    </row>
    <row r="597" spans="1:5" x14ac:dyDescent="0.25">
      <c r="A597" s="1">
        <v>39445</v>
      </c>
      <c r="B597">
        <v>156</v>
      </c>
      <c r="C597">
        <f t="shared" si="18"/>
        <v>2007</v>
      </c>
      <c r="D597" s="3">
        <f>VLOOKUP(C597,Cennik!A:B,2,FALSE)</f>
        <v>2.09</v>
      </c>
      <c r="E597" s="6">
        <f t="shared" si="19"/>
        <v>326.03999999999996</v>
      </c>
    </row>
    <row r="598" spans="1:5" x14ac:dyDescent="0.25">
      <c r="A598" s="1">
        <v>39446</v>
      </c>
      <c r="B598">
        <v>320</v>
      </c>
      <c r="C598">
        <f t="shared" si="18"/>
        <v>2007</v>
      </c>
      <c r="D598" s="3">
        <f>VLOOKUP(C598,Cennik!A:B,2,FALSE)</f>
        <v>2.09</v>
      </c>
      <c r="E598" s="6">
        <f t="shared" si="19"/>
        <v>668.8</v>
      </c>
    </row>
    <row r="599" spans="1:5" x14ac:dyDescent="0.25">
      <c r="A599" s="1">
        <v>39448</v>
      </c>
      <c r="B599">
        <v>1</v>
      </c>
      <c r="C599">
        <f t="shared" si="18"/>
        <v>2008</v>
      </c>
      <c r="D599" s="3">
        <f>VLOOKUP(C599,Cennik!A:B,2,FALSE)</f>
        <v>2.15</v>
      </c>
      <c r="E599" s="6">
        <f t="shared" si="19"/>
        <v>2.15</v>
      </c>
    </row>
    <row r="600" spans="1:5" x14ac:dyDescent="0.25">
      <c r="A600" s="1">
        <v>39448</v>
      </c>
      <c r="B600">
        <v>81</v>
      </c>
      <c r="C600">
        <f t="shared" si="18"/>
        <v>2008</v>
      </c>
      <c r="D600" s="3">
        <f>VLOOKUP(C600,Cennik!A:B,2,FALSE)</f>
        <v>2.15</v>
      </c>
      <c r="E600" s="6">
        <f t="shared" si="19"/>
        <v>174.15</v>
      </c>
    </row>
    <row r="601" spans="1:5" x14ac:dyDescent="0.25">
      <c r="A601" s="1">
        <v>39448</v>
      </c>
      <c r="B601">
        <v>438</v>
      </c>
      <c r="C601">
        <f t="shared" si="18"/>
        <v>2008</v>
      </c>
      <c r="D601" s="3">
        <f>VLOOKUP(C601,Cennik!A:B,2,FALSE)</f>
        <v>2.15</v>
      </c>
      <c r="E601" s="6">
        <f t="shared" si="19"/>
        <v>941.69999999999993</v>
      </c>
    </row>
    <row r="602" spans="1:5" x14ac:dyDescent="0.25">
      <c r="A602" s="1">
        <v>39449</v>
      </c>
      <c r="B602">
        <v>1</v>
      </c>
      <c r="C602">
        <f t="shared" si="18"/>
        <v>2008</v>
      </c>
      <c r="D602" s="3">
        <f>VLOOKUP(C602,Cennik!A:B,2,FALSE)</f>
        <v>2.15</v>
      </c>
      <c r="E602" s="6">
        <f t="shared" si="19"/>
        <v>2.15</v>
      </c>
    </row>
    <row r="603" spans="1:5" x14ac:dyDescent="0.25">
      <c r="A603" s="1">
        <v>39453</v>
      </c>
      <c r="B603">
        <v>173</v>
      </c>
      <c r="C603">
        <f t="shared" si="18"/>
        <v>2008</v>
      </c>
      <c r="D603" s="3">
        <f>VLOOKUP(C603,Cennik!A:B,2,FALSE)</f>
        <v>2.15</v>
      </c>
      <c r="E603" s="6">
        <f t="shared" si="19"/>
        <v>371.95</v>
      </c>
    </row>
    <row r="604" spans="1:5" x14ac:dyDescent="0.25">
      <c r="A604" s="1">
        <v>39456</v>
      </c>
      <c r="B604">
        <v>412</v>
      </c>
      <c r="C604">
        <f t="shared" si="18"/>
        <v>2008</v>
      </c>
      <c r="D604" s="3">
        <f>VLOOKUP(C604,Cennik!A:B,2,FALSE)</f>
        <v>2.15</v>
      </c>
      <c r="E604" s="6">
        <f t="shared" si="19"/>
        <v>885.8</v>
      </c>
    </row>
    <row r="605" spans="1:5" x14ac:dyDescent="0.25">
      <c r="A605" s="1">
        <v>39456</v>
      </c>
      <c r="B605">
        <v>13</v>
      </c>
      <c r="C605">
        <f t="shared" si="18"/>
        <v>2008</v>
      </c>
      <c r="D605" s="3">
        <f>VLOOKUP(C605,Cennik!A:B,2,FALSE)</f>
        <v>2.15</v>
      </c>
      <c r="E605" s="6">
        <f t="shared" si="19"/>
        <v>27.95</v>
      </c>
    </row>
    <row r="606" spans="1:5" x14ac:dyDescent="0.25">
      <c r="A606" s="1">
        <v>39457</v>
      </c>
      <c r="B606">
        <v>130</v>
      </c>
      <c r="C606">
        <f t="shared" si="18"/>
        <v>2008</v>
      </c>
      <c r="D606" s="3">
        <f>VLOOKUP(C606,Cennik!A:B,2,FALSE)</f>
        <v>2.15</v>
      </c>
      <c r="E606" s="6">
        <f t="shared" si="19"/>
        <v>279.5</v>
      </c>
    </row>
    <row r="607" spans="1:5" x14ac:dyDescent="0.25">
      <c r="A607" s="1">
        <v>39459</v>
      </c>
      <c r="B607">
        <v>4</v>
      </c>
      <c r="C607">
        <f t="shared" si="18"/>
        <v>2008</v>
      </c>
      <c r="D607" s="3">
        <f>VLOOKUP(C607,Cennik!A:B,2,FALSE)</f>
        <v>2.15</v>
      </c>
      <c r="E607" s="6">
        <f t="shared" si="19"/>
        <v>8.6</v>
      </c>
    </row>
    <row r="608" spans="1:5" x14ac:dyDescent="0.25">
      <c r="A608" s="1">
        <v>39462</v>
      </c>
      <c r="B608">
        <v>176</v>
      </c>
      <c r="C608">
        <f t="shared" si="18"/>
        <v>2008</v>
      </c>
      <c r="D608" s="3">
        <f>VLOOKUP(C608,Cennik!A:B,2,FALSE)</f>
        <v>2.15</v>
      </c>
      <c r="E608" s="6">
        <f t="shared" si="19"/>
        <v>378.4</v>
      </c>
    </row>
    <row r="609" spans="1:5" x14ac:dyDescent="0.25">
      <c r="A609" s="1">
        <v>39464</v>
      </c>
      <c r="B609">
        <v>14</v>
      </c>
      <c r="C609">
        <f t="shared" si="18"/>
        <v>2008</v>
      </c>
      <c r="D609" s="3">
        <f>VLOOKUP(C609,Cennik!A:B,2,FALSE)</f>
        <v>2.15</v>
      </c>
      <c r="E609" s="6">
        <f t="shared" si="19"/>
        <v>30.099999999999998</v>
      </c>
    </row>
    <row r="610" spans="1:5" x14ac:dyDescent="0.25">
      <c r="A610" s="1">
        <v>39465</v>
      </c>
      <c r="B610">
        <v>97</v>
      </c>
      <c r="C610">
        <f t="shared" si="18"/>
        <v>2008</v>
      </c>
      <c r="D610" s="3">
        <f>VLOOKUP(C610,Cennik!A:B,2,FALSE)</f>
        <v>2.15</v>
      </c>
      <c r="E610" s="6">
        <f t="shared" si="19"/>
        <v>208.54999999999998</v>
      </c>
    </row>
    <row r="611" spans="1:5" x14ac:dyDescent="0.25">
      <c r="A611" s="1">
        <v>39468</v>
      </c>
      <c r="B611">
        <v>81</v>
      </c>
      <c r="C611">
        <f t="shared" si="18"/>
        <v>2008</v>
      </c>
      <c r="D611" s="3">
        <f>VLOOKUP(C611,Cennik!A:B,2,FALSE)</f>
        <v>2.15</v>
      </c>
      <c r="E611" s="6">
        <f t="shared" si="19"/>
        <v>174.15</v>
      </c>
    </row>
    <row r="612" spans="1:5" x14ac:dyDescent="0.25">
      <c r="A612" s="1">
        <v>39469</v>
      </c>
      <c r="B612">
        <v>179</v>
      </c>
      <c r="C612">
        <f t="shared" si="18"/>
        <v>2008</v>
      </c>
      <c r="D612" s="3">
        <f>VLOOKUP(C612,Cennik!A:B,2,FALSE)</f>
        <v>2.15</v>
      </c>
      <c r="E612" s="6">
        <f t="shared" si="19"/>
        <v>384.84999999999997</v>
      </c>
    </row>
    <row r="613" spans="1:5" x14ac:dyDescent="0.25">
      <c r="A613" s="1">
        <v>39470</v>
      </c>
      <c r="B613">
        <v>132</v>
      </c>
      <c r="C613">
        <f t="shared" si="18"/>
        <v>2008</v>
      </c>
      <c r="D613" s="3">
        <f>VLOOKUP(C613,Cennik!A:B,2,FALSE)</f>
        <v>2.15</v>
      </c>
      <c r="E613" s="6">
        <f t="shared" si="19"/>
        <v>283.8</v>
      </c>
    </row>
    <row r="614" spans="1:5" x14ac:dyDescent="0.25">
      <c r="A614" s="1">
        <v>39470</v>
      </c>
      <c r="B614">
        <v>5</v>
      </c>
      <c r="C614">
        <f t="shared" si="18"/>
        <v>2008</v>
      </c>
      <c r="D614" s="3">
        <f>VLOOKUP(C614,Cennik!A:B,2,FALSE)</f>
        <v>2.15</v>
      </c>
      <c r="E614" s="6">
        <f t="shared" si="19"/>
        <v>10.75</v>
      </c>
    </row>
    <row r="615" spans="1:5" x14ac:dyDescent="0.25">
      <c r="A615" s="1">
        <v>39470</v>
      </c>
      <c r="B615">
        <v>100</v>
      </c>
      <c r="C615">
        <f t="shared" si="18"/>
        <v>2008</v>
      </c>
      <c r="D615" s="3">
        <f>VLOOKUP(C615,Cennik!A:B,2,FALSE)</f>
        <v>2.15</v>
      </c>
      <c r="E615" s="6">
        <f t="shared" si="19"/>
        <v>215</v>
      </c>
    </row>
    <row r="616" spans="1:5" x14ac:dyDescent="0.25">
      <c r="A616" s="1">
        <v>39474</v>
      </c>
      <c r="B616">
        <v>6</v>
      </c>
      <c r="C616">
        <f t="shared" si="18"/>
        <v>2008</v>
      </c>
      <c r="D616" s="3">
        <f>VLOOKUP(C616,Cennik!A:B,2,FALSE)</f>
        <v>2.15</v>
      </c>
      <c r="E616" s="6">
        <f t="shared" si="19"/>
        <v>12.899999999999999</v>
      </c>
    </row>
    <row r="617" spans="1:5" x14ac:dyDescent="0.25">
      <c r="A617" s="1">
        <v>39481</v>
      </c>
      <c r="B617">
        <v>171</v>
      </c>
      <c r="C617">
        <f t="shared" si="18"/>
        <v>2008</v>
      </c>
      <c r="D617" s="3">
        <f>VLOOKUP(C617,Cennik!A:B,2,FALSE)</f>
        <v>2.15</v>
      </c>
      <c r="E617" s="6">
        <f t="shared" si="19"/>
        <v>367.65</v>
      </c>
    </row>
    <row r="618" spans="1:5" x14ac:dyDescent="0.25">
      <c r="A618" s="1">
        <v>39483</v>
      </c>
      <c r="B618">
        <v>333</v>
      </c>
      <c r="C618">
        <f t="shared" si="18"/>
        <v>2008</v>
      </c>
      <c r="D618" s="3">
        <f>VLOOKUP(C618,Cennik!A:B,2,FALSE)</f>
        <v>2.15</v>
      </c>
      <c r="E618" s="6">
        <f t="shared" si="19"/>
        <v>715.94999999999993</v>
      </c>
    </row>
    <row r="619" spans="1:5" x14ac:dyDescent="0.25">
      <c r="A619" s="1">
        <v>39484</v>
      </c>
      <c r="B619">
        <v>365</v>
      </c>
      <c r="C619">
        <f t="shared" si="18"/>
        <v>2008</v>
      </c>
      <c r="D619" s="3">
        <f>VLOOKUP(C619,Cennik!A:B,2,FALSE)</f>
        <v>2.15</v>
      </c>
      <c r="E619" s="6">
        <f t="shared" si="19"/>
        <v>784.75</v>
      </c>
    </row>
    <row r="620" spans="1:5" x14ac:dyDescent="0.25">
      <c r="A620" s="1">
        <v>39484</v>
      </c>
      <c r="B620">
        <v>16</v>
      </c>
      <c r="C620">
        <f t="shared" si="18"/>
        <v>2008</v>
      </c>
      <c r="D620" s="3">
        <f>VLOOKUP(C620,Cennik!A:B,2,FALSE)</f>
        <v>2.15</v>
      </c>
      <c r="E620" s="6">
        <f t="shared" si="19"/>
        <v>34.4</v>
      </c>
    </row>
    <row r="621" spans="1:5" x14ac:dyDescent="0.25">
      <c r="A621" s="1">
        <v>39485</v>
      </c>
      <c r="B621">
        <v>211</v>
      </c>
      <c r="C621">
        <f t="shared" si="18"/>
        <v>2008</v>
      </c>
      <c r="D621" s="3">
        <f>VLOOKUP(C621,Cennik!A:B,2,FALSE)</f>
        <v>2.15</v>
      </c>
      <c r="E621" s="6">
        <f t="shared" si="19"/>
        <v>453.65</v>
      </c>
    </row>
    <row r="622" spans="1:5" x14ac:dyDescent="0.25">
      <c r="A622" s="1">
        <v>39489</v>
      </c>
      <c r="B622">
        <v>196</v>
      </c>
      <c r="C622">
        <f t="shared" si="18"/>
        <v>2008</v>
      </c>
      <c r="D622" s="3">
        <f>VLOOKUP(C622,Cennik!A:B,2,FALSE)</f>
        <v>2.15</v>
      </c>
      <c r="E622" s="6">
        <f t="shared" si="19"/>
        <v>421.4</v>
      </c>
    </row>
    <row r="623" spans="1:5" x14ac:dyDescent="0.25">
      <c r="A623" s="1">
        <v>39490</v>
      </c>
      <c r="B623">
        <v>11</v>
      </c>
      <c r="C623">
        <f t="shared" si="18"/>
        <v>2008</v>
      </c>
      <c r="D623" s="3">
        <f>VLOOKUP(C623,Cennik!A:B,2,FALSE)</f>
        <v>2.15</v>
      </c>
      <c r="E623" s="6">
        <f t="shared" si="19"/>
        <v>23.65</v>
      </c>
    </row>
    <row r="624" spans="1:5" x14ac:dyDescent="0.25">
      <c r="A624" s="1">
        <v>39491</v>
      </c>
      <c r="B624">
        <v>17</v>
      </c>
      <c r="C624">
        <f t="shared" si="18"/>
        <v>2008</v>
      </c>
      <c r="D624" s="3">
        <f>VLOOKUP(C624,Cennik!A:B,2,FALSE)</f>
        <v>2.15</v>
      </c>
      <c r="E624" s="6">
        <f t="shared" si="19"/>
        <v>36.549999999999997</v>
      </c>
    </row>
    <row r="625" spans="1:5" x14ac:dyDescent="0.25">
      <c r="A625" s="1">
        <v>39494</v>
      </c>
      <c r="B625">
        <v>62</v>
      </c>
      <c r="C625">
        <f t="shared" si="18"/>
        <v>2008</v>
      </c>
      <c r="D625" s="3">
        <f>VLOOKUP(C625,Cennik!A:B,2,FALSE)</f>
        <v>2.15</v>
      </c>
      <c r="E625" s="6">
        <f t="shared" si="19"/>
        <v>133.29999999999998</v>
      </c>
    </row>
    <row r="626" spans="1:5" x14ac:dyDescent="0.25">
      <c r="A626" s="1">
        <v>39494</v>
      </c>
      <c r="B626">
        <v>103</v>
      </c>
      <c r="C626">
        <f t="shared" si="18"/>
        <v>2008</v>
      </c>
      <c r="D626" s="3">
        <f>VLOOKUP(C626,Cennik!A:B,2,FALSE)</f>
        <v>2.15</v>
      </c>
      <c r="E626" s="6">
        <f t="shared" si="19"/>
        <v>221.45</v>
      </c>
    </row>
    <row r="627" spans="1:5" x14ac:dyDescent="0.25">
      <c r="A627" s="1">
        <v>39494</v>
      </c>
      <c r="B627">
        <v>9</v>
      </c>
      <c r="C627">
        <f t="shared" si="18"/>
        <v>2008</v>
      </c>
      <c r="D627" s="3">
        <f>VLOOKUP(C627,Cennik!A:B,2,FALSE)</f>
        <v>2.15</v>
      </c>
      <c r="E627" s="6">
        <f t="shared" si="19"/>
        <v>19.349999999999998</v>
      </c>
    </row>
    <row r="628" spans="1:5" x14ac:dyDescent="0.25">
      <c r="A628" s="1">
        <v>39495</v>
      </c>
      <c r="B628">
        <v>5</v>
      </c>
      <c r="C628">
        <f t="shared" si="18"/>
        <v>2008</v>
      </c>
      <c r="D628" s="3">
        <f>VLOOKUP(C628,Cennik!A:B,2,FALSE)</f>
        <v>2.15</v>
      </c>
      <c r="E628" s="6">
        <f t="shared" si="19"/>
        <v>10.75</v>
      </c>
    </row>
    <row r="629" spans="1:5" x14ac:dyDescent="0.25">
      <c r="A629" s="1">
        <v>39495</v>
      </c>
      <c r="B629">
        <v>452</v>
      </c>
      <c r="C629">
        <f t="shared" si="18"/>
        <v>2008</v>
      </c>
      <c r="D629" s="3">
        <f>VLOOKUP(C629,Cennik!A:B,2,FALSE)</f>
        <v>2.15</v>
      </c>
      <c r="E629" s="6">
        <f t="shared" si="19"/>
        <v>971.8</v>
      </c>
    </row>
    <row r="630" spans="1:5" x14ac:dyDescent="0.25">
      <c r="A630" s="1">
        <v>39496</v>
      </c>
      <c r="B630">
        <v>2</v>
      </c>
      <c r="C630">
        <f t="shared" si="18"/>
        <v>2008</v>
      </c>
      <c r="D630" s="3">
        <f>VLOOKUP(C630,Cennik!A:B,2,FALSE)</f>
        <v>2.15</v>
      </c>
      <c r="E630" s="6">
        <f t="shared" si="19"/>
        <v>4.3</v>
      </c>
    </row>
    <row r="631" spans="1:5" x14ac:dyDescent="0.25">
      <c r="A631" s="1">
        <v>39497</v>
      </c>
      <c r="B631">
        <v>335</v>
      </c>
      <c r="C631">
        <f t="shared" si="18"/>
        <v>2008</v>
      </c>
      <c r="D631" s="3">
        <f>VLOOKUP(C631,Cennik!A:B,2,FALSE)</f>
        <v>2.15</v>
      </c>
      <c r="E631" s="6">
        <f t="shared" si="19"/>
        <v>720.25</v>
      </c>
    </row>
    <row r="632" spans="1:5" x14ac:dyDescent="0.25">
      <c r="A632" s="1">
        <v>39498</v>
      </c>
      <c r="B632">
        <v>12</v>
      </c>
      <c r="C632">
        <f t="shared" si="18"/>
        <v>2008</v>
      </c>
      <c r="D632" s="3">
        <f>VLOOKUP(C632,Cennik!A:B,2,FALSE)</f>
        <v>2.15</v>
      </c>
      <c r="E632" s="6">
        <f t="shared" si="19"/>
        <v>25.799999999999997</v>
      </c>
    </row>
    <row r="633" spans="1:5" x14ac:dyDescent="0.25">
      <c r="A633" s="1">
        <v>39499</v>
      </c>
      <c r="B633">
        <v>12</v>
      </c>
      <c r="C633">
        <f t="shared" si="18"/>
        <v>2008</v>
      </c>
      <c r="D633" s="3">
        <f>VLOOKUP(C633,Cennik!A:B,2,FALSE)</f>
        <v>2.15</v>
      </c>
      <c r="E633" s="6">
        <f t="shared" si="19"/>
        <v>25.799999999999997</v>
      </c>
    </row>
    <row r="634" spans="1:5" x14ac:dyDescent="0.25">
      <c r="A634" s="1">
        <v>39500</v>
      </c>
      <c r="B634">
        <v>5</v>
      </c>
      <c r="C634">
        <f t="shared" si="18"/>
        <v>2008</v>
      </c>
      <c r="D634" s="3">
        <f>VLOOKUP(C634,Cennik!A:B,2,FALSE)</f>
        <v>2.15</v>
      </c>
      <c r="E634" s="6">
        <f t="shared" si="19"/>
        <v>10.75</v>
      </c>
    </row>
    <row r="635" spans="1:5" x14ac:dyDescent="0.25">
      <c r="A635" s="1">
        <v>39500</v>
      </c>
      <c r="B635">
        <v>2</v>
      </c>
      <c r="C635">
        <f t="shared" si="18"/>
        <v>2008</v>
      </c>
      <c r="D635" s="3">
        <f>VLOOKUP(C635,Cennik!A:B,2,FALSE)</f>
        <v>2.15</v>
      </c>
      <c r="E635" s="6">
        <f t="shared" si="19"/>
        <v>4.3</v>
      </c>
    </row>
    <row r="636" spans="1:5" x14ac:dyDescent="0.25">
      <c r="A636" s="1">
        <v>39501</v>
      </c>
      <c r="B636">
        <v>10</v>
      </c>
      <c r="C636">
        <f t="shared" si="18"/>
        <v>2008</v>
      </c>
      <c r="D636" s="3">
        <f>VLOOKUP(C636,Cennik!A:B,2,FALSE)</f>
        <v>2.15</v>
      </c>
      <c r="E636" s="6">
        <f t="shared" si="19"/>
        <v>21.5</v>
      </c>
    </row>
    <row r="637" spans="1:5" x14ac:dyDescent="0.25">
      <c r="A637" s="1">
        <v>39503</v>
      </c>
      <c r="B637">
        <v>308</v>
      </c>
      <c r="C637">
        <f t="shared" si="18"/>
        <v>2008</v>
      </c>
      <c r="D637" s="3">
        <f>VLOOKUP(C637,Cennik!A:B,2,FALSE)</f>
        <v>2.15</v>
      </c>
      <c r="E637" s="6">
        <f t="shared" si="19"/>
        <v>662.19999999999993</v>
      </c>
    </row>
    <row r="638" spans="1:5" x14ac:dyDescent="0.25">
      <c r="A638" s="1">
        <v>39505</v>
      </c>
      <c r="B638">
        <v>5</v>
      </c>
      <c r="C638">
        <f t="shared" si="18"/>
        <v>2008</v>
      </c>
      <c r="D638" s="3">
        <f>VLOOKUP(C638,Cennik!A:B,2,FALSE)</f>
        <v>2.15</v>
      </c>
      <c r="E638" s="6">
        <f t="shared" si="19"/>
        <v>10.75</v>
      </c>
    </row>
    <row r="639" spans="1:5" x14ac:dyDescent="0.25">
      <c r="A639" s="1">
        <v>39505</v>
      </c>
      <c r="B639">
        <v>446</v>
      </c>
      <c r="C639">
        <f t="shared" si="18"/>
        <v>2008</v>
      </c>
      <c r="D639" s="3">
        <f>VLOOKUP(C639,Cennik!A:B,2,FALSE)</f>
        <v>2.15</v>
      </c>
      <c r="E639" s="6">
        <f t="shared" si="19"/>
        <v>958.9</v>
      </c>
    </row>
    <row r="640" spans="1:5" x14ac:dyDescent="0.25">
      <c r="A640" s="1">
        <v>39506</v>
      </c>
      <c r="B640">
        <v>281</v>
      </c>
      <c r="C640">
        <f t="shared" si="18"/>
        <v>2008</v>
      </c>
      <c r="D640" s="3">
        <f>VLOOKUP(C640,Cennik!A:B,2,FALSE)</f>
        <v>2.15</v>
      </c>
      <c r="E640" s="6">
        <f t="shared" si="19"/>
        <v>604.15</v>
      </c>
    </row>
    <row r="641" spans="1:5" x14ac:dyDescent="0.25">
      <c r="A641" s="1">
        <v>39510</v>
      </c>
      <c r="B641">
        <v>6</v>
      </c>
      <c r="C641">
        <f t="shared" si="18"/>
        <v>2008</v>
      </c>
      <c r="D641" s="3">
        <f>VLOOKUP(C641,Cennik!A:B,2,FALSE)</f>
        <v>2.15</v>
      </c>
      <c r="E641" s="6">
        <f t="shared" si="19"/>
        <v>12.899999999999999</v>
      </c>
    </row>
    <row r="642" spans="1:5" x14ac:dyDescent="0.25">
      <c r="A642" s="1">
        <v>39511</v>
      </c>
      <c r="B642">
        <v>409</v>
      </c>
      <c r="C642">
        <f t="shared" si="18"/>
        <v>2008</v>
      </c>
      <c r="D642" s="3">
        <f>VLOOKUP(C642,Cennik!A:B,2,FALSE)</f>
        <v>2.15</v>
      </c>
      <c r="E642" s="6">
        <f t="shared" si="19"/>
        <v>879.34999999999991</v>
      </c>
    </row>
    <row r="643" spans="1:5" x14ac:dyDescent="0.25">
      <c r="A643" s="1">
        <v>39511</v>
      </c>
      <c r="B643">
        <v>191</v>
      </c>
      <c r="C643">
        <f t="shared" ref="C643:C706" si="20">YEAR(A643)</f>
        <v>2008</v>
      </c>
      <c r="D643" s="3">
        <f>VLOOKUP(C643,Cennik!A:B,2,FALSE)</f>
        <v>2.15</v>
      </c>
      <c r="E643" s="6">
        <f t="shared" ref="E643:E706" si="21">D643*B643</f>
        <v>410.65</v>
      </c>
    </row>
    <row r="644" spans="1:5" x14ac:dyDescent="0.25">
      <c r="A644" s="1">
        <v>39512</v>
      </c>
      <c r="B644">
        <v>404</v>
      </c>
      <c r="C644">
        <f t="shared" si="20"/>
        <v>2008</v>
      </c>
      <c r="D644" s="3">
        <f>VLOOKUP(C644,Cennik!A:B,2,FALSE)</f>
        <v>2.15</v>
      </c>
      <c r="E644" s="6">
        <f t="shared" si="21"/>
        <v>868.59999999999991</v>
      </c>
    </row>
    <row r="645" spans="1:5" x14ac:dyDescent="0.25">
      <c r="A645" s="1">
        <v>39512</v>
      </c>
      <c r="B645">
        <v>135</v>
      </c>
      <c r="C645">
        <f t="shared" si="20"/>
        <v>2008</v>
      </c>
      <c r="D645" s="3">
        <f>VLOOKUP(C645,Cennik!A:B,2,FALSE)</f>
        <v>2.15</v>
      </c>
      <c r="E645" s="6">
        <f t="shared" si="21"/>
        <v>290.25</v>
      </c>
    </row>
    <row r="646" spans="1:5" x14ac:dyDescent="0.25">
      <c r="A646" s="1">
        <v>39512</v>
      </c>
      <c r="B646">
        <v>20</v>
      </c>
      <c r="C646">
        <f t="shared" si="20"/>
        <v>2008</v>
      </c>
      <c r="D646" s="3">
        <f>VLOOKUP(C646,Cennik!A:B,2,FALSE)</f>
        <v>2.15</v>
      </c>
      <c r="E646" s="6">
        <f t="shared" si="21"/>
        <v>43</v>
      </c>
    </row>
    <row r="647" spans="1:5" x14ac:dyDescent="0.25">
      <c r="A647" s="1">
        <v>39514</v>
      </c>
      <c r="B647">
        <v>54</v>
      </c>
      <c r="C647">
        <f t="shared" si="20"/>
        <v>2008</v>
      </c>
      <c r="D647" s="3">
        <f>VLOOKUP(C647,Cennik!A:B,2,FALSE)</f>
        <v>2.15</v>
      </c>
      <c r="E647" s="6">
        <f t="shared" si="21"/>
        <v>116.1</v>
      </c>
    </row>
    <row r="648" spans="1:5" x14ac:dyDescent="0.25">
      <c r="A648" s="1">
        <v>39514</v>
      </c>
      <c r="B648">
        <v>129</v>
      </c>
      <c r="C648">
        <f t="shared" si="20"/>
        <v>2008</v>
      </c>
      <c r="D648" s="3">
        <f>VLOOKUP(C648,Cennik!A:B,2,FALSE)</f>
        <v>2.15</v>
      </c>
      <c r="E648" s="6">
        <f t="shared" si="21"/>
        <v>277.34999999999997</v>
      </c>
    </row>
    <row r="649" spans="1:5" x14ac:dyDescent="0.25">
      <c r="A649" s="1">
        <v>39517</v>
      </c>
      <c r="B649">
        <v>11</v>
      </c>
      <c r="C649">
        <f t="shared" si="20"/>
        <v>2008</v>
      </c>
      <c r="D649" s="3">
        <f>VLOOKUP(C649,Cennik!A:B,2,FALSE)</f>
        <v>2.15</v>
      </c>
      <c r="E649" s="6">
        <f t="shared" si="21"/>
        <v>23.65</v>
      </c>
    </row>
    <row r="650" spans="1:5" x14ac:dyDescent="0.25">
      <c r="A650" s="1">
        <v>39518</v>
      </c>
      <c r="B650">
        <v>383</v>
      </c>
      <c r="C650">
        <f t="shared" si="20"/>
        <v>2008</v>
      </c>
      <c r="D650" s="3">
        <f>VLOOKUP(C650,Cennik!A:B,2,FALSE)</f>
        <v>2.15</v>
      </c>
      <c r="E650" s="6">
        <f t="shared" si="21"/>
        <v>823.44999999999993</v>
      </c>
    </row>
    <row r="651" spans="1:5" x14ac:dyDescent="0.25">
      <c r="A651" s="1">
        <v>39519</v>
      </c>
      <c r="B651">
        <v>46</v>
      </c>
      <c r="C651">
        <f t="shared" si="20"/>
        <v>2008</v>
      </c>
      <c r="D651" s="3">
        <f>VLOOKUP(C651,Cennik!A:B,2,FALSE)</f>
        <v>2.15</v>
      </c>
      <c r="E651" s="6">
        <f t="shared" si="21"/>
        <v>98.899999999999991</v>
      </c>
    </row>
    <row r="652" spans="1:5" x14ac:dyDescent="0.25">
      <c r="A652" s="1">
        <v>39520</v>
      </c>
      <c r="B652">
        <v>61</v>
      </c>
      <c r="C652">
        <f t="shared" si="20"/>
        <v>2008</v>
      </c>
      <c r="D652" s="3">
        <f>VLOOKUP(C652,Cennik!A:B,2,FALSE)</f>
        <v>2.15</v>
      </c>
      <c r="E652" s="6">
        <f t="shared" si="21"/>
        <v>131.15</v>
      </c>
    </row>
    <row r="653" spans="1:5" x14ac:dyDescent="0.25">
      <c r="A653" s="1">
        <v>39522</v>
      </c>
      <c r="B653">
        <v>166</v>
      </c>
      <c r="C653">
        <f t="shared" si="20"/>
        <v>2008</v>
      </c>
      <c r="D653" s="3">
        <f>VLOOKUP(C653,Cennik!A:B,2,FALSE)</f>
        <v>2.15</v>
      </c>
      <c r="E653" s="6">
        <f t="shared" si="21"/>
        <v>356.9</v>
      </c>
    </row>
    <row r="654" spans="1:5" x14ac:dyDescent="0.25">
      <c r="A654" s="1">
        <v>39523</v>
      </c>
      <c r="B654">
        <v>91</v>
      </c>
      <c r="C654">
        <f t="shared" si="20"/>
        <v>2008</v>
      </c>
      <c r="D654" s="3">
        <f>VLOOKUP(C654,Cennik!A:B,2,FALSE)</f>
        <v>2.15</v>
      </c>
      <c r="E654" s="6">
        <f t="shared" si="21"/>
        <v>195.65</v>
      </c>
    </row>
    <row r="655" spans="1:5" x14ac:dyDescent="0.25">
      <c r="A655" s="1">
        <v>39524</v>
      </c>
      <c r="B655">
        <v>10</v>
      </c>
      <c r="C655">
        <f t="shared" si="20"/>
        <v>2008</v>
      </c>
      <c r="D655" s="3">
        <f>VLOOKUP(C655,Cennik!A:B,2,FALSE)</f>
        <v>2.15</v>
      </c>
      <c r="E655" s="6">
        <f t="shared" si="21"/>
        <v>21.5</v>
      </c>
    </row>
    <row r="656" spans="1:5" x14ac:dyDescent="0.25">
      <c r="A656" s="1">
        <v>39526</v>
      </c>
      <c r="B656">
        <v>19</v>
      </c>
      <c r="C656">
        <f t="shared" si="20"/>
        <v>2008</v>
      </c>
      <c r="D656" s="3">
        <f>VLOOKUP(C656,Cennik!A:B,2,FALSE)</f>
        <v>2.15</v>
      </c>
      <c r="E656" s="6">
        <f t="shared" si="21"/>
        <v>40.85</v>
      </c>
    </row>
    <row r="657" spans="1:5" x14ac:dyDescent="0.25">
      <c r="A657" s="1">
        <v>39526</v>
      </c>
      <c r="B657">
        <v>2</v>
      </c>
      <c r="C657">
        <f t="shared" si="20"/>
        <v>2008</v>
      </c>
      <c r="D657" s="3">
        <f>VLOOKUP(C657,Cennik!A:B,2,FALSE)</f>
        <v>2.15</v>
      </c>
      <c r="E657" s="6">
        <f t="shared" si="21"/>
        <v>4.3</v>
      </c>
    </row>
    <row r="658" spans="1:5" x14ac:dyDescent="0.25">
      <c r="A658" s="1">
        <v>39527</v>
      </c>
      <c r="B658">
        <v>125</v>
      </c>
      <c r="C658">
        <f t="shared" si="20"/>
        <v>2008</v>
      </c>
      <c r="D658" s="3">
        <f>VLOOKUP(C658,Cennik!A:B,2,FALSE)</f>
        <v>2.15</v>
      </c>
      <c r="E658" s="6">
        <f t="shared" si="21"/>
        <v>268.75</v>
      </c>
    </row>
    <row r="659" spans="1:5" x14ac:dyDescent="0.25">
      <c r="A659" s="1">
        <v>39527</v>
      </c>
      <c r="B659">
        <v>248</v>
      </c>
      <c r="C659">
        <f t="shared" si="20"/>
        <v>2008</v>
      </c>
      <c r="D659" s="3">
        <f>VLOOKUP(C659,Cennik!A:B,2,FALSE)</f>
        <v>2.15</v>
      </c>
      <c r="E659" s="6">
        <f t="shared" si="21"/>
        <v>533.19999999999993</v>
      </c>
    </row>
    <row r="660" spans="1:5" x14ac:dyDescent="0.25">
      <c r="A660" s="1">
        <v>39527</v>
      </c>
      <c r="B660">
        <v>298</v>
      </c>
      <c r="C660">
        <f t="shared" si="20"/>
        <v>2008</v>
      </c>
      <c r="D660" s="3">
        <f>VLOOKUP(C660,Cennik!A:B,2,FALSE)</f>
        <v>2.15</v>
      </c>
      <c r="E660" s="6">
        <f t="shared" si="21"/>
        <v>640.69999999999993</v>
      </c>
    </row>
    <row r="661" spans="1:5" x14ac:dyDescent="0.25">
      <c r="A661" s="1">
        <v>39528</v>
      </c>
      <c r="B661">
        <v>406</v>
      </c>
      <c r="C661">
        <f t="shared" si="20"/>
        <v>2008</v>
      </c>
      <c r="D661" s="3">
        <f>VLOOKUP(C661,Cennik!A:B,2,FALSE)</f>
        <v>2.15</v>
      </c>
      <c r="E661" s="6">
        <f t="shared" si="21"/>
        <v>872.9</v>
      </c>
    </row>
    <row r="662" spans="1:5" x14ac:dyDescent="0.25">
      <c r="A662" s="1">
        <v>39529</v>
      </c>
      <c r="B662">
        <v>46</v>
      </c>
      <c r="C662">
        <f t="shared" si="20"/>
        <v>2008</v>
      </c>
      <c r="D662" s="3">
        <f>VLOOKUP(C662,Cennik!A:B,2,FALSE)</f>
        <v>2.15</v>
      </c>
      <c r="E662" s="6">
        <f t="shared" si="21"/>
        <v>98.899999999999991</v>
      </c>
    </row>
    <row r="663" spans="1:5" x14ac:dyDescent="0.25">
      <c r="A663" s="1">
        <v>39530</v>
      </c>
      <c r="B663">
        <v>106</v>
      </c>
      <c r="C663">
        <f t="shared" si="20"/>
        <v>2008</v>
      </c>
      <c r="D663" s="3">
        <f>VLOOKUP(C663,Cennik!A:B,2,FALSE)</f>
        <v>2.15</v>
      </c>
      <c r="E663" s="6">
        <f t="shared" si="21"/>
        <v>227.89999999999998</v>
      </c>
    </row>
    <row r="664" spans="1:5" x14ac:dyDescent="0.25">
      <c r="A664" s="1">
        <v>39532</v>
      </c>
      <c r="B664">
        <v>121</v>
      </c>
      <c r="C664">
        <f t="shared" si="20"/>
        <v>2008</v>
      </c>
      <c r="D664" s="3">
        <f>VLOOKUP(C664,Cennik!A:B,2,FALSE)</f>
        <v>2.15</v>
      </c>
      <c r="E664" s="6">
        <f t="shared" si="21"/>
        <v>260.14999999999998</v>
      </c>
    </row>
    <row r="665" spans="1:5" x14ac:dyDescent="0.25">
      <c r="A665" s="1">
        <v>39536</v>
      </c>
      <c r="B665">
        <v>170</v>
      </c>
      <c r="C665">
        <f t="shared" si="20"/>
        <v>2008</v>
      </c>
      <c r="D665" s="3">
        <f>VLOOKUP(C665,Cennik!A:B,2,FALSE)</f>
        <v>2.15</v>
      </c>
      <c r="E665" s="6">
        <f t="shared" si="21"/>
        <v>365.5</v>
      </c>
    </row>
    <row r="666" spans="1:5" x14ac:dyDescent="0.25">
      <c r="A666" s="1">
        <v>39536</v>
      </c>
      <c r="B666">
        <v>431</v>
      </c>
      <c r="C666">
        <f t="shared" si="20"/>
        <v>2008</v>
      </c>
      <c r="D666" s="3">
        <f>VLOOKUP(C666,Cennik!A:B,2,FALSE)</f>
        <v>2.15</v>
      </c>
      <c r="E666" s="6">
        <f t="shared" si="21"/>
        <v>926.65</v>
      </c>
    </row>
    <row r="667" spans="1:5" x14ac:dyDescent="0.25">
      <c r="A667" s="1">
        <v>39537</v>
      </c>
      <c r="B667">
        <v>483</v>
      </c>
      <c r="C667">
        <f t="shared" si="20"/>
        <v>2008</v>
      </c>
      <c r="D667" s="3">
        <f>VLOOKUP(C667,Cennik!A:B,2,FALSE)</f>
        <v>2.15</v>
      </c>
      <c r="E667" s="6">
        <f t="shared" si="21"/>
        <v>1038.45</v>
      </c>
    </row>
    <row r="668" spans="1:5" x14ac:dyDescent="0.25">
      <c r="A668" s="1">
        <v>39539</v>
      </c>
      <c r="B668">
        <v>354</v>
      </c>
      <c r="C668">
        <f t="shared" si="20"/>
        <v>2008</v>
      </c>
      <c r="D668" s="3">
        <f>VLOOKUP(C668,Cennik!A:B,2,FALSE)</f>
        <v>2.15</v>
      </c>
      <c r="E668" s="6">
        <f t="shared" si="21"/>
        <v>761.1</v>
      </c>
    </row>
    <row r="669" spans="1:5" x14ac:dyDescent="0.25">
      <c r="A669" s="1">
        <v>39541</v>
      </c>
      <c r="B669">
        <v>65</v>
      </c>
      <c r="C669">
        <f t="shared" si="20"/>
        <v>2008</v>
      </c>
      <c r="D669" s="3">
        <f>VLOOKUP(C669,Cennik!A:B,2,FALSE)</f>
        <v>2.15</v>
      </c>
      <c r="E669" s="6">
        <f t="shared" si="21"/>
        <v>139.75</v>
      </c>
    </row>
    <row r="670" spans="1:5" x14ac:dyDescent="0.25">
      <c r="A670" s="1">
        <v>39544</v>
      </c>
      <c r="B670">
        <v>176</v>
      </c>
      <c r="C670">
        <f t="shared" si="20"/>
        <v>2008</v>
      </c>
      <c r="D670" s="3">
        <f>VLOOKUP(C670,Cennik!A:B,2,FALSE)</f>
        <v>2.15</v>
      </c>
      <c r="E670" s="6">
        <f t="shared" si="21"/>
        <v>378.4</v>
      </c>
    </row>
    <row r="671" spans="1:5" x14ac:dyDescent="0.25">
      <c r="A671" s="1">
        <v>39545</v>
      </c>
      <c r="B671">
        <v>2</v>
      </c>
      <c r="C671">
        <f t="shared" si="20"/>
        <v>2008</v>
      </c>
      <c r="D671" s="3">
        <f>VLOOKUP(C671,Cennik!A:B,2,FALSE)</f>
        <v>2.15</v>
      </c>
      <c r="E671" s="6">
        <f t="shared" si="21"/>
        <v>4.3</v>
      </c>
    </row>
    <row r="672" spans="1:5" x14ac:dyDescent="0.25">
      <c r="A672" s="1">
        <v>39546</v>
      </c>
      <c r="B672">
        <v>46</v>
      </c>
      <c r="C672">
        <f t="shared" si="20"/>
        <v>2008</v>
      </c>
      <c r="D672" s="3">
        <f>VLOOKUP(C672,Cennik!A:B,2,FALSE)</f>
        <v>2.15</v>
      </c>
      <c r="E672" s="6">
        <f t="shared" si="21"/>
        <v>98.899999999999991</v>
      </c>
    </row>
    <row r="673" spans="1:5" x14ac:dyDescent="0.25">
      <c r="A673" s="1">
        <v>39549</v>
      </c>
      <c r="B673">
        <v>477</v>
      </c>
      <c r="C673">
        <f t="shared" si="20"/>
        <v>2008</v>
      </c>
      <c r="D673" s="3">
        <f>VLOOKUP(C673,Cennik!A:B,2,FALSE)</f>
        <v>2.15</v>
      </c>
      <c r="E673" s="6">
        <f t="shared" si="21"/>
        <v>1025.55</v>
      </c>
    </row>
    <row r="674" spans="1:5" x14ac:dyDescent="0.25">
      <c r="A674" s="1">
        <v>39550</v>
      </c>
      <c r="B674">
        <v>6</v>
      </c>
      <c r="C674">
        <f t="shared" si="20"/>
        <v>2008</v>
      </c>
      <c r="D674" s="3">
        <f>VLOOKUP(C674,Cennik!A:B,2,FALSE)</f>
        <v>2.15</v>
      </c>
      <c r="E674" s="6">
        <f t="shared" si="21"/>
        <v>12.899999999999999</v>
      </c>
    </row>
    <row r="675" spans="1:5" x14ac:dyDescent="0.25">
      <c r="A675" s="1">
        <v>39552</v>
      </c>
      <c r="B675">
        <v>11</v>
      </c>
      <c r="C675">
        <f t="shared" si="20"/>
        <v>2008</v>
      </c>
      <c r="D675" s="3">
        <f>VLOOKUP(C675,Cennik!A:B,2,FALSE)</f>
        <v>2.15</v>
      </c>
      <c r="E675" s="6">
        <f t="shared" si="21"/>
        <v>23.65</v>
      </c>
    </row>
    <row r="676" spans="1:5" x14ac:dyDescent="0.25">
      <c r="A676" s="1">
        <v>39552</v>
      </c>
      <c r="B676">
        <v>126</v>
      </c>
      <c r="C676">
        <f t="shared" si="20"/>
        <v>2008</v>
      </c>
      <c r="D676" s="3">
        <f>VLOOKUP(C676,Cennik!A:B,2,FALSE)</f>
        <v>2.15</v>
      </c>
      <c r="E676" s="6">
        <f t="shared" si="21"/>
        <v>270.89999999999998</v>
      </c>
    </row>
    <row r="677" spans="1:5" x14ac:dyDescent="0.25">
      <c r="A677" s="1">
        <v>39552</v>
      </c>
      <c r="B677">
        <v>190</v>
      </c>
      <c r="C677">
        <f t="shared" si="20"/>
        <v>2008</v>
      </c>
      <c r="D677" s="3">
        <f>VLOOKUP(C677,Cennik!A:B,2,FALSE)</f>
        <v>2.15</v>
      </c>
      <c r="E677" s="6">
        <f t="shared" si="21"/>
        <v>408.5</v>
      </c>
    </row>
    <row r="678" spans="1:5" x14ac:dyDescent="0.25">
      <c r="A678" s="1">
        <v>39553</v>
      </c>
      <c r="B678">
        <v>358</v>
      </c>
      <c r="C678">
        <f t="shared" si="20"/>
        <v>2008</v>
      </c>
      <c r="D678" s="3">
        <f>VLOOKUP(C678,Cennik!A:B,2,FALSE)</f>
        <v>2.15</v>
      </c>
      <c r="E678" s="6">
        <f t="shared" si="21"/>
        <v>769.69999999999993</v>
      </c>
    </row>
    <row r="679" spans="1:5" x14ac:dyDescent="0.25">
      <c r="A679" s="1">
        <v>39553</v>
      </c>
      <c r="B679">
        <v>78</v>
      </c>
      <c r="C679">
        <f t="shared" si="20"/>
        <v>2008</v>
      </c>
      <c r="D679" s="3">
        <f>VLOOKUP(C679,Cennik!A:B,2,FALSE)</f>
        <v>2.15</v>
      </c>
      <c r="E679" s="6">
        <f t="shared" si="21"/>
        <v>167.7</v>
      </c>
    </row>
    <row r="680" spans="1:5" x14ac:dyDescent="0.25">
      <c r="A680" s="1">
        <v>39553</v>
      </c>
      <c r="B680">
        <v>129</v>
      </c>
      <c r="C680">
        <f t="shared" si="20"/>
        <v>2008</v>
      </c>
      <c r="D680" s="3">
        <f>VLOOKUP(C680,Cennik!A:B,2,FALSE)</f>
        <v>2.15</v>
      </c>
      <c r="E680" s="6">
        <f t="shared" si="21"/>
        <v>277.34999999999997</v>
      </c>
    </row>
    <row r="681" spans="1:5" x14ac:dyDescent="0.25">
      <c r="A681" s="1">
        <v>39554</v>
      </c>
      <c r="B681">
        <v>433</v>
      </c>
      <c r="C681">
        <f t="shared" si="20"/>
        <v>2008</v>
      </c>
      <c r="D681" s="3">
        <f>VLOOKUP(C681,Cennik!A:B,2,FALSE)</f>
        <v>2.15</v>
      </c>
      <c r="E681" s="6">
        <f t="shared" si="21"/>
        <v>930.94999999999993</v>
      </c>
    </row>
    <row r="682" spans="1:5" x14ac:dyDescent="0.25">
      <c r="A682" s="1">
        <v>39555</v>
      </c>
      <c r="B682">
        <v>18</v>
      </c>
      <c r="C682">
        <f t="shared" si="20"/>
        <v>2008</v>
      </c>
      <c r="D682" s="3">
        <f>VLOOKUP(C682,Cennik!A:B,2,FALSE)</f>
        <v>2.15</v>
      </c>
      <c r="E682" s="6">
        <f t="shared" si="21"/>
        <v>38.699999999999996</v>
      </c>
    </row>
    <row r="683" spans="1:5" x14ac:dyDescent="0.25">
      <c r="A683" s="1">
        <v>39556</v>
      </c>
      <c r="B683">
        <v>30</v>
      </c>
      <c r="C683">
        <f t="shared" si="20"/>
        <v>2008</v>
      </c>
      <c r="D683" s="3">
        <f>VLOOKUP(C683,Cennik!A:B,2,FALSE)</f>
        <v>2.15</v>
      </c>
      <c r="E683" s="6">
        <f t="shared" si="21"/>
        <v>64.5</v>
      </c>
    </row>
    <row r="684" spans="1:5" x14ac:dyDescent="0.25">
      <c r="A684" s="1">
        <v>39557</v>
      </c>
      <c r="B684">
        <v>18</v>
      </c>
      <c r="C684">
        <f t="shared" si="20"/>
        <v>2008</v>
      </c>
      <c r="D684" s="3">
        <f>VLOOKUP(C684,Cennik!A:B,2,FALSE)</f>
        <v>2.15</v>
      </c>
      <c r="E684" s="6">
        <f t="shared" si="21"/>
        <v>38.699999999999996</v>
      </c>
    </row>
    <row r="685" spans="1:5" x14ac:dyDescent="0.25">
      <c r="A685" s="1">
        <v>39558</v>
      </c>
      <c r="B685">
        <v>146</v>
      </c>
      <c r="C685">
        <f t="shared" si="20"/>
        <v>2008</v>
      </c>
      <c r="D685" s="3">
        <f>VLOOKUP(C685,Cennik!A:B,2,FALSE)</f>
        <v>2.15</v>
      </c>
      <c r="E685" s="6">
        <f t="shared" si="21"/>
        <v>313.89999999999998</v>
      </c>
    </row>
    <row r="686" spans="1:5" x14ac:dyDescent="0.25">
      <c r="A686" s="1">
        <v>39558</v>
      </c>
      <c r="B686">
        <v>19</v>
      </c>
      <c r="C686">
        <f t="shared" si="20"/>
        <v>2008</v>
      </c>
      <c r="D686" s="3">
        <f>VLOOKUP(C686,Cennik!A:B,2,FALSE)</f>
        <v>2.15</v>
      </c>
      <c r="E686" s="6">
        <f t="shared" si="21"/>
        <v>40.85</v>
      </c>
    </row>
    <row r="687" spans="1:5" x14ac:dyDescent="0.25">
      <c r="A687" s="1">
        <v>39559</v>
      </c>
      <c r="B687">
        <v>170</v>
      </c>
      <c r="C687">
        <f t="shared" si="20"/>
        <v>2008</v>
      </c>
      <c r="D687" s="3">
        <f>VLOOKUP(C687,Cennik!A:B,2,FALSE)</f>
        <v>2.15</v>
      </c>
      <c r="E687" s="6">
        <f t="shared" si="21"/>
        <v>365.5</v>
      </c>
    </row>
    <row r="688" spans="1:5" x14ac:dyDescent="0.25">
      <c r="A688" s="1">
        <v>39561</v>
      </c>
      <c r="B688">
        <v>428</v>
      </c>
      <c r="C688">
        <f t="shared" si="20"/>
        <v>2008</v>
      </c>
      <c r="D688" s="3">
        <f>VLOOKUP(C688,Cennik!A:B,2,FALSE)</f>
        <v>2.15</v>
      </c>
      <c r="E688" s="6">
        <f t="shared" si="21"/>
        <v>920.19999999999993</v>
      </c>
    </row>
    <row r="689" spans="1:5" x14ac:dyDescent="0.25">
      <c r="A689" s="1">
        <v>39563</v>
      </c>
      <c r="B689">
        <v>129</v>
      </c>
      <c r="C689">
        <f t="shared" si="20"/>
        <v>2008</v>
      </c>
      <c r="D689" s="3">
        <f>VLOOKUP(C689,Cennik!A:B,2,FALSE)</f>
        <v>2.15</v>
      </c>
      <c r="E689" s="6">
        <f t="shared" si="21"/>
        <v>277.34999999999997</v>
      </c>
    </row>
    <row r="690" spans="1:5" x14ac:dyDescent="0.25">
      <c r="A690" s="1">
        <v>39564</v>
      </c>
      <c r="B690">
        <v>304</v>
      </c>
      <c r="C690">
        <f t="shared" si="20"/>
        <v>2008</v>
      </c>
      <c r="D690" s="3">
        <f>VLOOKUP(C690,Cennik!A:B,2,FALSE)</f>
        <v>2.15</v>
      </c>
      <c r="E690" s="6">
        <f t="shared" si="21"/>
        <v>653.6</v>
      </c>
    </row>
    <row r="691" spans="1:5" x14ac:dyDescent="0.25">
      <c r="A691" s="1">
        <v>39568</v>
      </c>
      <c r="B691">
        <v>15</v>
      </c>
      <c r="C691">
        <f t="shared" si="20"/>
        <v>2008</v>
      </c>
      <c r="D691" s="3">
        <f>VLOOKUP(C691,Cennik!A:B,2,FALSE)</f>
        <v>2.15</v>
      </c>
      <c r="E691" s="6">
        <f t="shared" si="21"/>
        <v>32.25</v>
      </c>
    </row>
    <row r="692" spans="1:5" x14ac:dyDescent="0.25">
      <c r="A692" s="1">
        <v>39569</v>
      </c>
      <c r="B692">
        <v>14</v>
      </c>
      <c r="C692">
        <f t="shared" si="20"/>
        <v>2008</v>
      </c>
      <c r="D692" s="3">
        <f>VLOOKUP(C692,Cennik!A:B,2,FALSE)</f>
        <v>2.15</v>
      </c>
      <c r="E692" s="6">
        <f t="shared" si="21"/>
        <v>30.099999999999998</v>
      </c>
    </row>
    <row r="693" spans="1:5" x14ac:dyDescent="0.25">
      <c r="A693" s="1">
        <v>39571</v>
      </c>
      <c r="B693">
        <v>320</v>
      </c>
      <c r="C693">
        <f t="shared" si="20"/>
        <v>2008</v>
      </c>
      <c r="D693" s="3">
        <f>VLOOKUP(C693,Cennik!A:B,2,FALSE)</f>
        <v>2.15</v>
      </c>
      <c r="E693" s="6">
        <f t="shared" si="21"/>
        <v>688</v>
      </c>
    </row>
    <row r="694" spans="1:5" x14ac:dyDescent="0.25">
      <c r="A694" s="1">
        <v>39572</v>
      </c>
      <c r="B694">
        <v>44</v>
      </c>
      <c r="C694">
        <f t="shared" si="20"/>
        <v>2008</v>
      </c>
      <c r="D694" s="3">
        <f>VLOOKUP(C694,Cennik!A:B,2,FALSE)</f>
        <v>2.15</v>
      </c>
      <c r="E694" s="6">
        <f t="shared" si="21"/>
        <v>94.6</v>
      </c>
    </row>
    <row r="695" spans="1:5" x14ac:dyDescent="0.25">
      <c r="A695" s="1">
        <v>39573</v>
      </c>
      <c r="B695">
        <v>71</v>
      </c>
      <c r="C695">
        <f t="shared" si="20"/>
        <v>2008</v>
      </c>
      <c r="D695" s="3">
        <f>VLOOKUP(C695,Cennik!A:B,2,FALSE)</f>
        <v>2.15</v>
      </c>
      <c r="E695" s="6">
        <f t="shared" si="21"/>
        <v>152.65</v>
      </c>
    </row>
    <row r="696" spans="1:5" x14ac:dyDescent="0.25">
      <c r="A696" s="1">
        <v>39573</v>
      </c>
      <c r="B696">
        <v>8</v>
      </c>
      <c r="C696">
        <f t="shared" si="20"/>
        <v>2008</v>
      </c>
      <c r="D696" s="3">
        <f>VLOOKUP(C696,Cennik!A:B,2,FALSE)</f>
        <v>2.15</v>
      </c>
      <c r="E696" s="6">
        <f t="shared" si="21"/>
        <v>17.2</v>
      </c>
    </row>
    <row r="697" spans="1:5" x14ac:dyDescent="0.25">
      <c r="A697" s="1">
        <v>39577</v>
      </c>
      <c r="B697">
        <v>444</v>
      </c>
      <c r="C697">
        <f t="shared" si="20"/>
        <v>2008</v>
      </c>
      <c r="D697" s="3">
        <f>VLOOKUP(C697,Cennik!A:B,2,FALSE)</f>
        <v>2.15</v>
      </c>
      <c r="E697" s="6">
        <f t="shared" si="21"/>
        <v>954.59999999999991</v>
      </c>
    </row>
    <row r="698" spans="1:5" x14ac:dyDescent="0.25">
      <c r="A698" s="1">
        <v>39577</v>
      </c>
      <c r="B698">
        <v>1</v>
      </c>
      <c r="C698">
        <f t="shared" si="20"/>
        <v>2008</v>
      </c>
      <c r="D698" s="3">
        <f>VLOOKUP(C698,Cennik!A:B,2,FALSE)</f>
        <v>2.15</v>
      </c>
      <c r="E698" s="6">
        <f t="shared" si="21"/>
        <v>2.15</v>
      </c>
    </row>
    <row r="699" spans="1:5" x14ac:dyDescent="0.25">
      <c r="A699" s="1">
        <v>39579</v>
      </c>
      <c r="B699">
        <v>102</v>
      </c>
      <c r="C699">
        <f t="shared" si="20"/>
        <v>2008</v>
      </c>
      <c r="D699" s="3">
        <f>VLOOKUP(C699,Cennik!A:B,2,FALSE)</f>
        <v>2.15</v>
      </c>
      <c r="E699" s="6">
        <f t="shared" si="21"/>
        <v>219.29999999999998</v>
      </c>
    </row>
    <row r="700" spans="1:5" x14ac:dyDescent="0.25">
      <c r="A700" s="1">
        <v>39579</v>
      </c>
      <c r="B700">
        <v>181</v>
      </c>
      <c r="C700">
        <f t="shared" si="20"/>
        <v>2008</v>
      </c>
      <c r="D700" s="3">
        <f>VLOOKUP(C700,Cennik!A:B,2,FALSE)</f>
        <v>2.15</v>
      </c>
      <c r="E700" s="6">
        <f t="shared" si="21"/>
        <v>389.15</v>
      </c>
    </row>
    <row r="701" spans="1:5" x14ac:dyDescent="0.25">
      <c r="A701" s="1">
        <v>39579</v>
      </c>
      <c r="B701">
        <v>82</v>
      </c>
      <c r="C701">
        <f t="shared" si="20"/>
        <v>2008</v>
      </c>
      <c r="D701" s="3">
        <f>VLOOKUP(C701,Cennik!A:B,2,FALSE)</f>
        <v>2.15</v>
      </c>
      <c r="E701" s="6">
        <f t="shared" si="21"/>
        <v>176.29999999999998</v>
      </c>
    </row>
    <row r="702" spans="1:5" x14ac:dyDescent="0.25">
      <c r="A702" s="1">
        <v>39582</v>
      </c>
      <c r="B702">
        <v>19</v>
      </c>
      <c r="C702">
        <f t="shared" si="20"/>
        <v>2008</v>
      </c>
      <c r="D702" s="3">
        <f>VLOOKUP(C702,Cennik!A:B,2,FALSE)</f>
        <v>2.15</v>
      </c>
      <c r="E702" s="6">
        <f t="shared" si="21"/>
        <v>40.85</v>
      </c>
    </row>
    <row r="703" spans="1:5" x14ac:dyDescent="0.25">
      <c r="A703" s="1">
        <v>39582</v>
      </c>
      <c r="B703">
        <v>245</v>
      </c>
      <c r="C703">
        <f t="shared" si="20"/>
        <v>2008</v>
      </c>
      <c r="D703" s="3">
        <f>VLOOKUP(C703,Cennik!A:B,2,FALSE)</f>
        <v>2.15</v>
      </c>
      <c r="E703" s="6">
        <f t="shared" si="21"/>
        <v>526.75</v>
      </c>
    </row>
    <row r="704" spans="1:5" x14ac:dyDescent="0.25">
      <c r="A704" s="1">
        <v>39584</v>
      </c>
      <c r="B704">
        <v>431</v>
      </c>
      <c r="C704">
        <f t="shared" si="20"/>
        <v>2008</v>
      </c>
      <c r="D704" s="3">
        <f>VLOOKUP(C704,Cennik!A:B,2,FALSE)</f>
        <v>2.15</v>
      </c>
      <c r="E704" s="6">
        <f t="shared" si="21"/>
        <v>926.65</v>
      </c>
    </row>
    <row r="705" spans="1:5" x14ac:dyDescent="0.25">
      <c r="A705" s="1">
        <v>39584</v>
      </c>
      <c r="B705">
        <v>252</v>
      </c>
      <c r="C705">
        <f t="shared" si="20"/>
        <v>2008</v>
      </c>
      <c r="D705" s="3">
        <f>VLOOKUP(C705,Cennik!A:B,2,FALSE)</f>
        <v>2.15</v>
      </c>
      <c r="E705" s="6">
        <f t="shared" si="21"/>
        <v>541.79999999999995</v>
      </c>
    </row>
    <row r="706" spans="1:5" x14ac:dyDescent="0.25">
      <c r="A706" s="1">
        <v>39585</v>
      </c>
      <c r="B706">
        <v>2</v>
      </c>
      <c r="C706">
        <f t="shared" si="20"/>
        <v>2008</v>
      </c>
      <c r="D706" s="3">
        <f>VLOOKUP(C706,Cennik!A:B,2,FALSE)</f>
        <v>2.15</v>
      </c>
      <c r="E706" s="6">
        <f t="shared" si="21"/>
        <v>4.3</v>
      </c>
    </row>
    <row r="707" spans="1:5" x14ac:dyDescent="0.25">
      <c r="A707" s="1">
        <v>39586</v>
      </c>
      <c r="B707">
        <v>52</v>
      </c>
      <c r="C707">
        <f t="shared" ref="C707:C770" si="22">YEAR(A707)</f>
        <v>2008</v>
      </c>
      <c r="D707" s="3">
        <f>VLOOKUP(C707,Cennik!A:B,2,FALSE)</f>
        <v>2.15</v>
      </c>
      <c r="E707" s="6">
        <f t="shared" ref="E707:E770" si="23">D707*B707</f>
        <v>111.8</v>
      </c>
    </row>
    <row r="708" spans="1:5" x14ac:dyDescent="0.25">
      <c r="A708" s="1">
        <v>39587</v>
      </c>
      <c r="B708">
        <v>54</v>
      </c>
      <c r="C708">
        <f t="shared" si="22"/>
        <v>2008</v>
      </c>
      <c r="D708" s="3">
        <f>VLOOKUP(C708,Cennik!A:B,2,FALSE)</f>
        <v>2.15</v>
      </c>
      <c r="E708" s="6">
        <f t="shared" si="23"/>
        <v>116.1</v>
      </c>
    </row>
    <row r="709" spans="1:5" x14ac:dyDescent="0.25">
      <c r="A709" s="1">
        <v>39587</v>
      </c>
      <c r="B709">
        <v>4</v>
      </c>
      <c r="C709">
        <f t="shared" si="22"/>
        <v>2008</v>
      </c>
      <c r="D709" s="3">
        <f>VLOOKUP(C709,Cennik!A:B,2,FALSE)</f>
        <v>2.15</v>
      </c>
      <c r="E709" s="6">
        <f t="shared" si="23"/>
        <v>8.6</v>
      </c>
    </row>
    <row r="710" spans="1:5" x14ac:dyDescent="0.25">
      <c r="A710" s="1">
        <v>39587</v>
      </c>
      <c r="B710">
        <v>88</v>
      </c>
      <c r="C710">
        <f t="shared" si="22"/>
        <v>2008</v>
      </c>
      <c r="D710" s="3">
        <f>VLOOKUP(C710,Cennik!A:B,2,FALSE)</f>
        <v>2.15</v>
      </c>
      <c r="E710" s="6">
        <f t="shared" si="23"/>
        <v>189.2</v>
      </c>
    </row>
    <row r="711" spans="1:5" x14ac:dyDescent="0.25">
      <c r="A711" s="1">
        <v>39590</v>
      </c>
      <c r="B711">
        <v>152</v>
      </c>
      <c r="C711">
        <f t="shared" si="22"/>
        <v>2008</v>
      </c>
      <c r="D711" s="3">
        <f>VLOOKUP(C711,Cennik!A:B,2,FALSE)</f>
        <v>2.15</v>
      </c>
      <c r="E711" s="6">
        <f t="shared" si="23"/>
        <v>326.8</v>
      </c>
    </row>
    <row r="712" spans="1:5" x14ac:dyDescent="0.25">
      <c r="A712" s="1">
        <v>39591</v>
      </c>
      <c r="B712">
        <v>121</v>
      </c>
      <c r="C712">
        <f t="shared" si="22"/>
        <v>2008</v>
      </c>
      <c r="D712" s="3">
        <f>VLOOKUP(C712,Cennik!A:B,2,FALSE)</f>
        <v>2.15</v>
      </c>
      <c r="E712" s="6">
        <f t="shared" si="23"/>
        <v>260.14999999999998</v>
      </c>
    </row>
    <row r="713" spans="1:5" x14ac:dyDescent="0.25">
      <c r="A713" s="1">
        <v>39592</v>
      </c>
      <c r="B713">
        <v>77</v>
      </c>
      <c r="C713">
        <f t="shared" si="22"/>
        <v>2008</v>
      </c>
      <c r="D713" s="3">
        <f>VLOOKUP(C713,Cennik!A:B,2,FALSE)</f>
        <v>2.15</v>
      </c>
      <c r="E713" s="6">
        <f t="shared" si="23"/>
        <v>165.54999999999998</v>
      </c>
    </row>
    <row r="714" spans="1:5" x14ac:dyDescent="0.25">
      <c r="A714" s="1">
        <v>39595</v>
      </c>
      <c r="B714">
        <v>21</v>
      </c>
      <c r="C714">
        <f t="shared" si="22"/>
        <v>2008</v>
      </c>
      <c r="D714" s="3">
        <f>VLOOKUP(C714,Cennik!A:B,2,FALSE)</f>
        <v>2.15</v>
      </c>
      <c r="E714" s="6">
        <f t="shared" si="23"/>
        <v>45.15</v>
      </c>
    </row>
    <row r="715" spans="1:5" x14ac:dyDescent="0.25">
      <c r="A715" s="1">
        <v>39596</v>
      </c>
      <c r="B715">
        <v>48</v>
      </c>
      <c r="C715">
        <f t="shared" si="22"/>
        <v>2008</v>
      </c>
      <c r="D715" s="3">
        <f>VLOOKUP(C715,Cennik!A:B,2,FALSE)</f>
        <v>2.15</v>
      </c>
      <c r="E715" s="6">
        <f t="shared" si="23"/>
        <v>103.19999999999999</v>
      </c>
    </row>
    <row r="716" spans="1:5" x14ac:dyDescent="0.25">
      <c r="A716" s="1">
        <v>39597</v>
      </c>
      <c r="B716">
        <v>420</v>
      </c>
      <c r="C716">
        <f t="shared" si="22"/>
        <v>2008</v>
      </c>
      <c r="D716" s="3">
        <f>VLOOKUP(C716,Cennik!A:B,2,FALSE)</f>
        <v>2.15</v>
      </c>
      <c r="E716" s="6">
        <f t="shared" si="23"/>
        <v>903</v>
      </c>
    </row>
    <row r="717" spans="1:5" x14ac:dyDescent="0.25">
      <c r="A717" s="1">
        <v>39598</v>
      </c>
      <c r="B717">
        <v>443</v>
      </c>
      <c r="C717">
        <f t="shared" si="22"/>
        <v>2008</v>
      </c>
      <c r="D717" s="3">
        <f>VLOOKUP(C717,Cennik!A:B,2,FALSE)</f>
        <v>2.15</v>
      </c>
      <c r="E717" s="6">
        <f t="shared" si="23"/>
        <v>952.44999999999993</v>
      </c>
    </row>
    <row r="718" spans="1:5" x14ac:dyDescent="0.25">
      <c r="A718" s="1">
        <v>39602</v>
      </c>
      <c r="B718">
        <v>46</v>
      </c>
      <c r="C718">
        <f t="shared" si="22"/>
        <v>2008</v>
      </c>
      <c r="D718" s="3">
        <f>VLOOKUP(C718,Cennik!A:B,2,FALSE)</f>
        <v>2.15</v>
      </c>
      <c r="E718" s="6">
        <f t="shared" si="23"/>
        <v>98.899999999999991</v>
      </c>
    </row>
    <row r="719" spans="1:5" x14ac:dyDescent="0.25">
      <c r="A719" s="1">
        <v>39603</v>
      </c>
      <c r="B719">
        <v>3</v>
      </c>
      <c r="C719">
        <f t="shared" si="22"/>
        <v>2008</v>
      </c>
      <c r="D719" s="3">
        <f>VLOOKUP(C719,Cennik!A:B,2,FALSE)</f>
        <v>2.15</v>
      </c>
      <c r="E719" s="6">
        <f t="shared" si="23"/>
        <v>6.4499999999999993</v>
      </c>
    </row>
    <row r="720" spans="1:5" x14ac:dyDescent="0.25">
      <c r="A720" s="1">
        <v>39605</v>
      </c>
      <c r="B720">
        <v>98</v>
      </c>
      <c r="C720">
        <f t="shared" si="22"/>
        <v>2008</v>
      </c>
      <c r="D720" s="3">
        <f>VLOOKUP(C720,Cennik!A:B,2,FALSE)</f>
        <v>2.15</v>
      </c>
      <c r="E720" s="6">
        <f t="shared" si="23"/>
        <v>210.7</v>
      </c>
    </row>
    <row r="721" spans="1:5" x14ac:dyDescent="0.25">
      <c r="A721" s="1">
        <v>39605</v>
      </c>
      <c r="B721">
        <v>18</v>
      </c>
      <c r="C721">
        <f t="shared" si="22"/>
        <v>2008</v>
      </c>
      <c r="D721" s="3">
        <f>VLOOKUP(C721,Cennik!A:B,2,FALSE)</f>
        <v>2.15</v>
      </c>
      <c r="E721" s="6">
        <f t="shared" si="23"/>
        <v>38.699999999999996</v>
      </c>
    </row>
    <row r="722" spans="1:5" x14ac:dyDescent="0.25">
      <c r="A722" s="1">
        <v>39605</v>
      </c>
      <c r="B722">
        <v>237</v>
      </c>
      <c r="C722">
        <f t="shared" si="22"/>
        <v>2008</v>
      </c>
      <c r="D722" s="3">
        <f>VLOOKUP(C722,Cennik!A:B,2,FALSE)</f>
        <v>2.15</v>
      </c>
      <c r="E722" s="6">
        <f t="shared" si="23"/>
        <v>509.54999999999995</v>
      </c>
    </row>
    <row r="723" spans="1:5" x14ac:dyDescent="0.25">
      <c r="A723" s="1">
        <v>39605</v>
      </c>
      <c r="B723">
        <v>64</v>
      </c>
      <c r="C723">
        <f t="shared" si="22"/>
        <v>2008</v>
      </c>
      <c r="D723" s="3">
        <f>VLOOKUP(C723,Cennik!A:B,2,FALSE)</f>
        <v>2.15</v>
      </c>
      <c r="E723" s="6">
        <f t="shared" si="23"/>
        <v>137.6</v>
      </c>
    </row>
    <row r="724" spans="1:5" x14ac:dyDescent="0.25">
      <c r="A724" s="1">
        <v>39609</v>
      </c>
      <c r="B724">
        <v>32</v>
      </c>
      <c r="C724">
        <f t="shared" si="22"/>
        <v>2008</v>
      </c>
      <c r="D724" s="3">
        <f>VLOOKUP(C724,Cennik!A:B,2,FALSE)</f>
        <v>2.15</v>
      </c>
      <c r="E724" s="6">
        <f t="shared" si="23"/>
        <v>68.8</v>
      </c>
    </row>
    <row r="725" spans="1:5" x14ac:dyDescent="0.25">
      <c r="A725" s="1">
        <v>39614</v>
      </c>
      <c r="B725">
        <v>30</v>
      </c>
      <c r="C725">
        <f t="shared" si="22"/>
        <v>2008</v>
      </c>
      <c r="D725" s="3">
        <f>VLOOKUP(C725,Cennik!A:B,2,FALSE)</f>
        <v>2.15</v>
      </c>
      <c r="E725" s="6">
        <f t="shared" si="23"/>
        <v>64.5</v>
      </c>
    </row>
    <row r="726" spans="1:5" x14ac:dyDescent="0.25">
      <c r="A726" s="1">
        <v>39614</v>
      </c>
      <c r="B726">
        <v>12</v>
      </c>
      <c r="C726">
        <f t="shared" si="22"/>
        <v>2008</v>
      </c>
      <c r="D726" s="3">
        <f>VLOOKUP(C726,Cennik!A:B,2,FALSE)</f>
        <v>2.15</v>
      </c>
      <c r="E726" s="6">
        <f t="shared" si="23"/>
        <v>25.799999999999997</v>
      </c>
    </row>
    <row r="727" spans="1:5" x14ac:dyDescent="0.25">
      <c r="A727" s="1">
        <v>39615</v>
      </c>
      <c r="B727">
        <v>138</v>
      </c>
      <c r="C727">
        <f t="shared" si="22"/>
        <v>2008</v>
      </c>
      <c r="D727" s="3">
        <f>VLOOKUP(C727,Cennik!A:B,2,FALSE)</f>
        <v>2.15</v>
      </c>
      <c r="E727" s="6">
        <f t="shared" si="23"/>
        <v>296.7</v>
      </c>
    </row>
    <row r="728" spans="1:5" x14ac:dyDescent="0.25">
      <c r="A728" s="1">
        <v>39619</v>
      </c>
      <c r="B728">
        <v>411</v>
      </c>
      <c r="C728">
        <f t="shared" si="22"/>
        <v>2008</v>
      </c>
      <c r="D728" s="3">
        <f>VLOOKUP(C728,Cennik!A:B,2,FALSE)</f>
        <v>2.15</v>
      </c>
      <c r="E728" s="6">
        <f t="shared" si="23"/>
        <v>883.65</v>
      </c>
    </row>
    <row r="729" spans="1:5" x14ac:dyDescent="0.25">
      <c r="A729" s="1">
        <v>39622</v>
      </c>
      <c r="B729">
        <v>152</v>
      </c>
      <c r="C729">
        <f t="shared" si="22"/>
        <v>2008</v>
      </c>
      <c r="D729" s="3">
        <f>VLOOKUP(C729,Cennik!A:B,2,FALSE)</f>
        <v>2.15</v>
      </c>
      <c r="E729" s="6">
        <f t="shared" si="23"/>
        <v>326.8</v>
      </c>
    </row>
    <row r="730" spans="1:5" x14ac:dyDescent="0.25">
      <c r="A730" s="1">
        <v>39623</v>
      </c>
      <c r="B730">
        <v>10</v>
      </c>
      <c r="C730">
        <f t="shared" si="22"/>
        <v>2008</v>
      </c>
      <c r="D730" s="3">
        <f>VLOOKUP(C730,Cennik!A:B,2,FALSE)</f>
        <v>2.15</v>
      </c>
      <c r="E730" s="6">
        <f t="shared" si="23"/>
        <v>21.5</v>
      </c>
    </row>
    <row r="731" spans="1:5" x14ac:dyDescent="0.25">
      <c r="A731" s="1">
        <v>39624</v>
      </c>
      <c r="B731">
        <v>75</v>
      </c>
      <c r="C731">
        <f t="shared" si="22"/>
        <v>2008</v>
      </c>
      <c r="D731" s="3">
        <f>VLOOKUP(C731,Cennik!A:B,2,FALSE)</f>
        <v>2.15</v>
      </c>
      <c r="E731" s="6">
        <f t="shared" si="23"/>
        <v>161.25</v>
      </c>
    </row>
    <row r="732" spans="1:5" x14ac:dyDescent="0.25">
      <c r="A732" s="1">
        <v>39624</v>
      </c>
      <c r="B732">
        <v>4</v>
      </c>
      <c r="C732">
        <f t="shared" si="22"/>
        <v>2008</v>
      </c>
      <c r="D732" s="3">
        <f>VLOOKUP(C732,Cennik!A:B,2,FALSE)</f>
        <v>2.15</v>
      </c>
      <c r="E732" s="6">
        <f t="shared" si="23"/>
        <v>8.6</v>
      </c>
    </row>
    <row r="733" spans="1:5" x14ac:dyDescent="0.25">
      <c r="A733" s="1">
        <v>39626</v>
      </c>
      <c r="B733">
        <v>2</v>
      </c>
      <c r="C733">
        <f t="shared" si="22"/>
        <v>2008</v>
      </c>
      <c r="D733" s="3">
        <f>VLOOKUP(C733,Cennik!A:B,2,FALSE)</f>
        <v>2.15</v>
      </c>
      <c r="E733" s="6">
        <f t="shared" si="23"/>
        <v>4.3</v>
      </c>
    </row>
    <row r="734" spans="1:5" x14ac:dyDescent="0.25">
      <c r="A734" s="1">
        <v>39627</v>
      </c>
      <c r="B734">
        <v>110</v>
      </c>
      <c r="C734">
        <f t="shared" si="22"/>
        <v>2008</v>
      </c>
      <c r="D734" s="3">
        <f>VLOOKUP(C734,Cennik!A:B,2,FALSE)</f>
        <v>2.15</v>
      </c>
      <c r="E734" s="6">
        <f t="shared" si="23"/>
        <v>236.5</v>
      </c>
    </row>
    <row r="735" spans="1:5" x14ac:dyDescent="0.25">
      <c r="A735" s="1">
        <v>39628</v>
      </c>
      <c r="B735">
        <v>161</v>
      </c>
      <c r="C735">
        <f t="shared" si="22"/>
        <v>2008</v>
      </c>
      <c r="D735" s="3">
        <f>VLOOKUP(C735,Cennik!A:B,2,FALSE)</f>
        <v>2.15</v>
      </c>
      <c r="E735" s="6">
        <f t="shared" si="23"/>
        <v>346.15</v>
      </c>
    </row>
    <row r="736" spans="1:5" x14ac:dyDescent="0.25">
      <c r="A736" s="1">
        <v>39629</v>
      </c>
      <c r="B736">
        <v>68</v>
      </c>
      <c r="C736">
        <f t="shared" si="22"/>
        <v>2008</v>
      </c>
      <c r="D736" s="3">
        <f>VLOOKUP(C736,Cennik!A:B,2,FALSE)</f>
        <v>2.15</v>
      </c>
      <c r="E736" s="6">
        <f t="shared" si="23"/>
        <v>146.19999999999999</v>
      </c>
    </row>
    <row r="737" spans="1:5" x14ac:dyDescent="0.25">
      <c r="A737" s="1">
        <v>39631</v>
      </c>
      <c r="B737">
        <v>30</v>
      </c>
      <c r="C737">
        <f t="shared" si="22"/>
        <v>2008</v>
      </c>
      <c r="D737" s="3">
        <f>VLOOKUP(C737,Cennik!A:B,2,FALSE)</f>
        <v>2.15</v>
      </c>
      <c r="E737" s="6">
        <f t="shared" si="23"/>
        <v>64.5</v>
      </c>
    </row>
    <row r="738" spans="1:5" x14ac:dyDescent="0.25">
      <c r="A738" s="1">
        <v>39632</v>
      </c>
      <c r="B738">
        <v>3</v>
      </c>
      <c r="C738">
        <f t="shared" si="22"/>
        <v>2008</v>
      </c>
      <c r="D738" s="3">
        <f>VLOOKUP(C738,Cennik!A:B,2,FALSE)</f>
        <v>2.15</v>
      </c>
      <c r="E738" s="6">
        <f t="shared" si="23"/>
        <v>6.4499999999999993</v>
      </c>
    </row>
    <row r="739" spans="1:5" x14ac:dyDescent="0.25">
      <c r="A739" s="1">
        <v>39637</v>
      </c>
      <c r="B739">
        <v>117</v>
      </c>
      <c r="C739">
        <f t="shared" si="22"/>
        <v>2008</v>
      </c>
      <c r="D739" s="3">
        <f>VLOOKUP(C739,Cennik!A:B,2,FALSE)</f>
        <v>2.15</v>
      </c>
      <c r="E739" s="6">
        <f t="shared" si="23"/>
        <v>251.54999999999998</v>
      </c>
    </row>
    <row r="740" spans="1:5" x14ac:dyDescent="0.25">
      <c r="A740" s="1">
        <v>39639</v>
      </c>
      <c r="B740">
        <v>105</v>
      </c>
      <c r="C740">
        <f t="shared" si="22"/>
        <v>2008</v>
      </c>
      <c r="D740" s="3">
        <f>VLOOKUP(C740,Cennik!A:B,2,FALSE)</f>
        <v>2.15</v>
      </c>
      <c r="E740" s="6">
        <f t="shared" si="23"/>
        <v>225.75</v>
      </c>
    </row>
    <row r="741" spans="1:5" x14ac:dyDescent="0.25">
      <c r="A741" s="1">
        <v>39639</v>
      </c>
      <c r="B741">
        <v>6</v>
      </c>
      <c r="C741">
        <f t="shared" si="22"/>
        <v>2008</v>
      </c>
      <c r="D741" s="3">
        <f>VLOOKUP(C741,Cennik!A:B,2,FALSE)</f>
        <v>2.15</v>
      </c>
      <c r="E741" s="6">
        <f t="shared" si="23"/>
        <v>12.899999999999999</v>
      </c>
    </row>
    <row r="742" spans="1:5" x14ac:dyDescent="0.25">
      <c r="A742" s="1">
        <v>39640</v>
      </c>
      <c r="B742">
        <v>378</v>
      </c>
      <c r="C742">
        <f t="shared" si="22"/>
        <v>2008</v>
      </c>
      <c r="D742" s="3">
        <f>VLOOKUP(C742,Cennik!A:B,2,FALSE)</f>
        <v>2.15</v>
      </c>
      <c r="E742" s="6">
        <f t="shared" si="23"/>
        <v>812.69999999999993</v>
      </c>
    </row>
    <row r="743" spans="1:5" x14ac:dyDescent="0.25">
      <c r="A743" s="1">
        <v>39643</v>
      </c>
      <c r="B743">
        <v>76</v>
      </c>
      <c r="C743">
        <f t="shared" si="22"/>
        <v>2008</v>
      </c>
      <c r="D743" s="3">
        <f>VLOOKUP(C743,Cennik!A:B,2,FALSE)</f>
        <v>2.15</v>
      </c>
      <c r="E743" s="6">
        <f t="shared" si="23"/>
        <v>163.4</v>
      </c>
    </row>
    <row r="744" spans="1:5" x14ac:dyDescent="0.25">
      <c r="A744" s="1">
        <v>39644</v>
      </c>
      <c r="B744">
        <v>386</v>
      </c>
      <c r="C744">
        <f t="shared" si="22"/>
        <v>2008</v>
      </c>
      <c r="D744" s="3">
        <f>VLOOKUP(C744,Cennik!A:B,2,FALSE)</f>
        <v>2.15</v>
      </c>
      <c r="E744" s="6">
        <f t="shared" si="23"/>
        <v>829.9</v>
      </c>
    </row>
    <row r="745" spans="1:5" x14ac:dyDescent="0.25">
      <c r="A745" s="1">
        <v>39645</v>
      </c>
      <c r="B745">
        <v>132</v>
      </c>
      <c r="C745">
        <f t="shared" si="22"/>
        <v>2008</v>
      </c>
      <c r="D745" s="3">
        <f>VLOOKUP(C745,Cennik!A:B,2,FALSE)</f>
        <v>2.15</v>
      </c>
      <c r="E745" s="6">
        <f t="shared" si="23"/>
        <v>283.8</v>
      </c>
    </row>
    <row r="746" spans="1:5" x14ac:dyDescent="0.25">
      <c r="A746" s="1">
        <v>39645</v>
      </c>
      <c r="B746">
        <v>104</v>
      </c>
      <c r="C746">
        <f t="shared" si="22"/>
        <v>2008</v>
      </c>
      <c r="D746" s="3">
        <f>VLOOKUP(C746,Cennik!A:B,2,FALSE)</f>
        <v>2.15</v>
      </c>
      <c r="E746" s="6">
        <f t="shared" si="23"/>
        <v>223.6</v>
      </c>
    </row>
    <row r="747" spans="1:5" x14ac:dyDescent="0.25">
      <c r="A747" s="1">
        <v>39646</v>
      </c>
      <c r="B747">
        <v>380</v>
      </c>
      <c r="C747">
        <f t="shared" si="22"/>
        <v>2008</v>
      </c>
      <c r="D747" s="3">
        <f>VLOOKUP(C747,Cennik!A:B,2,FALSE)</f>
        <v>2.15</v>
      </c>
      <c r="E747" s="6">
        <f t="shared" si="23"/>
        <v>817</v>
      </c>
    </row>
    <row r="748" spans="1:5" x14ac:dyDescent="0.25">
      <c r="A748" s="1">
        <v>39647</v>
      </c>
      <c r="B748">
        <v>76</v>
      </c>
      <c r="C748">
        <f t="shared" si="22"/>
        <v>2008</v>
      </c>
      <c r="D748" s="3">
        <f>VLOOKUP(C748,Cennik!A:B,2,FALSE)</f>
        <v>2.15</v>
      </c>
      <c r="E748" s="6">
        <f t="shared" si="23"/>
        <v>163.4</v>
      </c>
    </row>
    <row r="749" spans="1:5" x14ac:dyDescent="0.25">
      <c r="A749" s="1">
        <v>39647</v>
      </c>
      <c r="B749">
        <v>194</v>
      </c>
      <c r="C749">
        <f t="shared" si="22"/>
        <v>2008</v>
      </c>
      <c r="D749" s="3">
        <f>VLOOKUP(C749,Cennik!A:B,2,FALSE)</f>
        <v>2.15</v>
      </c>
      <c r="E749" s="6">
        <f t="shared" si="23"/>
        <v>417.09999999999997</v>
      </c>
    </row>
    <row r="750" spans="1:5" x14ac:dyDescent="0.25">
      <c r="A750" s="1">
        <v>39653</v>
      </c>
      <c r="B750">
        <v>147</v>
      </c>
      <c r="C750">
        <f t="shared" si="22"/>
        <v>2008</v>
      </c>
      <c r="D750" s="3">
        <f>VLOOKUP(C750,Cennik!A:B,2,FALSE)</f>
        <v>2.15</v>
      </c>
      <c r="E750" s="6">
        <f t="shared" si="23"/>
        <v>316.05</v>
      </c>
    </row>
    <row r="751" spans="1:5" x14ac:dyDescent="0.25">
      <c r="A751" s="1">
        <v>39656</v>
      </c>
      <c r="B751">
        <v>319</v>
      </c>
      <c r="C751">
        <f t="shared" si="22"/>
        <v>2008</v>
      </c>
      <c r="D751" s="3">
        <f>VLOOKUP(C751,Cennik!A:B,2,FALSE)</f>
        <v>2.15</v>
      </c>
      <c r="E751" s="6">
        <f t="shared" si="23"/>
        <v>685.85</v>
      </c>
    </row>
    <row r="752" spans="1:5" x14ac:dyDescent="0.25">
      <c r="A752" s="1">
        <v>39657</v>
      </c>
      <c r="B752">
        <v>38</v>
      </c>
      <c r="C752">
        <f t="shared" si="22"/>
        <v>2008</v>
      </c>
      <c r="D752" s="3">
        <f>VLOOKUP(C752,Cennik!A:B,2,FALSE)</f>
        <v>2.15</v>
      </c>
      <c r="E752" s="6">
        <f t="shared" si="23"/>
        <v>81.7</v>
      </c>
    </row>
    <row r="753" spans="1:5" x14ac:dyDescent="0.25">
      <c r="A753" s="1">
        <v>39662</v>
      </c>
      <c r="B753">
        <v>31</v>
      </c>
      <c r="C753">
        <f t="shared" si="22"/>
        <v>2008</v>
      </c>
      <c r="D753" s="3">
        <f>VLOOKUP(C753,Cennik!A:B,2,FALSE)</f>
        <v>2.15</v>
      </c>
      <c r="E753" s="6">
        <f t="shared" si="23"/>
        <v>66.649999999999991</v>
      </c>
    </row>
    <row r="754" spans="1:5" x14ac:dyDescent="0.25">
      <c r="A754" s="1">
        <v>39664</v>
      </c>
      <c r="B754">
        <v>28</v>
      </c>
      <c r="C754">
        <f t="shared" si="22"/>
        <v>2008</v>
      </c>
      <c r="D754" s="3">
        <f>VLOOKUP(C754,Cennik!A:B,2,FALSE)</f>
        <v>2.15</v>
      </c>
      <c r="E754" s="6">
        <f t="shared" si="23"/>
        <v>60.199999999999996</v>
      </c>
    </row>
    <row r="755" spans="1:5" x14ac:dyDescent="0.25">
      <c r="A755" s="1">
        <v>39664</v>
      </c>
      <c r="B755">
        <v>15</v>
      </c>
      <c r="C755">
        <f t="shared" si="22"/>
        <v>2008</v>
      </c>
      <c r="D755" s="3">
        <f>VLOOKUP(C755,Cennik!A:B,2,FALSE)</f>
        <v>2.15</v>
      </c>
      <c r="E755" s="6">
        <f t="shared" si="23"/>
        <v>32.25</v>
      </c>
    </row>
    <row r="756" spans="1:5" x14ac:dyDescent="0.25">
      <c r="A756" s="1">
        <v>39667</v>
      </c>
      <c r="B756">
        <v>2</v>
      </c>
      <c r="C756">
        <f t="shared" si="22"/>
        <v>2008</v>
      </c>
      <c r="D756" s="3">
        <f>VLOOKUP(C756,Cennik!A:B,2,FALSE)</f>
        <v>2.15</v>
      </c>
      <c r="E756" s="6">
        <f t="shared" si="23"/>
        <v>4.3</v>
      </c>
    </row>
    <row r="757" spans="1:5" x14ac:dyDescent="0.25">
      <c r="A757" s="1">
        <v>39667</v>
      </c>
      <c r="B757">
        <v>16</v>
      </c>
      <c r="C757">
        <f t="shared" si="22"/>
        <v>2008</v>
      </c>
      <c r="D757" s="3">
        <f>VLOOKUP(C757,Cennik!A:B,2,FALSE)</f>
        <v>2.15</v>
      </c>
      <c r="E757" s="6">
        <f t="shared" si="23"/>
        <v>34.4</v>
      </c>
    </row>
    <row r="758" spans="1:5" x14ac:dyDescent="0.25">
      <c r="A758" s="1">
        <v>39669</v>
      </c>
      <c r="B758">
        <v>83</v>
      </c>
      <c r="C758">
        <f t="shared" si="22"/>
        <v>2008</v>
      </c>
      <c r="D758" s="3">
        <f>VLOOKUP(C758,Cennik!A:B,2,FALSE)</f>
        <v>2.15</v>
      </c>
      <c r="E758" s="6">
        <f t="shared" si="23"/>
        <v>178.45</v>
      </c>
    </row>
    <row r="759" spans="1:5" x14ac:dyDescent="0.25">
      <c r="A759" s="1">
        <v>39670</v>
      </c>
      <c r="B759">
        <v>16</v>
      </c>
      <c r="C759">
        <f t="shared" si="22"/>
        <v>2008</v>
      </c>
      <c r="D759" s="3">
        <f>VLOOKUP(C759,Cennik!A:B,2,FALSE)</f>
        <v>2.15</v>
      </c>
      <c r="E759" s="6">
        <f t="shared" si="23"/>
        <v>34.4</v>
      </c>
    </row>
    <row r="760" spans="1:5" x14ac:dyDescent="0.25">
      <c r="A760" s="1">
        <v>39671</v>
      </c>
      <c r="B760">
        <v>397</v>
      </c>
      <c r="C760">
        <f t="shared" si="22"/>
        <v>2008</v>
      </c>
      <c r="D760" s="3">
        <f>VLOOKUP(C760,Cennik!A:B,2,FALSE)</f>
        <v>2.15</v>
      </c>
      <c r="E760" s="6">
        <f t="shared" si="23"/>
        <v>853.55</v>
      </c>
    </row>
    <row r="761" spans="1:5" x14ac:dyDescent="0.25">
      <c r="A761" s="1">
        <v>39671</v>
      </c>
      <c r="B761">
        <v>184</v>
      </c>
      <c r="C761">
        <f t="shared" si="22"/>
        <v>2008</v>
      </c>
      <c r="D761" s="3">
        <f>VLOOKUP(C761,Cennik!A:B,2,FALSE)</f>
        <v>2.15</v>
      </c>
      <c r="E761" s="6">
        <f t="shared" si="23"/>
        <v>395.59999999999997</v>
      </c>
    </row>
    <row r="762" spans="1:5" x14ac:dyDescent="0.25">
      <c r="A762" s="1">
        <v>39673</v>
      </c>
      <c r="B762">
        <v>55</v>
      </c>
      <c r="C762">
        <f t="shared" si="22"/>
        <v>2008</v>
      </c>
      <c r="D762" s="3">
        <f>VLOOKUP(C762,Cennik!A:B,2,FALSE)</f>
        <v>2.15</v>
      </c>
      <c r="E762" s="6">
        <f t="shared" si="23"/>
        <v>118.25</v>
      </c>
    </row>
    <row r="763" spans="1:5" x14ac:dyDescent="0.25">
      <c r="A763" s="1">
        <v>39674</v>
      </c>
      <c r="B763">
        <v>107</v>
      </c>
      <c r="C763">
        <f t="shared" si="22"/>
        <v>2008</v>
      </c>
      <c r="D763" s="3">
        <f>VLOOKUP(C763,Cennik!A:B,2,FALSE)</f>
        <v>2.15</v>
      </c>
      <c r="E763" s="6">
        <f t="shared" si="23"/>
        <v>230.04999999999998</v>
      </c>
    </row>
    <row r="764" spans="1:5" x14ac:dyDescent="0.25">
      <c r="A764" s="1">
        <v>39676</v>
      </c>
      <c r="B764">
        <v>127</v>
      </c>
      <c r="C764">
        <f t="shared" si="22"/>
        <v>2008</v>
      </c>
      <c r="D764" s="3">
        <f>VLOOKUP(C764,Cennik!A:B,2,FALSE)</f>
        <v>2.15</v>
      </c>
      <c r="E764" s="6">
        <f t="shared" si="23"/>
        <v>273.05</v>
      </c>
    </row>
    <row r="765" spans="1:5" x14ac:dyDescent="0.25">
      <c r="A765" s="1">
        <v>39679</v>
      </c>
      <c r="B765">
        <v>122</v>
      </c>
      <c r="C765">
        <f t="shared" si="22"/>
        <v>2008</v>
      </c>
      <c r="D765" s="3">
        <f>VLOOKUP(C765,Cennik!A:B,2,FALSE)</f>
        <v>2.15</v>
      </c>
      <c r="E765" s="6">
        <f t="shared" si="23"/>
        <v>262.3</v>
      </c>
    </row>
    <row r="766" spans="1:5" x14ac:dyDescent="0.25">
      <c r="A766" s="1">
        <v>39679</v>
      </c>
      <c r="B766">
        <v>107</v>
      </c>
      <c r="C766">
        <f t="shared" si="22"/>
        <v>2008</v>
      </c>
      <c r="D766" s="3">
        <f>VLOOKUP(C766,Cennik!A:B,2,FALSE)</f>
        <v>2.15</v>
      </c>
      <c r="E766" s="6">
        <f t="shared" si="23"/>
        <v>230.04999999999998</v>
      </c>
    </row>
    <row r="767" spans="1:5" x14ac:dyDescent="0.25">
      <c r="A767" s="1">
        <v>39681</v>
      </c>
      <c r="B767">
        <v>113</v>
      </c>
      <c r="C767">
        <f t="shared" si="22"/>
        <v>2008</v>
      </c>
      <c r="D767" s="3">
        <f>VLOOKUP(C767,Cennik!A:B,2,FALSE)</f>
        <v>2.15</v>
      </c>
      <c r="E767" s="6">
        <f t="shared" si="23"/>
        <v>242.95</v>
      </c>
    </row>
    <row r="768" spans="1:5" x14ac:dyDescent="0.25">
      <c r="A768" s="1">
        <v>39681</v>
      </c>
      <c r="B768">
        <v>297</v>
      </c>
      <c r="C768">
        <f t="shared" si="22"/>
        <v>2008</v>
      </c>
      <c r="D768" s="3">
        <f>VLOOKUP(C768,Cennik!A:B,2,FALSE)</f>
        <v>2.15</v>
      </c>
      <c r="E768" s="6">
        <f t="shared" si="23"/>
        <v>638.54999999999995</v>
      </c>
    </row>
    <row r="769" spans="1:5" x14ac:dyDescent="0.25">
      <c r="A769" s="1">
        <v>39682</v>
      </c>
      <c r="B769">
        <v>14</v>
      </c>
      <c r="C769">
        <f t="shared" si="22"/>
        <v>2008</v>
      </c>
      <c r="D769" s="3">
        <f>VLOOKUP(C769,Cennik!A:B,2,FALSE)</f>
        <v>2.15</v>
      </c>
      <c r="E769" s="6">
        <f t="shared" si="23"/>
        <v>30.099999999999998</v>
      </c>
    </row>
    <row r="770" spans="1:5" x14ac:dyDescent="0.25">
      <c r="A770" s="1">
        <v>39684</v>
      </c>
      <c r="B770">
        <v>188</v>
      </c>
      <c r="C770">
        <f t="shared" si="22"/>
        <v>2008</v>
      </c>
      <c r="D770" s="3">
        <f>VLOOKUP(C770,Cennik!A:B,2,FALSE)</f>
        <v>2.15</v>
      </c>
      <c r="E770" s="6">
        <f t="shared" si="23"/>
        <v>404.2</v>
      </c>
    </row>
    <row r="771" spans="1:5" x14ac:dyDescent="0.25">
      <c r="A771" s="1">
        <v>39686</v>
      </c>
      <c r="B771">
        <v>11</v>
      </c>
      <c r="C771">
        <f t="shared" ref="C771:C834" si="24">YEAR(A771)</f>
        <v>2008</v>
      </c>
      <c r="D771" s="3">
        <f>VLOOKUP(C771,Cennik!A:B,2,FALSE)</f>
        <v>2.15</v>
      </c>
      <c r="E771" s="6">
        <f t="shared" ref="E771:E834" si="25">D771*B771</f>
        <v>23.65</v>
      </c>
    </row>
    <row r="772" spans="1:5" x14ac:dyDescent="0.25">
      <c r="A772" s="1">
        <v>39689</v>
      </c>
      <c r="B772">
        <v>105</v>
      </c>
      <c r="C772">
        <f t="shared" si="24"/>
        <v>2008</v>
      </c>
      <c r="D772" s="3">
        <f>VLOOKUP(C772,Cennik!A:B,2,FALSE)</f>
        <v>2.15</v>
      </c>
      <c r="E772" s="6">
        <f t="shared" si="25"/>
        <v>225.75</v>
      </c>
    </row>
    <row r="773" spans="1:5" x14ac:dyDescent="0.25">
      <c r="A773" s="1">
        <v>39690</v>
      </c>
      <c r="B773">
        <v>18</v>
      </c>
      <c r="C773">
        <f t="shared" si="24"/>
        <v>2008</v>
      </c>
      <c r="D773" s="3">
        <f>VLOOKUP(C773,Cennik!A:B,2,FALSE)</f>
        <v>2.15</v>
      </c>
      <c r="E773" s="6">
        <f t="shared" si="25"/>
        <v>38.699999999999996</v>
      </c>
    </row>
    <row r="774" spans="1:5" x14ac:dyDescent="0.25">
      <c r="A774" s="1">
        <v>39690</v>
      </c>
      <c r="B774">
        <v>418</v>
      </c>
      <c r="C774">
        <f t="shared" si="24"/>
        <v>2008</v>
      </c>
      <c r="D774" s="3">
        <f>VLOOKUP(C774,Cennik!A:B,2,FALSE)</f>
        <v>2.15</v>
      </c>
      <c r="E774" s="6">
        <f t="shared" si="25"/>
        <v>898.69999999999993</v>
      </c>
    </row>
    <row r="775" spans="1:5" x14ac:dyDescent="0.25">
      <c r="A775" s="1">
        <v>39691</v>
      </c>
      <c r="B775">
        <v>4</v>
      </c>
      <c r="C775">
        <f t="shared" si="24"/>
        <v>2008</v>
      </c>
      <c r="D775" s="3">
        <f>VLOOKUP(C775,Cennik!A:B,2,FALSE)</f>
        <v>2.15</v>
      </c>
      <c r="E775" s="6">
        <f t="shared" si="25"/>
        <v>8.6</v>
      </c>
    </row>
    <row r="776" spans="1:5" x14ac:dyDescent="0.25">
      <c r="A776" s="1">
        <v>39691</v>
      </c>
      <c r="B776">
        <v>5</v>
      </c>
      <c r="C776">
        <f t="shared" si="24"/>
        <v>2008</v>
      </c>
      <c r="D776" s="3">
        <f>VLOOKUP(C776,Cennik!A:B,2,FALSE)</f>
        <v>2.15</v>
      </c>
      <c r="E776" s="6">
        <f t="shared" si="25"/>
        <v>10.75</v>
      </c>
    </row>
    <row r="777" spans="1:5" x14ac:dyDescent="0.25">
      <c r="A777" s="1">
        <v>39692</v>
      </c>
      <c r="B777">
        <v>346</v>
      </c>
      <c r="C777">
        <f t="shared" si="24"/>
        <v>2008</v>
      </c>
      <c r="D777" s="3">
        <f>VLOOKUP(C777,Cennik!A:B,2,FALSE)</f>
        <v>2.15</v>
      </c>
      <c r="E777" s="6">
        <f t="shared" si="25"/>
        <v>743.9</v>
      </c>
    </row>
    <row r="778" spans="1:5" x14ac:dyDescent="0.25">
      <c r="A778" s="1">
        <v>39694</v>
      </c>
      <c r="B778">
        <v>417</v>
      </c>
      <c r="C778">
        <f t="shared" si="24"/>
        <v>2008</v>
      </c>
      <c r="D778" s="3">
        <f>VLOOKUP(C778,Cennik!A:B,2,FALSE)</f>
        <v>2.15</v>
      </c>
      <c r="E778" s="6">
        <f t="shared" si="25"/>
        <v>896.55</v>
      </c>
    </row>
    <row r="779" spans="1:5" x14ac:dyDescent="0.25">
      <c r="A779" s="1">
        <v>39696</v>
      </c>
      <c r="B779">
        <v>35</v>
      </c>
      <c r="C779">
        <f t="shared" si="24"/>
        <v>2008</v>
      </c>
      <c r="D779" s="3">
        <f>VLOOKUP(C779,Cennik!A:B,2,FALSE)</f>
        <v>2.15</v>
      </c>
      <c r="E779" s="6">
        <f t="shared" si="25"/>
        <v>75.25</v>
      </c>
    </row>
    <row r="780" spans="1:5" x14ac:dyDescent="0.25">
      <c r="A780" s="1">
        <v>39696</v>
      </c>
      <c r="B780">
        <v>6</v>
      </c>
      <c r="C780">
        <f t="shared" si="24"/>
        <v>2008</v>
      </c>
      <c r="D780" s="3">
        <f>VLOOKUP(C780,Cennik!A:B,2,FALSE)</f>
        <v>2.15</v>
      </c>
      <c r="E780" s="6">
        <f t="shared" si="25"/>
        <v>12.899999999999999</v>
      </c>
    </row>
    <row r="781" spans="1:5" x14ac:dyDescent="0.25">
      <c r="A781" s="1">
        <v>39697</v>
      </c>
      <c r="B781">
        <v>322</v>
      </c>
      <c r="C781">
        <f t="shared" si="24"/>
        <v>2008</v>
      </c>
      <c r="D781" s="3">
        <f>VLOOKUP(C781,Cennik!A:B,2,FALSE)</f>
        <v>2.15</v>
      </c>
      <c r="E781" s="6">
        <f t="shared" si="25"/>
        <v>692.3</v>
      </c>
    </row>
    <row r="782" spans="1:5" x14ac:dyDescent="0.25">
      <c r="A782" s="1">
        <v>39697</v>
      </c>
      <c r="B782">
        <v>150</v>
      </c>
      <c r="C782">
        <f t="shared" si="24"/>
        <v>2008</v>
      </c>
      <c r="D782" s="3">
        <f>VLOOKUP(C782,Cennik!A:B,2,FALSE)</f>
        <v>2.15</v>
      </c>
      <c r="E782" s="6">
        <f t="shared" si="25"/>
        <v>322.5</v>
      </c>
    </row>
    <row r="783" spans="1:5" x14ac:dyDescent="0.25">
      <c r="A783" s="1">
        <v>39698</v>
      </c>
      <c r="B783">
        <v>492</v>
      </c>
      <c r="C783">
        <f t="shared" si="24"/>
        <v>2008</v>
      </c>
      <c r="D783" s="3">
        <f>VLOOKUP(C783,Cennik!A:B,2,FALSE)</f>
        <v>2.15</v>
      </c>
      <c r="E783" s="6">
        <f t="shared" si="25"/>
        <v>1057.8</v>
      </c>
    </row>
    <row r="784" spans="1:5" x14ac:dyDescent="0.25">
      <c r="A784" s="1">
        <v>39702</v>
      </c>
      <c r="B784">
        <v>93</v>
      </c>
      <c r="C784">
        <f t="shared" si="24"/>
        <v>2008</v>
      </c>
      <c r="D784" s="3">
        <f>VLOOKUP(C784,Cennik!A:B,2,FALSE)</f>
        <v>2.15</v>
      </c>
      <c r="E784" s="6">
        <f t="shared" si="25"/>
        <v>199.95</v>
      </c>
    </row>
    <row r="785" spans="1:5" x14ac:dyDescent="0.25">
      <c r="A785" s="1">
        <v>39705</v>
      </c>
      <c r="B785">
        <v>64</v>
      </c>
      <c r="C785">
        <f t="shared" si="24"/>
        <v>2008</v>
      </c>
      <c r="D785" s="3">
        <f>VLOOKUP(C785,Cennik!A:B,2,FALSE)</f>
        <v>2.15</v>
      </c>
      <c r="E785" s="6">
        <f t="shared" si="25"/>
        <v>137.6</v>
      </c>
    </row>
    <row r="786" spans="1:5" x14ac:dyDescent="0.25">
      <c r="A786" s="1">
        <v>39705</v>
      </c>
      <c r="B786">
        <v>7</v>
      </c>
      <c r="C786">
        <f t="shared" si="24"/>
        <v>2008</v>
      </c>
      <c r="D786" s="3">
        <f>VLOOKUP(C786,Cennik!A:B,2,FALSE)</f>
        <v>2.15</v>
      </c>
      <c r="E786" s="6">
        <f t="shared" si="25"/>
        <v>15.049999999999999</v>
      </c>
    </row>
    <row r="787" spans="1:5" x14ac:dyDescent="0.25">
      <c r="A787" s="1">
        <v>39705</v>
      </c>
      <c r="B787">
        <v>90</v>
      </c>
      <c r="C787">
        <f t="shared" si="24"/>
        <v>2008</v>
      </c>
      <c r="D787" s="3">
        <f>VLOOKUP(C787,Cennik!A:B,2,FALSE)</f>
        <v>2.15</v>
      </c>
      <c r="E787" s="6">
        <f t="shared" si="25"/>
        <v>193.5</v>
      </c>
    </row>
    <row r="788" spans="1:5" x14ac:dyDescent="0.25">
      <c r="A788" s="1">
        <v>39712</v>
      </c>
      <c r="B788">
        <v>136</v>
      </c>
      <c r="C788">
        <f t="shared" si="24"/>
        <v>2008</v>
      </c>
      <c r="D788" s="3">
        <f>VLOOKUP(C788,Cennik!A:B,2,FALSE)</f>
        <v>2.15</v>
      </c>
      <c r="E788" s="6">
        <f t="shared" si="25"/>
        <v>292.39999999999998</v>
      </c>
    </row>
    <row r="789" spans="1:5" x14ac:dyDescent="0.25">
      <c r="A789" s="1">
        <v>39713</v>
      </c>
      <c r="B789">
        <v>104</v>
      </c>
      <c r="C789">
        <f t="shared" si="24"/>
        <v>2008</v>
      </c>
      <c r="D789" s="3">
        <f>VLOOKUP(C789,Cennik!A:B,2,FALSE)</f>
        <v>2.15</v>
      </c>
      <c r="E789" s="6">
        <f t="shared" si="25"/>
        <v>223.6</v>
      </c>
    </row>
    <row r="790" spans="1:5" x14ac:dyDescent="0.25">
      <c r="A790" s="1">
        <v>39713</v>
      </c>
      <c r="B790">
        <v>1</v>
      </c>
      <c r="C790">
        <f t="shared" si="24"/>
        <v>2008</v>
      </c>
      <c r="D790" s="3">
        <f>VLOOKUP(C790,Cennik!A:B,2,FALSE)</f>
        <v>2.15</v>
      </c>
      <c r="E790" s="6">
        <f t="shared" si="25"/>
        <v>2.15</v>
      </c>
    </row>
    <row r="791" spans="1:5" x14ac:dyDescent="0.25">
      <c r="A791" s="1">
        <v>39714</v>
      </c>
      <c r="B791">
        <v>52</v>
      </c>
      <c r="C791">
        <f t="shared" si="24"/>
        <v>2008</v>
      </c>
      <c r="D791" s="3">
        <f>VLOOKUP(C791,Cennik!A:B,2,FALSE)</f>
        <v>2.15</v>
      </c>
      <c r="E791" s="6">
        <f t="shared" si="25"/>
        <v>111.8</v>
      </c>
    </row>
    <row r="792" spans="1:5" x14ac:dyDescent="0.25">
      <c r="A792" s="1">
        <v>39714</v>
      </c>
      <c r="B792">
        <v>203</v>
      </c>
      <c r="C792">
        <f t="shared" si="24"/>
        <v>2008</v>
      </c>
      <c r="D792" s="3">
        <f>VLOOKUP(C792,Cennik!A:B,2,FALSE)</f>
        <v>2.15</v>
      </c>
      <c r="E792" s="6">
        <f t="shared" si="25"/>
        <v>436.45</v>
      </c>
    </row>
    <row r="793" spans="1:5" x14ac:dyDescent="0.25">
      <c r="A793" s="1">
        <v>39716</v>
      </c>
      <c r="B793">
        <v>183</v>
      </c>
      <c r="C793">
        <f t="shared" si="24"/>
        <v>2008</v>
      </c>
      <c r="D793" s="3">
        <f>VLOOKUP(C793,Cennik!A:B,2,FALSE)</f>
        <v>2.15</v>
      </c>
      <c r="E793" s="6">
        <f t="shared" si="25"/>
        <v>393.45</v>
      </c>
    </row>
    <row r="794" spans="1:5" x14ac:dyDescent="0.25">
      <c r="A794" s="1">
        <v>39717</v>
      </c>
      <c r="B794">
        <v>182</v>
      </c>
      <c r="C794">
        <f t="shared" si="24"/>
        <v>2008</v>
      </c>
      <c r="D794" s="3">
        <f>VLOOKUP(C794,Cennik!A:B,2,FALSE)</f>
        <v>2.15</v>
      </c>
      <c r="E794" s="6">
        <f t="shared" si="25"/>
        <v>391.3</v>
      </c>
    </row>
    <row r="795" spans="1:5" x14ac:dyDescent="0.25">
      <c r="A795" s="1">
        <v>39719</v>
      </c>
      <c r="B795">
        <v>383</v>
      </c>
      <c r="C795">
        <f t="shared" si="24"/>
        <v>2008</v>
      </c>
      <c r="D795" s="3">
        <f>VLOOKUP(C795,Cennik!A:B,2,FALSE)</f>
        <v>2.15</v>
      </c>
      <c r="E795" s="6">
        <f t="shared" si="25"/>
        <v>823.44999999999993</v>
      </c>
    </row>
    <row r="796" spans="1:5" x14ac:dyDescent="0.25">
      <c r="A796" s="1">
        <v>39722</v>
      </c>
      <c r="B796">
        <v>113</v>
      </c>
      <c r="C796">
        <f t="shared" si="24"/>
        <v>2008</v>
      </c>
      <c r="D796" s="3">
        <f>VLOOKUP(C796,Cennik!A:B,2,FALSE)</f>
        <v>2.15</v>
      </c>
      <c r="E796" s="6">
        <f t="shared" si="25"/>
        <v>242.95</v>
      </c>
    </row>
    <row r="797" spans="1:5" x14ac:dyDescent="0.25">
      <c r="A797" s="1">
        <v>39722</v>
      </c>
      <c r="B797">
        <v>154</v>
      </c>
      <c r="C797">
        <f t="shared" si="24"/>
        <v>2008</v>
      </c>
      <c r="D797" s="3">
        <f>VLOOKUP(C797,Cennik!A:B,2,FALSE)</f>
        <v>2.15</v>
      </c>
      <c r="E797" s="6">
        <f t="shared" si="25"/>
        <v>331.09999999999997</v>
      </c>
    </row>
    <row r="798" spans="1:5" x14ac:dyDescent="0.25">
      <c r="A798" s="1">
        <v>39722</v>
      </c>
      <c r="B798">
        <v>8</v>
      </c>
      <c r="C798">
        <f t="shared" si="24"/>
        <v>2008</v>
      </c>
      <c r="D798" s="3">
        <f>VLOOKUP(C798,Cennik!A:B,2,FALSE)</f>
        <v>2.15</v>
      </c>
      <c r="E798" s="6">
        <f t="shared" si="25"/>
        <v>17.2</v>
      </c>
    </row>
    <row r="799" spans="1:5" x14ac:dyDescent="0.25">
      <c r="A799" s="1">
        <v>39725</v>
      </c>
      <c r="B799">
        <v>5</v>
      </c>
      <c r="C799">
        <f t="shared" si="24"/>
        <v>2008</v>
      </c>
      <c r="D799" s="3">
        <f>VLOOKUP(C799,Cennik!A:B,2,FALSE)</f>
        <v>2.15</v>
      </c>
      <c r="E799" s="6">
        <f t="shared" si="25"/>
        <v>10.75</v>
      </c>
    </row>
    <row r="800" spans="1:5" x14ac:dyDescent="0.25">
      <c r="A800" s="1">
        <v>39725</v>
      </c>
      <c r="B800">
        <v>14</v>
      </c>
      <c r="C800">
        <f t="shared" si="24"/>
        <v>2008</v>
      </c>
      <c r="D800" s="3">
        <f>VLOOKUP(C800,Cennik!A:B,2,FALSE)</f>
        <v>2.15</v>
      </c>
      <c r="E800" s="6">
        <f t="shared" si="25"/>
        <v>30.099999999999998</v>
      </c>
    </row>
    <row r="801" spans="1:5" x14ac:dyDescent="0.25">
      <c r="A801" s="1">
        <v>39727</v>
      </c>
      <c r="B801">
        <v>27</v>
      </c>
      <c r="C801">
        <f t="shared" si="24"/>
        <v>2008</v>
      </c>
      <c r="D801" s="3">
        <f>VLOOKUP(C801,Cennik!A:B,2,FALSE)</f>
        <v>2.15</v>
      </c>
      <c r="E801" s="6">
        <f t="shared" si="25"/>
        <v>58.05</v>
      </c>
    </row>
    <row r="802" spans="1:5" x14ac:dyDescent="0.25">
      <c r="A802" s="1">
        <v>39727</v>
      </c>
      <c r="B802">
        <v>141</v>
      </c>
      <c r="C802">
        <f t="shared" si="24"/>
        <v>2008</v>
      </c>
      <c r="D802" s="3">
        <f>VLOOKUP(C802,Cennik!A:B,2,FALSE)</f>
        <v>2.15</v>
      </c>
      <c r="E802" s="6">
        <f t="shared" si="25"/>
        <v>303.14999999999998</v>
      </c>
    </row>
    <row r="803" spans="1:5" x14ac:dyDescent="0.25">
      <c r="A803" s="1">
        <v>39729</v>
      </c>
      <c r="B803">
        <v>14</v>
      </c>
      <c r="C803">
        <f t="shared" si="24"/>
        <v>2008</v>
      </c>
      <c r="D803" s="3">
        <f>VLOOKUP(C803,Cennik!A:B,2,FALSE)</f>
        <v>2.15</v>
      </c>
      <c r="E803" s="6">
        <f t="shared" si="25"/>
        <v>30.099999999999998</v>
      </c>
    </row>
    <row r="804" spans="1:5" x14ac:dyDescent="0.25">
      <c r="A804" s="1">
        <v>39729</v>
      </c>
      <c r="B804">
        <v>136</v>
      </c>
      <c r="C804">
        <f t="shared" si="24"/>
        <v>2008</v>
      </c>
      <c r="D804" s="3">
        <f>VLOOKUP(C804,Cennik!A:B,2,FALSE)</f>
        <v>2.15</v>
      </c>
      <c r="E804" s="6">
        <f t="shared" si="25"/>
        <v>292.39999999999998</v>
      </c>
    </row>
    <row r="805" spans="1:5" x14ac:dyDescent="0.25">
      <c r="A805" s="1">
        <v>39729</v>
      </c>
      <c r="B805">
        <v>378</v>
      </c>
      <c r="C805">
        <f t="shared" si="24"/>
        <v>2008</v>
      </c>
      <c r="D805" s="3">
        <f>VLOOKUP(C805,Cennik!A:B,2,FALSE)</f>
        <v>2.15</v>
      </c>
      <c r="E805" s="6">
        <f t="shared" si="25"/>
        <v>812.69999999999993</v>
      </c>
    </row>
    <row r="806" spans="1:5" x14ac:dyDescent="0.25">
      <c r="A806" s="1">
        <v>39729</v>
      </c>
      <c r="B806">
        <v>12</v>
      </c>
      <c r="C806">
        <f t="shared" si="24"/>
        <v>2008</v>
      </c>
      <c r="D806" s="3">
        <f>VLOOKUP(C806,Cennik!A:B,2,FALSE)</f>
        <v>2.15</v>
      </c>
      <c r="E806" s="6">
        <f t="shared" si="25"/>
        <v>25.799999999999997</v>
      </c>
    </row>
    <row r="807" spans="1:5" x14ac:dyDescent="0.25">
      <c r="A807" s="1">
        <v>39732</v>
      </c>
      <c r="B807">
        <v>284</v>
      </c>
      <c r="C807">
        <f t="shared" si="24"/>
        <v>2008</v>
      </c>
      <c r="D807" s="3">
        <f>VLOOKUP(C807,Cennik!A:B,2,FALSE)</f>
        <v>2.15</v>
      </c>
      <c r="E807" s="6">
        <f t="shared" si="25"/>
        <v>610.6</v>
      </c>
    </row>
    <row r="808" spans="1:5" x14ac:dyDescent="0.25">
      <c r="A808" s="1">
        <v>39733</v>
      </c>
      <c r="B808">
        <v>54</v>
      </c>
      <c r="C808">
        <f t="shared" si="24"/>
        <v>2008</v>
      </c>
      <c r="D808" s="3">
        <f>VLOOKUP(C808,Cennik!A:B,2,FALSE)</f>
        <v>2.15</v>
      </c>
      <c r="E808" s="6">
        <f t="shared" si="25"/>
        <v>116.1</v>
      </c>
    </row>
    <row r="809" spans="1:5" x14ac:dyDescent="0.25">
      <c r="A809" s="1">
        <v>39733</v>
      </c>
      <c r="B809">
        <v>51</v>
      </c>
      <c r="C809">
        <f t="shared" si="24"/>
        <v>2008</v>
      </c>
      <c r="D809" s="3">
        <f>VLOOKUP(C809,Cennik!A:B,2,FALSE)</f>
        <v>2.15</v>
      </c>
      <c r="E809" s="6">
        <f t="shared" si="25"/>
        <v>109.64999999999999</v>
      </c>
    </row>
    <row r="810" spans="1:5" x14ac:dyDescent="0.25">
      <c r="A810" s="1">
        <v>39733</v>
      </c>
      <c r="B810">
        <v>159</v>
      </c>
      <c r="C810">
        <f t="shared" si="24"/>
        <v>2008</v>
      </c>
      <c r="D810" s="3">
        <f>VLOOKUP(C810,Cennik!A:B,2,FALSE)</f>
        <v>2.15</v>
      </c>
      <c r="E810" s="6">
        <f t="shared" si="25"/>
        <v>341.84999999999997</v>
      </c>
    </row>
    <row r="811" spans="1:5" x14ac:dyDescent="0.25">
      <c r="A811" s="1">
        <v>39738</v>
      </c>
      <c r="B811">
        <v>351</v>
      </c>
      <c r="C811">
        <f t="shared" si="24"/>
        <v>2008</v>
      </c>
      <c r="D811" s="3">
        <f>VLOOKUP(C811,Cennik!A:B,2,FALSE)</f>
        <v>2.15</v>
      </c>
      <c r="E811" s="6">
        <f t="shared" si="25"/>
        <v>754.65</v>
      </c>
    </row>
    <row r="812" spans="1:5" x14ac:dyDescent="0.25">
      <c r="A812" s="1">
        <v>39738</v>
      </c>
      <c r="B812">
        <v>390</v>
      </c>
      <c r="C812">
        <f t="shared" si="24"/>
        <v>2008</v>
      </c>
      <c r="D812" s="3">
        <f>VLOOKUP(C812,Cennik!A:B,2,FALSE)</f>
        <v>2.15</v>
      </c>
      <c r="E812" s="6">
        <f t="shared" si="25"/>
        <v>838.5</v>
      </c>
    </row>
    <row r="813" spans="1:5" x14ac:dyDescent="0.25">
      <c r="A813" s="1">
        <v>39738</v>
      </c>
      <c r="B813">
        <v>4</v>
      </c>
      <c r="C813">
        <f t="shared" si="24"/>
        <v>2008</v>
      </c>
      <c r="D813" s="3">
        <f>VLOOKUP(C813,Cennik!A:B,2,FALSE)</f>
        <v>2.15</v>
      </c>
      <c r="E813" s="6">
        <f t="shared" si="25"/>
        <v>8.6</v>
      </c>
    </row>
    <row r="814" spans="1:5" x14ac:dyDescent="0.25">
      <c r="A814" s="1">
        <v>39739</v>
      </c>
      <c r="B814">
        <v>140</v>
      </c>
      <c r="C814">
        <f t="shared" si="24"/>
        <v>2008</v>
      </c>
      <c r="D814" s="3">
        <f>VLOOKUP(C814,Cennik!A:B,2,FALSE)</f>
        <v>2.15</v>
      </c>
      <c r="E814" s="6">
        <f t="shared" si="25"/>
        <v>301</v>
      </c>
    </row>
    <row r="815" spans="1:5" x14ac:dyDescent="0.25">
      <c r="A815" s="1">
        <v>39740</v>
      </c>
      <c r="B815">
        <v>125</v>
      </c>
      <c r="C815">
        <f t="shared" si="24"/>
        <v>2008</v>
      </c>
      <c r="D815" s="3">
        <f>VLOOKUP(C815,Cennik!A:B,2,FALSE)</f>
        <v>2.15</v>
      </c>
      <c r="E815" s="6">
        <f t="shared" si="25"/>
        <v>268.75</v>
      </c>
    </row>
    <row r="816" spans="1:5" x14ac:dyDescent="0.25">
      <c r="A816" s="1">
        <v>39740</v>
      </c>
      <c r="B816">
        <v>97</v>
      </c>
      <c r="C816">
        <f t="shared" si="24"/>
        <v>2008</v>
      </c>
      <c r="D816" s="3">
        <f>VLOOKUP(C816,Cennik!A:B,2,FALSE)</f>
        <v>2.15</v>
      </c>
      <c r="E816" s="6">
        <f t="shared" si="25"/>
        <v>208.54999999999998</v>
      </c>
    </row>
    <row r="817" spans="1:5" x14ac:dyDescent="0.25">
      <c r="A817" s="1">
        <v>39743</v>
      </c>
      <c r="B817">
        <v>190</v>
      </c>
      <c r="C817">
        <f t="shared" si="24"/>
        <v>2008</v>
      </c>
      <c r="D817" s="3">
        <f>VLOOKUP(C817,Cennik!A:B,2,FALSE)</f>
        <v>2.15</v>
      </c>
      <c r="E817" s="6">
        <f t="shared" si="25"/>
        <v>408.5</v>
      </c>
    </row>
    <row r="818" spans="1:5" x14ac:dyDescent="0.25">
      <c r="A818" s="1">
        <v>39745</v>
      </c>
      <c r="B818">
        <v>415</v>
      </c>
      <c r="C818">
        <f t="shared" si="24"/>
        <v>2008</v>
      </c>
      <c r="D818" s="3">
        <f>VLOOKUP(C818,Cennik!A:B,2,FALSE)</f>
        <v>2.15</v>
      </c>
      <c r="E818" s="6">
        <f t="shared" si="25"/>
        <v>892.25</v>
      </c>
    </row>
    <row r="819" spans="1:5" x14ac:dyDescent="0.25">
      <c r="A819" s="1">
        <v>39747</v>
      </c>
      <c r="B819">
        <v>269</v>
      </c>
      <c r="C819">
        <f t="shared" si="24"/>
        <v>2008</v>
      </c>
      <c r="D819" s="3">
        <f>VLOOKUP(C819,Cennik!A:B,2,FALSE)</f>
        <v>2.15</v>
      </c>
      <c r="E819" s="6">
        <f t="shared" si="25"/>
        <v>578.35</v>
      </c>
    </row>
    <row r="820" spans="1:5" x14ac:dyDescent="0.25">
      <c r="A820" s="1">
        <v>39747</v>
      </c>
      <c r="B820">
        <v>11</v>
      </c>
      <c r="C820">
        <f t="shared" si="24"/>
        <v>2008</v>
      </c>
      <c r="D820" s="3">
        <f>VLOOKUP(C820,Cennik!A:B,2,FALSE)</f>
        <v>2.15</v>
      </c>
      <c r="E820" s="6">
        <f t="shared" si="25"/>
        <v>23.65</v>
      </c>
    </row>
    <row r="821" spans="1:5" x14ac:dyDescent="0.25">
      <c r="A821" s="1">
        <v>39747</v>
      </c>
      <c r="B821">
        <v>162</v>
      </c>
      <c r="C821">
        <f t="shared" si="24"/>
        <v>2008</v>
      </c>
      <c r="D821" s="3">
        <f>VLOOKUP(C821,Cennik!A:B,2,FALSE)</f>
        <v>2.15</v>
      </c>
      <c r="E821" s="6">
        <f t="shared" si="25"/>
        <v>348.3</v>
      </c>
    </row>
    <row r="822" spans="1:5" x14ac:dyDescent="0.25">
      <c r="A822" s="1">
        <v>39757</v>
      </c>
      <c r="B822">
        <v>75</v>
      </c>
      <c r="C822">
        <f t="shared" si="24"/>
        <v>2008</v>
      </c>
      <c r="D822" s="3">
        <f>VLOOKUP(C822,Cennik!A:B,2,FALSE)</f>
        <v>2.15</v>
      </c>
      <c r="E822" s="6">
        <f t="shared" si="25"/>
        <v>161.25</v>
      </c>
    </row>
    <row r="823" spans="1:5" x14ac:dyDescent="0.25">
      <c r="A823" s="1">
        <v>39759</v>
      </c>
      <c r="B823">
        <v>358</v>
      </c>
      <c r="C823">
        <f t="shared" si="24"/>
        <v>2008</v>
      </c>
      <c r="D823" s="3">
        <f>VLOOKUP(C823,Cennik!A:B,2,FALSE)</f>
        <v>2.15</v>
      </c>
      <c r="E823" s="6">
        <f t="shared" si="25"/>
        <v>769.69999999999993</v>
      </c>
    </row>
    <row r="824" spans="1:5" x14ac:dyDescent="0.25">
      <c r="A824" s="1">
        <v>39760</v>
      </c>
      <c r="B824">
        <v>198</v>
      </c>
      <c r="C824">
        <f t="shared" si="24"/>
        <v>2008</v>
      </c>
      <c r="D824" s="3">
        <f>VLOOKUP(C824,Cennik!A:B,2,FALSE)</f>
        <v>2.15</v>
      </c>
      <c r="E824" s="6">
        <f t="shared" si="25"/>
        <v>425.7</v>
      </c>
    </row>
    <row r="825" spans="1:5" x14ac:dyDescent="0.25">
      <c r="A825" s="1">
        <v>39763</v>
      </c>
      <c r="B825">
        <v>189</v>
      </c>
      <c r="C825">
        <f t="shared" si="24"/>
        <v>2008</v>
      </c>
      <c r="D825" s="3">
        <f>VLOOKUP(C825,Cennik!A:B,2,FALSE)</f>
        <v>2.15</v>
      </c>
      <c r="E825" s="6">
        <f t="shared" si="25"/>
        <v>406.34999999999997</v>
      </c>
    </row>
    <row r="826" spans="1:5" x14ac:dyDescent="0.25">
      <c r="A826" s="1">
        <v>39764</v>
      </c>
      <c r="B826">
        <v>226</v>
      </c>
      <c r="C826">
        <f t="shared" si="24"/>
        <v>2008</v>
      </c>
      <c r="D826" s="3">
        <f>VLOOKUP(C826,Cennik!A:B,2,FALSE)</f>
        <v>2.15</v>
      </c>
      <c r="E826" s="6">
        <f t="shared" si="25"/>
        <v>485.9</v>
      </c>
    </row>
    <row r="827" spans="1:5" x14ac:dyDescent="0.25">
      <c r="A827" s="1">
        <v>39765</v>
      </c>
      <c r="B827">
        <v>94</v>
      </c>
      <c r="C827">
        <f t="shared" si="24"/>
        <v>2008</v>
      </c>
      <c r="D827" s="3">
        <f>VLOOKUP(C827,Cennik!A:B,2,FALSE)</f>
        <v>2.15</v>
      </c>
      <c r="E827" s="6">
        <f t="shared" si="25"/>
        <v>202.1</v>
      </c>
    </row>
    <row r="828" spans="1:5" x14ac:dyDescent="0.25">
      <c r="A828" s="1">
        <v>39770</v>
      </c>
      <c r="B828">
        <v>401</v>
      </c>
      <c r="C828">
        <f t="shared" si="24"/>
        <v>2008</v>
      </c>
      <c r="D828" s="3">
        <f>VLOOKUP(C828,Cennik!A:B,2,FALSE)</f>
        <v>2.15</v>
      </c>
      <c r="E828" s="6">
        <f t="shared" si="25"/>
        <v>862.15</v>
      </c>
    </row>
    <row r="829" spans="1:5" x14ac:dyDescent="0.25">
      <c r="A829" s="1">
        <v>39771</v>
      </c>
      <c r="B829">
        <v>52</v>
      </c>
      <c r="C829">
        <f t="shared" si="24"/>
        <v>2008</v>
      </c>
      <c r="D829" s="3">
        <f>VLOOKUP(C829,Cennik!A:B,2,FALSE)</f>
        <v>2.15</v>
      </c>
      <c r="E829" s="6">
        <f t="shared" si="25"/>
        <v>111.8</v>
      </c>
    </row>
    <row r="830" spans="1:5" x14ac:dyDescent="0.25">
      <c r="A830" s="1">
        <v>39772</v>
      </c>
      <c r="B830">
        <v>189</v>
      </c>
      <c r="C830">
        <f t="shared" si="24"/>
        <v>2008</v>
      </c>
      <c r="D830" s="3">
        <f>VLOOKUP(C830,Cennik!A:B,2,FALSE)</f>
        <v>2.15</v>
      </c>
      <c r="E830" s="6">
        <f t="shared" si="25"/>
        <v>406.34999999999997</v>
      </c>
    </row>
    <row r="831" spans="1:5" x14ac:dyDescent="0.25">
      <c r="A831" s="1">
        <v>39774</v>
      </c>
      <c r="B831">
        <v>201</v>
      </c>
      <c r="C831">
        <f t="shared" si="24"/>
        <v>2008</v>
      </c>
      <c r="D831" s="3">
        <f>VLOOKUP(C831,Cennik!A:B,2,FALSE)</f>
        <v>2.15</v>
      </c>
      <c r="E831" s="6">
        <f t="shared" si="25"/>
        <v>432.15</v>
      </c>
    </row>
    <row r="832" spans="1:5" x14ac:dyDescent="0.25">
      <c r="A832" s="1">
        <v>39775</v>
      </c>
      <c r="B832">
        <v>235</v>
      </c>
      <c r="C832">
        <f t="shared" si="24"/>
        <v>2008</v>
      </c>
      <c r="D832" s="3">
        <f>VLOOKUP(C832,Cennik!A:B,2,FALSE)</f>
        <v>2.15</v>
      </c>
      <c r="E832" s="6">
        <f t="shared" si="25"/>
        <v>505.25</v>
      </c>
    </row>
    <row r="833" spans="1:5" x14ac:dyDescent="0.25">
      <c r="A833" s="1">
        <v>39776</v>
      </c>
      <c r="B833">
        <v>78</v>
      </c>
      <c r="C833">
        <f t="shared" si="24"/>
        <v>2008</v>
      </c>
      <c r="D833" s="3">
        <f>VLOOKUP(C833,Cennik!A:B,2,FALSE)</f>
        <v>2.15</v>
      </c>
      <c r="E833" s="6">
        <f t="shared" si="25"/>
        <v>167.7</v>
      </c>
    </row>
    <row r="834" spans="1:5" x14ac:dyDescent="0.25">
      <c r="A834" s="1">
        <v>39776</v>
      </c>
      <c r="B834">
        <v>13</v>
      </c>
      <c r="C834">
        <f t="shared" si="24"/>
        <v>2008</v>
      </c>
      <c r="D834" s="3">
        <f>VLOOKUP(C834,Cennik!A:B,2,FALSE)</f>
        <v>2.15</v>
      </c>
      <c r="E834" s="6">
        <f t="shared" si="25"/>
        <v>27.95</v>
      </c>
    </row>
    <row r="835" spans="1:5" x14ac:dyDescent="0.25">
      <c r="A835" s="1">
        <v>39776</v>
      </c>
      <c r="B835">
        <v>196</v>
      </c>
      <c r="C835">
        <f t="shared" ref="C835:C898" si="26">YEAR(A835)</f>
        <v>2008</v>
      </c>
      <c r="D835" s="3">
        <f>VLOOKUP(C835,Cennik!A:B,2,FALSE)</f>
        <v>2.15</v>
      </c>
      <c r="E835" s="6">
        <f t="shared" ref="E835:E898" si="27">D835*B835</f>
        <v>421.4</v>
      </c>
    </row>
    <row r="836" spans="1:5" x14ac:dyDescent="0.25">
      <c r="A836" s="1">
        <v>39780</v>
      </c>
      <c r="B836">
        <v>11</v>
      </c>
      <c r="C836">
        <f t="shared" si="26"/>
        <v>2008</v>
      </c>
      <c r="D836" s="3">
        <f>VLOOKUP(C836,Cennik!A:B,2,FALSE)</f>
        <v>2.15</v>
      </c>
      <c r="E836" s="6">
        <f t="shared" si="27"/>
        <v>23.65</v>
      </c>
    </row>
    <row r="837" spans="1:5" x14ac:dyDescent="0.25">
      <c r="A837" s="1">
        <v>39780</v>
      </c>
      <c r="B837">
        <v>17</v>
      </c>
      <c r="C837">
        <f t="shared" si="26"/>
        <v>2008</v>
      </c>
      <c r="D837" s="3">
        <f>VLOOKUP(C837,Cennik!A:B,2,FALSE)</f>
        <v>2.15</v>
      </c>
      <c r="E837" s="6">
        <f t="shared" si="27"/>
        <v>36.549999999999997</v>
      </c>
    </row>
    <row r="838" spans="1:5" x14ac:dyDescent="0.25">
      <c r="A838" s="1">
        <v>39781</v>
      </c>
      <c r="B838">
        <v>4</v>
      </c>
      <c r="C838">
        <f t="shared" si="26"/>
        <v>2008</v>
      </c>
      <c r="D838" s="3">
        <f>VLOOKUP(C838,Cennik!A:B,2,FALSE)</f>
        <v>2.15</v>
      </c>
      <c r="E838" s="6">
        <f t="shared" si="27"/>
        <v>8.6</v>
      </c>
    </row>
    <row r="839" spans="1:5" x14ac:dyDescent="0.25">
      <c r="A839" s="1">
        <v>39785</v>
      </c>
      <c r="B839">
        <v>17</v>
      </c>
      <c r="C839">
        <f t="shared" si="26"/>
        <v>2008</v>
      </c>
      <c r="D839" s="3">
        <f>VLOOKUP(C839,Cennik!A:B,2,FALSE)</f>
        <v>2.15</v>
      </c>
      <c r="E839" s="6">
        <f t="shared" si="27"/>
        <v>36.549999999999997</v>
      </c>
    </row>
    <row r="840" spans="1:5" x14ac:dyDescent="0.25">
      <c r="A840" s="1">
        <v>39785</v>
      </c>
      <c r="B840">
        <v>1</v>
      </c>
      <c r="C840">
        <f t="shared" si="26"/>
        <v>2008</v>
      </c>
      <c r="D840" s="3">
        <f>VLOOKUP(C840,Cennik!A:B,2,FALSE)</f>
        <v>2.15</v>
      </c>
      <c r="E840" s="6">
        <f t="shared" si="27"/>
        <v>2.15</v>
      </c>
    </row>
    <row r="841" spans="1:5" x14ac:dyDescent="0.25">
      <c r="A841" s="1">
        <v>39790</v>
      </c>
      <c r="B841">
        <v>6</v>
      </c>
      <c r="C841">
        <f t="shared" si="26"/>
        <v>2008</v>
      </c>
      <c r="D841" s="3">
        <f>VLOOKUP(C841,Cennik!A:B,2,FALSE)</f>
        <v>2.15</v>
      </c>
      <c r="E841" s="6">
        <f t="shared" si="27"/>
        <v>12.899999999999999</v>
      </c>
    </row>
    <row r="842" spans="1:5" x14ac:dyDescent="0.25">
      <c r="A842" s="1">
        <v>39790</v>
      </c>
      <c r="B842">
        <v>496</v>
      </c>
      <c r="C842">
        <f t="shared" si="26"/>
        <v>2008</v>
      </c>
      <c r="D842" s="3">
        <f>VLOOKUP(C842,Cennik!A:B,2,FALSE)</f>
        <v>2.15</v>
      </c>
      <c r="E842" s="6">
        <f t="shared" si="27"/>
        <v>1066.3999999999999</v>
      </c>
    </row>
    <row r="843" spans="1:5" x14ac:dyDescent="0.25">
      <c r="A843" s="1">
        <v>39794</v>
      </c>
      <c r="B843">
        <v>363</v>
      </c>
      <c r="C843">
        <f t="shared" si="26"/>
        <v>2008</v>
      </c>
      <c r="D843" s="3">
        <f>VLOOKUP(C843,Cennik!A:B,2,FALSE)</f>
        <v>2.15</v>
      </c>
      <c r="E843" s="6">
        <f t="shared" si="27"/>
        <v>780.44999999999993</v>
      </c>
    </row>
    <row r="844" spans="1:5" x14ac:dyDescent="0.25">
      <c r="A844" s="1">
        <v>39797</v>
      </c>
      <c r="B844">
        <v>491</v>
      </c>
      <c r="C844">
        <f t="shared" si="26"/>
        <v>2008</v>
      </c>
      <c r="D844" s="3">
        <f>VLOOKUP(C844,Cennik!A:B,2,FALSE)</f>
        <v>2.15</v>
      </c>
      <c r="E844" s="6">
        <f t="shared" si="27"/>
        <v>1055.6499999999999</v>
      </c>
    </row>
    <row r="845" spans="1:5" x14ac:dyDescent="0.25">
      <c r="A845" s="1">
        <v>39797</v>
      </c>
      <c r="B845">
        <v>369</v>
      </c>
      <c r="C845">
        <f t="shared" si="26"/>
        <v>2008</v>
      </c>
      <c r="D845" s="3">
        <f>VLOOKUP(C845,Cennik!A:B,2,FALSE)</f>
        <v>2.15</v>
      </c>
      <c r="E845" s="6">
        <f t="shared" si="27"/>
        <v>793.35</v>
      </c>
    </row>
    <row r="846" spans="1:5" x14ac:dyDescent="0.25">
      <c r="A846" s="1">
        <v>39799</v>
      </c>
      <c r="B846">
        <v>60</v>
      </c>
      <c r="C846">
        <f t="shared" si="26"/>
        <v>2008</v>
      </c>
      <c r="D846" s="3">
        <f>VLOOKUP(C846,Cennik!A:B,2,FALSE)</f>
        <v>2.15</v>
      </c>
      <c r="E846" s="6">
        <f t="shared" si="27"/>
        <v>129</v>
      </c>
    </row>
    <row r="847" spans="1:5" x14ac:dyDescent="0.25">
      <c r="A847" s="1">
        <v>39800</v>
      </c>
      <c r="B847">
        <v>35</v>
      </c>
      <c r="C847">
        <f t="shared" si="26"/>
        <v>2008</v>
      </c>
      <c r="D847" s="3">
        <f>VLOOKUP(C847,Cennik!A:B,2,FALSE)</f>
        <v>2.15</v>
      </c>
      <c r="E847" s="6">
        <f t="shared" si="27"/>
        <v>75.25</v>
      </c>
    </row>
    <row r="848" spans="1:5" x14ac:dyDescent="0.25">
      <c r="A848" s="1">
        <v>39803</v>
      </c>
      <c r="B848">
        <v>121</v>
      </c>
      <c r="C848">
        <f t="shared" si="26"/>
        <v>2008</v>
      </c>
      <c r="D848" s="3">
        <f>VLOOKUP(C848,Cennik!A:B,2,FALSE)</f>
        <v>2.15</v>
      </c>
      <c r="E848" s="6">
        <f t="shared" si="27"/>
        <v>260.14999999999998</v>
      </c>
    </row>
    <row r="849" spans="1:5" x14ac:dyDescent="0.25">
      <c r="A849" s="1">
        <v>39803</v>
      </c>
      <c r="B849">
        <v>442</v>
      </c>
      <c r="C849">
        <f t="shared" si="26"/>
        <v>2008</v>
      </c>
      <c r="D849" s="3">
        <f>VLOOKUP(C849,Cennik!A:B,2,FALSE)</f>
        <v>2.15</v>
      </c>
      <c r="E849" s="6">
        <f t="shared" si="27"/>
        <v>950.3</v>
      </c>
    </row>
    <row r="850" spans="1:5" x14ac:dyDescent="0.25">
      <c r="A850" s="1">
        <v>39804</v>
      </c>
      <c r="B850">
        <v>338</v>
      </c>
      <c r="C850">
        <f t="shared" si="26"/>
        <v>2008</v>
      </c>
      <c r="D850" s="3">
        <f>VLOOKUP(C850,Cennik!A:B,2,FALSE)</f>
        <v>2.15</v>
      </c>
      <c r="E850" s="6">
        <f t="shared" si="27"/>
        <v>726.69999999999993</v>
      </c>
    </row>
    <row r="851" spans="1:5" x14ac:dyDescent="0.25">
      <c r="A851" s="1">
        <v>39805</v>
      </c>
      <c r="B851">
        <v>94</v>
      </c>
      <c r="C851">
        <f t="shared" si="26"/>
        <v>2008</v>
      </c>
      <c r="D851" s="3">
        <f>VLOOKUP(C851,Cennik!A:B,2,FALSE)</f>
        <v>2.15</v>
      </c>
      <c r="E851" s="6">
        <f t="shared" si="27"/>
        <v>202.1</v>
      </c>
    </row>
    <row r="852" spans="1:5" x14ac:dyDescent="0.25">
      <c r="A852" s="1">
        <v>39808</v>
      </c>
      <c r="B852">
        <v>14</v>
      </c>
      <c r="C852">
        <f t="shared" si="26"/>
        <v>2008</v>
      </c>
      <c r="D852" s="3">
        <f>VLOOKUP(C852,Cennik!A:B,2,FALSE)</f>
        <v>2.15</v>
      </c>
      <c r="E852" s="6">
        <f t="shared" si="27"/>
        <v>30.099999999999998</v>
      </c>
    </row>
    <row r="853" spans="1:5" x14ac:dyDescent="0.25">
      <c r="A853" s="1">
        <v>39809</v>
      </c>
      <c r="B853">
        <v>2</v>
      </c>
      <c r="C853">
        <f t="shared" si="26"/>
        <v>2008</v>
      </c>
      <c r="D853" s="3">
        <f>VLOOKUP(C853,Cennik!A:B,2,FALSE)</f>
        <v>2.15</v>
      </c>
      <c r="E853" s="6">
        <f t="shared" si="27"/>
        <v>4.3</v>
      </c>
    </row>
    <row r="854" spans="1:5" x14ac:dyDescent="0.25">
      <c r="A854" s="1">
        <v>39811</v>
      </c>
      <c r="B854">
        <v>110</v>
      </c>
      <c r="C854">
        <f t="shared" si="26"/>
        <v>2008</v>
      </c>
      <c r="D854" s="3">
        <f>VLOOKUP(C854,Cennik!A:B,2,FALSE)</f>
        <v>2.15</v>
      </c>
      <c r="E854" s="6">
        <f t="shared" si="27"/>
        <v>236.5</v>
      </c>
    </row>
    <row r="855" spans="1:5" x14ac:dyDescent="0.25">
      <c r="A855" s="1">
        <v>39812</v>
      </c>
      <c r="B855">
        <v>18</v>
      </c>
      <c r="C855">
        <f t="shared" si="26"/>
        <v>2008</v>
      </c>
      <c r="D855" s="3">
        <f>VLOOKUP(C855,Cennik!A:B,2,FALSE)</f>
        <v>2.15</v>
      </c>
      <c r="E855" s="6">
        <f t="shared" si="27"/>
        <v>38.699999999999996</v>
      </c>
    </row>
    <row r="856" spans="1:5" x14ac:dyDescent="0.25">
      <c r="A856" s="1">
        <v>39812</v>
      </c>
      <c r="B856">
        <v>7</v>
      </c>
      <c r="C856">
        <f t="shared" si="26"/>
        <v>2008</v>
      </c>
      <c r="D856" s="3">
        <f>VLOOKUP(C856,Cennik!A:B,2,FALSE)</f>
        <v>2.15</v>
      </c>
      <c r="E856" s="6">
        <f t="shared" si="27"/>
        <v>15.049999999999999</v>
      </c>
    </row>
    <row r="857" spans="1:5" x14ac:dyDescent="0.25">
      <c r="A857" s="1">
        <v>39814</v>
      </c>
      <c r="B857">
        <v>2</v>
      </c>
      <c r="C857">
        <f t="shared" si="26"/>
        <v>2009</v>
      </c>
      <c r="D857" s="3">
        <f>VLOOKUP(C857,Cennik!A:B,2,FALSE)</f>
        <v>2.13</v>
      </c>
      <c r="E857" s="6">
        <f t="shared" si="27"/>
        <v>4.26</v>
      </c>
    </row>
    <row r="858" spans="1:5" x14ac:dyDescent="0.25">
      <c r="A858" s="1">
        <v>39815</v>
      </c>
      <c r="B858">
        <v>188</v>
      </c>
      <c r="C858">
        <f t="shared" si="26"/>
        <v>2009</v>
      </c>
      <c r="D858" s="3">
        <f>VLOOKUP(C858,Cennik!A:B,2,FALSE)</f>
        <v>2.13</v>
      </c>
      <c r="E858" s="6">
        <f t="shared" si="27"/>
        <v>400.44</v>
      </c>
    </row>
    <row r="859" spans="1:5" x14ac:dyDescent="0.25">
      <c r="A859" s="1">
        <v>39819</v>
      </c>
      <c r="B859">
        <v>11</v>
      </c>
      <c r="C859">
        <f t="shared" si="26"/>
        <v>2009</v>
      </c>
      <c r="D859" s="3">
        <f>VLOOKUP(C859,Cennik!A:B,2,FALSE)</f>
        <v>2.13</v>
      </c>
      <c r="E859" s="6">
        <f t="shared" si="27"/>
        <v>23.43</v>
      </c>
    </row>
    <row r="860" spans="1:5" x14ac:dyDescent="0.25">
      <c r="A860" s="1">
        <v>39819</v>
      </c>
      <c r="B860">
        <v>129</v>
      </c>
      <c r="C860">
        <f t="shared" si="26"/>
        <v>2009</v>
      </c>
      <c r="D860" s="3">
        <f>VLOOKUP(C860,Cennik!A:B,2,FALSE)</f>
        <v>2.13</v>
      </c>
      <c r="E860" s="6">
        <f t="shared" si="27"/>
        <v>274.77</v>
      </c>
    </row>
    <row r="861" spans="1:5" x14ac:dyDescent="0.25">
      <c r="A861" s="1">
        <v>39819</v>
      </c>
      <c r="B861">
        <v>117</v>
      </c>
      <c r="C861">
        <f t="shared" si="26"/>
        <v>2009</v>
      </c>
      <c r="D861" s="3">
        <f>VLOOKUP(C861,Cennik!A:B,2,FALSE)</f>
        <v>2.13</v>
      </c>
      <c r="E861" s="6">
        <f t="shared" si="27"/>
        <v>249.20999999999998</v>
      </c>
    </row>
    <row r="862" spans="1:5" x14ac:dyDescent="0.25">
      <c r="A862" s="1">
        <v>39821</v>
      </c>
      <c r="B862">
        <v>11</v>
      </c>
      <c r="C862">
        <f t="shared" si="26"/>
        <v>2009</v>
      </c>
      <c r="D862" s="3">
        <f>VLOOKUP(C862,Cennik!A:B,2,FALSE)</f>
        <v>2.13</v>
      </c>
      <c r="E862" s="6">
        <f t="shared" si="27"/>
        <v>23.43</v>
      </c>
    </row>
    <row r="863" spans="1:5" x14ac:dyDescent="0.25">
      <c r="A863" s="1">
        <v>39823</v>
      </c>
      <c r="B863">
        <v>186</v>
      </c>
      <c r="C863">
        <f t="shared" si="26"/>
        <v>2009</v>
      </c>
      <c r="D863" s="3">
        <f>VLOOKUP(C863,Cennik!A:B,2,FALSE)</f>
        <v>2.13</v>
      </c>
      <c r="E863" s="6">
        <f t="shared" si="27"/>
        <v>396.18</v>
      </c>
    </row>
    <row r="864" spans="1:5" x14ac:dyDescent="0.25">
      <c r="A864" s="1">
        <v>39824</v>
      </c>
      <c r="B864">
        <v>40</v>
      </c>
      <c r="C864">
        <f t="shared" si="26"/>
        <v>2009</v>
      </c>
      <c r="D864" s="3">
        <f>VLOOKUP(C864,Cennik!A:B,2,FALSE)</f>
        <v>2.13</v>
      </c>
      <c r="E864" s="6">
        <f t="shared" si="27"/>
        <v>85.199999999999989</v>
      </c>
    </row>
    <row r="865" spans="1:5" x14ac:dyDescent="0.25">
      <c r="A865" s="1">
        <v>39829</v>
      </c>
      <c r="B865">
        <v>6</v>
      </c>
      <c r="C865">
        <f t="shared" si="26"/>
        <v>2009</v>
      </c>
      <c r="D865" s="3">
        <f>VLOOKUP(C865,Cennik!A:B,2,FALSE)</f>
        <v>2.13</v>
      </c>
      <c r="E865" s="6">
        <f t="shared" si="27"/>
        <v>12.78</v>
      </c>
    </row>
    <row r="866" spans="1:5" x14ac:dyDescent="0.25">
      <c r="A866" s="1">
        <v>39831</v>
      </c>
      <c r="B866">
        <v>153</v>
      </c>
      <c r="C866">
        <f t="shared" si="26"/>
        <v>2009</v>
      </c>
      <c r="D866" s="3">
        <f>VLOOKUP(C866,Cennik!A:B,2,FALSE)</f>
        <v>2.13</v>
      </c>
      <c r="E866" s="6">
        <f t="shared" si="27"/>
        <v>325.89</v>
      </c>
    </row>
    <row r="867" spans="1:5" x14ac:dyDescent="0.25">
      <c r="A867" s="1">
        <v>39832</v>
      </c>
      <c r="B867">
        <v>163</v>
      </c>
      <c r="C867">
        <f t="shared" si="26"/>
        <v>2009</v>
      </c>
      <c r="D867" s="3">
        <f>VLOOKUP(C867,Cennik!A:B,2,FALSE)</f>
        <v>2.13</v>
      </c>
      <c r="E867" s="6">
        <f t="shared" si="27"/>
        <v>347.19</v>
      </c>
    </row>
    <row r="868" spans="1:5" x14ac:dyDescent="0.25">
      <c r="A868" s="1">
        <v>39834</v>
      </c>
      <c r="B868">
        <v>16</v>
      </c>
      <c r="C868">
        <f t="shared" si="26"/>
        <v>2009</v>
      </c>
      <c r="D868" s="3">
        <f>VLOOKUP(C868,Cennik!A:B,2,FALSE)</f>
        <v>2.13</v>
      </c>
      <c r="E868" s="6">
        <f t="shared" si="27"/>
        <v>34.08</v>
      </c>
    </row>
    <row r="869" spans="1:5" x14ac:dyDescent="0.25">
      <c r="A869" s="1">
        <v>39835</v>
      </c>
      <c r="B869">
        <v>161</v>
      </c>
      <c r="C869">
        <f t="shared" si="26"/>
        <v>2009</v>
      </c>
      <c r="D869" s="3">
        <f>VLOOKUP(C869,Cennik!A:B,2,FALSE)</f>
        <v>2.13</v>
      </c>
      <c r="E869" s="6">
        <f t="shared" si="27"/>
        <v>342.93</v>
      </c>
    </row>
    <row r="870" spans="1:5" x14ac:dyDescent="0.25">
      <c r="A870" s="1">
        <v>39836</v>
      </c>
      <c r="B870">
        <v>5</v>
      </c>
      <c r="C870">
        <f t="shared" si="26"/>
        <v>2009</v>
      </c>
      <c r="D870" s="3">
        <f>VLOOKUP(C870,Cennik!A:B,2,FALSE)</f>
        <v>2.13</v>
      </c>
      <c r="E870" s="6">
        <f t="shared" si="27"/>
        <v>10.649999999999999</v>
      </c>
    </row>
    <row r="871" spans="1:5" x14ac:dyDescent="0.25">
      <c r="A871" s="1">
        <v>39839</v>
      </c>
      <c r="B871">
        <v>200</v>
      </c>
      <c r="C871">
        <f t="shared" si="26"/>
        <v>2009</v>
      </c>
      <c r="D871" s="3">
        <f>VLOOKUP(C871,Cennik!A:B,2,FALSE)</f>
        <v>2.13</v>
      </c>
      <c r="E871" s="6">
        <f t="shared" si="27"/>
        <v>426</v>
      </c>
    </row>
    <row r="872" spans="1:5" x14ac:dyDescent="0.25">
      <c r="A872" s="1">
        <v>39843</v>
      </c>
      <c r="B872">
        <v>11</v>
      </c>
      <c r="C872">
        <f t="shared" si="26"/>
        <v>2009</v>
      </c>
      <c r="D872" s="3">
        <f>VLOOKUP(C872,Cennik!A:B,2,FALSE)</f>
        <v>2.13</v>
      </c>
      <c r="E872" s="6">
        <f t="shared" si="27"/>
        <v>23.43</v>
      </c>
    </row>
    <row r="873" spans="1:5" x14ac:dyDescent="0.25">
      <c r="A873" s="1">
        <v>39847</v>
      </c>
      <c r="B873">
        <v>14</v>
      </c>
      <c r="C873">
        <f t="shared" si="26"/>
        <v>2009</v>
      </c>
      <c r="D873" s="3">
        <f>VLOOKUP(C873,Cennik!A:B,2,FALSE)</f>
        <v>2.13</v>
      </c>
      <c r="E873" s="6">
        <f t="shared" si="27"/>
        <v>29.82</v>
      </c>
    </row>
    <row r="874" spans="1:5" x14ac:dyDescent="0.25">
      <c r="A874" s="1">
        <v>39849</v>
      </c>
      <c r="B874">
        <v>469</v>
      </c>
      <c r="C874">
        <f t="shared" si="26"/>
        <v>2009</v>
      </c>
      <c r="D874" s="3">
        <f>VLOOKUP(C874,Cennik!A:B,2,FALSE)</f>
        <v>2.13</v>
      </c>
      <c r="E874" s="6">
        <f t="shared" si="27"/>
        <v>998.96999999999991</v>
      </c>
    </row>
    <row r="875" spans="1:5" x14ac:dyDescent="0.25">
      <c r="A875" s="1">
        <v>39853</v>
      </c>
      <c r="B875">
        <v>11</v>
      </c>
      <c r="C875">
        <f t="shared" si="26"/>
        <v>2009</v>
      </c>
      <c r="D875" s="3">
        <f>VLOOKUP(C875,Cennik!A:B,2,FALSE)</f>
        <v>2.13</v>
      </c>
      <c r="E875" s="6">
        <f t="shared" si="27"/>
        <v>23.43</v>
      </c>
    </row>
    <row r="876" spans="1:5" x14ac:dyDescent="0.25">
      <c r="A876" s="1">
        <v>39853</v>
      </c>
      <c r="B876">
        <v>423</v>
      </c>
      <c r="C876">
        <f t="shared" si="26"/>
        <v>2009</v>
      </c>
      <c r="D876" s="3">
        <f>VLOOKUP(C876,Cennik!A:B,2,FALSE)</f>
        <v>2.13</v>
      </c>
      <c r="E876" s="6">
        <f t="shared" si="27"/>
        <v>900.99</v>
      </c>
    </row>
    <row r="877" spans="1:5" x14ac:dyDescent="0.25">
      <c r="A877" s="1">
        <v>39853</v>
      </c>
      <c r="B877">
        <v>9</v>
      </c>
      <c r="C877">
        <f t="shared" si="26"/>
        <v>2009</v>
      </c>
      <c r="D877" s="3">
        <f>VLOOKUP(C877,Cennik!A:B,2,FALSE)</f>
        <v>2.13</v>
      </c>
      <c r="E877" s="6">
        <f t="shared" si="27"/>
        <v>19.169999999999998</v>
      </c>
    </row>
    <row r="878" spans="1:5" x14ac:dyDescent="0.25">
      <c r="A878" s="1">
        <v>39853</v>
      </c>
      <c r="B878">
        <v>3</v>
      </c>
      <c r="C878">
        <f t="shared" si="26"/>
        <v>2009</v>
      </c>
      <c r="D878" s="3">
        <f>VLOOKUP(C878,Cennik!A:B,2,FALSE)</f>
        <v>2.13</v>
      </c>
      <c r="E878" s="6">
        <f t="shared" si="27"/>
        <v>6.39</v>
      </c>
    </row>
    <row r="879" spans="1:5" x14ac:dyDescent="0.25">
      <c r="A879" s="1">
        <v>39854</v>
      </c>
      <c r="B879">
        <v>186</v>
      </c>
      <c r="C879">
        <f t="shared" si="26"/>
        <v>2009</v>
      </c>
      <c r="D879" s="3">
        <f>VLOOKUP(C879,Cennik!A:B,2,FALSE)</f>
        <v>2.13</v>
      </c>
      <c r="E879" s="6">
        <f t="shared" si="27"/>
        <v>396.18</v>
      </c>
    </row>
    <row r="880" spans="1:5" x14ac:dyDescent="0.25">
      <c r="A880" s="1">
        <v>39854</v>
      </c>
      <c r="B880">
        <v>390</v>
      </c>
      <c r="C880">
        <f t="shared" si="26"/>
        <v>2009</v>
      </c>
      <c r="D880" s="3">
        <f>VLOOKUP(C880,Cennik!A:B,2,FALSE)</f>
        <v>2.13</v>
      </c>
      <c r="E880" s="6">
        <f t="shared" si="27"/>
        <v>830.69999999999993</v>
      </c>
    </row>
    <row r="881" spans="1:5" x14ac:dyDescent="0.25">
      <c r="A881" s="1">
        <v>39855</v>
      </c>
      <c r="B881">
        <v>445</v>
      </c>
      <c r="C881">
        <f t="shared" si="26"/>
        <v>2009</v>
      </c>
      <c r="D881" s="3">
        <f>VLOOKUP(C881,Cennik!A:B,2,FALSE)</f>
        <v>2.13</v>
      </c>
      <c r="E881" s="6">
        <f t="shared" si="27"/>
        <v>947.84999999999991</v>
      </c>
    </row>
    <row r="882" spans="1:5" x14ac:dyDescent="0.25">
      <c r="A882" s="1">
        <v>39856</v>
      </c>
      <c r="B882">
        <v>241</v>
      </c>
      <c r="C882">
        <f t="shared" si="26"/>
        <v>2009</v>
      </c>
      <c r="D882" s="3">
        <f>VLOOKUP(C882,Cennik!A:B,2,FALSE)</f>
        <v>2.13</v>
      </c>
      <c r="E882" s="6">
        <f t="shared" si="27"/>
        <v>513.32999999999993</v>
      </c>
    </row>
    <row r="883" spans="1:5" x14ac:dyDescent="0.25">
      <c r="A883" s="1">
        <v>39856</v>
      </c>
      <c r="B883">
        <v>3</v>
      </c>
      <c r="C883">
        <f t="shared" si="26"/>
        <v>2009</v>
      </c>
      <c r="D883" s="3">
        <f>VLOOKUP(C883,Cennik!A:B,2,FALSE)</f>
        <v>2.13</v>
      </c>
      <c r="E883" s="6">
        <f t="shared" si="27"/>
        <v>6.39</v>
      </c>
    </row>
    <row r="884" spans="1:5" x14ac:dyDescent="0.25">
      <c r="A884" s="1">
        <v>39858</v>
      </c>
      <c r="B884">
        <v>50</v>
      </c>
      <c r="C884">
        <f t="shared" si="26"/>
        <v>2009</v>
      </c>
      <c r="D884" s="3">
        <f>VLOOKUP(C884,Cennik!A:B,2,FALSE)</f>
        <v>2.13</v>
      </c>
      <c r="E884" s="6">
        <f t="shared" si="27"/>
        <v>106.5</v>
      </c>
    </row>
    <row r="885" spans="1:5" x14ac:dyDescent="0.25">
      <c r="A885" s="1">
        <v>39859</v>
      </c>
      <c r="B885">
        <v>284</v>
      </c>
      <c r="C885">
        <f t="shared" si="26"/>
        <v>2009</v>
      </c>
      <c r="D885" s="3">
        <f>VLOOKUP(C885,Cennik!A:B,2,FALSE)</f>
        <v>2.13</v>
      </c>
      <c r="E885" s="6">
        <f t="shared" si="27"/>
        <v>604.91999999999996</v>
      </c>
    </row>
    <row r="886" spans="1:5" x14ac:dyDescent="0.25">
      <c r="A886" s="1">
        <v>39860</v>
      </c>
      <c r="B886">
        <v>395</v>
      </c>
      <c r="C886">
        <f t="shared" si="26"/>
        <v>2009</v>
      </c>
      <c r="D886" s="3">
        <f>VLOOKUP(C886,Cennik!A:B,2,FALSE)</f>
        <v>2.13</v>
      </c>
      <c r="E886" s="6">
        <f t="shared" si="27"/>
        <v>841.34999999999991</v>
      </c>
    </row>
    <row r="887" spans="1:5" x14ac:dyDescent="0.25">
      <c r="A887" s="1">
        <v>39862</v>
      </c>
      <c r="B887">
        <v>290</v>
      </c>
      <c r="C887">
        <f t="shared" si="26"/>
        <v>2009</v>
      </c>
      <c r="D887" s="3">
        <f>VLOOKUP(C887,Cennik!A:B,2,FALSE)</f>
        <v>2.13</v>
      </c>
      <c r="E887" s="6">
        <f t="shared" si="27"/>
        <v>617.69999999999993</v>
      </c>
    </row>
    <row r="888" spans="1:5" x14ac:dyDescent="0.25">
      <c r="A888" s="1">
        <v>39863</v>
      </c>
      <c r="B888">
        <v>361</v>
      </c>
      <c r="C888">
        <f t="shared" si="26"/>
        <v>2009</v>
      </c>
      <c r="D888" s="3">
        <f>VLOOKUP(C888,Cennik!A:B,2,FALSE)</f>
        <v>2.13</v>
      </c>
      <c r="E888" s="6">
        <f t="shared" si="27"/>
        <v>768.93</v>
      </c>
    </row>
    <row r="889" spans="1:5" x14ac:dyDescent="0.25">
      <c r="A889" s="1">
        <v>39865</v>
      </c>
      <c r="B889">
        <v>355</v>
      </c>
      <c r="C889">
        <f t="shared" si="26"/>
        <v>2009</v>
      </c>
      <c r="D889" s="3">
        <f>VLOOKUP(C889,Cennik!A:B,2,FALSE)</f>
        <v>2.13</v>
      </c>
      <c r="E889" s="6">
        <f t="shared" si="27"/>
        <v>756.15</v>
      </c>
    </row>
    <row r="890" spans="1:5" x14ac:dyDescent="0.25">
      <c r="A890" s="1">
        <v>39866</v>
      </c>
      <c r="B890">
        <v>19</v>
      </c>
      <c r="C890">
        <f t="shared" si="26"/>
        <v>2009</v>
      </c>
      <c r="D890" s="3">
        <f>VLOOKUP(C890,Cennik!A:B,2,FALSE)</f>
        <v>2.13</v>
      </c>
      <c r="E890" s="6">
        <f t="shared" si="27"/>
        <v>40.47</v>
      </c>
    </row>
    <row r="891" spans="1:5" x14ac:dyDescent="0.25">
      <c r="A891" s="1">
        <v>39868</v>
      </c>
      <c r="B891">
        <v>32</v>
      </c>
      <c r="C891">
        <f t="shared" si="26"/>
        <v>2009</v>
      </c>
      <c r="D891" s="3">
        <f>VLOOKUP(C891,Cennik!A:B,2,FALSE)</f>
        <v>2.13</v>
      </c>
      <c r="E891" s="6">
        <f t="shared" si="27"/>
        <v>68.16</v>
      </c>
    </row>
    <row r="892" spans="1:5" x14ac:dyDescent="0.25">
      <c r="A892" s="1">
        <v>39871</v>
      </c>
      <c r="B892">
        <v>13</v>
      </c>
      <c r="C892">
        <f t="shared" si="26"/>
        <v>2009</v>
      </c>
      <c r="D892" s="3">
        <f>VLOOKUP(C892,Cennik!A:B,2,FALSE)</f>
        <v>2.13</v>
      </c>
      <c r="E892" s="6">
        <f t="shared" si="27"/>
        <v>27.689999999999998</v>
      </c>
    </row>
    <row r="893" spans="1:5" x14ac:dyDescent="0.25">
      <c r="A893" s="1">
        <v>39871</v>
      </c>
      <c r="B893">
        <v>156</v>
      </c>
      <c r="C893">
        <f t="shared" si="26"/>
        <v>2009</v>
      </c>
      <c r="D893" s="3">
        <f>VLOOKUP(C893,Cennik!A:B,2,FALSE)</f>
        <v>2.13</v>
      </c>
      <c r="E893" s="6">
        <f t="shared" si="27"/>
        <v>332.28</v>
      </c>
    </row>
    <row r="894" spans="1:5" x14ac:dyDescent="0.25">
      <c r="A894" s="1">
        <v>39873</v>
      </c>
      <c r="B894">
        <v>20</v>
      </c>
      <c r="C894">
        <f t="shared" si="26"/>
        <v>2009</v>
      </c>
      <c r="D894" s="3">
        <f>VLOOKUP(C894,Cennik!A:B,2,FALSE)</f>
        <v>2.13</v>
      </c>
      <c r="E894" s="6">
        <f t="shared" si="27"/>
        <v>42.599999999999994</v>
      </c>
    </row>
    <row r="895" spans="1:5" x14ac:dyDescent="0.25">
      <c r="A895" s="1">
        <v>39874</v>
      </c>
      <c r="B895">
        <v>112</v>
      </c>
      <c r="C895">
        <f t="shared" si="26"/>
        <v>2009</v>
      </c>
      <c r="D895" s="3">
        <f>VLOOKUP(C895,Cennik!A:B,2,FALSE)</f>
        <v>2.13</v>
      </c>
      <c r="E895" s="6">
        <f t="shared" si="27"/>
        <v>238.56</v>
      </c>
    </row>
    <row r="896" spans="1:5" x14ac:dyDescent="0.25">
      <c r="A896" s="1">
        <v>39877</v>
      </c>
      <c r="B896">
        <v>110</v>
      </c>
      <c r="C896">
        <f t="shared" si="26"/>
        <v>2009</v>
      </c>
      <c r="D896" s="3">
        <f>VLOOKUP(C896,Cennik!A:B,2,FALSE)</f>
        <v>2.13</v>
      </c>
      <c r="E896" s="6">
        <f t="shared" si="27"/>
        <v>234.29999999999998</v>
      </c>
    </row>
    <row r="897" spans="1:5" x14ac:dyDescent="0.25">
      <c r="A897" s="1">
        <v>39878</v>
      </c>
      <c r="B897">
        <v>4</v>
      </c>
      <c r="C897">
        <f t="shared" si="26"/>
        <v>2009</v>
      </c>
      <c r="D897" s="3">
        <f>VLOOKUP(C897,Cennik!A:B,2,FALSE)</f>
        <v>2.13</v>
      </c>
      <c r="E897" s="6">
        <f t="shared" si="27"/>
        <v>8.52</v>
      </c>
    </row>
    <row r="898" spans="1:5" x14ac:dyDescent="0.25">
      <c r="A898" s="1">
        <v>39885</v>
      </c>
      <c r="B898">
        <v>18</v>
      </c>
      <c r="C898">
        <f t="shared" si="26"/>
        <v>2009</v>
      </c>
      <c r="D898" s="3">
        <f>VLOOKUP(C898,Cennik!A:B,2,FALSE)</f>
        <v>2.13</v>
      </c>
      <c r="E898" s="6">
        <f t="shared" si="27"/>
        <v>38.339999999999996</v>
      </c>
    </row>
    <row r="899" spans="1:5" x14ac:dyDescent="0.25">
      <c r="A899" s="1">
        <v>39889</v>
      </c>
      <c r="B899">
        <v>60</v>
      </c>
      <c r="C899">
        <f t="shared" ref="C899:C962" si="28">YEAR(A899)</f>
        <v>2009</v>
      </c>
      <c r="D899" s="3">
        <f>VLOOKUP(C899,Cennik!A:B,2,FALSE)</f>
        <v>2.13</v>
      </c>
      <c r="E899" s="6">
        <f t="shared" ref="E899:E962" si="29">D899*B899</f>
        <v>127.8</v>
      </c>
    </row>
    <row r="900" spans="1:5" x14ac:dyDescent="0.25">
      <c r="A900" s="1">
        <v>39889</v>
      </c>
      <c r="B900">
        <v>14</v>
      </c>
      <c r="C900">
        <f t="shared" si="28"/>
        <v>2009</v>
      </c>
      <c r="D900" s="3">
        <f>VLOOKUP(C900,Cennik!A:B,2,FALSE)</f>
        <v>2.13</v>
      </c>
      <c r="E900" s="6">
        <f t="shared" si="29"/>
        <v>29.82</v>
      </c>
    </row>
    <row r="901" spans="1:5" x14ac:dyDescent="0.25">
      <c r="A901" s="1">
        <v>39889</v>
      </c>
      <c r="B901">
        <v>24</v>
      </c>
      <c r="C901">
        <f t="shared" si="28"/>
        <v>2009</v>
      </c>
      <c r="D901" s="3">
        <f>VLOOKUP(C901,Cennik!A:B,2,FALSE)</f>
        <v>2.13</v>
      </c>
      <c r="E901" s="6">
        <f t="shared" si="29"/>
        <v>51.12</v>
      </c>
    </row>
    <row r="902" spans="1:5" x14ac:dyDescent="0.25">
      <c r="A902" s="1">
        <v>39891</v>
      </c>
      <c r="B902">
        <v>145</v>
      </c>
      <c r="C902">
        <f t="shared" si="28"/>
        <v>2009</v>
      </c>
      <c r="D902" s="3">
        <f>VLOOKUP(C902,Cennik!A:B,2,FALSE)</f>
        <v>2.13</v>
      </c>
      <c r="E902" s="6">
        <f t="shared" si="29"/>
        <v>308.84999999999997</v>
      </c>
    </row>
    <row r="903" spans="1:5" x14ac:dyDescent="0.25">
      <c r="A903" s="1">
        <v>39891</v>
      </c>
      <c r="B903">
        <v>393</v>
      </c>
      <c r="C903">
        <f t="shared" si="28"/>
        <v>2009</v>
      </c>
      <c r="D903" s="3">
        <f>VLOOKUP(C903,Cennik!A:B,2,FALSE)</f>
        <v>2.13</v>
      </c>
      <c r="E903" s="6">
        <f t="shared" si="29"/>
        <v>837.08999999999992</v>
      </c>
    </row>
    <row r="904" spans="1:5" x14ac:dyDescent="0.25">
      <c r="A904" s="1">
        <v>39893</v>
      </c>
      <c r="B904">
        <v>73</v>
      </c>
      <c r="C904">
        <f t="shared" si="28"/>
        <v>2009</v>
      </c>
      <c r="D904" s="3">
        <f>VLOOKUP(C904,Cennik!A:B,2,FALSE)</f>
        <v>2.13</v>
      </c>
      <c r="E904" s="6">
        <f t="shared" si="29"/>
        <v>155.48999999999998</v>
      </c>
    </row>
    <row r="905" spans="1:5" x14ac:dyDescent="0.25">
      <c r="A905" s="1">
        <v>39893</v>
      </c>
      <c r="B905">
        <v>136</v>
      </c>
      <c r="C905">
        <f t="shared" si="28"/>
        <v>2009</v>
      </c>
      <c r="D905" s="3">
        <f>VLOOKUP(C905,Cennik!A:B,2,FALSE)</f>
        <v>2.13</v>
      </c>
      <c r="E905" s="6">
        <f t="shared" si="29"/>
        <v>289.68</v>
      </c>
    </row>
    <row r="906" spans="1:5" x14ac:dyDescent="0.25">
      <c r="A906" s="1">
        <v>39894</v>
      </c>
      <c r="B906">
        <v>422</v>
      </c>
      <c r="C906">
        <f t="shared" si="28"/>
        <v>2009</v>
      </c>
      <c r="D906" s="3">
        <f>VLOOKUP(C906,Cennik!A:B,2,FALSE)</f>
        <v>2.13</v>
      </c>
      <c r="E906" s="6">
        <f t="shared" si="29"/>
        <v>898.8599999999999</v>
      </c>
    </row>
    <row r="907" spans="1:5" x14ac:dyDescent="0.25">
      <c r="A907" s="1">
        <v>39895</v>
      </c>
      <c r="B907">
        <v>187</v>
      </c>
      <c r="C907">
        <f t="shared" si="28"/>
        <v>2009</v>
      </c>
      <c r="D907" s="3">
        <f>VLOOKUP(C907,Cennik!A:B,2,FALSE)</f>
        <v>2.13</v>
      </c>
      <c r="E907" s="6">
        <f t="shared" si="29"/>
        <v>398.31</v>
      </c>
    </row>
    <row r="908" spans="1:5" x14ac:dyDescent="0.25">
      <c r="A908" s="1">
        <v>39897</v>
      </c>
      <c r="B908">
        <v>58</v>
      </c>
      <c r="C908">
        <f t="shared" si="28"/>
        <v>2009</v>
      </c>
      <c r="D908" s="3">
        <f>VLOOKUP(C908,Cennik!A:B,2,FALSE)</f>
        <v>2.13</v>
      </c>
      <c r="E908" s="6">
        <f t="shared" si="29"/>
        <v>123.53999999999999</v>
      </c>
    </row>
    <row r="909" spans="1:5" x14ac:dyDescent="0.25">
      <c r="A909" s="1">
        <v>39898</v>
      </c>
      <c r="B909">
        <v>436</v>
      </c>
      <c r="C909">
        <f t="shared" si="28"/>
        <v>2009</v>
      </c>
      <c r="D909" s="3">
        <f>VLOOKUP(C909,Cennik!A:B,2,FALSE)</f>
        <v>2.13</v>
      </c>
      <c r="E909" s="6">
        <f t="shared" si="29"/>
        <v>928.68</v>
      </c>
    </row>
    <row r="910" spans="1:5" x14ac:dyDescent="0.25">
      <c r="A910" s="1">
        <v>39902</v>
      </c>
      <c r="B910">
        <v>406</v>
      </c>
      <c r="C910">
        <f t="shared" si="28"/>
        <v>2009</v>
      </c>
      <c r="D910" s="3">
        <f>VLOOKUP(C910,Cennik!A:B,2,FALSE)</f>
        <v>2.13</v>
      </c>
      <c r="E910" s="6">
        <f t="shared" si="29"/>
        <v>864.78</v>
      </c>
    </row>
    <row r="911" spans="1:5" x14ac:dyDescent="0.25">
      <c r="A911" s="1">
        <v>39904</v>
      </c>
      <c r="B911">
        <v>108</v>
      </c>
      <c r="C911">
        <f t="shared" si="28"/>
        <v>2009</v>
      </c>
      <c r="D911" s="3">
        <f>VLOOKUP(C911,Cennik!A:B,2,FALSE)</f>
        <v>2.13</v>
      </c>
      <c r="E911" s="6">
        <f t="shared" si="29"/>
        <v>230.04</v>
      </c>
    </row>
    <row r="912" spans="1:5" x14ac:dyDescent="0.25">
      <c r="A912" s="1">
        <v>39905</v>
      </c>
      <c r="B912">
        <v>10</v>
      </c>
      <c r="C912">
        <f t="shared" si="28"/>
        <v>2009</v>
      </c>
      <c r="D912" s="3">
        <f>VLOOKUP(C912,Cennik!A:B,2,FALSE)</f>
        <v>2.13</v>
      </c>
      <c r="E912" s="6">
        <f t="shared" si="29"/>
        <v>21.299999999999997</v>
      </c>
    </row>
    <row r="913" spans="1:5" x14ac:dyDescent="0.25">
      <c r="A913" s="1">
        <v>39906</v>
      </c>
      <c r="B913">
        <v>153</v>
      </c>
      <c r="C913">
        <f t="shared" si="28"/>
        <v>2009</v>
      </c>
      <c r="D913" s="3">
        <f>VLOOKUP(C913,Cennik!A:B,2,FALSE)</f>
        <v>2.13</v>
      </c>
      <c r="E913" s="6">
        <f t="shared" si="29"/>
        <v>325.89</v>
      </c>
    </row>
    <row r="914" spans="1:5" x14ac:dyDescent="0.25">
      <c r="A914" s="1">
        <v>39908</v>
      </c>
      <c r="B914">
        <v>3</v>
      </c>
      <c r="C914">
        <f t="shared" si="28"/>
        <v>2009</v>
      </c>
      <c r="D914" s="3">
        <f>VLOOKUP(C914,Cennik!A:B,2,FALSE)</f>
        <v>2.13</v>
      </c>
      <c r="E914" s="6">
        <f t="shared" si="29"/>
        <v>6.39</v>
      </c>
    </row>
    <row r="915" spans="1:5" x14ac:dyDescent="0.25">
      <c r="A915" s="1">
        <v>39909</v>
      </c>
      <c r="B915">
        <v>109</v>
      </c>
      <c r="C915">
        <f t="shared" si="28"/>
        <v>2009</v>
      </c>
      <c r="D915" s="3">
        <f>VLOOKUP(C915,Cennik!A:B,2,FALSE)</f>
        <v>2.13</v>
      </c>
      <c r="E915" s="6">
        <f t="shared" si="29"/>
        <v>232.17</v>
      </c>
    </row>
    <row r="916" spans="1:5" x14ac:dyDescent="0.25">
      <c r="A916" s="1">
        <v>39911</v>
      </c>
      <c r="B916">
        <v>9</v>
      </c>
      <c r="C916">
        <f t="shared" si="28"/>
        <v>2009</v>
      </c>
      <c r="D916" s="3">
        <f>VLOOKUP(C916,Cennik!A:B,2,FALSE)</f>
        <v>2.13</v>
      </c>
      <c r="E916" s="6">
        <f t="shared" si="29"/>
        <v>19.169999999999998</v>
      </c>
    </row>
    <row r="917" spans="1:5" x14ac:dyDescent="0.25">
      <c r="A917" s="1">
        <v>39911</v>
      </c>
      <c r="B917">
        <v>112</v>
      </c>
      <c r="C917">
        <f t="shared" si="28"/>
        <v>2009</v>
      </c>
      <c r="D917" s="3">
        <f>VLOOKUP(C917,Cennik!A:B,2,FALSE)</f>
        <v>2.13</v>
      </c>
      <c r="E917" s="6">
        <f t="shared" si="29"/>
        <v>238.56</v>
      </c>
    </row>
    <row r="918" spans="1:5" x14ac:dyDescent="0.25">
      <c r="A918" s="1">
        <v>39916</v>
      </c>
      <c r="B918">
        <v>29</v>
      </c>
      <c r="C918">
        <f t="shared" si="28"/>
        <v>2009</v>
      </c>
      <c r="D918" s="3">
        <f>VLOOKUP(C918,Cennik!A:B,2,FALSE)</f>
        <v>2.13</v>
      </c>
      <c r="E918" s="6">
        <f t="shared" si="29"/>
        <v>61.769999999999996</v>
      </c>
    </row>
    <row r="919" spans="1:5" x14ac:dyDescent="0.25">
      <c r="A919" s="1">
        <v>39916</v>
      </c>
      <c r="B919">
        <v>310</v>
      </c>
      <c r="C919">
        <f t="shared" si="28"/>
        <v>2009</v>
      </c>
      <c r="D919" s="3">
        <f>VLOOKUP(C919,Cennik!A:B,2,FALSE)</f>
        <v>2.13</v>
      </c>
      <c r="E919" s="6">
        <f t="shared" si="29"/>
        <v>660.3</v>
      </c>
    </row>
    <row r="920" spans="1:5" x14ac:dyDescent="0.25">
      <c r="A920" s="1">
        <v>39918</v>
      </c>
      <c r="B920">
        <v>107</v>
      </c>
      <c r="C920">
        <f t="shared" si="28"/>
        <v>2009</v>
      </c>
      <c r="D920" s="3">
        <f>VLOOKUP(C920,Cennik!A:B,2,FALSE)</f>
        <v>2.13</v>
      </c>
      <c r="E920" s="6">
        <f t="shared" si="29"/>
        <v>227.91</v>
      </c>
    </row>
    <row r="921" spans="1:5" x14ac:dyDescent="0.25">
      <c r="A921" s="1">
        <v>39921</v>
      </c>
      <c r="B921">
        <v>26</v>
      </c>
      <c r="C921">
        <f t="shared" si="28"/>
        <v>2009</v>
      </c>
      <c r="D921" s="3">
        <f>VLOOKUP(C921,Cennik!A:B,2,FALSE)</f>
        <v>2.13</v>
      </c>
      <c r="E921" s="6">
        <f t="shared" si="29"/>
        <v>55.379999999999995</v>
      </c>
    </row>
    <row r="922" spans="1:5" x14ac:dyDescent="0.25">
      <c r="A922" s="1">
        <v>39923</v>
      </c>
      <c r="B922">
        <v>114</v>
      </c>
      <c r="C922">
        <f t="shared" si="28"/>
        <v>2009</v>
      </c>
      <c r="D922" s="3">
        <f>VLOOKUP(C922,Cennik!A:B,2,FALSE)</f>
        <v>2.13</v>
      </c>
      <c r="E922" s="6">
        <f t="shared" si="29"/>
        <v>242.82</v>
      </c>
    </row>
    <row r="923" spans="1:5" x14ac:dyDescent="0.25">
      <c r="A923" s="1">
        <v>39924</v>
      </c>
      <c r="B923">
        <v>4</v>
      </c>
      <c r="C923">
        <f t="shared" si="28"/>
        <v>2009</v>
      </c>
      <c r="D923" s="3">
        <f>VLOOKUP(C923,Cennik!A:B,2,FALSE)</f>
        <v>2.13</v>
      </c>
      <c r="E923" s="6">
        <f t="shared" si="29"/>
        <v>8.52</v>
      </c>
    </row>
    <row r="924" spans="1:5" x14ac:dyDescent="0.25">
      <c r="A924" s="1">
        <v>39925</v>
      </c>
      <c r="B924">
        <v>15</v>
      </c>
      <c r="C924">
        <f t="shared" si="28"/>
        <v>2009</v>
      </c>
      <c r="D924" s="3">
        <f>VLOOKUP(C924,Cennik!A:B,2,FALSE)</f>
        <v>2.13</v>
      </c>
      <c r="E924" s="6">
        <f t="shared" si="29"/>
        <v>31.95</v>
      </c>
    </row>
    <row r="925" spans="1:5" x14ac:dyDescent="0.25">
      <c r="A925" s="1">
        <v>39929</v>
      </c>
      <c r="B925">
        <v>144</v>
      </c>
      <c r="C925">
        <f t="shared" si="28"/>
        <v>2009</v>
      </c>
      <c r="D925" s="3">
        <f>VLOOKUP(C925,Cennik!A:B,2,FALSE)</f>
        <v>2.13</v>
      </c>
      <c r="E925" s="6">
        <f t="shared" si="29"/>
        <v>306.71999999999997</v>
      </c>
    </row>
    <row r="926" spans="1:5" x14ac:dyDescent="0.25">
      <c r="A926" s="1">
        <v>39933</v>
      </c>
      <c r="B926">
        <v>110</v>
      </c>
      <c r="C926">
        <f t="shared" si="28"/>
        <v>2009</v>
      </c>
      <c r="D926" s="3">
        <f>VLOOKUP(C926,Cennik!A:B,2,FALSE)</f>
        <v>2.13</v>
      </c>
      <c r="E926" s="6">
        <f t="shared" si="29"/>
        <v>234.29999999999998</v>
      </c>
    </row>
    <row r="927" spans="1:5" x14ac:dyDescent="0.25">
      <c r="A927" s="1">
        <v>39933</v>
      </c>
      <c r="B927">
        <v>105</v>
      </c>
      <c r="C927">
        <f t="shared" si="28"/>
        <v>2009</v>
      </c>
      <c r="D927" s="3">
        <f>VLOOKUP(C927,Cennik!A:B,2,FALSE)</f>
        <v>2.13</v>
      </c>
      <c r="E927" s="6">
        <f t="shared" si="29"/>
        <v>223.64999999999998</v>
      </c>
    </row>
    <row r="928" spans="1:5" x14ac:dyDescent="0.25">
      <c r="A928" s="1">
        <v>39935</v>
      </c>
      <c r="B928">
        <v>51</v>
      </c>
      <c r="C928">
        <f t="shared" si="28"/>
        <v>2009</v>
      </c>
      <c r="D928" s="3">
        <f>VLOOKUP(C928,Cennik!A:B,2,FALSE)</f>
        <v>2.13</v>
      </c>
      <c r="E928" s="6">
        <f t="shared" si="29"/>
        <v>108.63</v>
      </c>
    </row>
    <row r="929" spans="1:5" x14ac:dyDescent="0.25">
      <c r="A929" s="1">
        <v>39937</v>
      </c>
      <c r="B929">
        <v>1</v>
      </c>
      <c r="C929">
        <f t="shared" si="28"/>
        <v>2009</v>
      </c>
      <c r="D929" s="3">
        <f>VLOOKUP(C929,Cennik!A:B,2,FALSE)</f>
        <v>2.13</v>
      </c>
      <c r="E929" s="6">
        <f t="shared" si="29"/>
        <v>2.13</v>
      </c>
    </row>
    <row r="930" spans="1:5" x14ac:dyDescent="0.25">
      <c r="A930" s="1">
        <v>39937</v>
      </c>
      <c r="B930">
        <v>8</v>
      </c>
      <c r="C930">
        <f t="shared" si="28"/>
        <v>2009</v>
      </c>
      <c r="D930" s="3">
        <f>VLOOKUP(C930,Cennik!A:B,2,FALSE)</f>
        <v>2.13</v>
      </c>
      <c r="E930" s="6">
        <f t="shared" si="29"/>
        <v>17.04</v>
      </c>
    </row>
    <row r="931" spans="1:5" x14ac:dyDescent="0.25">
      <c r="A931" s="1">
        <v>39939</v>
      </c>
      <c r="B931">
        <v>128</v>
      </c>
      <c r="C931">
        <f t="shared" si="28"/>
        <v>2009</v>
      </c>
      <c r="D931" s="3">
        <f>VLOOKUP(C931,Cennik!A:B,2,FALSE)</f>
        <v>2.13</v>
      </c>
      <c r="E931" s="6">
        <f t="shared" si="29"/>
        <v>272.64</v>
      </c>
    </row>
    <row r="932" spans="1:5" x14ac:dyDescent="0.25">
      <c r="A932" s="1">
        <v>39942</v>
      </c>
      <c r="B932">
        <v>9</v>
      </c>
      <c r="C932">
        <f t="shared" si="28"/>
        <v>2009</v>
      </c>
      <c r="D932" s="3">
        <f>VLOOKUP(C932,Cennik!A:B,2,FALSE)</f>
        <v>2.13</v>
      </c>
      <c r="E932" s="6">
        <f t="shared" si="29"/>
        <v>19.169999999999998</v>
      </c>
    </row>
    <row r="933" spans="1:5" x14ac:dyDescent="0.25">
      <c r="A933" s="1">
        <v>39948</v>
      </c>
      <c r="B933">
        <v>291</v>
      </c>
      <c r="C933">
        <f t="shared" si="28"/>
        <v>2009</v>
      </c>
      <c r="D933" s="3">
        <f>VLOOKUP(C933,Cennik!A:B,2,FALSE)</f>
        <v>2.13</v>
      </c>
      <c r="E933" s="6">
        <f t="shared" si="29"/>
        <v>619.82999999999993</v>
      </c>
    </row>
    <row r="934" spans="1:5" x14ac:dyDescent="0.25">
      <c r="A934" s="1">
        <v>39949</v>
      </c>
      <c r="B934">
        <v>261</v>
      </c>
      <c r="C934">
        <f t="shared" si="28"/>
        <v>2009</v>
      </c>
      <c r="D934" s="3">
        <f>VLOOKUP(C934,Cennik!A:B,2,FALSE)</f>
        <v>2.13</v>
      </c>
      <c r="E934" s="6">
        <f t="shared" si="29"/>
        <v>555.92999999999995</v>
      </c>
    </row>
    <row r="935" spans="1:5" x14ac:dyDescent="0.25">
      <c r="A935" s="1">
        <v>39951</v>
      </c>
      <c r="B935">
        <v>192</v>
      </c>
      <c r="C935">
        <f t="shared" si="28"/>
        <v>2009</v>
      </c>
      <c r="D935" s="3">
        <f>VLOOKUP(C935,Cennik!A:B,2,FALSE)</f>
        <v>2.13</v>
      </c>
      <c r="E935" s="6">
        <f t="shared" si="29"/>
        <v>408.96</v>
      </c>
    </row>
    <row r="936" spans="1:5" x14ac:dyDescent="0.25">
      <c r="A936" s="1">
        <v>39951</v>
      </c>
      <c r="B936">
        <v>319</v>
      </c>
      <c r="C936">
        <f t="shared" si="28"/>
        <v>2009</v>
      </c>
      <c r="D936" s="3">
        <f>VLOOKUP(C936,Cennik!A:B,2,FALSE)</f>
        <v>2.13</v>
      </c>
      <c r="E936" s="6">
        <f t="shared" si="29"/>
        <v>679.46999999999991</v>
      </c>
    </row>
    <row r="937" spans="1:5" x14ac:dyDescent="0.25">
      <c r="A937" s="1">
        <v>39953</v>
      </c>
      <c r="B937">
        <v>393</v>
      </c>
      <c r="C937">
        <f t="shared" si="28"/>
        <v>2009</v>
      </c>
      <c r="D937" s="3">
        <f>VLOOKUP(C937,Cennik!A:B,2,FALSE)</f>
        <v>2.13</v>
      </c>
      <c r="E937" s="6">
        <f t="shared" si="29"/>
        <v>837.08999999999992</v>
      </c>
    </row>
    <row r="938" spans="1:5" x14ac:dyDescent="0.25">
      <c r="A938" s="1">
        <v>39957</v>
      </c>
      <c r="B938">
        <v>13</v>
      </c>
      <c r="C938">
        <f t="shared" si="28"/>
        <v>2009</v>
      </c>
      <c r="D938" s="3">
        <f>VLOOKUP(C938,Cennik!A:B,2,FALSE)</f>
        <v>2.13</v>
      </c>
      <c r="E938" s="6">
        <f t="shared" si="29"/>
        <v>27.689999999999998</v>
      </c>
    </row>
    <row r="939" spans="1:5" x14ac:dyDescent="0.25">
      <c r="A939" s="1">
        <v>39958</v>
      </c>
      <c r="B939">
        <v>380</v>
      </c>
      <c r="C939">
        <f t="shared" si="28"/>
        <v>2009</v>
      </c>
      <c r="D939" s="3">
        <f>VLOOKUP(C939,Cennik!A:B,2,FALSE)</f>
        <v>2.13</v>
      </c>
      <c r="E939" s="6">
        <f t="shared" si="29"/>
        <v>809.4</v>
      </c>
    </row>
    <row r="940" spans="1:5" x14ac:dyDescent="0.25">
      <c r="A940" s="1">
        <v>39959</v>
      </c>
      <c r="B940">
        <v>36</v>
      </c>
      <c r="C940">
        <f t="shared" si="28"/>
        <v>2009</v>
      </c>
      <c r="D940" s="3">
        <f>VLOOKUP(C940,Cennik!A:B,2,FALSE)</f>
        <v>2.13</v>
      </c>
      <c r="E940" s="6">
        <f t="shared" si="29"/>
        <v>76.679999999999993</v>
      </c>
    </row>
    <row r="941" spans="1:5" x14ac:dyDescent="0.25">
      <c r="A941" s="1">
        <v>39962</v>
      </c>
      <c r="B941">
        <v>179</v>
      </c>
      <c r="C941">
        <f t="shared" si="28"/>
        <v>2009</v>
      </c>
      <c r="D941" s="3">
        <f>VLOOKUP(C941,Cennik!A:B,2,FALSE)</f>
        <v>2.13</v>
      </c>
      <c r="E941" s="6">
        <f t="shared" si="29"/>
        <v>381.27</v>
      </c>
    </row>
    <row r="942" spans="1:5" x14ac:dyDescent="0.25">
      <c r="A942" s="1">
        <v>39964</v>
      </c>
      <c r="B942">
        <v>111</v>
      </c>
      <c r="C942">
        <f t="shared" si="28"/>
        <v>2009</v>
      </c>
      <c r="D942" s="3">
        <f>VLOOKUP(C942,Cennik!A:B,2,FALSE)</f>
        <v>2.13</v>
      </c>
      <c r="E942" s="6">
        <f t="shared" si="29"/>
        <v>236.42999999999998</v>
      </c>
    </row>
    <row r="943" spans="1:5" x14ac:dyDescent="0.25">
      <c r="A943" s="1">
        <v>39965</v>
      </c>
      <c r="B943">
        <v>36</v>
      </c>
      <c r="C943">
        <f t="shared" si="28"/>
        <v>2009</v>
      </c>
      <c r="D943" s="3">
        <f>VLOOKUP(C943,Cennik!A:B,2,FALSE)</f>
        <v>2.13</v>
      </c>
      <c r="E943" s="6">
        <f t="shared" si="29"/>
        <v>76.679999999999993</v>
      </c>
    </row>
    <row r="944" spans="1:5" x14ac:dyDescent="0.25">
      <c r="A944" s="1">
        <v>39965</v>
      </c>
      <c r="B944">
        <v>120</v>
      </c>
      <c r="C944">
        <f t="shared" si="28"/>
        <v>2009</v>
      </c>
      <c r="D944" s="3">
        <f>VLOOKUP(C944,Cennik!A:B,2,FALSE)</f>
        <v>2.13</v>
      </c>
      <c r="E944" s="6">
        <f t="shared" si="29"/>
        <v>255.6</v>
      </c>
    </row>
    <row r="945" spans="1:5" x14ac:dyDescent="0.25">
      <c r="A945" s="1">
        <v>39969</v>
      </c>
      <c r="B945">
        <v>11</v>
      </c>
      <c r="C945">
        <f t="shared" si="28"/>
        <v>2009</v>
      </c>
      <c r="D945" s="3">
        <f>VLOOKUP(C945,Cennik!A:B,2,FALSE)</f>
        <v>2.13</v>
      </c>
      <c r="E945" s="6">
        <f t="shared" si="29"/>
        <v>23.43</v>
      </c>
    </row>
    <row r="946" spans="1:5" x14ac:dyDescent="0.25">
      <c r="A946" s="1">
        <v>39971</v>
      </c>
      <c r="B946">
        <v>15</v>
      </c>
      <c r="C946">
        <f t="shared" si="28"/>
        <v>2009</v>
      </c>
      <c r="D946" s="3">
        <f>VLOOKUP(C946,Cennik!A:B,2,FALSE)</f>
        <v>2.13</v>
      </c>
      <c r="E946" s="6">
        <f t="shared" si="29"/>
        <v>31.95</v>
      </c>
    </row>
    <row r="947" spans="1:5" x14ac:dyDescent="0.25">
      <c r="A947" s="1">
        <v>39971</v>
      </c>
      <c r="B947">
        <v>4</v>
      </c>
      <c r="C947">
        <f t="shared" si="28"/>
        <v>2009</v>
      </c>
      <c r="D947" s="3">
        <f>VLOOKUP(C947,Cennik!A:B,2,FALSE)</f>
        <v>2.13</v>
      </c>
      <c r="E947" s="6">
        <f t="shared" si="29"/>
        <v>8.52</v>
      </c>
    </row>
    <row r="948" spans="1:5" x14ac:dyDescent="0.25">
      <c r="A948" s="1">
        <v>39974</v>
      </c>
      <c r="B948">
        <v>11</v>
      </c>
      <c r="C948">
        <f t="shared" si="28"/>
        <v>2009</v>
      </c>
      <c r="D948" s="3">
        <f>VLOOKUP(C948,Cennik!A:B,2,FALSE)</f>
        <v>2.13</v>
      </c>
      <c r="E948" s="6">
        <f t="shared" si="29"/>
        <v>23.43</v>
      </c>
    </row>
    <row r="949" spans="1:5" x14ac:dyDescent="0.25">
      <c r="A949" s="1">
        <v>39977</v>
      </c>
      <c r="B949">
        <v>9</v>
      </c>
      <c r="C949">
        <f t="shared" si="28"/>
        <v>2009</v>
      </c>
      <c r="D949" s="3">
        <f>VLOOKUP(C949,Cennik!A:B,2,FALSE)</f>
        <v>2.13</v>
      </c>
      <c r="E949" s="6">
        <f t="shared" si="29"/>
        <v>19.169999999999998</v>
      </c>
    </row>
    <row r="950" spans="1:5" x14ac:dyDescent="0.25">
      <c r="A950" s="1">
        <v>39978</v>
      </c>
      <c r="B950">
        <v>498</v>
      </c>
      <c r="C950">
        <f t="shared" si="28"/>
        <v>2009</v>
      </c>
      <c r="D950" s="3">
        <f>VLOOKUP(C950,Cennik!A:B,2,FALSE)</f>
        <v>2.13</v>
      </c>
      <c r="E950" s="6">
        <f t="shared" si="29"/>
        <v>1060.74</v>
      </c>
    </row>
    <row r="951" spans="1:5" x14ac:dyDescent="0.25">
      <c r="A951" s="1">
        <v>39980</v>
      </c>
      <c r="B951">
        <v>350</v>
      </c>
      <c r="C951">
        <f t="shared" si="28"/>
        <v>2009</v>
      </c>
      <c r="D951" s="3">
        <f>VLOOKUP(C951,Cennik!A:B,2,FALSE)</f>
        <v>2.13</v>
      </c>
      <c r="E951" s="6">
        <f t="shared" si="29"/>
        <v>745.5</v>
      </c>
    </row>
    <row r="952" spans="1:5" x14ac:dyDescent="0.25">
      <c r="A952" s="1">
        <v>39980</v>
      </c>
      <c r="B952">
        <v>191</v>
      </c>
      <c r="C952">
        <f t="shared" si="28"/>
        <v>2009</v>
      </c>
      <c r="D952" s="3">
        <f>VLOOKUP(C952,Cennik!A:B,2,FALSE)</f>
        <v>2.13</v>
      </c>
      <c r="E952" s="6">
        <f t="shared" si="29"/>
        <v>406.83</v>
      </c>
    </row>
    <row r="953" spans="1:5" x14ac:dyDescent="0.25">
      <c r="A953" s="1">
        <v>39980</v>
      </c>
      <c r="B953">
        <v>402</v>
      </c>
      <c r="C953">
        <f t="shared" si="28"/>
        <v>2009</v>
      </c>
      <c r="D953" s="3">
        <f>VLOOKUP(C953,Cennik!A:B,2,FALSE)</f>
        <v>2.13</v>
      </c>
      <c r="E953" s="6">
        <f t="shared" si="29"/>
        <v>856.26</v>
      </c>
    </row>
    <row r="954" spans="1:5" x14ac:dyDescent="0.25">
      <c r="A954" s="1">
        <v>39984</v>
      </c>
      <c r="B954">
        <v>140</v>
      </c>
      <c r="C954">
        <f t="shared" si="28"/>
        <v>2009</v>
      </c>
      <c r="D954" s="3">
        <f>VLOOKUP(C954,Cennik!A:B,2,FALSE)</f>
        <v>2.13</v>
      </c>
      <c r="E954" s="6">
        <f t="shared" si="29"/>
        <v>298.2</v>
      </c>
    </row>
    <row r="955" spans="1:5" x14ac:dyDescent="0.25">
      <c r="A955" s="1">
        <v>39985</v>
      </c>
      <c r="B955">
        <v>3</v>
      </c>
      <c r="C955">
        <f t="shared" si="28"/>
        <v>2009</v>
      </c>
      <c r="D955" s="3">
        <f>VLOOKUP(C955,Cennik!A:B,2,FALSE)</f>
        <v>2.13</v>
      </c>
      <c r="E955" s="6">
        <f t="shared" si="29"/>
        <v>6.39</v>
      </c>
    </row>
    <row r="956" spans="1:5" x14ac:dyDescent="0.25">
      <c r="A956" s="1">
        <v>39987</v>
      </c>
      <c r="B956">
        <v>25</v>
      </c>
      <c r="C956">
        <f t="shared" si="28"/>
        <v>2009</v>
      </c>
      <c r="D956" s="3">
        <f>VLOOKUP(C956,Cennik!A:B,2,FALSE)</f>
        <v>2.13</v>
      </c>
      <c r="E956" s="6">
        <f t="shared" si="29"/>
        <v>53.25</v>
      </c>
    </row>
    <row r="957" spans="1:5" x14ac:dyDescent="0.25">
      <c r="A957" s="1">
        <v>39992</v>
      </c>
      <c r="B957">
        <v>7</v>
      </c>
      <c r="C957">
        <f t="shared" si="28"/>
        <v>2009</v>
      </c>
      <c r="D957" s="3">
        <f>VLOOKUP(C957,Cennik!A:B,2,FALSE)</f>
        <v>2.13</v>
      </c>
      <c r="E957" s="6">
        <f t="shared" si="29"/>
        <v>14.91</v>
      </c>
    </row>
    <row r="958" spans="1:5" x14ac:dyDescent="0.25">
      <c r="A958" s="1">
        <v>39994</v>
      </c>
      <c r="B958">
        <v>17</v>
      </c>
      <c r="C958">
        <f t="shared" si="28"/>
        <v>2009</v>
      </c>
      <c r="D958" s="3">
        <f>VLOOKUP(C958,Cennik!A:B,2,FALSE)</f>
        <v>2.13</v>
      </c>
      <c r="E958" s="6">
        <f t="shared" si="29"/>
        <v>36.21</v>
      </c>
    </row>
    <row r="959" spans="1:5" x14ac:dyDescent="0.25">
      <c r="A959" s="1">
        <v>39994</v>
      </c>
      <c r="B959">
        <v>479</v>
      </c>
      <c r="C959">
        <f t="shared" si="28"/>
        <v>2009</v>
      </c>
      <c r="D959" s="3">
        <f>VLOOKUP(C959,Cennik!A:B,2,FALSE)</f>
        <v>2.13</v>
      </c>
      <c r="E959" s="6">
        <f t="shared" si="29"/>
        <v>1020.27</v>
      </c>
    </row>
    <row r="960" spans="1:5" x14ac:dyDescent="0.25">
      <c r="A960" s="1">
        <v>39994</v>
      </c>
      <c r="B960">
        <v>6</v>
      </c>
      <c r="C960">
        <f t="shared" si="28"/>
        <v>2009</v>
      </c>
      <c r="D960" s="3">
        <f>VLOOKUP(C960,Cennik!A:B,2,FALSE)</f>
        <v>2.13</v>
      </c>
      <c r="E960" s="6">
        <f t="shared" si="29"/>
        <v>12.78</v>
      </c>
    </row>
    <row r="961" spans="1:5" x14ac:dyDescent="0.25">
      <c r="A961" s="1">
        <v>39994</v>
      </c>
      <c r="B961">
        <v>10</v>
      </c>
      <c r="C961">
        <f t="shared" si="28"/>
        <v>2009</v>
      </c>
      <c r="D961" s="3">
        <f>VLOOKUP(C961,Cennik!A:B,2,FALSE)</f>
        <v>2.13</v>
      </c>
      <c r="E961" s="6">
        <f t="shared" si="29"/>
        <v>21.299999999999997</v>
      </c>
    </row>
    <row r="962" spans="1:5" x14ac:dyDescent="0.25">
      <c r="A962" s="1">
        <v>39995</v>
      </c>
      <c r="B962">
        <v>2</v>
      </c>
      <c r="C962">
        <f t="shared" si="28"/>
        <v>2009</v>
      </c>
      <c r="D962" s="3">
        <f>VLOOKUP(C962,Cennik!A:B,2,FALSE)</f>
        <v>2.13</v>
      </c>
      <c r="E962" s="6">
        <f t="shared" si="29"/>
        <v>4.26</v>
      </c>
    </row>
    <row r="963" spans="1:5" x14ac:dyDescent="0.25">
      <c r="A963" s="1">
        <v>39997</v>
      </c>
      <c r="B963">
        <v>13</v>
      </c>
      <c r="C963">
        <f t="shared" ref="C963:C1026" si="30">YEAR(A963)</f>
        <v>2009</v>
      </c>
      <c r="D963" s="3">
        <f>VLOOKUP(C963,Cennik!A:B,2,FALSE)</f>
        <v>2.13</v>
      </c>
      <c r="E963" s="6">
        <f t="shared" ref="E963:E1026" si="31">D963*B963</f>
        <v>27.689999999999998</v>
      </c>
    </row>
    <row r="964" spans="1:5" x14ac:dyDescent="0.25">
      <c r="A964" s="1">
        <v>40000</v>
      </c>
      <c r="B964">
        <v>12</v>
      </c>
      <c r="C964">
        <f t="shared" si="30"/>
        <v>2009</v>
      </c>
      <c r="D964" s="3">
        <f>VLOOKUP(C964,Cennik!A:B,2,FALSE)</f>
        <v>2.13</v>
      </c>
      <c r="E964" s="6">
        <f t="shared" si="31"/>
        <v>25.56</v>
      </c>
    </row>
    <row r="965" spans="1:5" x14ac:dyDescent="0.25">
      <c r="A965" s="1">
        <v>40000</v>
      </c>
      <c r="B965">
        <v>191</v>
      </c>
      <c r="C965">
        <f t="shared" si="30"/>
        <v>2009</v>
      </c>
      <c r="D965" s="3">
        <f>VLOOKUP(C965,Cennik!A:B,2,FALSE)</f>
        <v>2.13</v>
      </c>
      <c r="E965" s="6">
        <f t="shared" si="31"/>
        <v>406.83</v>
      </c>
    </row>
    <row r="966" spans="1:5" x14ac:dyDescent="0.25">
      <c r="A966" s="1">
        <v>40000</v>
      </c>
      <c r="B966">
        <v>123</v>
      </c>
      <c r="C966">
        <f t="shared" si="30"/>
        <v>2009</v>
      </c>
      <c r="D966" s="3">
        <f>VLOOKUP(C966,Cennik!A:B,2,FALSE)</f>
        <v>2.13</v>
      </c>
      <c r="E966" s="6">
        <f t="shared" si="31"/>
        <v>261.99</v>
      </c>
    </row>
    <row r="967" spans="1:5" x14ac:dyDescent="0.25">
      <c r="A967" s="1">
        <v>40001</v>
      </c>
      <c r="B967">
        <v>66</v>
      </c>
      <c r="C967">
        <f t="shared" si="30"/>
        <v>2009</v>
      </c>
      <c r="D967" s="3">
        <f>VLOOKUP(C967,Cennik!A:B,2,FALSE)</f>
        <v>2.13</v>
      </c>
      <c r="E967" s="6">
        <f t="shared" si="31"/>
        <v>140.57999999999998</v>
      </c>
    </row>
    <row r="968" spans="1:5" x14ac:dyDescent="0.25">
      <c r="A968" s="1">
        <v>40002</v>
      </c>
      <c r="B968">
        <v>132</v>
      </c>
      <c r="C968">
        <f t="shared" si="30"/>
        <v>2009</v>
      </c>
      <c r="D968" s="3">
        <f>VLOOKUP(C968,Cennik!A:B,2,FALSE)</f>
        <v>2.13</v>
      </c>
      <c r="E968" s="6">
        <f t="shared" si="31"/>
        <v>281.15999999999997</v>
      </c>
    </row>
    <row r="969" spans="1:5" x14ac:dyDescent="0.25">
      <c r="A969" s="1">
        <v>40006</v>
      </c>
      <c r="B969">
        <v>9</v>
      </c>
      <c r="C969">
        <f t="shared" si="30"/>
        <v>2009</v>
      </c>
      <c r="D969" s="3">
        <f>VLOOKUP(C969,Cennik!A:B,2,FALSE)</f>
        <v>2.13</v>
      </c>
      <c r="E969" s="6">
        <f t="shared" si="31"/>
        <v>19.169999999999998</v>
      </c>
    </row>
    <row r="970" spans="1:5" x14ac:dyDescent="0.25">
      <c r="A970" s="1">
        <v>40006</v>
      </c>
      <c r="B970">
        <v>111</v>
      </c>
      <c r="C970">
        <f t="shared" si="30"/>
        <v>2009</v>
      </c>
      <c r="D970" s="3">
        <f>VLOOKUP(C970,Cennik!A:B,2,FALSE)</f>
        <v>2.13</v>
      </c>
      <c r="E970" s="6">
        <f t="shared" si="31"/>
        <v>236.42999999999998</v>
      </c>
    </row>
    <row r="971" spans="1:5" x14ac:dyDescent="0.25">
      <c r="A971" s="1">
        <v>40007</v>
      </c>
      <c r="B971">
        <v>163</v>
      </c>
      <c r="C971">
        <f t="shared" si="30"/>
        <v>2009</v>
      </c>
      <c r="D971" s="3">
        <f>VLOOKUP(C971,Cennik!A:B,2,FALSE)</f>
        <v>2.13</v>
      </c>
      <c r="E971" s="6">
        <f t="shared" si="31"/>
        <v>347.19</v>
      </c>
    </row>
    <row r="972" spans="1:5" x14ac:dyDescent="0.25">
      <c r="A972" s="1">
        <v>40007</v>
      </c>
      <c r="B972">
        <v>4</v>
      </c>
      <c r="C972">
        <f t="shared" si="30"/>
        <v>2009</v>
      </c>
      <c r="D972" s="3">
        <f>VLOOKUP(C972,Cennik!A:B,2,FALSE)</f>
        <v>2.13</v>
      </c>
      <c r="E972" s="6">
        <f t="shared" si="31"/>
        <v>8.52</v>
      </c>
    </row>
    <row r="973" spans="1:5" x14ac:dyDescent="0.25">
      <c r="A973" s="1">
        <v>40009</v>
      </c>
      <c r="B973">
        <v>10</v>
      </c>
      <c r="C973">
        <f t="shared" si="30"/>
        <v>2009</v>
      </c>
      <c r="D973" s="3">
        <f>VLOOKUP(C973,Cennik!A:B,2,FALSE)</f>
        <v>2.13</v>
      </c>
      <c r="E973" s="6">
        <f t="shared" si="31"/>
        <v>21.299999999999997</v>
      </c>
    </row>
    <row r="974" spans="1:5" x14ac:dyDescent="0.25">
      <c r="A974" s="1">
        <v>40010</v>
      </c>
      <c r="B974">
        <v>457</v>
      </c>
      <c r="C974">
        <f t="shared" si="30"/>
        <v>2009</v>
      </c>
      <c r="D974" s="3">
        <f>VLOOKUP(C974,Cennik!A:B,2,FALSE)</f>
        <v>2.13</v>
      </c>
      <c r="E974" s="6">
        <f t="shared" si="31"/>
        <v>973.41</v>
      </c>
    </row>
    <row r="975" spans="1:5" x14ac:dyDescent="0.25">
      <c r="A975" s="1">
        <v>40012</v>
      </c>
      <c r="B975">
        <v>260</v>
      </c>
      <c r="C975">
        <f t="shared" si="30"/>
        <v>2009</v>
      </c>
      <c r="D975" s="3">
        <f>VLOOKUP(C975,Cennik!A:B,2,FALSE)</f>
        <v>2.13</v>
      </c>
      <c r="E975" s="6">
        <f t="shared" si="31"/>
        <v>553.79999999999995</v>
      </c>
    </row>
    <row r="976" spans="1:5" x14ac:dyDescent="0.25">
      <c r="A976" s="1">
        <v>40013</v>
      </c>
      <c r="B976">
        <v>181</v>
      </c>
      <c r="C976">
        <f t="shared" si="30"/>
        <v>2009</v>
      </c>
      <c r="D976" s="3">
        <f>VLOOKUP(C976,Cennik!A:B,2,FALSE)</f>
        <v>2.13</v>
      </c>
      <c r="E976" s="6">
        <f t="shared" si="31"/>
        <v>385.53</v>
      </c>
    </row>
    <row r="977" spans="1:5" x14ac:dyDescent="0.25">
      <c r="A977" s="1">
        <v>40014</v>
      </c>
      <c r="B977">
        <v>144</v>
      </c>
      <c r="C977">
        <f t="shared" si="30"/>
        <v>2009</v>
      </c>
      <c r="D977" s="3">
        <f>VLOOKUP(C977,Cennik!A:B,2,FALSE)</f>
        <v>2.13</v>
      </c>
      <c r="E977" s="6">
        <f t="shared" si="31"/>
        <v>306.71999999999997</v>
      </c>
    </row>
    <row r="978" spans="1:5" x14ac:dyDescent="0.25">
      <c r="A978" s="1">
        <v>40015</v>
      </c>
      <c r="B978">
        <v>246</v>
      </c>
      <c r="C978">
        <f t="shared" si="30"/>
        <v>2009</v>
      </c>
      <c r="D978" s="3">
        <f>VLOOKUP(C978,Cennik!A:B,2,FALSE)</f>
        <v>2.13</v>
      </c>
      <c r="E978" s="6">
        <f t="shared" si="31"/>
        <v>523.98</v>
      </c>
    </row>
    <row r="979" spans="1:5" x14ac:dyDescent="0.25">
      <c r="A979" s="1">
        <v>40017</v>
      </c>
      <c r="B979">
        <v>10</v>
      </c>
      <c r="C979">
        <f t="shared" si="30"/>
        <v>2009</v>
      </c>
      <c r="D979" s="3">
        <f>VLOOKUP(C979,Cennik!A:B,2,FALSE)</f>
        <v>2.13</v>
      </c>
      <c r="E979" s="6">
        <f t="shared" si="31"/>
        <v>21.299999999999997</v>
      </c>
    </row>
    <row r="980" spans="1:5" x14ac:dyDescent="0.25">
      <c r="A980" s="1">
        <v>40019</v>
      </c>
      <c r="B980">
        <v>148</v>
      </c>
      <c r="C980">
        <f t="shared" si="30"/>
        <v>2009</v>
      </c>
      <c r="D980" s="3">
        <f>VLOOKUP(C980,Cennik!A:B,2,FALSE)</f>
        <v>2.13</v>
      </c>
      <c r="E980" s="6">
        <f t="shared" si="31"/>
        <v>315.24</v>
      </c>
    </row>
    <row r="981" spans="1:5" x14ac:dyDescent="0.25">
      <c r="A981" s="1">
        <v>40021</v>
      </c>
      <c r="B981">
        <v>24</v>
      </c>
      <c r="C981">
        <f t="shared" si="30"/>
        <v>2009</v>
      </c>
      <c r="D981" s="3">
        <f>VLOOKUP(C981,Cennik!A:B,2,FALSE)</f>
        <v>2.13</v>
      </c>
      <c r="E981" s="6">
        <f t="shared" si="31"/>
        <v>51.12</v>
      </c>
    </row>
    <row r="982" spans="1:5" x14ac:dyDescent="0.25">
      <c r="A982" s="1">
        <v>40024</v>
      </c>
      <c r="B982">
        <v>66</v>
      </c>
      <c r="C982">
        <f t="shared" si="30"/>
        <v>2009</v>
      </c>
      <c r="D982" s="3">
        <f>VLOOKUP(C982,Cennik!A:B,2,FALSE)</f>
        <v>2.13</v>
      </c>
      <c r="E982" s="6">
        <f t="shared" si="31"/>
        <v>140.57999999999998</v>
      </c>
    </row>
    <row r="983" spans="1:5" x14ac:dyDescent="0.25">
      <c r="A983" s="1">
        <v>40027</v>
      </c>
      <c r="B983">
        <v>333</v>
      </c>
      <c r="C983">
        <f t="shared" si="30"/>
        <v>2009</v>
      </c>
      <c r="D983" s="3">
        <f>VLOOKUP(C983,Cennik!A:B,2,FALSE)</f>
        <v>2.13</v>
      </c>
      <c r="E983" s="6">
        <f t="shared" si="31"/>
        <v>709.29</v>
      </c>
    </row>
    <row r="984" spans="1:5" x14ac:dyDescent="0.25">
      <c r="A984" s="1">
        <v>40027</v>
      </c>
      <c r="B984">
        <v>194</v>
      </c>
      <c r="C984">
        <f t="shared" si="30"/>
        <v>2009</v>
      </c>
      <c r="D984" s="3">
        <f>VLOOKUP(C984,Cennik!A:B,2,FALSE)</f>
        <v>2.13</v>
      </c>
      <c r="E984" s="6">
        <f t="shared" si="31"/>
        <v>413.21999999999997</v>
      </c>
    </row>
    <row r="985" spans="1:5" x14ac:dyDescent="0.25">
      <c r="A985" s="1">
        <v>40031</v>
      </c>
      <c r="B985">
        <v>154</v>
      </c>
      <c r="C985">
        <f t="shared" si="30"/>
        <v>2009</v>
      </c>
      <c r="D985" s="3">
        <f>VLOOKUP(C985,Cennik!A:B,2,FALSE)</f>
        <v>2.13</v>
      </c>
      <c r="E985" s="6">
        <f t="shared" si="31"/>
        <v>328.02</v>
      </c>
    </row>
    <row r="986" spans="1:5" x14ac:dyDescent="0.25">
      <c r="A986" s="1">
        <v>40031</v>
      </c>
      <c r="B986">
        <v>100</v>
      </c>
      <c r="C986">
        <f t="shared" si="30"/>
        <v>2009</v>
      </c>
      <c r="D986" s="3">
        <f>VLOOKUP(C986,Cennik!A:B,2,FALSE)</f>
        <v>2.13</v>
      </c>
      <c r="E986" s="6">
        <f t="shared" si="31"/>
        <v>213</v>
      </c>
    </row>
    <row r="987" spans="1:5" x14ac:dyDescent="0.25">
      <c r="A987" s="1">
        <v>40031</v>
      </c>
      <c r="B987">
        <v>18</v>
      </c>
      <c r="C987">
        <f t="shared" si="30"/>
        <v>2009</v>
      </c>
      <c r="D987" s="3">
        <f>VLOOKUP(C987,Cennik!A:B,2,FALSE)</f>
        <v>2.13</v>
      </c>
      <c r="E987" s="6">
        <f t="shared" si="31"/>
        <v>38.339999999999996</v>
      </c>
    </row>
    <row r="988" spans="1:5" x14ac:dyDescent="0.25">
      <c r="A988" s="1">
        <v>40031</v>
      </c>
      <c r="B988">
        <v>20</v>
      </c>
      <c r="C988">
        <f t="shared" si="30"/>
        <v>2009</v>
      </c>
      <c r="D988" s="3">
        <f>VLOOKUP(C988,Cennik!A:B,2,FALSE)</f>
        <v>2.13</v>
      </c>
      <c r="E988" s="6">
        <f t="shared" si="31"/>
        <v>42.599999999999994</v>
      </c>
    </row>
    <row r="989" spans="1:5" x14ac:dyDescent="0.25">
      <c r="A989" s="1">
        <v>40033</v>
      </c>
      <c r="B989">
        <v>200</v>
      </c>
      <c r="C989">
        <f t="shared" si="30"/>
        <v>2009</v>
      </c>
      <c r="D989" s="3">
        <f>VLOOKUP(C989,Cennik!A:B,2,FALSE)</f>
        <v>2.13</v>
      </c>
      <c r="E989" s="6">
        <f t="shared" si="31"/>
        <v>426</v>
      </c>
    </row>
    <row r="990" spans="1:5" x14ac:dyDescent="0.25">
      <c r="A990" s="1">
        <v>40034</v>
      </c>
      <c r="B990">
        <v>48</v>
      </c>
      <c r="C990">
        <f t="shared" si="30"/>
        <v>2009</v>
      </c>
      <c r="D990" s="3">
        <f>VLOOKUP(C990,Cennik!A:B,2,FALSE)</f>
        <v>2.13</v>
      </c>
      <c r="E990" s="6">
        <f t="shared" si="31"/>
        <v>102.24</v>
      </c>
    </row>
    <row r="991" spans="1:5" x14ac:dyDescent="0.25">
      <c r="A991" s="1">
        <v>40034</v>
      </c>
      <c r="B991">
        <v>68</v>
      </c>
      <c r="C991">
        <f t="shared" si="30"/>
        <v>2009</v>
      </c>
      <c r="D991" s="3">
        <f>VLOOKUP(C991,Cennik!A:B,2,FALSE)</f>
        <v>2.13</v>
      </c>
      <c r="E991" s="6">
        <f t="shared" si="31"/>
        <v>144.84</v>
      </c>
    </row>
    <row r="992" spans="1:5" x14ac:dyDescent="0.25">
      <c r="A992" s="1">
        <v>40035</v>
      </c>
      <c r="B992">
        <v>9</v>
      </c>
      <c r="C992">
        <f t="shared" si="30"/>
        <v>2009</v>
      </c>
      <c r="D992" s="3">
        <f>VLOOKUP(C992,Cennik!A:B,2,FALSE)</f>
        <v>2.13</v>
      </c>
      <c r="E992" s="6">
        <f t="shared" si="31"/>
        <v>19.169999999999998</v>
      </c>
    </row>
    <row r="993" spans="1:5" x14ac:dyDescent="0.25">
      <c r="A993" s="1">
        <v>40039</v>
      </c>
      <c r="B993">
        <v>493</v>
      </c>
      <c r="C993">
        <f t="shared" si="30"/>
        <v>2009</v>
      </c>
      <c r="D993" s="3">
        <f>VLOOKUP(C993,Cennik!A:B,2,FALSE)</f>
        <v>2.13</v>
      </c>
      <c r="E993" s="6">
        <f t="shared" si="31"/>
        <v>1050.0899999999999</v>
      </c>
    </row>
    <row r="994" spans="1:5" x14ac:dyDescent="0.25">
      <c r="A994" s="1">
        <v>40039</v>
      </c>
      <c r="B994">
        <v>340</v>
      </c>
      <c r="C994">
        <f t="shared" si="30"/>
        <v>2009</v>
      </c>
      <c r="D994" s="3">
        <f>VLOOKUP(C994,Cennik!A:B,2,FALSE)</f>
        <v>2.13</v>
      </c>
      <c r="E994" s="6">
        <f t="shared" si="31"/>
        <v>724.19999999999993</v>
      </c>
    </row>
    <row r="995" spans="1:5" x14ac:dyDescent="0.25">
      <c r="A995" s="1">
        <v>40041</v>
      </c>
      <c r="B995">
        <v>2</v>
      </c>
      <c r="C995">
        <f t="shared" si="30"/>
        <v>2009</v>
      </c>
      <c r="D995" s="3">
        <f>VLOOKUP(C995,Cennik!A:B,2,FALSE)</f>
        <v>2.13</v>
      </c>
      <c r="E995" s="6">
        <f t="shared" si="31"/>
        <v>4.26</v>
      </c>
    </row>
    <row r="996" spans="1:5" x14ac:dyDescent="0.25">
      <c r="A996" s="1">
        <v>40044</v>
      </c>
      <c r="B996">
        <v>62</v>
      </c>
      <c r="C996">
        <f t="shared" si="30"/>
        <v>2009</v>
      </c>
      <c r="D996" s="3">
        <f>VLOOKUP(C996,Cennik!A:B,2,FALSE)</f>
        <v>2.13</v>
      </c>
      <c r="E996" s="6">
        <f t="shared" si="31"/>
        <v>132.06</v>
      </c>
    </row>
    <row r="997" spans="1:5" x14ac:dyDescent="0.25">
      <c r="A997" s="1">
        <v>40044</v>
      </c>
      <c r="B997">
        <v>164</v>
      </c>
      <c r="C997">
        <f t="shared" si="30"/>
        <v>2009</v>
      </c>
      <c r="D997" s="3">
        <f>VLOOKUP(C997,Cennik!A:B,2,FALSE)</f>
        <v>2.13</v>
      </c>
      <c r="E997" s="6">
        <f t="shared" si="31"/>
        <v>349.32</v>
      </c>
    </row>
    <row r="998" spans="1:5" x14ac:dyDescent="0.25">
      <c r="A998" s="1">
        <v>40045</v>
      </c>
      <c r="B998">
        <v>170</v>
      </c>
      <c r="C998">
        <f t="shared" si="30"/>
        <v>2009</v>
      </c>
      <c r="D998" s="3">
        <f>VLOOKUP(C998,Cennik!A:B,2,FALSE)</f>
        <v>2.13</v>
      </c>
      <c r="E998" s="6">
        <f t="shared" si="31"/>
        <v>362.09999999999997</v>
      </c>
    </row>
    <row r="999" spans="1:5" x14ac:dyDescent="0.25">
      <c r="A999" s="1">
        <v>40047</v>
      </c>
      <c r="B999">
        <v>164</v>
      </c>
      <c r="C999">
        <f t="shared" si="30"/>
        <v>2009</v>
      </c>
      <c r="D999" s="3">
        <f>VLOOKUP(C999,Cennik!A:B,2,FALSE)</f>
        <v>2.13</v>
      </c>
      <c r="E999" s="6">
        <f t="shared" si="31"/>
        <v>349.32</v>
      </c>
    </row>
    <row r="1000" spans="1:5" x14ac:dyDescent="0.25">
      <c r="A1000" s="1">
        <v>40049</v>
      </c>
      <c r="B1000">
        <v>70</v>
      </c>
      <c r="C1000">
        <f t="shared" si="30"/>
        <v>2009</v>
      </c>
      <c r="D1000" s="3">
        <f>VLOOKUP(C1000,Cennik!A:B,2,FALSE)</f>
        <v>2.13</v>
      </c>
      <c r="E1000" s="6">
        <f t="shared" si="31"/>
        <v>149.1</v>
      </c>
    </row>
    <row r="1001" spans="1:5" x14ac:dyDescent="0.25">
      <c r="A1001" s="1">
        <v>40056</v>
      </c>
      <c r="B1001">
        <v>133</v>
      </c>
      <c r="C1001">
        <f t="shared" si="30"/>
        <v>2009</v>
      </c>
      <c r="D1001" s="3">
        <f>VLOOKUP(C1001,Cennik!A:B,2,FALSE)</f>
        <v>2.13</v>
      </c>
      <c r="E1001" s="6">
        <f t="shared" si="31"/>
        <v>283.28999999999996</v>
      </c>
    </row>
    <row r="1002" spans="1:5" x14ac:dyDescent="0.25">
      <c r="A1002" s="1">
        <v>40057</v>
      </c>
      <c r="B1002">
        <v>20</v>
      </c>
      <c r="C1002">
        <f t="shared" si="30"/>
        <v>2009</v>
      </c>
      <c r="D1002" s="3">
        <f>VLOOKUP(C1002,Cennik!A:B,2,FALSE)</f>
        <v>2.13</v>
      </c>
      <c r="E1002" s="6">
        <f t="shared" si="31"/>
        <v>42.599999999999994</v>
      </c>
    </row>
    <row r="1003" spans="1:5" x14ac:dyDescent="0.25">
      <c r="A1003" s="1">
        <v>40059</v>
      </c>
      <c r="B1003">
        <v>15</v>
      </c>
      <c r="C1003">
        <f t="shared" si="30"/>
        <v>2009</v>
      </c>
      <c r="D1003" s="3">
        <f>VLOOKUP(C1003,Cennik!A:B,2,FALSE)</f>
        <v>2.13</v>
      </c>
      <c r="E1003" s="6">
        <f t="shared" si="31"/>
        <v>31.95</v>
      </c>
    </row>
    <row r="1004" spans="1:5" x14ac:dyDescent="0.25">
      <c r="A1004" s="1">
        <v>40060</v>
      </c>
      <c r="B1004">
        <v>15</v>
      </c>
      <c r="C1004">
        <f t="shared" si="30"/>
        <v>2009</v>
      </c>
      <c r="D1004" s="3">
        <f>VLOOKUP(C1004,Cennik!A:B,2,FALSE)</f>
        <v>2.13</v>
      </c>
      <c r="E1004" s="6">
        <f t="shared" si="31"/>
        <v>31.95</v>
      </c>
    </row>
    <row r="1005" spans="1:5" x14ac:dyDescent="0.25">
      <c r="A1005" s="1">
        <v>40061</v>
      </c>
      <c r="B1005">
        <v>105</v>
      </c>
      <c r="C1005">
        <f t="shared" si="30"/>
        <v>2009</v>
      </c>
      <c r="D1005" s="3">
        <f>VLOOKUP(C1005,Cennik!A:B,2,FALSE)</f>
        <v>2.13</v>
      </c>
      <c r="E1005" s="6">
        <f t="shared" si="31"/>
        <v>223.64999999999998</v>
      </c>
    </row>
    <row r="1006" spans="1:5" x14ac:dyDescent="0.25">
      <c r="A1006" s="1">
        <v>40065</v>
      </c>
      <c r="B1006">
        <v>192</v>
      </c>
      <c r="C1006">
        <f t="shared" si="30"/>
        <v>2009</v>
      </c>
      <c r="D1006" s="3">
        <f>VLOOKUP(C1006,Cennik!A:B,2,FALSE)</f>
        <v>2.13</v>
      </c>
      <c r="E1006" s="6">
        <f t="shared" si="31"/>
        <v>408.96</v>
      </c>
    </row>
    <row r="1007" spans="1:5" x14ac:dyDescent="0.25">
      <c r="A1007" s="1">
        <v>40065</v>
      </c>
      <c r="B1007">
        <v>142</v>
      </c>
      <c r="C1007">
        <f t="shared" si="30"/>
        <v>2009</v>
      </c>
      <c r="D1007" s="3">
        <f>VLOOKUP(C1007,Cennik!A:B,2,FALSE)</f>
        <v>2.13</v>
      </c>
      <c r="E1007" s="6">
        <f t="shared" si="31"/>
        <v>302.45999999999998</v>
      </c>
    </row>
    <row r="1008" spans="1:5" x14ac:dyDescent="0.25">
      <c r="A1008" s="1">
        <v>40066</v>
      </c>
      <c r="B1008">
        <v>3</v>
      </c>
      <c r="C1008">
        <f t="shared" si="30"/>
        <v>2009</v>
      </c>
      <c r="D1008" s="3">
        <f>VLOOKUP(C1008,Cennik!A:B,2,FALSE)</f>
        <v>2.13</v>
      </c>
      <c r="E1008" s="6">
        <f t="shared" si="31"/>
        <v>6.39</v>
      </c>
    </row>
    <row r="1009" spans="1:5" x14ac:dyDescent="0.25">
      <c r="A1009" s="1">
        <v>40066</v>
      </c>
      <c r="B1009">
        <v>219</v>
      </c>
      <c r="C1009">
        <f t="shared" si="30"/>
        <v>2009</v>
      </c>
      <c r="D1009" s="3">
        <f>VLOOKUP(C1009,Cennik!A:B,2,FALSE)</f>
        <v>2.13</v>
      </c>
      <c r="E1009" s="6">
        <f t="shared" si="31"/>
        <v>466.46999999999997</v>
      </c>
    </row>
    <row r="1010" spans="1:5" x14ac:dyDescent="0.25">
      <c r="A1010" s="1">
        <v>40070</v>
      </c>
      <c r="B1010">
        <v>137</v>
      </c>
      <c r="C1010">
        <f t="shared" si="30"/>
        <v>2009</v>
      </c>
      <c r="D1010" s="3">
        <f>VLOOKUP(C1010,Cennik!A:B,2,FALSE)</f>
        <v>2.13</v>
      </c>
      <c r="E1010" s="6">
        <f t="shared" si="31"/>
        <v>291.81</v>
      </c>
    </row>
    <row r="1011" spans="1:5" x14ac:dyDescent="0.25">
      <c r="A1011" s="1">
        <v>40071</v>
      </c>
      <c r="B1011">
        <v>108</v>
      </c>
      <c r="C1011">
        <f t="shared" si="30"/>
        <v>2009</v>
      </c>
      <c r="D1011" s="3">
        <f>VLOOKUP(C1011,Cennik!A:B,2,FALSE)</f>
        <v>2.13</v>
      </c>
      <c r="E1011" s="6">
        <f t="shared" si="31"/>
        <v>230.04</v>
      </c>
    </row>
    <row r="1012" spans="1:5" x14ac:dyDescent="0.25">
      <c r="A1012" s="1">
        <v>40072</v>
      </c>
      <c r="B1012">
        <v>395</v>
      </c>
      <c r="C1012">
        <f t="shared" si="30"/>
        <v>2009</v>
      </c>
      <c r="D1012" s="3">
        <f>VLOOKUP(C1012,Cennik!A:B,2,FALSE)</f>
        <v>2.13</v>
      </c>
      <c r="E1012" s="6">
        <f t="shared" si="31"/>
        <v>841.34999999999991</v>
      </c>
    </row>
    <row r="1013" spans="1:5" x14ac:dyDescent="0.25">
      <c r="A1013" s="1">
        <v>40073</v>
      </c>
      <c r="B1013">
        <v>3</v>
      </c>
      <c r="C1013">
        <f t="shared" si="30"/>
        <v>2009</v>
      </c>
      <c r="D1013" s="3">
        <f>VLOOKUP(C1013,Cennik!A:B,2,FALSE)</f>
        <v>2.13</v>
      </c>
      <c r="E1013" s="6">
        <f t="shared" si="31"/>
        <v>6.39</v>
      </c>
    </row>
    <row r="1014" spans="1:5" x14ac:dyDescent="0.25">
      <c r="A1014" s="1">
        <v>40075</v>
      </c>
      <c r="B1014">
        <v>73</v>
      </c>
      <c r="C1014">
        <f t="shared" si="30"/>
        <v>2009</v>
      </c>
      <c r="D1014" s="3">
        <f>VLOOKUP(C1014,Cennik!A:B,2,FALSE)</f>
        <v>2.13</v>
      </c>
      <c r="E1014" s="6">
        <f t="shared" si="31"/>
        <v>155.48999999999998</v>
      </c>
    </row>
    <row r="1015" spans="1:5" x14ac:dyDescent="0.25">
      <c r="A1015" s="1">
        <v>40075</v>
      </c>
      <c r="B1015">
        <v>209</v>
      </c>
      <c r="C1015">
        <f t="shared" si="30"/>
        <v>2009</v>
      </c>
      <c r="D1015" s="3">
        <f>VLOOKUP(C1015,Cennik!A:B,2,FALSE)</f>
        <v>2.13</v>
      </c>
      <c r="E1015" s="6">
        <f t="shared" si="31"/>
        <v>445.16999999999996</v>
      </c>
    </row>
    <row r="1016" spans="1:5" x14ac:dyDescent="0.25">
      <c r="A1016" s="1">
        <v>40077</v>
      </c>
      <c r="B1016">
        <v>41</v>
      </c>
      <c r="C1016">
        <f t="shared" si="30"/>
        <v>2009</v>
      </c>
      <c r="D1016" s="3">
        <f>VLOOKUP(C1016,Cennik!A:B,2,FALSE)</f>
        <v>2.13</v>
      </c>
      <c r="E1016" s="6">
        <f t="shared" si="31"/>
        <v>87.33</v>
      </c>
    </row>
    <row r="1017" spans="1:5" x14ac:dyDescent="0.25">
      <c r="A1017" s="1">
        <v>40083</v>
      </c>
      <c r="B1017">
        <v>488</v>
      </c>
      <c r="C1017">
        <f t="shared" si="30"/>
        <v>2009</v>
      </c>
      <c r="D1017" s="3">
        <f>VLOOKUP(C1017,Cennik!A:B,2,FALSE)</f>
        <v>2.13</v>
      </c>
      <c r="E1017" s="6">
        <f t="shared" si="31"/>
        <v>1039.44</v>
      </c>
    </row>
    <row r="1018" spans="1:5" x14ac:dyDescent="0.25">
      <c r="A1018" s="1">
        <v>40084</v>
      </c>
      <c r="B1018">
        <v>5</v>
      </c>
      <c r="C1018">
        <f t="shared" si="30"/>
        <v>2009</v>
      </c>
      <c r="D1018" s="3">
        <f>VLOOKUP(C1018,Cennik!A:B,2,FALSE)</f>
        <v>2.13</v>
      </c>
      <c r="E1018" s="6">
        <f t="shared" si="31"/>
        <v>10.649999999999999</v>
      </c>
    </row>
    <row r="1019" spans="1:5" x14ac:dyDescent="0.25">
      <c r="A1019" s="1">
        <v>40084</v>
      </c>
      <c r="B1019">
        <v>97</v>
      </c>
      <c r="C1019">
        <f t="shared" si="30"/>
        <v>2009</v>
      </c>
      <c r="D1019" s="3">
        <f>VLOOKUP(C1019,Cennik!A:B,2,FALSE)</f>
        <v>2.13</v>
      </c>
      <c r="E1019" s="6">
        <f t="shared" si="31"/>
        <v>206.60999999999999</v>
      </c>
    </row>
    <row r="1020" spans="1:5" x14ac:dyDescent="0.25">
      <c r="A1020" s="1">
        <v>40085</v>
      </c>
      <c r="B1020">
        <v>58</v>
      </c>
      <c r="C1020">
        <f t="shared" si="30"/>
        <v>2009</v>
      </c>
      <c r="D1020" s="3">
        <f>VLOOKUP(C1020,Cennik!A:B,2,FALSE)</f>
        <v>2.13</v>
      </c>
      <c r="E1020" s="6">
        <f t="shared" si="31"/>
        <v>123.53999999999999</v>
      </c>
    </row>
    <row r="1021" spans="1:5" x14ac:dyDescent="0.25">
      <c r="A1021" s="1">
        <v>40085</v>
      </c>
      <c r="B1021">
        <v>179</v>
      </c>
      <c r="C1021">
        <f t="shared" si="30"/>
        <v>2009</v>
      </c>
      <c r="D1021" s="3">
        <f>VLOOKUP(C1021,Cennik!A:B,2,FALSE)</f>
        <v>2.13</v>
      </c>
      <c r="E1021" s="6">
        <f t="shared" si="31"/>
        <v>381.27</v>
      </c>
    </row>
    <row r="1022" spans="1:5" x14ac:dyDescent="0.25">
      <c r="A1022" s="1">
        <v>40087</v>
      </c>
      <c r="B1022">
        <v>18</v>
      </c>
      <c r="C1022">
        <f t="shared" si="30"/>
        <v>2009</v>
      </c>
      <c r="D1022" s="3">
        <f>VLOOKUP(C1022,Cennik!A:B,2,FALSE)</f>
        <v>2.13</v>
      </c>
      <c r="E1022" s="6">
        <f t="shared" si="31"/>
        <v>38.339999999999996</v>
      </c>
    </row>
    <row r="1023" spans="1:5" x14ac:dyDescent="0.25">
      <c r="A1023" s="1">
        <v>40088</v>
      </c>
      <c r="B1023">
        <v>4</v>
      </c>
      <c r="C1023">
        <f t="shared" si="30"/>
        <v>2009</v>
      </c>
      <c r="D1023" s="3">
        <f>VLOOKUP(C1023,Cennik!A:B,2,FALSE)</f>
        <v>2.13</v>
      </c>
      <c r="E1023" s="6">
        <f t="shared" si="31"/>
        <v>8.52</v>
      </c>
    </row>
    <row r="1024" spans="1:5" x14ac:dyDescent="0.25">
      <c r="A1024" s="1">
        <v>40088</v>
      </c>
      <c r="B1024">
        <v>1</v>
      </c>
      <c r="C1024">
        <f t="shared" si="30"/>
        <v>2009</v>
      </c>
      <c r="D1024" s="3">
        <f>VLOOKUP(C1024,Cennik!A:B,2,FALSE)</f>
        <v>2.13</v>
      </c>
      <c r="E1024" s="6">
        <f t="shared" si="31"/>
        <v>2.13</v>
      </c>
    </row>
    <row r="1025" spans="1:5" x14ac:dyDescent="0.25">
      <c r="A1025" s="1">
        <v>40089</v>
      </c>
      <c r="B1025">
        <v>86</v>
      </c>
      <c r="C1025">
        <f t="shared" si="30"/>
        <v>2009</v>
      </c>
      <c r="D1025" s="3">
        <f>VLOOKUP(C1025,Cennik!A:B,2,FALSE)</f>
        <v>2.13</v>
      </c>
      <c r="E1025" s="6">
        <f t="shared" si="31"/>
        <v>183.17999999999998</v>
      </c>
    </row>
    <row r="1026" spans="1:5" x14ac:dyDescent="0.25">
      <c r="A1026" s="1">
        <v>40090</v>
      </c>
      <c r="B1026">
        <v>290</v>
      </c>
      <c r="C1026">
        <f t="shared" si="30"/>
        <v>2009</v>
      </c>
      <c r="D1026" s="3">
        <f>VLOOKUP(C1026,Cennik!A:B,2,FALSE)</f>
        <v>2.13</v>
      </c>
      <c r="E1026" s="6">
        <f t="shared" si="31"/>
        <v>617.69999999999993</v>
      </c>
    </row>
    <row r="1027" spans="1:5" x14ac:dyDescent="0.25">
      <c r="A1027" s="1">
        <v>40092</v>
      </c>
      <c r="B1027">
        <v>14</v>
      </c>
      <c r="C1027">
        <f t="shared" ref="C1027:C1090" si="32">YEAR(A1027)</f>
        <v>2009</v>
      </c>
      <c r="D1027" s="3">
        <f>VLOOKUP(C1027,Cennik!A:B,2,FALSE)</f>
        <v>2.13</v>
      </c>
      <c r="E1027" s="6">
        <f t="shared" ref="E1027:E1090" si="33">D1027*B1027</f>
        <v>29.82</v>
      </c>
    </row>
    <row r="1028" spans="1:5" x14ac:dyDescent="0.25">
      <c r="A1028" s="1">
        <v>40094</v>
      </c>
      <c r="B1028">
        <v>120</v>
      </c>
      <c r="C1028">
        <f t="shared" si="32"/>
        <v>2009</v>
      </c>
      <c r="D1028" s="3">
        <f>VLOOKUP(C1028,Cennik!A:B,2,FALSE)</f>
        <v>2.13</v>
      </c>
      <c r="E1028" s="6">
        <f t="shared" si="33"/>
        <v>255.6</v>
      </c>
    </row>
    <row r="1029" spans="1:5" x14ac:dyDescent="0.25">
      <c r="A1029" s="1">
        <v>40094</v>
      </c>
      <c r="B1029">
        <v>28</v>
      </c>
      <c r="C1029">
        <f t="shared" si="32"/>
        <v>2009</v>
      </c>
      <c r="D1029" s="3">
        <f>VLOOKUP(C1029,Cennik!A:B,2,FALSE)</f>
        <v>2.13</v>
      </c>
      <c r="E1029" s="6">
        <f t="shared" si="33"/>
        <v>59.64</v>
      </c>
    </row>
    <row r="1030" spans="1:5" x14ac:dyDescent="0.25">
      <c r="A1030" s="1">
        <v>40095</v>
      </c>
      <c r="B1030">
        <v>213</v>
      </c>
      <c r="C1030">
        <f t="shared" si="32"/>
        <v>2009</v>
      </c>
      <c r="D1030" s="3">
        <f>VLOOKUP(C1030,Cennik!A:B,2,FALSE)</f>
        <v>2.13</v>
      </c>
      <c r="E1030" s="6">
        <f t="shared" si="33"/>
        <v>453.69</v>
      </c>
    </row>
    <row r="1031" spans="1:5" x14ac:dyDescent="0.25">
      <c r="A1031" s="1">
        <v>40101</v>
      </c>
      <c r="B1031">
        <v>10</v>
      </c>
      <c r="C1031">
        <f t="shared" si="32"/>
        <v>2009</v>
      </c>
      <c r="D1031" s="3">
        <f>VLOOKUP(C1031,Cennik!A:B,2,FALSE)</f>
        <v>2.13</v>
      </c>
      <c r="E1031" s="6">
        <f t="shared" si="33"/>
        <v>21.299999999999997</v>
      </c>
    </row>
    <row r="1032" spans="1:5" x14ac:dyDescent="0.25">
      <c r="A1032" s="1">
        <v>40102</v>
      </c>
      <c r="B1032">
        <v>53</v>
      </c>
      <c r="C1032">
        <f t="shared" si="32"/>
        <v>2009</v>
      </c>
      <c r="D1032" s="3">
        <f>VLOOKUP(C1032,Cennik!A:B,2,FALSE)</f>
        <v>2.13</v>
      </c>
      <c r="E1032" s="6">
        <f t="shared" si="33"/>
        <v>112.89</v>
      </c>
    </row>
    <row r="1033" spans="1:5" x14ac:dyDescent="0.25">
      <c r="A1033" s="1">
        <v>40103</v>
      </c>
      <c r="B1033">
        <v>178</v>
      </c>
      <c r="C1033">
        <f t="shared" si="32"/>
        <v>2009</v>
      </c>
      <c r="D1033" s="3">
        <f>VLOOKUP(C1033,Cennik!A:B,2,FALSE)</f>
        <v>2.13</v>
      </c>
      <c r="E1033" s="6">
        <f t="shared" si="33"/>
        <v>379.14</v>
      </c>
    </row>
    <row r="1034" spans="1:5" x14ac:dyDescent="0.25">
      <c r="A1034" s="1">
        <v>40103</v>
      </c>
      <c r="B1034">
        <v>6</v>
      </c>
      <c r="C1034">
        <f t="shared" si="32"/>
        <v>2009</v>
      </c>
      <c r="D1034" s="3">
        <f>VLOOKUP(C1034,Cennik!A:B,2,FALSE)</f>
        <v>2.13</v>
      </c>
      <c r="E1034" s="6">
        <f t="shared" si="33"/>
        <v>12.78</v>
      </c>
    </row>
    <row r="1035" spans="1:5" x14ac:dyDescent="0.25">
      <c r="A1035" s="1">
        <v>40107</v>
      </c>
      <c r="B1035">
        <v>118</v>
      </c>
      <c r="C1035">
        <f t="shared" si="32"/>
        <v>2009</v>
      </c>
      <c r="D1035" s="3">
        <f>VLOOKUP(C1035,Cennik!A:B,2,FALSE)</f>
        <v>2.13</v>
      </c>
      <c r="E1035" s="6">
        <f t="shared" si="33"/>
        <v>251.33999999999997</v>
      </c>
    </row>
    <row r="1036" spans="1:5" x14ac:dyDescent="0.25">
      <c r="A1036" s="1">
        <v>40107</v>
      </c>
      <c r="B1036">
        <v>5</v>
      </c>
      <c r="C1036">
        <f t="shared" si="32"/>
        <v>2009</v>
      </c>
      <c r="D1036" s="3">
        <f>VLOOKUP(C1036,Cennik!A:B,2,FALSE)</f>
        <v>2.13</v>
      </c>
      <c r="E1036" s="6">
        <f t="shared" si="33"/>
        <v>10.649999999999999</v>
      </c>
    </row>
    <row r="1037" spans="1:5" x14ac:dyDescent="0.25">
      <c r="A1037" s="1">
        <v>40108</v>
      </c>
      <c r="B1037">
        <v>89</v>
      </c>
      <c r="C1037">
        <f t="shared" si="32"/>
        <v>2009</v>
      </c>
      <c r="D1037" s="3">
        <f>VLOOKUP(C1037,Cennik!A:B,2,FALSE)</f>
        <v>2.13</v>
      </c>
      <c r="E1037" s="6">
        <f t="shared" si="33"/>
        <v>189.57</v>
      </c>
    </row>
    <row r="1038" spans="1:5" x14ac:dyDescent="0.25">
      <c r="A1038" s="1">
        <v>40113</v>
      </c>
      <c r="B1038">
        <v>22</v>
      </c>
      <c r="C1038">
        <f t="shared" si="32"/>
        <v>2009</v>
      </c>
      <c r="D1038" s="3">
        <f>VLOOKUP(C1038,Cennik!A:B,2,FALSE)</f>
        <v>2.13</v>
      </c>
      <c r="E1038" s="6">
        <f t="shared" si="33"/>
        <v>46.86</v>
      </c>
    </row>
    <row r="1039" spans="1:5" x14ac:dyDescent="0.25">
      <c r="A1039" s="1">
        <v>40114</v>
      </c>
      <c r="B1039">
        <v>199</v>
      </c>
      <c r="C1039">
        <f t="shared" si="32"/>
        <v>2009</v>
      </c>
      <c r="D1039" s="3">
        <f>VLOOKUP(C1039,Cennik!A:B,2,FALSE)</f>
        <v>2.13</v>
      </c>
      <c r="E1039" s="6">
        <f t="shared" si="33"/>
        <v>423.87</v>
      </c>
    </row>
    <row r="1040" spans="1:5" x14ac:dyDescent="0.25">
      <c r="A1040" s="1">
        <v>40120</v>
      </c>
      <c r="B1040">
        <v>8</v>
      </c>
      <c r="C1040">
        <f t="shared" si="32"/>
        <v>2009</v>
      </c>
      <c r="D1040" s="3">
        <f>VLOOKUP(C1040,Cennik!A:B,2,FALSE)</f>
        <v>2.13</v>
      </c>
      <c r="E1040" s="6">
        <f t="shared" si="33"/>
        <v>17.04</v>
      </c>
    </row>
    <row r="1041" spans="1:5" x14ac:dyDescent="0.25">
      <c r="A1041" s="1">
        <v>40120</v>
      </c>
      <c r="B1041">
        <v>198</v>
      </c>
      <c r="C1041">
        <f t="shared" si="32"/>
        <v>2009</v>
      </c>
      <c r="D1041" s="3">
        <f>VLOOKUP(C1041,Cennik!A:B,2,FALSE)</f>
        <v>2.13</v>
      </c>
      <c r="E1041" s="6">
        <f t="shared" si="33"/>
        <v>421.73999999999995</v>
      </c>
    </row>
    <row r="1042" spans="1:5" x14ac:dyDescent="0.25">
      <c r="A1042" s="1">
        <v>40121</v>
      </c>
      <c r="B1042">
        <v>6</v>
      </c>
      <c r="C1042">
        <f t="shared" si="32"/>
        <v>2009</v>
      </c>
      <c r="D1042" s="3">
        <f>VLOOKUP(C1042,Cennik!A:B,2,FALSE)</f>
        <v>2.13</v>
      </c>
      <c r="E1042" s="6">
        <f t="shared" si="33"/>
        <v>12.78</v>
      </c>
    </row>
    <row r="1043" spans="1:5" x14ac:dyDescent="0.25">
      <c r="A1043" s="1">
        <v>40121</v>
      </c>
      <c r="B1043">
        <v>68</v>
      </c>
      <c r="C1043">
        <f t="shared" si="32"/>
        <v>2009</v>
      </c>
      <c r="D1043" s="3">
        <f>VLOOKUP(C1043,Cennik!A:B,2,FALSE)</f>
        <v>2.13</v>
      </c>
      <c r="E1043" s="6">
        <f t="shared" si="33"/>
        <v>144.84</v>
      </c>
    </row>
    <row r="1044" spans="1:5" x14ac:dyDescent="0.25">
      <c r="A1044" s="1">
        <v>40121</v>
      </c>
      <c r="B1044">
        <v>200</v>
      </c>
      <c r="C1044">
        <f t="shared" si="32"/>
        <v>2009</v>
      </c>
      <c r="D1044" s="3">
        <f>VLOOKUP(C1044,Cennik!A:B,2,FALSE)</f>
        <v>2.13</v>
      </c>
      <c r="E1044" s="6">
        <f t="shared" si="33"/>
        <v>426</v>
      </c>
    </row>
    <row r="1045" spans="1:5" x14ac:dyDescent="0.25">
      <c r="A1045" s="1">
        <v>40122</v>
      </c>
      <c r="B1045">
        <v>426</v>
      </c>
      <c r="C1045">
        <f t="shared" si="32"/>
        <v>2009</v>
      </c>
      <c r="D1045" s="3">
        <f>VLOOKUP(C1045,Cennik!A:B,2,FALSE)</f>
        <v>2.13</v>
      </c>
      <c r="E1045" s="6">
        <f t="shared" si="33"/>
        <v>907.38</v>
      </c>
    </row>
    <row r="1046" spans="1:5" x14ac:dyDescent="0.25">
      <c r="A1046" s="1">
        <v>40122</v>
      </c>
      <c r="B1046">
        <v>142</v>
      </c>
      <c r="C1046">
        <f t="shared" si="32"/>
        <v>2009</v>
      </c>
      <c r="D1046" s="3">
        <f>VLOOKUP(C1046,Cennik!A:B,2,FALSE)</f>
        <v>2.13</v>
      </c>
      <c r="E1046" s="6">
        <f t="shared" si="33"/>
        <v>302.45999999999998</v>
      </c>
    </row>
    <row r="1047" spans="1:5" x14ac:dyDescent="0.25">
      <c r="A1047" s="1">
        <v>40122</v>
      </c>
      <c r="B1047">
        <v>298</v>
      </c>
      <c r="C1047">
        <f t="shared" si="32"/>
        <v>2009</v>
      </c>
      <c r="D1047" s="3">
        <f>VLOOKUP(C1047,Cennik!A:B,2,FALSE)</f>
        <v>2.13</v>
      </c>
      <c r="E1047" s="6">
        <f t="shared" si="33"/>
        <v>634.74</v>
      </c>
    </row>
    <row r="1048" spans="1:5" x14ac:dyDescent="0.25">
      <c r="A1048" s="1">
        <v>40124</v>
      </c>
      <c r="B1048">
        <v>224</v>
      </c>
      <c r="C1048">
        <f t="shared" si="32"/>
        <v>2009</v>
      </c>
      <c r="D1048" s="3">
        <f>VLOOKUP(C1048,Cennik!A:B,2,FALSE)</f>
        <v>2.13</v>
      </c>
      <c r="E1048" s="6">
        <f t="shared" si="33"/>
        <v>477.12</v>
      </c>
    </row>
    <row r="1049" spans="1:5" x14ac:dyDescent="0.25">
      <c r="A1049" s="1">
        <v>40126</v>
      </c>
      <c r="B1049">
        <v>133</v>
      </c>
      <c r="C1049">
        <f t="shared" si="32"/>
        <v>2009</v>
      </c>
      <c r="D1049" s="3">
        <f>VLOOKUP(C1049,Cennik!A:B,2,FALSE)</f>
        <v>2.13</v>
      </c>
      <c r="E1049" s="6">
        <f t="shared" si="33"/>
        <v>283.28999999999996</v>
      </c>
    </row>
    <row r="1050" spans="1:5" x14ac:dyDescent="0.25">
      <c r="A1050" s="1">
        <v>40128</v>
      </c>
      <c r="B1050">
        <v>326</v>
      </c>
      <c r="C1050">
        <f t="shared" si="32"/>
        <v>2009</v>
      </c>
      <c r="D1050" s="3">
        <f>VLOOKUP(C1050,Cennik!A:B,2,FALSE)</f>
        <v>2.13</v>
      </c>
      <c r="E1050" s="6">
        <f t="shared" si="33"/>
        <v>694.38</v>
      </c>
    </row>
    <row r="1051" spans="1:5" x14ac:dyDescent="0.25">
      <c r="A1051" s="1">
        <v>40128</v>
      </c>
      <c r="B1051">
        <v>102</v>
      </c>
      <c r="C1051">
        <f t="shared" si="32"/>
        <v>2009</v>
      </c>
      <c r="D1051" s="3">
        <f>VLOOKUP(C1051,Cennik!A:B,2,FALSE)</f>
        <v>2.13</v>
      </c>
      <c r="E1051" s="6">
        <f t="shared" si="33"/>
        <v>217.26</v>
      </c>
    </row>
    <row r="1052" spans="1:5" x14ac:dyDescent="0.25">
      <c r="A1052" s="1">
        <v>40129</v>
      </c>
      <c r="B1052">
        <v>332</v>
      </c>
      <c r="C1052">
        <f t="shared" si="32"/>
        <v>2009</v>
      </c>
      <c r="D1052" s="3">
        <f>VLOOKUP(C1052,Cennik!A:B,2,FALSE)</f>
        <v>2.13</v>
      </c>
      <c r="E1052" s="6">
        <f t="shared" si="33"/>
        <v>707.16</v>
      </c>
    </row>
    <row r="1053" spans="1:5" x14ac:dyDescent="0.25">
      <c r="A1053" s="1">
        <v>40130</v>
      </c>
      <c r="B1053">
        <v>95</v>
      </c>
      <c r="C1053">
        <f t="shared" si="32"/>
        <v>2009</v>
      </c>
      <c r="D1053" s="3">
        <f>VLOOKUP(C1053,Cennik!A:B,2,FALSE)</f>
        <v>2.13</v>
      </c>
      <c r="E1053" s="6">
        <f t="shared" si="33"/>
        <v>202.35</v>
      </c>
    </row>
    <row r="1054" spans="1:5" x14ac:dyDescent="0.25">
      <c r="A1054" s="1">
        <v>40134</v>
      </c>
      <c r="B1054">
        <v>7</v>
      </c>
      <c r="C1054">
        <f t="shared" si="32"/>
        <v>2009</v>
      </c>
      <c r="D1054" s="3">
        <f>VLOOKUP(C1054,Cennik!A:B,2,FALSE)</f>
        <v>2.13</v>
      </c>
      <c r="E1054" s="6">
        <f t="shared" si="33"/>
        <v>14.91</v>
      </c>
    </row>
    <row r="1055" spans="1:5" x14ac:dyDescent="0.25">
      <c r="A1055" s="1">
        <v>40134</v>
      </c>
      <c r="B1055">
        <v>276</v>
      </c>
      <c r="C1055">
        <f t="shared" si="32"/>
        <v>2009</v>
      </c>
      <c r="D1055" s="3">
        <f>VLOOKUP(C1055,Cennik!A:B,2,FALSE)</f>
        <v>2.13</v>
      </c>
      <c r="E1055" s="6">
        <f t="shared" si="33"/>
        <v>587.88</v>
      </c>
    </row>
    <row r="1056" spans="1:5" x14ac:dyDescent="0.25">
      <c r="A1056" s="1">
        <v>40134</v>
      </c>
      <c r="B1056">
        <v>6</v>
      </c>
      <c r="C1056">
        <f t="shared" si="32"/>
        <v>2009</v>
      </c>
      <c r="D1056" s="3">
        <f>VLOOKUP(C1056,Cennik!A:B,2,FALSE)</f>
        <v>2.13</v>
      </c>
      <c r="E1056" s="6">
        <f t="shared" si="33"/>
        <v>12.78</v>
      </c>
    </row>
    <row r="1057" spans="1:5" x14ac:dyDescent="0.25">
      <c r="A1057" s="1">
        <v>40136</v>
      </c>
      <c r="B1057">
        <v>232</v>
      </c>
      <c r="C1057">
        <f t="shared" si="32"/>
        <v>2009</v>
      </c>
      <c r="D1057" s="3">
        <f>VLOOKUP(C1057,Cennik!A:B,2,FALSE)</f>
        <v>2.13</v>
      </c>
      <c r="E1057" s="6">
        <f t="shared" si="33"/>
        <v>494.15999999999997</v>
      </c>
    </row>
    <row r="1058" spans="1:5" x14ac:dyDescent="0.25">
      <c r="A1058" s="1">
        <v>40136</v>
      </c>
      <c r="B1058">
        <v>162</v>
      </c>
      <c r="C1058">
        <f t="shared" si="32"/>
        <v>2009</v>
      </c>
      <c r="D1058" s="3">
        <f>VLOOKUP(C1058,Cennik!A:B,2,FALSE)</f>
        <v>2.13</v>
      </c>
      <c r="E1058" s="6">
        <f t="shared" si="33"/>
        <v>345.06</v>
      </c>
    </row>
    <row r="1059" spans="1:5" x14ac:dyDescent="0.25">
      <c r="A1059" s="1">
        <v>40139</v>
      </c>
      <c r="B1059">
        <v>66</v>
      </c>
      <c r="C1059">
        <f t="shared" si="32"/>
        <v>2009</v>
      </c>
      <c r="D1059" s="3">
        <f>VLOOKUP(C1059,Cennik!A:B,2,FALSE)</f>
        <v>2.13</v>
      </c>
      <c r="E1059" s="6">
        <f t="shared" si="33"/>
        <v>140.57999999999998</v>
      </c>
    </row>
    <row r="1060" spans="1:5" x14ac:dyDescent="0.25">
      <c r="A1060" s="1">
        <v>40139</v>
      </c>
      <c r="B1060">
        <v>2</v>
      </c>
      <c r="C1060">
        <f t="shared" si="32"/>
        <v>2009</v>
      </c>
      <c r="D1060" s="3">
        <f>VLOOKUP(C1060,Cennik!A:B,2,FALSE)</f>
        <v>2.13</v>
      </c>
      <c r="E1060" s="6">
        <f t="shared" si="33"/>
        <v>4.26</v>
      </c>
    </row>
    <row r="1061" spans="1:5" x14ac:dyDescent="0.25">
      <c r="A1061" s="1">
        <v>40139</v>
      </c>
      <c r="B1061">
        <v>152</v>
      </c>
      <c r="C1061">
        <f t="shared" si="32"/>
        <v>2009</v>
      </c>
      <c r="D1061" s="3">
        <f>VLOOKUP(C1061,Cennik!A:B,2,FALSE)</f>
        <v>2.13</v>
      </c>
      <c r="E1061" s="6">
        <f t="shared" si="33"/>
        <v>323.76</v>
      </c>
    </row>
    <row r="1062" spans="1:5" x14ac:dyDescent="0.25">
      <c r="A1062" s="1">
        <v>40139</v>
      </c>
      <c r="B1062">
        <v>2</v>
      </c>
      <c r="C1062">
        <f t="shared" si="32"/>
        <v>2009</v>
      </c>
      <c r="D1062" s="3">
        <f>VLOOKUP(C1062,Cennik!A:B,2,FALSE)</f>
        <v>2.13</v>
      </c>
      <c r="E1062" s="6">
        <f t="shared" si="33"/>
        <v>4.26</v>
      </c>
    </row>
    <row r="1063" spans="1:5" x14ac:dyDescent="0.25">
      <c r="A1063" s="1">
        <v>40142</v>
      </c>
      <c r="B1063">
        <v>115</v>
      </c>
      <c r="C1063">
        <f t="shared" si="32"/>
        <v>2009</v>
      </c>
      <c r="D1063" s="3">
        <f>VLOOKUP(C1063,Cennik!A:B,2,FALSE)</f>
        <v>2.13</v>
      </c>
      <c r="E1063" s="6">
        <f t="shared" si="33"/>
        <v>244.95</v>
      </c>
    </row>
    <row r="1064" spans="1:5" x14ac:dyDescent="0.25">
      <c r="A1064" s="1">
        <v>40142</v>
      </c>
      <c r="B1064">
        <v>29</v>
      </c>
      <c r="C1064">
        <f t="shared" si="32"/>
        <v>2009</v>
      </c>
      <c r="D1064" s="3">
        <f>VLOOKUP(C1064,Cennik!A:B,2,FALSE)</f>
        <v>2.13</v>
      </c>
      <c r="E1064" s="6">
        <f t="shared" si="33"/>
        <v>61.769999999999996</v>
      </c>
    </row>
    <row r="1065" spans="1:5" x14ac:dyDescent="0.25">
      <c r="A1065" s="1">
        <v>40142</v>
      </c>
      <c r="B1065">
        <v>91</v>
      </c>
      <c r="C1065">
        <f t="shared" si="32"/>
        <v>2009</v>
      </c>
      <c r="D1065" s="3">
        <f>VLOOKUP(C1065,Cennik!A:B,2,FALSE)</f>
        <v>2.13</v>
      </c>
      <c r="E1065" s="6">
        <f t="shared" si="33"/>
        <v>193.82999999999998</v>
      </c>
    </row>
    <row r="1066" spans="1:5" x14ac:dyDescent="0.25">
      <c r="A1066" s="1">
        <v>40144</v>
      </c>
      <c r="B1066">
        <v>125</v>
      </c>
      <c r="C1066">
        <f t="shared" si="32"/>
        <v>2009</v>
      </c>
      <c r="D1066" s="3">
        <f>VLOOKUP(C1066,Cennik!A:B,2,FALSE)</f>
        <v>2.13</v>
      </c>
      <c r="E1066" s="6">
        <f t="shared" si="33"/>
        <v>266.25</v>
      </c>
    </row>
    <row r="1067" spans="1:5" x14ac:dyDescent="0.25">
      <c r="A1067" s="1">
        <v>40146</v>
      </c>
      <c r="B1067">
        <v>40</v>
      </c>
      <c r="C1067">
        <f t="shared" si="32"/>
        <v>2009</v>
      </c>
      <c r="D1067" s="3">
        <f>VLOOKUP(C1067,Cennik!A:B,2,FALSE)</f>
        <v>2.13</v>
      </c>
      <c r="E1067" s="6">
        <f t="shared" si="33"/>
        <v>85.199999999999989</v>
      </c>
    </row>
    <row r="1068" spans="1:5" x14ac:dyDescent="0.25">
      <c r="A1068" s="1">
        <v>40146</v>
      </c>
      <c r="B1068">
        <v>279</v>
      </c>
      <c r="C1068">
        <f t="shared" si="32"/>
        <v>2009</v>
      </c>
      <c r="D1068" s="3">
        <f>VLOOKUP(C1068,Cennik!A:B,2,FALSE)</f>
        <v>2.13</v>
      </c>
      <c r="E1068" s="6">
        <f t="shared" si="33"/>
        <v>594.27</v>
      </c>
    </row>
    <row r="1069" spans="1:5" x14ac:dyDescent="0.25">
      <c r="A1069" s="1">
        <v>40147</v>
      </c>
      <c r="B1069">
        <v>8</v>
      </c>
      <c r="C1069">
        <f t="shared" si="32"/>
        <v>2009</v>
      </c>
      <c r="D1069" s="3">
        <f>VLOOKUP(C1069,Cennik!A:B,2,FALSE)</f>
        <v>2.13</v>
      </c>
      <c r="E1069" s="6">
        <f t="shared" si="33"/>
        <v>17.04</v>
      </c>
    </row>
    <row r="1070" spans="1:5" x14ac:dyDescent="0.25">
      <c r="A1070" s="1">
        <v>40151</v>
      </c>
      <c r="B1070">
        <v>194</v>
      </c>
      <c r="C1070">
        <f t="shared" si="32"/>
        <v>2009</v>
      </c>
      <c r="D1070" s="3">
        <f>VLOOKUP(C1070,Cennik!A:B,2,FALSE)</f>
        <v>2.13</v>
      </c>
      <c r="E1070" s="6">
        <f t="shared" si="33"/>
        <v>413.21999999999997</v>
      </c>
    </row>
    <row r="1071" spans="1:5" x14ac:dyDescent="0.25">
      <c r="A1071" s="1">
        <v>40152</v>
      </c>
      <c r="B1071">
        <v>168</v>
      </c>
      <c r="C1071">
        <f t="shared" si="32"/>
        <v>2009</v>
      </c>
      <c r="D1071" s="3">
        <f>VLOOKUP(C1071,Cennik!A:B,2,FALSE)</f>
        <v>2.13</v>
      </c>
      <c r="E1071" s="6">
        <f t="shared" si="33"/>
        <v>357.84</v>
      </c>
    </row>
    <row r="1072" spans="1:5" x14ac:dyDescent="0.25">
      <c r="A1072" s="1">
        <v>40153</v>
      </c>
      <c r="B1072">
        <v>211</v>
      </c>
      <c r="C1072">
        <f t="shared" si="32"/>
        <v>2009</v>
      </c>
      <c r="D1072" s="3">
        <f>VLOOKUP(C1072,Cennik!A:B,2,FALSE)</f>
        <v>2.13</v>
      </c>
      <c r="E1072" s="6">
        <f t="shared" si="33"/>
        <v>449.42999999999995</v>
      </c>
    </row>
    <row r="1073" spans="1:5" x14ac:dyDescent="0.25">
      <c r="A1073" s="1">
        <v>40153</v>
      </c>
      <c r="B1073">
        <v>19</v>
      </c>
      <c r="C1073">
        <f t="shared" si="32"/>
        <v>2009</v>
      </c>
      <c r="D1073" s="3">
        <f>VLOOKUP(C1073,Cennik!A:B,2,FALSE)</f>
        <v>2.13</v>
      </c>
      <c r="E1073" s="6">
        <f t="shared" si="33"/>
        <v>40.47</v>
      </c>
    </row>
    <row r="1074" spans="1:5" x14ac:dyDescent="0.25">
      <c r="A1074" s="1">
        <v>40155</v>
      </c>
      <c r="B1074">
        <v>16</v>
      </c>
      <c r="C1074">
        <f t="shared" si="32"/>
        <v>2009</v>
      </c>
      <c r="D1074" s="3">
        <f>VLOOKUP(C1074,Cennik!A:B,2,FALSE)</f>
        <v>2.13</v>
      </c>
      <c r="E1074" s="6">
        <f t="shared" si="33"/>
        <v>34.08</v>
      </c>
    </row>
    <row r="1075" spans="1:5" x14ac:dyDescent="0.25">
      <c r="A1075" s="1">
        <v>40158</v>
      </c>
      <c r="B1075">
        <v>18</v>
      </c>
      <c r="C1075">
        <f t="shared" si="32"/>
        <v>2009</v>
      </c>
      <c r="D1075" s="3">
        <f>VLOOKUP(C1075,Cennik!A:B,2,FALSE)</f>
        <v>2.13</v>
      </c>
      <c r="E1075" s="6">
        <f t="shared" si="33"/>
        <v>38.339999999999996</v>
      </c>
    </row>
    <row r="1076" spans="1:5" x14ac:dyDescent="0.25">
      <c r="A1076" s="1">
        <v>40158</v>
      </c>
      <c r="B1076">
        <v>399</v>
      </c>
      <c r="C1076">
        <f t="shared" si="32"/>
        <v>2009</v>
      </c>
      <c r="D1076" s="3">
        <f>VLOOKUP(C1076,Cennik!A:B,2,FALSE)</f>
        <v>2.13</v>
      </c>
      <c r="E1076" s="6">
        <f t="shared" si="33"/>
        <v>849.87</v>
      </c>
    </row>
    <row r="1077" spans="1:5" x14ac:dyDescent="0.25">
      <c r="A1077" s="1">
        <v>40160</v>
      </c>
      <c r="B1077">
        <v>11</v>
      </c>
      <c r="C1077">
        <f t="shared" si="32"/>
        <v>2009</v>
      </c>
      <c r="D1077" s="3">
        <f>VLOOKUP(C1077,Cennik!A:B,2,FALSE)</f>
        <v>2.13</v>
      </c>
      <c r="E1077" s="6">
        <f t="shared" si="33"/>
        <v>23.43</v>
      </c>
    </row>
    <row r="1078" spans="1:5" x14ac:dyDescent="0.25">
      <c r="A1078" s="1">
        <v>40164</v>
      </c>
      <c r="B1078">
        <v>131</v>
      </c>
      <c r="C1078">
        <f t="shared" si="32"/>
        <v>2009</v>
      </c>
      <c r="D1078" s="3">
        <f>VLOOKUP(C1078,Cennik!A:B,2,FALSE)</f>
        <v>2.13</v>
      </c>
      <c r="E1078" s="6">
        <f t="shared" si="33"/>
        <v>279.02999999999997</v>
      </c>
    </row>
    <row r="1079" spans="1:5" x14ac:dyDescent="0.25">
      <c r="A1079" s="1">
        <v>40165</v>
      </c>
      <c r="B1079">
        <v>67</v>
      </c>
      <c r="C1079">
        <f t="shared" si="32"/>
        <v>2009</v>
      </c>
      <c r="D1079" s="3">
        <f>VLOOKUP(C1079,Cennik!A:B,2,FALSE)</f>
        <v>2.13</v>
      </c>
      <c r="E1079" s="6">
        <f t="shared" si="33"/>
        <v>142.70999999999998</v>
      </c>
    </row>
    <row r="1080" spans="1:5" x14ac:dyDescent="0.25">
      <c r="A1080" s="1">
        <v>40166</v>
      </c>
      <c r="B1080">
        <v>151</v>
      </c>
      <c r="C1080">
        <f t="shared" si="32"/>
        <v>2009</v>
      </c>
      <c r="D1080" s="3">
        <f>VLOOKUP(C1080,Cennik!A:B,2,FALSE)</f>
        <v>2.13</v>
      </c>
      <c r="E1080" s="6">
        <f t="shared" si="33"/>
        <v>321.63</v>
      </c>
    </row>
    <row r="1081" spans="1:5" x14ac:dyDescent="0.25">
      <c r="A1081" s="1">
        <v>40171</v>
      </c>
      <c r="B1081">
        <v>105</v>
      </c>
      <c r="C1081">
        <f t="shared" si="32"/>
        <v>2009</v>
      </c>
      <c r="D1081" s="3">
        <f>VLOOKUP(C1081,Cennik!A:B,2,FALSE)</f>
        <v>2.13</v>
      </c>
      <c r="E1081" s="6">
        <f t="shared" si="33"/>
        <v>223.64999999999998</v>
      </c>
    </row>
    <row r="1082" spans="1:5" x14ac:dyDescent="0.25">
      <c r="A1082" s="1">
        <v>40172</v>
      </c>
      <c r="B1082">
        <v>132</v>
      </c>
      <c r="C1082">
        <f t="shared" si="32"/>
        <v>2009</v>
      </c>
      <c r="D1082" s="3">
        <f>VLOOKUP(C1082,Cennik!A:B,2,FALSE)</f>
        <v>2.13</v>
      </c>
      <c r="E1082" s="6">
        <f t="shared" si="33"/>
        <v>281.15999999999997</v>
      </c>
    </row>
    <row r="1083" spans="1:5" x14ac:dyDescent="0.25">
      <c r="A1083" s="1">
        <v>40172</v>
      </c>
      <c r="B1083">
        <v>142</v>
      </c>
      <c r="C1083">
        <f t="shared" si="32"/>
        <v>2009</v>
      </c>
      <c r="D1083" s="3">
        <f>VLOOKUP(C1083,Cennik!A:B,2,FALSE)</f>
        <v>2.13</v>
      </c>
      <c r="E1083" s="6">
        <f t="shared" si="33"/>
        <v>302.45999999999998</v>
      </c>
    </row>
    <row r="1084" spans="1:5" x14ac:dyDescent="0.25">
      <c r="A1084" s="1">
        <v>40172</v>
      </c>
      <c r="B1084">
        <v>17</v>
      </c>
      <c r="C1084">
        <f t="shared" si="32"/>
        <v>2009</v>
      </c>
      <c r="D1084" s="3">
        <f>VLOOKUP(C1084,Cennik!A:B,2,FALSE)</f>
        <v>2.13</v>
      </c>
      <c r="E1084" s="6">
        <f t="shared" si="33"/>
        <v>36.21</v>
      </c>
    </row>
    <row r="1085" spans="1:5" x14ac:dyDescent="0.25">
      <c r="A1085" s="1">
        <v>40173</v>
      </c>
      <c r="B1085">
        <v>444</v>
      </c>
      <c r="C1085">
        <f t="shared" si="32"/>
        <v>2009</v>
      </c>
      <c r="D1085" s="3">
        <f>VLOOKUP(C1085,Cennik!A:B,2,FALSE)</f>
        <v>2.13</v>
      </c>
      <c r="E1085" s="6">
        <f t="shared" si="33"/>
        <v>945.71999999999991</v>
      </c>
    </row>
    <row r="1086" spans="1:5" x14ac:dyDescent="0.25">
      <c r="A1086" s="1">
        <v>40173</v>
      </c>
      <c r="B1086">
        <v>294</v>
      </c>
      <c r="C1086">
        <f t="shared" si="32"/>
        <v>2009</v>
      </c>
      <c r="D1086" s="3">
        <f>VLOOKUP(C1086,Cennik!A:B,2,FALSE)</f>
        <v>2.13</v>
      </c>
      <c r="E1086" s="6">
        <f t="shared" si="33"/>
        <v>626.21999999999991</v>
      </c>
    </row>
    <row r="1087" spans="1:5" x14ac:dyDescent="0.25">
      <c r="A1087" s="1">
        <v>40174</v>
      </c>
      <c r="B1087">
        <v>274</v>
      </c>
      <c r="C1087">
        <f t="shared" si="32"/>
        <v>2009</v>
      </c>
      <c r="D1087" s="3">
        <f>VLOOKUP(C1087,Cennik!A:B,2,FALSE)</f>
        <v>2.13</v>
      </c>
      <c r="E1087" s="6">
        <f t="shared" si="33"/>
        <v>583.62</v>
      </c>
    </row>
    <row r="1088" spans="1:5" x14ac:dyDescent="0.25">
      <c r="A1088" s="1">
        <v>40176</v>
      </c>
      <c r="B1088">
        <v>168</v>
      </c>
      <c r="C1088">
        <f t="shared" si="32"/>
        <v>2009</v>
      </c>
      <c r="D1088" s="3">
        <f>VLOOKUP(C1088,Cennik!A:B,2,FALSE)</f>
        <v>2.13</v>
      </c>
      <c r="E1088" s="6">
        <f t="shared" si="33"/>
        <v>357.84</v>
      </c>
    </row>
    <row r="1089" spans="1:5" x14ac:dyDescent="0.25">
      <c r="A1089" s="1">
        <v>40177</v>
      </c>
      <c r="B1089">
        <v>115</v>
      </c>
      <c r="C1089">
        <f t="shared" si="32"/>
        <v>2009</v>
      </c>
      <c r="D1089" s="3">
        <f>VLOOKUP(C1089,Cennik!A:B,2,FALSE)</f>
        <v>2.13</v>
      </c>
      <c r="E1089" s="6">
        <f t="shared" si="33"/>
        <v>244.95</v>
      </c>
    </row>
    <row r="1090" spans="1:5" x14ac:dyDescent="0.25">
      <c r="A1090" s="1">
        <v>40177</v>
      </c>
      <c r="B1090">
        <v>126</v>
      </c>
      <c r="C1090">
        <f t="shared" si="32"/>
        <v>2009</v>
      </c>
      <c r="D1090" s="3">
        <f>VLOOKUP(C1090,Cennik!A:B,2,FALSE)</f>
        <v>2.13</v>
      </c>
      <c r="E1090" s="6">
        <f t="shared" si="33"/>
        <v>268.38</v>
      </c>
    </row>
    <row r="1091" spans="1:5" x14ac:dyDescent="0.25">
      <c r="A1091" s="1">
        <v>40180</v>
      </c>
      <c r="B1091">
        <v>73</v>
      </c>
      <c r="C1091">
        <f t="shared" ref="C1091:C1154" si="34">YEAR(A1091)</f>
        <v>2010</v>
      </c>
      <c r="D1091" s="3">
        <f>VLOOKUP(C1091,Cennik!A:B,2,FALSE)</f>
        <v>2.1</v>
      </c>
      <c r="E1091" s="6">
        <f t="shared" ref="E1091:E1154" si="35">D1091*B1091</f>
        <v>153.30000000000001</v>
      </c>
    </row>
    <row r="1092" spans="1:5" x14ac:dyDescent="0.25">
      <c r="A1092" s="1">
        <v>40180</v>
      </c>
      <c r="B1092">
        <v>413</v>
      </c>
      <c r="C1092">
        <f t="shared" si="34"/>
        <v>2010</v>
      </c>
      <c r="D1092" s="3">
        <f>VLOOKUP(C1092,Cennik!A:B,2,FALSE)</f>
        <v>2.1</v>
      </c>
      <c r="E1092" s="6">
        <f t="shared" si="35"/>
        <v>867.30000000000007</v>
      </c>
    </row>
    <row r="1093" spans="1:5" x14ac:dyDescent="0.25">
      <c r="A1093" s="1">
        <v>40181</v>
      </c>
      <c r="B1093">
        <v>393</v>
      </c>
      <c r="C1093">
        <f t="shared" si="34"/>
        <v>2010</v>
      </c>
      <c r="D1093" s="3">
        <f>VLOOKUP(C1093,Cennik!A:B,2,FALSE)</f>
        <v>2.1</v>
      </c>
      <c r="E1093" s="6">
        <f t="shared" si="35"/>
        <v>825.30000000000007</v>
      </c>
    </row>
    <row r="1094" spans="1:5" x14ac:dyDescent="0.25">
      <c r="A1094" s="1">
        <v>40184</v>
      </c>
      <c r="B1094">
        <v>13</v>
      </c>
      <c r="C1094">
        <f t="shared" si="34"/>
        <v>2010</v>
      </c>
      <c r="D1094" s="3">
        <f>VLOOKUP(C1094,Cennik!A:B,2,FALSE)</f>
        <v>2.1</v>
      </c>
      <c r="E1094" s="6">
        <f t="shared" si="35"/>
        <v>27.3</v>
      </c>
    </row>
    <row r="1095" spans="1:5" x14ac:dyDescent="0.25">
      <c r="A1095" s="1">
        <v>40185</v>
      </c>
      <c r="B1095">
        <v>211</v>
      </c>
      <c r="C1095">
        <f t="shared" si="34"/>
        <v>2010</v>
      </c>
      <c r="D1095" s="3">
        <f>VLOOKUP(C1095,Cennik!A:B,2,FALSE)</f>
        <v>2.1</v>
      </c>
      <c r="E1095" s="6">
        <f t="shared" si="35"/>
        <v>443.1</v>
      </c>
    </row>
    <row r="1096" spans="1:5" x14ac:dyDescent="0.25">
      <c r="A1096" s="1">
        <v>40189</v>
      </c>
      <c r="B1096">
        <v>116</v>
      </c>
      <c r="C1096">
        <f t="shared" si="34"/>
        <v>2010</v>
      </c>
      <c r="D1096" s="3">
        <f>VLOOKUP(C1096,Cennik!A:B,2,FALSE)</f>
        <v>2.1</v>
      </c>
      <c r="E1096" s="6">
        <f t="shared" si="35"/>
        <v>243.60000000000002</v>
      </c>
    </row>
    <row r="1097" spans="1:5" x14ac:dyDescent="0.25">
      <c r="A1097" s="1">
        <v>40189</v>
      </c>
      <c r="B1097">
        <v>9</v>
      </c>
      <c r="C1097">
        <f t="shared" si="34"/>
        <v>2010</v>
      </c>
      <c r="D1097" s="3">
        <f>VLOOKUP(C1097,Cennik!A:B,2,FALSE)</f>
        <v>2.1</v>
      </c>
      <c r="E1097" s="6">
        <f t="shared" si="35"/>
        <v>18.900000000000002</v>
      </c>
    </row>
    <row r="1098" spans="1:5" x14ac:dyDescent="0.25">
      <c r="A1098" s="1">
        <v>40193</v>
      </c>
      <c r="B1098">
        <v>117</v>
      </c>
      <c r="C1098">
        <f t="shared" si="34"/>
        <v>2010</v>
      </c>
      <c r="D1098" s="3">
        <f>VLOOKUP(C1098,Cennik!A:B,2,FALSE)</f>
        <v>2.1</v>
      </c>
      <c r="E1098" s="6">
        <f t="shared" si="35"/>
        <v>245.70000000000002</v>
      </c>
    </row>
    <row r="1099" spans="1:5" x14ac:dyDescent="0.25">
      <c r="A1099" s="1">
        <v>40194</v>
      </c>
      <c r="B1099">
        <v>221</v>
      </c>
      <c r="C1099">
        <f t="shared" si="34"/>
        <v>2010</v>
      </c>
      <c r="D1099" s="3">
        <f>VLOOKUP(C1099,Cennik!A:B,2,FALSE)</f>
        <v>2.1</v>
      </c>
      <c r="E1099" s="6">
        <f t="shared" si="35"/>
        <v>464.1</v>
      </c>
    </row>
    <row r="1100" spans="1:5" x14ac:dyDescent="0.25">
      <c r="A1100" s="1">
        <v>40198</v>
      </c>
      <c r="B1100">
        <v>9</v>
      </c>
      <c r="C1100">
        <f t="shared" si="34"/>
        <v>2010</v>
      </c>
      <c r="D1100" s="3">
        <f>VLOOKUP(C1100,Cennik!A:B,2,FALSE)</f>
        <v>2.1</v>
      </c>
      <c r="E1100" s="6">
        <f t="shared" si="35"/>
        <v>18.900000000000002</v>
      </c>
    </row>
    <row r="1101" spans="1:5" x14ac:dyDescent="0.25">
      <c r="A1101" s="1">
        <v>40199</v>
      </c>
      <c r="B1101">
        <v>214</v>
      </c>
      <c r="C1101">
        <f t="shared" si="34"/>
        <v>2010</v>
      </c>
      <c r="D1101" s="3">
        <f>VLOOKUP(C1101,Cennik!A:B,2,FALSE)</f>
        <v>2.1</v>
      </c>
      <c r="E1101" s="6">
        <f t="shared" si="35"/>
        <v>449.40000000000003</v>
      </c>
    </row>
    <row r="1102" spans="1:5" x14ac:dyDescent="0.25">
      <c r="A1102" s="1">
        <v>40200</v>
      </c>
      <c r="B1102">
        <v>138</v>
      </c>
      <c r="C1102">
        <f t="shared" si="34"/>
        <v>2010</v>
      </c>
      <c r="D1102" s="3">
        <f>VLOOKUP(C1102,Cennik!A:B,2,FALSE)</f>
        <v>2.1</v>
      </c>
      <c r="E1102" s="6">
        <f t="shared" si="35"/>
        <v>289.8</v>
      </c>
    </row>
    <row r="1103" spans="1:5" x14ac:dyDescent="0.25">
      <c r="A1103" s="1">
        <v>40201</v>
      </c>
      <c r="B1103">
        <v>11</v>
      </c>
      <c r="C1103">
        <f t="shared" si="34"/>
        <v>2010</v>
      </c>
      <c r="D1103" s="3">
        <f>VLOOKUP(C1103,Cennik!A:B,2,FALSE)</f>
        <v>2.1</v>
      </c>
      <c r="E1103" s="6">
        <f t="shared" si="35"/>
        <v>23.1</v>
      </c>
    </row>
    <row r="1104" spans="1:5" x14ac:dyDescent="0.25">
      <c r="A1104" s="1">
        <v>40201</v>
      </c>
      <c r="B1104">
        <v>128</v>
      </c>
      <c r="C1104">
        <f t="shared" si="34"/>
        <v>2010</v>
      </c>
      <c r="D1104" s="3">
        <f>VLOOKUP(C1104,Cennik!A:B,2,FALSE)</f>
        <v>2.1</v>
      </c>
      <c r="E1104" s="6">
        <f t="shared" si="35"/>
        <v>268.8</v>
      </c>
    </row>
    <row r="1105" spans="1:5" x14ac:dyDescent="0.25">
      <c r="A1105" s="1">
        <v>40202</v>
      </c>
      <c r="B1105">
        <v>376</v>
      </c>
      <c r="C1105">
        <f t="shared" si="34"/>
        <v>2010</v>
      </c>
      <c r="D1105" s="3">
        <f>VLOOKUP(C1105,Cennik!A:B,2,FALSE)</f>
        <v>2.1</v>
      </c>
      <c r="E1105" s="6">
        <f t="shared" si="35"/>
        <v>789.6</v>
      </c>
    </row>
    <row r="1106" spans="1:5" x14ac:dyDescent="0.25">
      <c r="A1106" s="1">
        <v>40203</v>
      </c>
      <c r="B1106">
        <v>121</v>
      </c>
      <c r="C1106">
        <f t="shared" si="34"/>
        <v>2010</v>
      </c>
      <c r="D1106" s="3">
        <f>VLOOKUP(C1106,Cennik!A:B,2,FALSE)</f>
        <v>2.1</v>
      </c>
      <c r="E1106" s="6">
        <f t="shared" si="35"/>
        <v>254.10000000000002</v>
      </c>
    </row>
    <row r="1107" spans="1:5" x14ac:dyDescent="0.25">
      <c r="A1107" s="1">
        <v>40203</v>
      </c>
      <c r="B1107">
        <v>200</v>
      </c>
      <c r="C1107">
        <f t="shared" si="34"/>
        <v>2010</v>
      </c>
      <c r="D1107" s="3">
        <f>VLOOKUP(C1107,Cennik!A:B,2,FALSE)</f>
        <v>2.1</v>
      </c>
      <c r="E1107" s="6">
        <f t="shared" si="35"/>
        <v>420</v>
      </c>
    </row>
    <row r="1108" spans="1:5" x14ac:dyDescent="0.25">
      <c r="A1108" s="1">
        <v>40204</v>
      </c>
      <c r="B1108">
        <v>500</v>
      </c>
      <c r="C1108">
        <f t="shared" si="34"/>
        <v>2010</v>
      </c>
      <c r="D1108" s="3">
        <f>VLOOKUP(C1108,Cennik!A:B,2,FALSE)</f>
        <v>2.1</v>
      </c>
      <c r="E1108" s="6">
        <f t="shared" si="35"/>
        <v>1050</v>
      </c>
    </row>
    <row r="1109" spans="1:5" x14ac:dyDescent="0.25">
      <c r="A1109" s="1">
        <v>40206</v>
      </c>
      <c r="B1109">
        <v>108</v>
      </c>
      <c r="C1109">
        <f t="shared" si="34"/>
        <v>2010</v>
      </c>
      <c r="D1109" s="3">
        <f>VLOOKUP(C1109,Cennik!A:B,2,FALSE)</f>
        <v>2.1</v>
      </c>
      <c r="E1109" s="6">
        <f t="shared" si="35"/>
        <v>226.8</v>
      </c>
    </row>
    <row r="1110" spans="1:5" x14ac:dyDescent="0.25">
      <c r="A1110" s="1">
        <v>40207</v>
      </c>
      <c r="B1110">
        <v>59</v>
      </c>
      <c r="C1110">
        <f t="shared" si="34"/>
        <v>2010</v>
      </c>
      <c r="D1110" s="3">
        <f>VLOOKUP(C1110,Cennik!A:B,2,FALSE)</f>
        <v>2.1</v>
      </c>
      <c r="E1110" s="6">
        <f t="shared" si="35"/>
        <v>123.9</v>
      </c>
    </row>
    <row r="1111" spans="1:5" x14ac:dyDescent="0.25">
      <c r="A1111" s="1">
        <v>40208</v>
      </c>
      <c r="B1111">
        <v>191</v>
      </c>
      <c r="C1111">
        <f t="shared" si="34"/>
        <v>2010</v>
      </c>
      <c r="D1111" s="3">
        <f>VLOOKUP(C1111,Cennik!A:B,2,FALSE)</f>
        <v>2.1</v>
      </c>
      <c r="E1111" s="6">
        <f t="shared" si="35"/>
        <v>401.1</v>
      </c>
    </row>
    <row r="1112" spans="1:5" x14ac:dyDescent="0.25">
      <c r="A1112" s="1">
        <v>40209</v>
      </c>
      <c r="B1112">
        <v>189</v>
      </c>
      <c r="C1112">
        <f t="shared" si="34"/>
        <v>2010</v>
      </c>
      <c r="D1112" s="3">
        <f>VLOOKUP(C1112,Cennik!A:B,2,FALSE)</f>
        <v>2.1</v>
      </c>
      <c r="E1112" s="6">
        <f t="shared" si="35"/>
        <v>396.90000000000003</v>
      </c>
    </row>
    <row r="1113" spans="1:5" x14ac:dyDescent="0.25">
      <c r="A1113" s="1">
        <v>40211</v>
      </c>
      <c r="B1113">
        <v>247</v>
      </c>
      <c r="C1113">
        <f t="shared" si="34"/>
        <v>2010</v>
      </c>
      <c r="D1113" s="3">
        <f>VLOOKUP(C1113,Cennik!A:B,2,FALSE)</f>
        <v>2.1</v>
      </c>
      <c r="E1113" s="6">
        <f t="shared" si="35"/>
        <v>518.70000000000005</v>
      </c>
    </row>
    <row r="1114" spans="1:5" x14ac:dyDescent="0.25">
      <c r="A1114" s="1">
        <v>40211</v>
      </c>
      <c r="B1114">
        <v>195</v>
      </c>
      <c r="C1114">
        <f t="shared" si="34"/>
        <v>2010</v>
      </c>
      <c r="D1114" s="3">
        <f>VLOOKUP(C1114,Cennik!A:B,2,FALSE)</f>
        <v>2.1</v>
      </c>
      <c r="E1114" s="6">
        <f t="shared" si="35"/>
        <v>409.5</v>
      </c>
    </row>
    <row r="1115" spans="1:5" x14ac:dyDescent="0.25">
      <c r="A1115" s="1">
        <v>40212</v>
      </c>
      <c r="B1115">
        <v>6</v>
      </c>
      <c r="C1115">
        <f t="shared" si="34"/>
        <v>2010</v>
      </c>
      <c r="D1115" s="3">
        <f>VLOOKUP(C1115,Cennik!A:B,2,FALSE)</f>
        <v>2.1</v>
      </c>
      <c r="E1115" s="6">
        <f t="shared" si="35"/>
        <v>12.600000000000001</v>
      </c>
    </row>
    <row r="1116" spans="1:5" x14ac:dyDescent="0.25">
      <c r="A1116" s="1">
        <v>40213</v>
      </c>
      <c r="B1116">
        <v>1</v>
      </c>
      <c r="C1116">
        <f t="shared" si="34"/>
        <v>2010</v>
      </c>
      <c r="D1116" s="3">
        <f>VLOOKUP(C1116,Cennik!A:B,2,FALSE)</f>
        <v>2.1</v>
      </c>
      <c r="E1116" s="6">
        <f t="shared" si="35"/>
        <v>2.1</v>
      </c>
    </row>
    <row r="1117" spans="1:5" x14ac:dyDescent="0.25">
      <c r="A1117" s="1">
        <v>40214</v>
      </c>
      <c r="B1117">
        <v>347</v>
      </c>
      <c r="C1117">
        <f t="shared" si="34"/>
        <v>2010</v>
      </c>
      <c r="D1117" s="3">
        <f>VLOOKUP(C1117,Cennik!A:B,2,FALSE)</f>
        <v>2.1</v>
      </c>
      <c r="E1117" s="6">
        <f t="shared" si="35"/>
        <v>728.7</v>
      </c>
    </row>
    <row r="1118" spans="1:5" x14ac:dyDescent="0.25">
      <c r="A1118" s="1">
        <v>40217</v>
      </c>
      <c r="B1118">
        <v>317</v>
      </c>
      <c r="C1118">
        <f t="shared" si="34"/>
        <v>2010</v>
      </c>
      <c r="D1118" s="3">
        <f>VLOOKUP(C1118,Cennik!A:B,2,FALSE)</f>
        <v>2.1</v>
      </c>
      <c r="E1118" s="6">
        <f t="shared" si="35"/>
        <v>665.7</v>
      </c>
    </row>
    <row r="1119" spans="1:5" x14ac:dyDescent="0.25">
      <c r="A1119" s="1">
        <v>40218</v>
      </c>
      <c r="B1119">
        <v>271</v>
      </c>
      <c r="C1119">
        <f t="shared" si="34"/>
        <v>2010</v>
      </c>
      <c r="D1119" s="3">
        <f>VLOOKUP(C1119,Cennik!A:B,2,FALSE)</f>
        <v>2.1</v>
      </c>
      <c r="E1119" s="6">
        <f t="shared" si="35"/>
        <v>569.1</v>
      </c>
    </row>
    <row r="1120" spans="1:5" x14ac:dyDescent="0.25">
      <c r="A1120" s="1">
        <v>40218</v>
      </c>
      <c r="B1120">
        <v>4</v>
      </c>
      <c r="C1120">
        <f t="shared" si="34"/>
        <v>2010</v>
      </c>
      <c r="D1120" s="3">
        <f>VLOOKUP(C1120,Cennik!A:B,2,FALSE)</f>
        <v>2.1</v>
      </c>
      <c r="E1120" s="6">
        <f t="shared" si="35"/>
        <v>8.4</v>
      </c>
    </row>
    <row r="1121" spans="1:5" x14ac:dyDescent="0.25">
      <c r="A1121" s="1">
        <v>40220</v>
      </c>
      <c r="B1121">
        <v>121</v>
      </c>
      <c r="C1121">
        <f t="shared" si="34"/>
        <v>2010</v>
      </c>
      <c r="D1121" s="3">
        <f>VLOOKUP(C1121,Cennik!A:B,2,FALSE)</f>
        <v>2.1</v>
      </c>
      <c r="E1121" s="6">
        <f t="shared" si="35"/>
        <v>254.10000000000002</v>
      </c>
    </row>
    <row r="1122" spans="1:5" x14ac:dyDescent="0.25">
      <c r="A1122" s="1">
        <v>40221</v>
      </c>
      <c r="B1122">
        <v>81</v>
      </c>
      <c r="C1122">
        <f t="shared" si="34"/>
        <v>2010</v>
      </c>
      <c r="D1122" s="3">
        <f>VLOOKUP(C1122,Cennik!A:B,2,FALSE)</f>
        <v>2.1</v>
      </c>
      <c r="E1122" s="6">
        <f t="shared" si="35"/>
        <v>170.1</v>
      </c>
    </row>
    <row r="1123" spans="1:5" x14ac:dyDescent="0.25">
      <c r="A1123" s="1">
        <v>40221</v>
      </c>
      <c r="B1123">
        <v>1</v>
      </c>
      <c r="C1123">
        <f t="shared" si="34"/>
        <v>2010</v>
      </c>
      <c r="D1123" s="3">
        <f>VLOOKUP(C1123,Cennik!A:B,2,FALSE)</f>
        <v>2.1</v>
      </c>
      <c r="E1123" s="6">
        <f t="shared" si="35"/>
        <v>2.1</v>
      </c>
    </row>
    <row r="1124" spans="1:5" x14ac:dyDescent="0.25">
      <c r="A1124" s="1">
        <v>40223</v>
      </c>
      <c r="B1124">
        <v>142</v>
      </c>
      <c r="C1124">
        <f t="shared" si="34"/>
        <v>2010</v>
      </c>
      <c r="D1124" s="3">
        <f>VLOOKUP(C1124,Cennik!A:B,2,FALSE)</f>
        <v>2.1</v>
      </c>
      <c r="E1124" s="6">
        <f t="shared" si="35"/>
        <v>298.2</v>
      </c>
    </row>
    <row r="1125" spans="1:5" x14ac:dyDescent="0.25">
      <c r="A1125" s="1">
        <v>40224</v>
      </c>
      <c r="B1125">
        <v>265</v>
      </c>
      <c r="C1125">
        <f t="shared" si="34"/>
        <v>2010</v>
      </c>
      <c r="D1125" s="3">
        <f>VLOOKUP(C1125,Cennik!A:B,2,FALSE)</f>
        <v>2.1</v>
      </c>
      <c r="E1125" s="6">
        <f t="shared" si="35"/>
        <v>556.5</v>
      </c>
    </row>
    <row r="1126" spans="1:5" x14ac:dyDescent="0.25">
      <c r="A1126" s="1">
        <v>40225</v>
      </c>
      <c r="B1126">
        <v>194</v>
      </c>
      <c r="C1126">
        <f t="shared" si="34"/>
        <v>2010</v>
      </c>
      <c r="D1126" s="3">
        <f>VLOOKUP(C1126,Cennik!A:B,2,FALSE)</f>
        <v>2.1</v>
      </c>
      <c r="E1126" s="6">
        <f t="shared" si="35"/>
        <v>407.40000000000003</v>
      </c>
    </row>
    <row r="1127" spans="1:5" x14ac:dyDescent="0.25">
      <c r="A1127" s="1">
        <v>40225</v>
      </c>
      <c r="B1127">
        <v>15</v>
      </c>
      <c r="C1127">
        <f t="shared" si="34"/>
        <v>2010</v>
      </c>
      <c r="D1127" s="3">
        <f>VLOOKUP(C1127,Cennik!A:B,2,FALSE)</f>
        <v>2.1</v>
      </c>
      <c r="E1127" s="6">
        <f t="shared" si="35"/>
        <v>31.5</v>
      </c>
    </row>
    <row r="1128" spans="1:5" x14ac:dyDescent="0.25">
      <c r="A1128" s="1">
        <v>40227</v>
      </c>
      <c r="B1128">
        <v>23</v>
      </c>
      <c r="C1128">
        <f t="shared" si="34"/>
        <v>2010</v>
      </c>
      <c r="D1128" s="3">
        <f>VLOOKUP(C1128,Cennik!A:B,2,FALSE)</f>
        <v>2.1</v>
      </c>
      <c r="E1128" s="6">
        <f t="shared" si="35"/>
        <v>48.300000000000004</v>
      </c>
    </row>
    <row r="1129" spans="1:5" x14ac:dyDescent="0.25">
      <c r="A1129" s="1">
        <v>40227</v>
      </c>
      <c r="B1129">
        <v>279</v>
      </c>
      <c r="C1129">
        <f t="shared" si="34"/>
        <v>2010</v>
      </c>
      <c r="D1129" s="3">
        <f>VLOOKUP(C1129,Cennik!A:B,2,FALSE)</f>
        <v>2.1</v>
      </c>
      <c r="E1129" s="6">
        <f t="shared" si="35"/>
        <v>585.9</v>
      </c>
    </row>
    <row r="1130" spans="1:5" x14ac:dyDescent="0.25">
      <c r="A1130" s="1">
        <v>40229</v>
      </c>
      <c r="B1130">
        <v>1</v>
      </c>
      <c r="C1130">
        <f t="shared" si="34"/>
        <v>2010</v>
      </c>
      <c r="D1130" s="3">
        <f>VLOOKUP(C1130,Cennik!A:B,2,FALSE)</f>
        <v>2.1</v>
      </c>
      <c r="E1130" s="6">
        <f t="shared" si="35"/>
        <v>2.1</v>
      </c>
    </row>
    <row r="1131" spans="1:5" x14ac:dyDescent="0.25">
      <c r="A1131" s="1">
        <v>40234</v>
      </c>
      <c r="B1131">
        <v>487</v>
      </c>
      <c r="C1131">
        <f t="shared" si="34"/>
        <v>2010</v>
      </c>
      <c r="D1131" s="3">
        <f>VLOOKUP(C1131,Cennik!A:B,2,FALSE)</f>
        <v>2.1</v>
      </c>
      <c r="E1131" s="6">
        <f t="shared" si="35"/>
        <v>1022.7</v>
      </c>
    </row>
    <row r="1132" spans="1:5" x14ac:dyDescent="0.25">
      <c r="A1132" s="1">
        <v>40234</v>
      </c>
      <c r="B1132">
        <v>395</v>
      </c>
      <c r="C1132">
        <f t="shared" si="34"/>
        <v>2010</v>
      </c>
      <c r="D1132" s="3">
        <f>VLOOKUP(C1132,Cennik!A:B,2,FALSE)</f>
        <v>2.1</v>
      </c>
      <c r="E1132" s="6">
        <f t="shared" si="35"/>
        <v>829.5</v>
      </c>
    </row>
    <row r="1133" spans="1:5" x14ac:dyDescent="0.25">
      <c r="A1133" s="1">
        <v>40236</v>
      </c>
      <c r="B1133">
        <v>91</v>
      </c>
      <c r="C1133">
        <f t="shared" si="34"/>
        <v>2010</v>
      </c>
      <c r="D1133" s="3">
        <f>VLOOKUP(C1133,Cennik!A:B,2,FALSE)</f>
        <v>2.1</v>
      </c>
      <c r="E1133" s="6">
        <f t="shared" si="35"/>
        <v>191.1</v>
      </c>
    </row>
    <row r="1134" spans="1:5" x14ac:dyDescent="0.25">
      <c r="A1134" s="1">
        <v>40236</v>
      </c>
      <c r="B1134">
        <v>39</v>
      </c>
      <c r="C1134">
        <f t="shared" si="34"/>
        <v>2010</v>
      </c>
      <c r="D1134" s="3">
        <f>VLOOKUP(C1134,Cennik!A:B,2,FALSE)</f>
        <v>2.1</v>
      </c>
      <c r="E1134" s="6">
        <f t="shared" si="35"/>
        <v>81.900000000000006</v>
      </c>
    </row>
    <row r="1135" spans="1:5" x14ac:dyDescent="0.25">
      <c r="A1135" s="1">
        <v>40236</v>
      </c>
      <c r="B1135">
        <v>312</v>
      </c>
      <c r="C1135">
        <f t="shared" si="34"/>
        <v>2010</v>
      </c>
      <c r="D1135" s="3">
        <f>VLOOKUP(C1135,Cennik!A:B,2,FALSE)</f>
        <v>2.1</v>
      </c>
      <c r="E1135" s="6">
        <f t="shared" si="35"/>
        <v>655.20000000000005</v>
      </c>
    </row>
    <row r="1136" spans="1:5" x14ac:dyDescent="0.25">
      <c r="A1136" s="1">
        <v>40237</v>
      </c>
      <c r="B1136">
        <v>20</v>
      </c>
      <c r="C1136">
        <f t="shared" si="34"/>
        <v>2010</v>
      </c>
      <c r="D1136" s="3">
        <f>VLOOKUP(C1136,Cennik!A:B,2,FALSE)</f>
        <v>2.1</v>
      </c>
      <c r="E1136" s="6">
        <f t="shared" si="35"/>
        <v>42</v>
      </c>
    </row>
    <row r="1137" spans="1:5" x14ac:dyDescent="0.25">
      <c r="A1137" s="1">
        <v>40240</v>
      </c>
      <c r="B1137">
        <v>35</v>
      </c>
      <c r="C1137">
        <f t="shared" si="34"/>
        <v>2010</v>
      </c>
      <c r="D1137" s="3">
        <f>VLOOKUP(C1137,Cennik!A:B,2,FALSE)</f>
        <v>2.1</v>
      </c>
      <c r="E1137" s="6">
        <f t="shared" si="35"/>
        <v>73.5</v>
      </c>
    </row>
    <row r="1138" spans="1:5" x14ac:dyDescent="0.25">
      <c r="A1138" s="1">
        <v>40242</v>
      </c>
      <c r="B1138">
        <v>20</v>
      </c>
      <c r="C1138">
        <f t="shared" si="34"/>
        <v>2010</v>
      </c>
      <c r="D1138" s="3">
        <f>VLOOKUP(C1138,Cennik!A:B,2,FALSE)</f>
        <v>2.1</v>
      </c>
      <c r="E1138" s="6">
        <f t="shared" si="35"/>
        <v>42</v>
      </c>
    </row>
    <row r="1139" spans="1:5" x14ac:dyDescent="0.25">
      <c r="A1139" s="1">
        <v>40245</v>
      </c>
      <c r="B1139">
        <v>125</v>
      </c>
      <c r="C1139">
        <f t="shared" si="34"/>
        <v>2010</v>
      </c>
      <c r="D1139" s="3">
        <f>VLOOKUP(C1139,Cennik!A:B,2,FALSE)</f>
        <v>2.1</v>
      </c>
      <c r="E1139" s="6">
        <f t="shared" si="35"/>
        <v>262.5</v>
      </c>
    </row>
    <row r="1140" spans="1:5" x14ac:dyDescent="0.25">
      <c r="A1140" s="1">
        <v>40245</v>
      </c>
      <c r="B1140">
        <v>396</v>
      </c>
      <c r="C1140">
        <f t="shared" si="34"/>
        <v>2010</v>
      </c>
      <c r="D1140" s="3">
        <f>VLOOKUP(C1140,Cennik!A:B,2,FALSE)</f>
        <v>2.1</v>
      </c>
      <c r="E1140" s="6">
        <f t="shared" si="35"/>
        <v>831.6</v>
      </c>
    </row>
    <row r="1141" spans="1:5" x14ac:dyDescent="0.25">
      <c r="A1141" s="1">
        <v>40246</v>
      </c>
      <c r="B1141">
        <v>7</v>
      </c>
      <c r="C1141">
        <f t="shared" si="34"/>
        <v>2010</v>
      </c>
      <c r="D1141" s="3">
        <f>VLOOKUP(C1141,Cennik!A:B,2,FALSE)</f>
        <v>2.1</v>
      </c>
      <c r="E1141" s="6">
        <f t="shared" si="35"/>
        <v>14.700000000000001</v>
      </c>
    </row>
    <row r="1142" spans="1:5" x14ac:dyDescent="0.25">
      <c r="A1142" s="1">
        <v>40247</v>
      </c>
      <c r="B1142">
        <v>59</v>
      </c>
      <c r="C1142">
        <f t="shared" si="34"/>
        <v>2010</v>
      </c>
      <c r="D1142" s="3">
        <f>VLOOKUP(C1142,Cennik!A:B,2,FALSE)</f>
        <v>2.1</v>
      </c>
      <c r="E1142" s="6">
        <f t="shared" si="35"/>
        <v>123.9</v>
      </c>
    </row>
    <row r="1143" spans="1:5" x14ac:dyDescent="0.25">
      <c r="A1143" s="1">
        <v>40250</v>
      </c>
      <c r="B1143">
        <v>417</v>
      </c>
      <c r="C1143">
        <f t="shared" si="34"/>
        <v>2010</v>
      </c>
      <c r="D1143" s="3">
        <f>VLOOKUP(C1143,Cennik!A:B,2,FALSE)</f>
        <v>2.1</v>
      </c>
      <c r="E1143" s="6">
        <f t="shared" si="35"/>
        <v>875.7</v>
      </c>
    </row>
    <row r="1144" spans="1:5" x14ac:dyDescent="0.25">
      <c r="A1144" s="1">
        <v>40250</v>
      </c>
      <c r="B1144">
        <v>115</v>
      </c>
      <c r="C1144">
        <f t="shared" si="34"/>
        <v>2010</v>
      </c>
      <c r="D1144" s="3">
        <f>VLOOKUP(C1144,Cennik!A:B,2,FALSE)</f>
        <v>2.1</v>
      </c>
      <c r="E1144" s="6">
        <f t="shared" si="35"/>
        <v>241.5</v>
      </c>
    </row>
    <row r="1145" spans="1:5" x14ac:dyDescent="0.25">
      <c r="A1145" s="1">
        <v>40253</v>
      </c>
      <c r="B1145">
        <v>6</v>
      </c>
      <c r="C1145">
        <f t="shared" si="34"/>
        <v>2010</v>
      </c>
      <c r="D1145" s="3">
        <f>VLOOKUP(C1145,Cennik!A:B,2,FALSE)</f>
        <v>2.1</v>
      </c>
      <c r="E1145" s="6">
        <f t="shared" si="35"/>
        <v>12.600000000000001</v>
      </c>
    </row>
    <row r="1146" spans="1:5" x14ac:dyDescent="0.25">
      <c r="A1146" s="1">
        <v>40254</v>
      </c>
      <c r="B1146">
        <v>69</v>
      </c>
      <c r="C1146">
        <f t="shared" si="34"/>
        <v>2010</v>
      </c>
      <c r="D1146" s="3">
        <f>VLOOKUP(C1146,Cennik!A:B,2,FALSE)</f>
        <v>2.1</v>
      </c>
      <c r="E1146" s="6">
        <f t="shared" si="35"/>
        <v>144.9</v>
      </c>
    </row>
    <row r="1147" spans="1:5" x14ac:dyDescent="0.25">
      <c r="A1147" s="1">
        <v>40256</v>
      </c>
      <c r="B1147">
        <v>58</v>
      </c>
      <c r="C1147">
        <f t="shared" si="34"/>
        <v>2010</v>
      </c>
      <c r="D1147" s="3">
        <f>VLOOKUP(C1147,Cennik!A:B,2,FALSE)</f>
        <v>2.1</v>
      </c>
      <c r="E1147" s="6">
        <f t="shared" si="35"/>
        <v>121.80000000000001</v>
      </c>
    </row>
    <row r="1148" spans="1:5" x14ac:dyDescent="0.25">
      <c r="A1148" s="1">
        <v>40256</v>
      </c>
      <c r="B1148">
        <v>159</v>
      </c>
      <c r="C1148">
        <f t="shared" si="34"/>
        <v>2010</v>
      </c>
      <c r="D1148" s="3">
        <f>VLOOKUP(C1148,Cennik!A:B,2,FALSE)</f>
        <v>2.1</v>
      </c>
      <c r="E1148" s="6">
        <f t="shared" si="35"/>
        <v>333.90000000000003</v>
      </c>
    </row>
    <row r="1149" spans="1:5" x14ac:dyDescent="0.25">
      <c r="A1149" s="1">
        <v>40258</v>
      </c>
      <c r="B1149">
        <v>6</v>
      </c>
      <c r="C1149">
        <f t="shared" si="34"/>
        <v>2010</v>
      </c>
      <c r="D1149" s="3">
        <f>VLOOKUP(C1149,Cennik!A:B,2,FALSE)</f>
        <v>2.1</v>
      </c>
      <c r="E1149" s="6">
        <f t="shared" si="35"/>
        <v>12.600000000000001</v>
      </c>
    </row>
    <row r="1150" spans="1:5" x14ac:dyDescent="0.25">
      <c r="A1150" s="1">
        <v>40259</v>
      </c>
      <c r="B1150">
        <v>103</v>
      </c>
      <c r="C1150">
        <f t="shared" si="34"/>
        <v>2010</v>
      </c>
      <c r="D1150" s="3">
        <f>VLOOKUP(C1150,Cennik!A:B,2,FALSE)</f>
        <v>2.1</v>
      </c>
      <c r="E1150" s="6">
        <f t="shared" si="35"/>
        <v>216.3</v>
      </c>
    </row>
    <row r="1151" spans="1:5" x14ac:dyDescent="0.25">
      <c r="A1151" s="1">
        <v>40263</v>
      </c>
      <c r="B1151">
        <v>155</v>
      </c>
      <c r="C1151">
        <f t="shared" si="34"/>
        <v>2010</v>
      </c>
      <c r="D1151" s="3">
        <f>VLOOKUP(C1151,Cennik!A:B,2,FALSE)</f>
        <v>2.1</v>
      </c>
      <c r="E1151" s="6">
        <f t="shared" si="35"/>
        <v>325.5</v>
      </c>
    </row>
    <row r="1152" spans="1:5" x14ac:dyDescent="0.25">
      <c r="A1152" s="1">
        <v>40263</v>
      </c>
      <c r="B1152">
        <v>10</v>
      </c>
      <c r="C1152">
        <f t="shared" si="34"/>
        <v>2010</v>
      </c>
      <c r="D1152" s="3">
        <f>VLOOKUP(C1152,Cennik!A:B,2,FALSE)</f>
        <v>2.1</v>
      </c>
      <c r="E1152" s="6">
        <f t="shared" si="35"/>
        <v>21</v>
      </c>
    </row>
    <row r="1153" spans="1:5" x14ac:dyDescent="0.25">
      <c r="A1153" s="1">
        <v>40265</v>
      </c>
      <c r="B1153">
        <v>158</v>
      </c>
      <c r="C1153">
        <f t="shared" si="34"/>
        <v>2010</v>
      </c>
      <c r="D1153" s="3">
        <f>VLOOKUP(C1153,Cennik!A:B,2,FALSE)</f>
        <v>2.1</v>
      </c>
      <c r="E1153" s="6">
        <f t="shared" si="35"/>
        <v>331.8</v>
      </c>
    </row>
    <row r="1154" spans="1:5" x14ac:dyDescent="0.25">
      <c r="A1154" s="1">
        <v>40267</v>
      </c>
      <c r="B1154">
        <v>146</v>
      </c>
      <c r="C1154">
        <f t="shared" si="34"/>
        <v>2010</v>
      </c>
      <c r="D1154" s="3">
        <f>VLOOKUP(C1154,Cennik!A:B,2,FALSE)</f>
        <v>2.1</v>
      </c>
      <c r="E1154" s="6">
        <f t="shared" si="35"/>
        <v>306.60000000000002</v>
      </c>
    </row>
    <row r="1155" spans="1:5" x14ac:dyDescent="0.25">
      <c r="A1155" s="1">
        <v>40268</v>
      </c>
      <c r="B1155">
        <v>230</v>
      </c>
      <c r="C1155">
        <f t="shared" ref="C1155:C1218" si="36">YEAR(A1155)</f>
        <v>2010</v>
      </c>
      <c r="D1155" s="3">
        <f>VLOOKUP(C1155,Cennik!A:B,2,FALSE)</f>
        <v>2.1</v>
      </c>
      <c r="E1155" s="6">
        <f t="shared" ref="E1155:E1218" si="37">D1155*B1155</f>
        <v>483</v>
      </c>
    </row>
    <row r="1156" spans="1:5" x14ac:dyDescent="0.25">
      <c r="A1156" s="1">
        <v>40270</v>
      </c>
      <c r="B1156">
        <v>143</v>
      </c>
      <c r="C1156">
        <f t="shared" si="36"/>
        <v>2010</v>
      </c>
      <c r="D1156" s="3">
        <f>VLOOKUP(C1156,Cennik!A:B,2,FALSE)</f>
        <v>2.1</v>
      </c>
      <c r="E1156" s="6">
        <f t="shared" si="37"/>
        <v>300.3</v>
      </c>
    </row>
    <row r="1157" spans="1:5" x14ac:dyDescent="0.25">
      <c r="A1157" s="1">
        <v>40270</v>
      </c>
      <c r="B1157">
        <v>167</v>
      </c>
      <c r="C1157">
        <f t="shared" si="36"/>
        <v>2010</v>
      </c>
      <c r="D1157" s="3">
        <f>VLOOKUP(C1157,Cennik!A:B,2,FALSE)</f>
        <v>2.1</v>
      </c>
      <c r="E1157" s="6">
        <f t="shared" si="37"/>
        <v>350.7</v>
      </c>
    </row>
    <row r="1158" spans="1:5" x14ac:dyDescent="0.25">
      <c r="A1158" s="1">
        <v>40270</v>
      </c>
      <c r="B1158">
        <v>119</v>
      </c>
      <c r="C1158">
        <f t="shared" si="36"/>
        <v>2010</v>
      </c>
      <c r="D1158" s="3">
        <f>VLOOKUP(C1158,Cennik!A:B,2,FALSE)</f>
        <v>2.1</v>
      </c>
      <c r="E1158" s="6">
        <f t="shared" si="37"/>
        <v>249.9</v>
      </c>
    </row>
    <row r="1159" spans="1:5" x14ac:dyDescent="0.25">
      <c r="A1159" s="1">
        <v>40272</v>
      </c>
      <c r="B1159">
        <v>400</v>
      </c>
      <c r="C1159">
        <f t="shared" si="36"/>
        <v>2010</v>
      </c>
      <c r="D1159" s="3">
        <f>VLOOKUP(C1159,Cennik!A:B,2,FALSE)</f>
        <v>2.1</v>
      </c>
      <c r="E1159" s="6">
        <f t="shared" si="37"/>
        <v>840</v>
      </c>
    </row>
    <row r="1160" spans="1:5" x14ac:dyDescent="0.25">
      <c r="A1160" s="1">
        <v>40274</v>
      </c>
      <c r="B1160">
        <v>172</v>
      </c>
      <c r="C1160">
        <f t="shared" si="36"/>
        <v>2010</v>
      </c>
      <c r="D1160" s="3">
        <f>VLOOKUP(C1160,Cennik!A:B,2,FALSE)</f>
        <v>2.1</v>
      </c>
      <c r="E1160" s="6">
        <f t="shared" si="37"/>
        <v>361.2</v>
      </c>
    </row>
    <row r="1161" spans="1:5" x14ac:dyDescent="0.25">
      <c r="A1161" s="1">
        <v>40275</v>
      </c>
      <c r="B1161">
        <v>19</v>
      </c>
      <c r="C1161">
        <f t="shared" si="36"/>
        <v>2010</v>
      </c>
      <c r="D1161" s="3">
        <f>VLOOKUP(C1161,Cennik!A:B,2,FALSE)</f>
        <v>2.1</v>
      </c>
      <c r="E1161" s="6">
        <f t="shared" si="37"/>
        <v>39.9</v>
      </c>
    </row>
    <row r="1162" spans="1:5" x14ac:dyDescent="0.25">
      <c r="A1162" s="1">
        <v>40277</v>
      </c>
      <c r="B1162">
        <v>116</v>
      </c>
      <c r="C1162">
        <f t="shared" si="36"/>
        <v>2010</v>
      </c>
      <c r="D1162" s="3">
        <f>VLOOKUP(C1162,Cennik!A:B,2,FALSE)</f>
        <v>2.1</v>
      </c>
      <c r="E1162" s="6">
        <f t="shared" si="37"/>
        <v>243.60000000000002</v>
      </c>
    </row>
    <row r="1163" spans="1:5" x14ac:dyDescent="0.25">
      <c r="A1163" s="1">
        <v>40279</v>
      </c>
      <c r="B1163">
        <v>143</v>
      </c>
      <c r="C1163">
        <f t="shared" si="36"/>
        <v>2010</v>
      </c>
      <c r="D1163" s="3">
        <f>VLOOKUP(C1163,Cennik!A:B,2,FALSE)</f>
        <v>2.1</v>
      </c>
      <c r="E1163" s="6">
        <f t="shared" si="37"/>
        <v>300.3</v>
      </c>
    </row>
    <row r="1164" spans="1:5" x14ac:dyDescent="0.25">
      <c r="A1164" s="1">
        <v>40280</v>
      </c>
      <c r="B1164">
        <v>222</v>
      </c>
      <c r="C1164">
        <f t="shared" si="36"/>
        <v>2010</v>
      </c>
      <c r="D1164" s="3">
        <f>VLOOKUP(C1164,Cennik!A:B,2,FALSE)</f>
        <v>2.1</v>
      </c>
      <c r="E1164" s="6">
        <f t="shared" si="37"/>
        <v>466.20000000000005</v>
      </c>
    </row>
    <row r="1165" spans="1:5" x14ac:dyDescent="0.25">
      <c r="A1165" s="1">
        <v>40282</v>
      </c>
      <c r="B1165">
        <v>352</v>
      </c>
      <c r="C1165">
        <f t="shared" si="36"/>
        <v>2010</v>
      </c>
      <c r="D1165" s="3">
        <f>VLOOKUP(C1165,Cennik!A:B,2,FALSE)</f>
        <v>2.1</v>
      </c>
      <c r="E1165" s="6">
        <f t="shared" si="37"/>
        <v>739.2</v>
      </c>
    </row>
    <row r="1166" spans="1:5" x14ac:dyDescent="0.25">
      <c r="A1166" s="1">
        <v>40282</v>
      </c>
      <c r="B1166">
        <v>69</v>
      </c>
      <c r="C1166">
        <f t="shared" si="36"/>
        <v>2010</v>
      </c>
      <c r="D1166" s="3">
        <f>VLOOKUP(C1166,Cennik!A:B,2,FALSE)</f>
        <v>2.1</v>
      </c>
      <c r="E1166" s="6">
        <f t="shared" si="37"/>
        <v>144.9</v>
      </c>
    </row>
    <row r="1167" spans="1:5" x14ac:dyDescent="0.25">
      <c r="A1167" s="1">
        <v>40283</v>
      </c>
      <c r="B1167">
        <v>182</v>
      </c>
      <c r="C1167">
        <f t="shared" si="36"/>
        <v>2010</v>
      </c>
      <c r="D1167" s="3">
        <f>VLOOKUP(C1167,Cennik!A:B,2,FALSE)</f>
        <v>2.1</v>
      </c>
      <c r="E1167" s="6">
        <f t="shared" si="37"/>
        <v>382.2</v>
      </c>
    </row>
    <row r="1168" spans="1:5" x14ac:dyDescent="0.25">
      <c r="A1168" s="1">
        <v>40285</v>
      </c>
      <c r="B1168">
        <v>182</v>
      </c>
      <c r="C1168">
        <f t="shared" si="36"/>
        <v>2010</v>
      </c>
      <c r="D1168" s="3">
        <f>VLOOKUP(C1168,Cennik!A:B,2,FALSE)</f>
        <v>2.1</v>
      </c>
      <c r="E1168" s="6">
        <f t="shared" si="37"/>
        <v>382.2</v>
      </c>
    </row>
    <row r="1169" spans="1:5" x14ac:dyDescent="0.25">
      <c r="A1169" s="1">
        <v>40285</v>
      </c>
      <c r="B1169">
        <v>165</v>
      </c>
      <c r="C1169">
        <f t="shared" si="36"/>
        <v>2010</v>
      </c>
      <c r="D1169" s="3">
        <f>VLOOKUP(C1169,Cennik!A:B,2,FALSE)</f>
        <v>2.1</v>
      </c>
      <c r="E1169" s="6">
        <f t="shared" si="37"/>
        <v>346.5</v>
      </c>
    </row>
    <row r="1170" spans="1:5" x14ac:dyDescent="0.25">
      <c r="A1170" s="1">
        <v>40286</v>
      </c>
      <c r="B1170">
        <v>18</v>
      </c>
      <c r="C1170">
        <f t="shared" si="36"/>
        <v>2010</v>
      </c>
      <c r="D1170" s="3">
        <f>VLOOKUP(C1170,Cennik!A:B,2,FALSE)</f>
        <v>2.1</v>
      </c>
      <c r="E1170" s="6">
        <f t="shared" si="37"/>
        <v>37.800000000000004</v>
      </c>
    </row>
    <row r="1171" spans="1:5" x14ac:dyDescent="0.25">
      <c r="A1171" s="1">
        <v>40286</v>
      </c>
      <c r="B1171">
        <v>2</v>
      </c>
      <c r="C1171">
        <f t="shared" si="36"/>
        <v>2010</v>
      </c>
      <c r="D1171" s="3">
        <f>VLOOKUP(C1171,Cennik!A:B,2,FALSE)</f>
        <v>2.1</v>
      </c>
      <c r="E1171" s="6">
        <f t="shared" si="37"/>
        <v>4.2</v>
      </c>
    </row>
    <row r="1172" spans="1:5" x14ac:dyDescent="0.25">
      <c r="A1172" s="1">
        <v>40287</v>
      </c>
      <c r="B1172">
        <v>15</v>
      </c>
      <c r="C1172">
        <f t="shared" si="36"/>
        <v>2010</v>
      </c>
      <c r="D1172" s="3">
        <f>VLOOKUP(C1172,Cennik!A:B,2,FALSE)</f>
        <v>2.1</v>
      </c>
      <c r="E1172" s="6">
        <f t="shared" si="37"/>
        <v>31.5</v>
      </c>
    </row>
    <row r="1173" spans="1:5" x14ac:dyDescent="0.25">
      <c r="A1173" s="1">
        <v>40288</v>
      </c>
      <c r="B1173">
        <v>19</v>
      </c>
      <c r="C1173">
        <f t="shared" si="36"/>
        <v>2010</v>
      </c>
      <c r="D1173" s="3">
        <f>VLOOKUP(C1173,Cennik!A:B,2,FALSE)</f>
        <v>2.1</v>
      </c>
      <c r="E1173" s="6">
        <f t="shared" si="37"/>
        <v>39.9</v>
      </c>
    </row>
    <row r="1174" spans="1:5" x14ac:dyDescent="0.25">
      <c r="A1174" s="1">
        <v>40289</v>
      </c>
      <c r="B1174">
        <v>66</v>
      </c>
      <c r="C1174">
        <f t="shared" si="36"/>
        <v>2010</v>
      </c>
      <c r="D1174" s="3">
        <f>VLOOKUP(C1174,Cennik!A:B,2,FALSE)</f>
        <v>2.1</v>
      </c>
      <c r="E1174" s="6">
        <f t="shared" si="37"/>
        <v>138.6</v>
      </c>
    </row>
    <row r="1175" spans="1:5" x14ac:dyDescent="0.25">
      <c r="A1175" s="1">
        <v>40289</v>
      </c>
      <c r="B1175">
        <v>12</v>
      </c>
      <c r="C1175">
        <f t="shared" si="36"/>
        <v>2010</v>
      </c>
      <c r="D1175" s="3">
        <f>VLOOKUP(C1175,Cennik!A:B,2,FALSE)</f>
        <v>2.1</v>
      </c>
      <c r="E1175" s="6">
        <f t="shared" si="37"/>
        <v>25.200000000000003</v>
      </c>
    </row>
    <row r="1176" spans="1:5" x14ac:dyDescent="0.25">
      <c r="A1176" s="1">
        <v>40290</v>
      </c>
      <c r="B1176">
        <v>19</v>
      </c>
      <c r="C1176">
        <f t="shared" si="36"/>
        <v>2010</v>
      </c>
      <c r="D1176" s="3">
        <f>VLOOKUP(C1176,Cennik!A:B,2,FALSE)</f>
        <v>2.1</v>
      </c>
      <c r="E1176" s="6">
        <f t="shared" si="37"/>
        <v>39.9</v>
      </c>
    </row>
    <row r="1177" spans="1:5" x14ac:dyDescent="0.25">
      <c r="A1177" s="1">
        <v>40290</v>
      </c>
      <c r="B1177">
        <v>96</v>
      </c>
      <c r="C1177">
        <f t="shared" si="36"/>
        <v>2010</v>
      </c>
      <c r="D1177" s="3">
        <f>VLOOKUP(C1177,Cennik!A:B,2,FALSE)</f>
        <v>2.1</v>
      </c>
      <c r="E1177" s="6">
        <f t="shared" si="37"/>
        <v>201.60000000000002</v>
      </c>
    </row>
    <row r="1178" spans="1:5" x14ac:dyDescent="0.25">
      <c r="A1178" s="1">
        <v>40293</v>
      </c>
      <c r="B1178">
        <v>240</v>
      </c>
      <c r="C1178">
        <f t="shared" si="36"/>
        <v>2010</v>
      </c>
      <c r="D1178" s="3">
        <f>VLOOKUP(C1178,Cennik!A:B,2,FALSE)</f>
        <v>2.1</v>
      </c>
      <c r="E1178" s="6">
        <f t="shared" si="37"/>
        <v>504</v>
      </c>
    </row>
    <row r="1179" spans="1:5" x14ac:dyDescent="0.25">
      <c r="A1179" s="1">
        <v>40295</v>
      </c>
      <c r="B1179">
        <v>57</v>
      </c>
      <c r="C1179">
        <f t="shared" si="36"/>
        <v>2010</v>
      </c>
      <c r="D1179" s="3">
        <f>VLOOKUP(C1179,Cennik!A:B,2,FALSE)</f>
        <v>2.1</v>
      </c>
      <c r="E1179" s="6">
        <f t="shared" si="37"/>
        <v>119.7</v>
      </c>
    </row>
    <row r="1180" spans="1:5" x14ac:dyDescent="0.25">
      <c r="A1180" s="1">
        <v>40299</v>
      </c>
      <c r="B1180">
        <v>475</v>
      </c>
      <c r="C1180">
        <f t="shared" si="36"/>
        <v>2010</v>
      </c>
      <c r="D1180" s="3">
        <f>VLOOKUP(C1180,Cennik!A:B,2,FALSE)</f>
        <v>2.1</v>
      </c>
      <c r="E1180" s="6">
        <f t="shared" si="37"/>
        <v>997.5</v>
      </c>
    </row>
    <row r="1181" spans="1:5" x14ac:dyDescent="0.25">
      <c r="A1181" s="1">
        <v>40300</v>
      </c>
      <c r="B1181">
        <v>162</v>
      </c>
      <c r="C1181">
        <f t="shared" si="36"/>
        <v>2010</v>
      </c>
      <c r="D1181" s="3">
        <f>VLOOKUP(C1181,Cennik!A:B,2,FALSE)</f>
        <v>2.1</v>
      </c>
      <c r="E1181" s="6">
        <f t="shared" si="37"/>
        <v>340.2</v>
      </c>
    </row>
    <row r="1182" spans="1:5" x14ac:dyDescent="0.25">
      <c r="A1182" s="1">
        <v>40302</v>
      </c>
      <c r="B1182">
        <v>150</v>
      </c>
      <c r="C1182">
        <f t="shared" si="36"/>
        <v>2010</v>
      </c>
      <c r="D1182" s="3">
        <f>VLOOKUP(C1182,Cennik!A:B,2,FALSE)</f>
        <v>2.1</v>
      </c>
      <c r="E1182" s="6">
        <f t="shared" si="37"/>
        <v>315</v>
      </c>
    </row>
    <row r="1183" spans="1:5" x14ac:dyDescent="0.25">
      <c r="A1183" s="1">
        <v>40303</v>
      </c>
      <c r="B1183">
        <v>139</v>
      </c>
      <c r="C1183">
        <f t="shared" si="36"/>
        <v>2010</v>
      </c>
      <c r="D1183" s="3">
        <f>VLOOKUP(C1183,Cennik!A:B,2,FALSE)</f>
        <v>2.1</v>
      </c>
      <c r="E1183" s="6">
        <f t="shared" si="37"/>
        <v>291.90000000000003</v>
      </c>
    </row>
    <row r="1184" spans="1:5" x14ac:dyDescent="0.25">
      <c r="A1184" s="1">
        <v>40305</v>
      </c>
      <c r="B1184">
        <v>183</v>
      </c>
      <c r="C1184">
        <f t="shared" si="36"/>
        <v>2010</v>
      </c>
      <c r="D1184" s="3">
        <f>VLOOKUP(C1184,Cennik!A:B,2,FALSE)</f>
        <v>2.1</v>
      </c>
      <c r="E1184" s="6">
        <f t="shared" si="37"/>
        <v>384.3</v>
      </c>
    </row>
    <row r="1185" spans="1:5" x14ac:dyDescent="0.25">
      <c r="A1185" s="1">
        <v>40315</v>
      </c>
      <c r="B1185">
        <v>214</v>
      </c>
      <c r="C1185">
        <f t="shared" si="36"/>
        <v>2010</v>
      </c>
      <c r="D1185" s="3">
        <f>VLOOKUP(C1185,Cennik!A:B,2,FALSE)</f>
        <v>2.1</v>
      </c>
      <c r="E1185" s="6">
        <f t="shared" si="37"/>
        <v>449.40000000000003</v>
      </c>
    </row>
    <row r="1186" spans="1:5" x14ac:dyDescent="0.25">
      <c r="A1186" s="1">
        <v>40318</v>
      </c>
      <c r="B1186">
        <v>14</v>
      </c>
      <c r="C1186">
        <f t="shared" si="36"/>
        <v>2010</v>
      </c>
      <c r="D1186" s="3">
        <f>VLOOKUP(C1186,Cennik!A:B,2,FALSE)</f>
        <v>2.1</v>
      </c>
      <c r="E1186" s="6">
        <f t="shared" si="37"/>
        <v>29.400000000000002</v>
      </c>
    </row>
    <row r="1187" spans="1:5" x14ac:dyDescent="0.25">
      <c r="A1187" s="1">
        <v>40319</v>
      </c>
      <c r="B1187">
        <v>2</v>
      </c>
      <c r="C1187">
        <f t="shared" si="36"/>
        <v>2010</v>
      </c>
      <c r="D1187" s="3">
        <f>VLOOKUP(C1187,Cennik!A:B,2,FALSE)</f>
        <v>2.1</v>
      </c>
      <c r="E1187" s="6">
        <f t="shared" si="37"/>
        <v>4.2</v>
      </c>
    </row>
    <row r="1188" spans="1:5" x14ac:dyDescent="0.25">
      <c r="A1188" s="1">
        <v>40320</v>
      </c>
      <c r="B1188">
        <v>383</v>
      </c>
      <c r="C1188">
        <f t="shared" si="36"/>
        <v>2010</v>
      </c>
      <c r="D1188" s="3">
        <f>VLOOKUP(C1188,Cennik!A:B,2,FALSE)</f>
        <v>2.1</v>
      </c>
      <c r="E1188" s="6">
        <f t="shared" si="37"/>
        <v>804.30000000000007</v>
      </c>
    </row>
    <row r="1189" spans="1:5" x14ac:dyDescent="0.25">
      <c r="A1189" s="1">
        <v>40321</v>
      </c>
      <c r="B1189">
        <v>14</v>
      </c>
      <c r="C1189">
        <f t="shared" si="36"/>
        <v>2010</v>
      </c>
      <c r="D1189" s="3">
        <f>VLOOKUP(C1189,Cennik!A:B,2,FALSE)</f>
        <v>2.1</v>
      </c>
      <c r="E1189" s="6">
        <f t="shared" si="37"/>
        <v>29.400000000000002</v>
      </c>
    </row>
    <row r="1190" spans="1:5" x14ac:dyDescent="0.25">
      <c r="A1190" s="1">
        <v>40321</v>
      </c>
      <c r="B1190">
        <v>127</v>
      </c>
      <c r="C1190">
        <f t="shared" si="36"/>
        <v>2010</v>
      </c>
      <c r="D1190" s="3">
        <f>VLOOKUP(C1190,Cennik!A:B,2,FALSE)</f>
        <v>2.1</v>
      </c>
      <c r="E1190" s="6">
        <f t="shared" si="37"/>
        <v>266.7</v>
      </c>
    </row>
    <row r="1191" spans="1:5" x14ac:dyDescent="0.25">
      <c r="A1191" s="1">
        <v>40322</v>
      </c>
      <c r="B1191">
        <v>179</v>
      </c>
      <c r="C1191">
        <f t="shared" si="36"/>
        <v>2010</v>
      </c>
      <c r="D1191" s="3">
        <f>VLOOKUP(C1191,Cennik!A:B,2,FALSE)</f>
        <v>2.1</v>
      </c>
      <c r="E1191" s="6">
        <f t="shared" si="37"/>
        <v>375.90000000000003</v>
      </c>
    </row>
    <row r="1192" spans="1:5" x14ac:dyDescent="0.25">
      <c r="A1192" s="1">
        <v>40323</v>
      </c>
      <c r="B1192">
        <v>74</v>
      </c>
      <c r="C1192">
        <f t="shared" si="36"/>
        <v>2010</v>
      </c>
      <c r="D1192" s="3">
        <f>VLOOKUP(C1192,Cennik!A:B,2,FALSE)</f>
        <v>2.1</v>
      </c>
      <c r="E1192" s="6">
        <f t="shared" si="37"/>
        <v>155.4</v>
      </c>
    </row>
    <row r="1193" spans="1:5" x14ac:dyDescent="0.25">
      <c r="A1193" s="1">
        <v>40323</v>
      </c>
      <c r="B1193">
        <v>311</v>
      </c>
      <c r="C1193">
        <f t="shared" si="36"/>
        <v>2010</v>
      </c>
      <c r="D1193" s="3">
        <f>VLOOKUP(C1193,Cennik!A:B,2,FALSE)</f>
        <v>2.1</v>
      </c>
      <c r="E1193" s="6">
        <f t="shared" si="37"/>
        <v>653.1</v>
      </c>
    </row>
    <row r="1194" spans="1:5" x14ac:dyDescent="0.25">
      <c r="A1194" s="1">
        <v>40327</v>
      </c>
      <c r="B1194">
        <v>190</v>
      </c>
      <c r="C1194">
        <f t="shared" si="36"/>
        <v>2010</v>
      </c>
      <c r="D1194" s="3">
        <f>VLOOKUP(C1194,Cennik!A:B,2,FALSE)</f>
        <v>2.1</v>
      </c>
      <c r="E1194" s="6">
        <f t="shared" si="37"/>
        <v>399</v>
      </c>
    </row>
    <row r="1195" spans="1:5" x14ac:dyDescent="0.25">
      <c r="A1195" s="1">
        <v>40329</v>
      </c>
      <c r="B1195">
        <v>67</v>
      </c>
      <c r="C1195">
        <f t="shared" si="36"/>
        <v>2010</v>
      </c>
      <c r="D1195" s="3">
        <f>VLOOKUP(C1195,Cennik!A:B,2,FALSE)</f>
        <v>2.1</v>
      </c>
      <c r="E1195" s="6">
        <f t="shared" si="37"/>
        <v>140.70000000000002</v>
      </c>
    </row>
    <row r="1196" spans="1:5" x14ac:dyDescent="0.25">
      <c r="A1196" s="1">
        <v>40331</v>
      </c>
      <c r="B1196">
        <v>331</v>
      </c>
      <c r="C1196">
        <f t="shared" si="36"/>
        <v>2010</v>
      </c>
      <c r="D1196" s="3">
        <f>VLOOKUP(C1196,Cennik!A:B,2,FALSE)</f>
        <v>2.1</v>
      </c>
      <c r="E1196" s="6">
        <f t="shared" si="37"/>
        <v>695.1</v>
      </c>
    </row>
    <row r="1197" spans="1:5" x14ac:dyDescent="0.25">
      <c r="A1197" s="1">
        <v>40331</v>
      </c>
      <c r="B1197">
        <v>114</v>
      </c>
      <c r="C1197">
        <f t="shared" si="36"/>
        <v>2010</v>
      </c>
      <c r="D1197" s="3">
        <f>VLOOKUP(C1197,Cennik!A:B,2,FALSE)</f>
        <v>2.1</v>
      </c>
      <c r="E1197" s="6">
        <f t="shared" si="37"/>
        <v>239.4</v>
      </c>
    </row>
    <row r="1198" spans="1:5" x14ac:dyDescent="0.25">
      <c r="A1198" s="1">
        <v>40332</v>
      </c>
      <c r="B1198">
        <v>79</v>
      </c>
      <c r="C1198">
        <f t="shared" si="36"/>
        <v>2010</v>
      </c>
      <c r="D1198" s="3">
        <f>VLOOKUP(C1198,Cennik!A:B,2,FALSE)</f>
        <v>2.1</v>
      </c>
      <c r="E1198" s="6">
        <f t="shared" si="37"/>
        <v>165.9</v>
      </c>
    </row>
    <row r="1199" spans="1:5" x14ac:dyDescent="0.25">
      <c r="A1199" s="1">
        <v>40333</v>
      </c>
      <c r="B1199">
        <v>22</v>
      </c>
      <c r="C1199">
        <f t="shared" si="36"/>
        <v>2010</v>
      </c>
      <c r="D1199" s="3">
        <f>VLOOKUP(C1199,Cennik!A:B,2,FALSE)</f>
        <v>2.1</v>
      </c>
      <c r="E1199" s="6">
        <f t="shared" si="37"/>
        <v>46.2</v>
      </c>
    </row>
    <row r="1200" spans="1:5" x14ac:dyDescent="0.25">
      <c r="A1200" s="1">
        <v>40333</v>
      </c>
      <c r="B1200">
        <v>5</v>
      </c>
      <c r="C1200">
        <f t="shared" si="36"/>
        <v>2010</v>
      </c>
      <c r="D1200" s="3">
        <f>VLOOKUP(C1200,Cennik!A:B,2,FALSE)</f>
        <v>2.1</v>
      </c>
      <c r="E1200" s="6">
        <f t="shared" si="37"/>
        <v>10.5</v>
      </c>
    </row>
    <row r="1201" spans="1:5" x14ac:dyDescent="0.25">
      <c r="A1201" s="1">
        <v>40336</v>
      </c>
      <c r="B1201">
        <v>17</v>
      </c>
      <c r="C1201">
        <f t="shared" si="36"/>
        <v>2010</v>
      </c>
      <c r="D1201" s="3">
        <f>VLOOKUP(C1201,Cennik!A:B,2,FALSE)</f>
        <v>2.1</v>
      </c>
      <c r="E1201" s="6">
        <f t="shared" si="37"/>
        <v>35.700000000000003</v>
      </c>
    </row>
    <row r="1202" spans="1:5" x14ac:dyDescent="0.25">
      <c r="A1202" s="1">
        <v>40337</v>
      </c>
      <c r="B1202">
        <v>344</v>
      </c>
      <c r="C1202">
        <f t="shared" si="36"/>
        <v>2010</v>
      </c>
      <c r="D1202" s="3">
        <f>VLOOKUP(C1202,Cennik!A:B,2,FALSE)</f>
        <v>2.1</v>
      </c>
      <c r="E1202" s="6">
        <f t="shared" si="37"/>
        <v>722.4</v>
      </c>
    </row>
    <row r="1203" spans="1:5" x14ac:dyDescent="0.25">
      <c r="A1203" s="1">
        <v>40337</v>
      </c>
      <c r="B1203">
        <v>329</v>
      </c>
      <c r="C1203">
        <f t="shared" si="36"/>
        <v>2010</v>
      </c>
      <c r="D1203" s="3">
        <f>VLOOKUP(C1203,Cennik!A:B,2,FALSE)</f>
        <v>2.1</v>
      </c>
      <c r="E1203" s="6">
        <f t="shared" si="37"/>
        <v>690.9</v>
      </c>
    </row>
    <row r="1204" spans="1:5" x14ac:dyDescent="0.25">
      <c r="A1204" s="1">
        <v>40337</v>
      </c>
      <c r="B1204">
        <v>10</v>
      </c>
      <c r="C1204">
        <f t="shared" si="36"/>
        <v>2010</v>
      </c>
      <c r="D1204" s="3">
        <f>VLOOKUP(C1204,Cennik!A:B,2,FALSE)</f>
        <v>2.1</v>
      </c>
      <c r="E1204" s="6">
        <f t="shared" si="37"/>
        <v>21</v>
      </c>
    </row>
    <row r="1205" spans="1:5" x14ac:dyDescent="0.25">
      <c r="A1205" s="1">
        <v>40341</v>
      </c>
      <c r="B1205">
        <v>105</v>
      </c>
      <c r="C1205">
        <f t="shared" si="36"/>
        <v>2010</v>
      </c>
      <c r="D1205" s="3">
        <f>VLOOKUP(C1205,Cennik!A:B,2,FALSE)</f>
        <v>2.1</v>
      </c>
      <c r="E1205" s="6">
        <f t="shared" si="37"/>
        <v>220.5</v>
      </c>
    </row>
    <row r="1206" spans="1:5" x14ac:dyDescent="0.25">
      <c r="A1206" s="1">
        <v>40342</v>
      </c>
      <c r="B1206">
        <v>26</v>
      </c>
      <c r="C1206">
        <f t="shared" si="36"/>
        <v>2010</v>
      </c>
      <c r="D1206" s="3">
        <f>VLOOKUP(C1206,Cennik!A:B,2,FALSE)</f>
        <v>2.1</v>
      </c>
      <c r="E1206" s="6">
        <f t="shared" si="37"/>
        <v>54.6</v>
      </c>
    </row>
    <row r="1207" spans="1:5" x14ac:dyDescent="0.25">
      <c r="A1207" s="1">
        <v>40343</v>
      </c>
      <c r="B1207">
        <v>121</v>
      </c>
      <c r="C1207">
        <f t="shared" si="36"/>
        <v>2010</v>
      </c>
      <c r="D1207" s="3">
        <f>VLOOKUP(C1207,Cennik!A:B,2,FALSE)</f>
        <v>2.1</v>
      </c>
      <c r="E1207" s="6">
        <f t="shared" si="37"/>
        <v>254.10000000000002</v>
      </c>
    </row>
    <row r="1208" spans="1:5" x14ac:dyDescent="0.25">
      <c r="A1208" s="1">
        <v>40345</v>
      </c>
      <c r="B1208">
        <v>174</v>
      </c>
      <c r="C1208">
        <f t="shared" si="36"/>
        <v>2010</v>
      </c>
      <c r="D1208" s="3">
        <f>VLOOKUP(C1208,Cennik!A:B,2,FALSE)</f>
        <v>2.1</v>
      </c>
      <c r="E1208" s="6">
        <f t="shared" si="37"/>
        <v>365.40000000000003</v>
      </c>
    </row>
    <row r="1209" spans="1:5" x14ac:dyDescent="0.25">
      <c r="A1209" s="1">
        <v>40346</v>
      </c>
      <c r="B1209">
        <v>233</v>
      </c>
      <c r="C1209">
        <f t="shared" si="36"/>
        <v>2010</v>
      </c>
      <c r="D1209" s="3">
        <f>VLOOKUP(C1209,Cennik!A:B,2,FALSE)</f>
        <v>2.1</v>
      </c>
      <c r="E1209" s="6">
        <f t="shared" si="37"/>
        <v>489.3</v>
      </c>
    </row>
    <row r="1210" spans="1:5" x14ac:dyDescent="0.25">
      <c r="A1210" s="1">
        <v>40347</v>
      </c>
      <c r="B1210">
        <v>117</v>
      </c>
      <c r="C1210">
        <f t="shared" si="36"/>
        <v>2010</v>
      </c>
      <c r="D1210" s="3">
        <f>VLOOKUP(C1210,Cennik!A:B,2,FALSE)</f>
        <v>2.1</v>
      </c>
      <c r="E1210" s="6">
        <f t="shared" si="37"/>
        <v>245.70000000000002</v>
      </c>
    </row>
    <row r="1211" spans="1:5" x14ac:dyDescent="0.25">
      <c r="A1211" s="1">
        <v>40348</v>
      </c>
      <c r="B1211">
        <v>11</v>
      </c>
      <c r="C1211">
        <f t="shared" si="36"/>
        <v>2010</v>
      </c>
      <c r="D1211" s="3">
        <f>VLOOKUP(C1211,Cennik!A:B,2,FALSE)</f>
        <v>2.1</v>
      </c>
      <c r="E1211" s="6">
        <f t="shared" si="37"/>
        <v>23.1</v>
      </c>
    </row>
    <row r="1212" spans="1:5" x14ac:dyDescent="0.25">
      <c r="A1212" s="1">
        <v>40348</v>
      </c>
      <c r="B1212">
        <v>18</v>
      </c>
      <c r="C1212">
        <f t="shared" si="36"/>
        <v>2010</v>
      </c>
      <c r="D1212" s="3">
        <f>VLOOKUP(C1212,Cennik!A:B,2,FALSE)</f>
        <v>2.1</v>
      </c>
      <c r="E1212" s="6">
        <f t="shared" si="37"/>
        <v>37.800000000000004</v>
      </c>
    </row>
    <row r="1213" spans="1:5" x14ac:dyDescent="0.25">
      <c r="A1213" s="1">
        <v>40348</v>
      </c>
      <c r="B1213">
        <v>332</v>
      </c>
      <c r="C1213">
        <f t="shared" si="36"/>
        <v>2010</v>
      </c>
      <c r="D1213" s="3">
        <f>VLOOKUP(C1213,Cennik!A:B,2,FALSE)</f>
        <v>2.1</v>
      </c>
      <c r="E1213" s="6">
        <f t="shared" si="37"/>
        <v>697.2</v>
      </c>
    </row>
    <row r="1214" spans="1:5" x14ac:dyDescent="0.25">
      <c r="A1214" s="1">
        <v>40349</v>
      </c>
      <c r="B1214">
        <v>6</v>
      </c>
      <c r="C1214">
        <f t="shared" si="36"/>
        <v>2010</v>
      </c>
      <c r="D1214" s="3">
        <f>VLOOKUP(C1214,Cennik!A:B,2,FALSE)</f>
        <v>2.1</v>
      </c>
      <c r="E1214" s="6">
        <f t="shared" si="37"/>
        <v>12.600000000000001</v>
      </c>
    </row>
    <row r="1215" spans="1:5" x14ac:dyDescent="0.25">
      <c r="A1215" s="1">
        <v>40350</v>
      </c>
      <c r="B1215">
        <v>260</v>
      </c>
      <c r="C1215">
        <f t="shared" si="36"/>
        <v>2010</v>
      </c>
      <c r="D1215" s="3">
        <f>VLOOKUP(C1215,Cennik!A:B,2,FALSE)</f>
        <v>2.1</v>
      </c>
      <c r="E1215" s="6">
        <f t="shared" si="37"/>
        <v>546</v>
      </c>
    </row>
    <row r="1216" spans="1:5" x14ac:dyDescent="0.25">
      <c r="A1216" s="1">
        <v>40350</v>
      </c>
      <c r="B1216">
        <v>22</v>
      </c>
      <c r="C1216">
        <f t="shared" si="36"/>
        <v>2010</v>
      </c>
      <c r="D1216" s="3">
        <f>VLOOKUP(C1216,Cennik!A:B,2,FALSE)</f>
        <v>2.1</v>
      </c>
      <c r="E1216" s="6">
        <f t="shared" si="37"/>
        <v>46.2</v>
      </c>
    </row>
    <row r="1217" spans="1:5" x14ac:dyDescent="0.25">
      <c r="A1217" s="1">
        <v>40352</v>
      </c>
      <c r="B1217">
        <v>9</v>
      </c>
      <c r="C1217">
        <f t="shared" si="36"/>
        <v>2010</v>
      </c>
      <c r="D1217" s="3">
        <f>VLOOKUP(C1217,Cennik!A:B,2,FALSE)</f>
        <v>2.1</v>
      </c>
      <c r="E1217" s="6">
        <f t="shared" si="37"/>
        <v>18.900000000000002</v>
      </c>
    </row>
    <row r="1218" spans="1:5" x14ac:dyDescent="0.25">
      <c r="A1218" s="1">
        <v>40353</v>
      </c>
      <c r="B1218">
        <v>79</v>
      </c>
      <c r="C1218">
        <f t="shared" si="36"/>
        <v>2010</v>
      </c>
      <c r="D1218" s="3">
        <f>VLOOKUP(C1218,Cennik!A:B,2,FALSE)</f>
        <v>2.1</v>
      </c>
      <c r="E1218" s="6">
        <f t="shared" si="37"/>
        <v>165.9</v>
      </c>
    </row>
    <row r="1219" spans="1:5" x14ac:dyDescent="0.25">
      <c r="A1219" s="1">
        <v>40355</v>
      </c>
      <c r="B1219">
        <v>480</v>
      </c>
      <c r="C1219">
        <f t="shared" ref="C1219:C1282" si="38">YEAR(A1219)</f>
        <v>2010</v>
      </c>
      <c r="D1219" s="3">
        <f>VLOOKUP(C1219,Cennik!A:B,2,FALSE)</f>
        <v>2.1</v>
      </c>
      <c r="E1219" s="6">
        <f t="shared" ref="E1219:E1282" si="39">D1219*B1219</f>
        <v>1008</v>
      </c>
    </row>
    <row r="1220" spans="1:5" x14ac:dyDescent="0.25">
      <c r="A1220" s="1">
        <v>40360</v>
      </c>
      <c r="B1220">
        <v>154</v>
      </c>
      <c r="C1220">
        <f t="shared" si="38"/>
        <v>2010</v>
      </c>
      <c r="D1220" s="3">
        <f>VLOOKUP(C1220,Cennik!A:B,2,FALSE)</f>
        <v>2.1</v>
      </c>
      <c r="E1220" s="6">
        <f t="shared" si="39"/>
        <v>323.40000000000003</v>
      </c>
    </row>
    <row r="1221" spans="1:5" x14ac:dyDescent="0.25">
      <c r="A1221" s="1">
        <v>40360</v>
      </c>
      <c r="B1221">
        <v>170</v>
      </c>
      <c r="C1221">
        <f t="shared" si="38"/>
        <v>2010</v>
      </c>
      <c r="D1221" s="3">
        <f>VLOOKUP(C1221,Cennik!A:B,2,FALSE)</f>
        <v>2.1</v>
      </c>
      <c r="E1221" s="6">
        <f t="shared" si="39"/>
        <v>357</v>
      </c>
    </row>
    <row r="1222" spans="1:5" x14ac:dyDescent="0.25">
      <c r="A1222" s="1">
        <v>40361</v>
      </c>
      <c r="B1222">
        <v>13</v>
      </c>
      <c r="C1222">
        <f t="shared" si="38"/>
        <v>2010</v>
      </c>
      <c r="D1222" s="3">
        <f>VLOOKUP(C1222,Cennik!A:B,2,FALSE)</f>
        <v>2.1</v>
      </c>
      <c r="E1222" s="6">
        <f t="shared" si="39"/>
        <v>27.3</v>
      </c>
    </row>
    <row r="1223" spans="1:5" x14ac:dyDescent="0.25">
      <c r="A1223" s="1">
        <v>40364</v>
      </c>
      <c r="B1223">
        <v>29</v>
      </c>
      <c r="C1223">
        <f t="shared" si="38"/>
        <v>2010</v>
      </c>
      <c r="D1223" s="3">
        <f>VLOOKUP(C1223,Cennik!A:B,2,FALSE)</f>
        <v>2.1</v>
      </c>
      <c r="E1223" s="6">
        <f t="shared" si="39"/>
        <v>60.900000000000006</v>
      </c>
    </row>
    <row r="1224" spans="1:5" x14ac:dyDescent="0.25">
      <c r="A1224" s="1">
        <v>40366</v>
      </c>
      <c r="B1224">
        <v>80</v>
      </c>
      <c r="C1224">
        <f t="shared" si="38"/>
        <v>2010</v>
      </c>
      <c r="D1224" s="3">
        <f>VLOOKUP(C1224,Cennik!A:B,2,FALSE)</f>
        <v>2.1</v>
      </c>
      <c r="E1224" s="6">
        <f t="shared" si="39"/>
        <v>168</v>
      </c>
    </row>
    <row r="1225" spans="1:5" x14ac:dyDescent="0.25">
      <c r="A1225" s="1">
        <v>40370</v>
      </c>
      <c r="B1225">
        <v>20</v>
      </c>
      <c r="C1225">
        <f t="shared" si="38"/>
        <v>2010</v>
      </c>
      <c r="D1225" s="3">
        <f>VLOOKUP(C1225,Cennik!A:B,2,FALSE)</f>
        <v>2.1</v>
      </c>
      <c r="E1225" s="6">
        <f t="shared" si="39"/>
        <v>42</v>
      </c>
    </row>
    <row r="1226" spans="1:5" x14ac:dyDescent="0.25">
      <c r="A1226" s="1">
        <v>40370</v>
      </c>
      <c r="B1226">
        <v>401</v>
      </c>
      <c r="C1226">
        <f t="shared" si="38"/>
        <v>2010</v>
      </c>
      <c r="D1226" s="3">
        <f>VLOOKUP(C1226,Cennik!A:B,2,FALSE)</f>
        <v>2.1</v>
      </c>
      <c r="E1226" s="6">
        <f t="shared" si="39"/>
        <v>842.1</v>
      </c>
    </row>
    <row r="1227" spans="1:5" x14ac:dyDescent="0.25">
      <c r="A1227" s="1">
        <v>40372</v>
      </c>
      <c r="B1227">
        <v>134</v>
      </c>
      <c r="C1227">
        <f t="shared" si="38"/>
        <v>2010</v>
      </c>
      <c r="D1227" s="3">
        <f>VLOOKUP(C1227,Cennik!A:B,2,FALSE)</f>
        <v>2.1</v>
      </c>
      <c r="E1227" s="6">
        <f t="shared" si="39"/>
        <v>281.40000000000003</v>
      </c>
    </row>
    <row r="1228" spans="1:5" x14ac:dyDescent="0.25">
      <c r="A1228" s="1">
        <v>40374</v>
      </c>
      <c r="B1228">
        <v>107</v>
      </c>
      <c r="C1228">
        <f t="shared" si="38"/>
        <v>2010</v>
      </c>
      <c r="D1228" s="3">
        <f>VLOOKUP(C1228,Cennik!A:B,2,FALSE)</f>
        <v>2.1</v>
      </c>
      <c r="E1228" s="6">
        <f t="shared" si="39"/>
        <v>224.70000000000002</v>
      </c>
    </row>
    <row r="1229" spans="1:5" x14ac:dyDescent="0.25">
      <c r="A1229" s="1">
        <v>40379</v>
      </c>
      <c r="B1229">
        <v>30</v>
      </c>
      <c r="C1229">
        <f t="shared" si="38"/>
        <v>2010</v>
      </c>
      <c r="D1229" s="3">
        <f>VLOOKUP(C1229,Cennik!A:B,2,FALSE)</f>
        <v>2.1</v>
      </c>
      <c r="E1229" s="6">
        <f t="shared" si="39"/>
        <v>63</v>
      </c>
    </row>
    <row r="1230" spans="1:5" x14ac:dyDescent="0.25">
      <c r="A1230" s="1">
        <v>40381</v>
      </c>
      <c r="B1230">
        <v>138</v>
      </c>
      <c r="C1230">
        <f t="shared" si="38"/>
        <v>2010</v>
      </c>
      <c r="D1230" s="3">
        <f>VLOOKUP(C1230,Cennik!A:B,2,FALSE)</f>
        <v>2.1</v>
      </c>
      <c r="E1230" s="6">
        <f t="shared" si="39"/>
        <v>289.8</v>
      </c>
    </row>
    <row r="1231" spans="1:5" x14ac:dyDescent="0.25">
      <c r="A1231" s="1">
        <v>40382</v>
      </c>
      <c r="B1231">
        <v>404</v>
      </c>
      <c r="C1231">
        <f t="shared" si="38"/>
        <v>2010</v>
      </c>
      <c r="D1231" s="3">
        <f>VLOOKUP(C1231,Cennik!A:B,2,FALSE)</f>
        <v>2.1</v>
      </c>
      <c r="E1231" s="6">
        <f t="shared" si="39"/>
        <v>848.40000000000009</v>
      </c>
    </row>
    <row r="1232" spans="1:5" x14ac:dyDescent="0.25">
      <c r="A1232" s="1">
        <v>40386</v>
      </c>
      <c r="B1232">
        <v>117</v>
      </c>
      <c r="C1232">
        <f t="shared" si="38"/>
        <v>2010</v>
      </c>
      <c r="D1232" s="3">
        <f>VLOOKUP(C1232,Cennik!A:B,2,FALSE)</f>
        <v>2.1</v>
      </c>
      <c r="E1232" s="6">
        <f t="shared" si="39"/>
        <v>245.70000000000002</v>
      </c>
    </row>
    <row r="1233" spans="1:5" x14ac:dyDescent="0.25">
      <c r="A1233" s="1">
        <v>40389</v>
      </c>
      <c r="B1233">
        <v>124</v>
      </c>
      <c r="C1233">
        <f t="shared" si="38"/>
        <v>2010</v>
      </c>
      <c r="D1233" s="3">
        <f>VLOOKUP(C1233,Cennik!A:B,2,FALSE)</f>
        <v>2.1</v>
      </c>
      <c r="E1233" s="6">
        <f t="shared" si="39"/>
        <v>260.40000000000003</v>
      </c>
    </row>
    <row r="1234" spans="1:5" x14ac:dyDescent="0.25">
      <c r="A1234" s="1">
        <v>40390</v>
      </c>
      <c r="B1234">
        <v>155</v>
      </c>
      <c r="C1234">
        <f t="shared" si="38"/>
        <v>2010</v>
      </c>
      <c r="D1234" s="3">
        <f>VLOOKUP(C1234,Cennik!A:B,2,FALSE)</f>
        <v>2.1</v>
      </c>
      <c r="E1234" s="6">
        <f t="shared" si="39"/>
        <v>325.5</v>
      </c>
    </row>
    <row r="1235" spans="1:5" x14ac:dyDescent="0.25">
      <c r="A1235" s="1">
        <v>40391</v>
      </c>
      <c r="B1235">
        <v>161</v>
      </c>
      <c r="C1235">
        <f t="shared" si="38"/>
        <v>2010</v>
      </c>
      <c r="D1235" s="3">
        <f>VLOOKUP(C1235,Cennik!A:B,2,FALSE)</f>
        <v>2.1</v>
      </c>
      <c r="E1235" s="6">
        <f t="shared" si="39"/>
        <v>338.1</v>
      </c>
    </row>
    <row r="1236" spans="1:5" x14ac:dyDescent="0.25">
      <c r="A1236" s="1">
        <v>40395</v>
      </c>
      <c r="B1236">
        <v>80</v>
      </c>
      <c r="C1236">
        <f t="shared" si="38"/>
        <v>2010</v>
      </c>
      <c r="D1236" s="3">
        <f>VLOOKUP(C1236,Cennik!A:B,2,FALSE)</f>
        <v>2.1</v>
      </c>
      <c r="E1236" s="6">
        <f t="shared" si="39"/>
        <v>168</v>
      </c>
    </row>
    <row r="1237" spans="1:5" x14ac:dyDescent="0.25">
      <c r="A1237" s="1">
        <v>40395</v>
      </c>
      <c r="B1237">
        <v>9</v>
      </c>
      <c r="C1237">
        <f t="shared" si="38"/>
        <v>2010</v>
      </c>
      <c r="D1237" s="3">
        <f>VLOOKUP(C1237,Cennik!A:B,2,FALSE)</f>
        <v>2.1</v>
      </c>
      <c r="E1237" s="6">
        <f t="shared" si="39"/>
        <v>18.900000000000002</v>
      </c>
    </row>
    <row r="1238" spans="1:5" x14ac:dyDescent="0.25">
      <c r="A1238" s="1">
        <v>40396</v>
      </c>
      <c r="B1238">
        <v>160</v>
      </c>
      <c r="C1238">
        <f t="shared" si="38"/>
        <v>2010</v>
      </c>
      <c r="D1238" s="3">
        <f>VLOOKUP(C1238,Cennik!A:B,2,FALSE)</f>
        <v>2.1</v>
      </c>
      <c r="E1238" s="6">
        <f t="shared" si="39"/>
        <v>336</v>
      </c>
    </row>
    <row r="1239" spans="1:5" x14ac:dyDescent="0.25">
      <c r="A1239" s="1">
        <v>40399</v>
      </c>
      <c r="B1239">
        <v>18</v>
      </c>
      <c r="C1239">
        <f t="shared" si="38"/>
        <v>2010</v>
      </c>
      <c r="D1239" s="3">
        <f>VLOOKUP(C1239,Cennik!A:B,2,FALSE)</f>
        <v>2.1</v>
      </c>
      <c r="E1239" s="6">
        <f t="shared" si="39"/>
        <v>37.800000000000004</v>
      </c>
    </row>
    <row r="1240" spans="1:5" x14ac:dyDescent="0.25">
      <c r="A1240" s="1">
        <v>40401</v>
      </c>
      <c r="B1240">
        <v>150</v>
      </c>
      <c r="C1240">
        <f t="shared" si="38"/>
        <v>2010</v>
      </c>
      <c r="D1240" s="3">
        <f>VLOOKUP(C1240,Cennik!A:B,2,FALSE)</f>
        <v>2.1</v>
      </c>
      <c r="E1240" s="6">
        <f t="shared" si="39"/>
        <v>315</v>
      </c>
    </row>
    <row r="1241" spans="1:5" x14ac:dyDescent="0.25">
      <c r="A1241" s="1">
        <v>40405</v>
      </c>
      <c r="B1241">
        <v>16</v>
      </c>
      <c r="C1241">
        <f t="shared" si="38"/>
        <v>2010</v>
      </c>
      <c r="D1241" s="3">
        <f>VLOOKUP(C1241,Cennik!A:B,2,FALSE)</f>
        <v>2.1</v>
      </c>
      <c r="E1241" s="6">
        <f t="shared" si="39"/>
        <v>33.6</v>
      </c>
    </row>
    <row r="1242" spans="1:5" x14ac:dyDescent="0.25">
      <c r="A1242" s="1">
        <v>40412</v>
      </c>
      <c r="B1242">
        <v>158</v>
      </c>
      <c r="C1242">
        <f t="shared" si="38"/>
        <v>2010</v>
      </c>
      <c r="D1242" s="3">
        <f>VLOOKUP(C1242,Cennik!A:B,2,FALSE)</f>
        <v>2.1</v>
      </c>
      <c r="E1242" s="6">
        <f t="shared" si="39"/>
        <v>331.8</v>
      </c>
    </row>
    <row r="1243" spans="1:5" x14ac:dyDescent="0.25">
      <c r="A1243" s="1">
        <v>40414</v>
      </c>
      <c r="B1243">
        <v>29</v>
      </c>
      <c r="C1243">
        <f t="shared" si="38"/>
        <v>2010</v>
      </c>
      <c r="D1243" s="3">
        <f>VLOOKUP(C1243,Cennik!A:B,2,FALSE)</f>
        <v>2.1</v>
      </c>
      <c r="E1243" s="6">
        <f t="shared" si="39"/>
        <v>60.900000000000006</v>
      </c>
    </row>
    <row r="1244" spans="1:5" x14ac:dyDescent="0.25">
      <c r="A1244" s="1">
        <v>40423</v>
      </c>
      <c r="B1244">
        <v>6</v>
      </c>
      <c r="C1244">
        <f t="shared" si="38"/>
        <v>2010</v>
      </c>
      <c r="D1244" s="3">
        <f>VLOOKUP(C1244,Cennik!A:B,2,FALSE)</f>
        <v>2.1</v>
      </c>
      <c r="E1244" s="6">
        <f t="shared" si="39"/>
        <v>12.600000000000001</v>
      </c>
    </row>
    <row r="1245" spans="1:5" x14ac:dyDescent="0.25">
      <c r="A1245" s="1">
        <v>40423</v>
      </c>
      <c r="B1245">
        <v>489</v>
      </c>
      <c r="C1245">
        <f t="shared" si="38"/>
        <v>2010</v>
      </c>
      <c r="D1245" s="3">
        <f>VLOOKUP(C1245,Cennik!A:B,2,FALSE)</f>
        <v>2.1</v>
      </c>
      <c r="E1245" s="6">
        <f t="shared" si="39"/>
        <v>1026.9000000000001</v>
      </c>
    </row>
    <row r="1246" spans="1:5" x14ac:dyDescent="0.25">
      <c r="A1246" s="1">
        <v>40425</v>
      </c>
      <c r="B1246">
        <v>200</v>
      </c>
      <c r="C1246">
        <f t="shared" si="38"/>
        <v>2010</v>
      </c>
      <c r="D1246" s="3">
        <f>VLOOKUP(C1246,Cennik!A:B,2,FALSE)</f>
        <v>2.1</v>
      </c>
      <c r="E1246" s="6">
        <f t="shared" si="39"/>
        <v>420</v>
      </c>
    </row>
    <row r="1247" spans="1:5" x14ac:dyDescent="0.25">
      <c r="A1247" s="1">
        <v>40427</v>
      </c>
      <c r="B1247">
        <v>28</v>
      </c>
      <c r="C1247">
        <f t="shared" si="38"/>
        <v>2010</v>
      </c>
      <c r="D1247" s="3">
        <f>VLOOKUP(C1247,Cennik!A:B,2,FALSE)</f>
        <v>2.1</v>
      </c>
      <c r="E1247" s="6">
        <f t="shared" si="39"/>
        <v>58.800000000000004</v>
      </c>
    </row>
    <row r="1248" spans="1:5" x14ac:dyDescent="0.25">
      <c r="A1248" s="1">
        <v>40431</v>
      </c>
      <c r="B1248">
        <v>28</v>
      </c>
      <c r="C1248">
        <f t="shared" si="38"/>
        <v>2010</v>
      </c>
      <c r="D1248" s="3">
        <f>VLOOKUP(C1248,Cennik!A:B,2,FALSE)</f>
        <v>2.1</v>
      </c>
      <c r="E1248" s="6">
        <f t="shared" si="39"/>
        <v>58.800000000000004</v>
      </c>
    </row>
    <row r="1249" spans="1:5" x14ac:dyDescent="0.25">
      <c r="A1249" s="1">
        <v>40432</v>
      </c>
      <c r="B1249">
        <v>297</v>
      </c>
      <c r="C1249">
        <f t="shared" si="38"/>
        <v>2010</v>
      </c>
      <c r="D1249" s="3">
        <f>VLOOKUP(C1249,Cennik!A:B,2,FALSE)</f>
        <v>2.1</v>
      </c>
      <c r="E1249" s="6">
        <f t="shared" si="39"/>
        <v>623.70000000000005</v>
      </c>
    </row>
    <row r="1250" spans="1:5" x14ac:dyDescent="0.25">
      <c r="A1250" s="1">
        <v>40434</v>
      </c>
      <c r="B1250">
        <v>227</v>
      </c>
      <c r="C1250">
        <f t="shared" si="38"/>
        <v>2010</v>
      </c>
      <c r="D1250" s="3">
        <f>VLOOKUP(C1250,Cennik!A:B,2,FALSE)</f>
        <v>2.1</v>
      </c>
      <c r="E1250" s="6">
        <f t="shared" si="39"/>
        <v>476.70000000000005</v>
      </c>
    </row>
    <row r="1251" spans="1:5" x14ac:dyDescent="0.25">
      <c r="A1251" s="1">
        <v>40434</v>
      </c>
      <c r="B1251">
        <v>14</v>
      </c>
      <c r="C1251">
        <f t="shared" si="38"/>
        <v>2010</v>
      </c>
      <c r="D1251" s="3">
        <f>VLOOKUP(C1251,Cennik!A:B,2,FALSE)</f>
        <v>2.1</v>
      </c>
      <c r="E1251" s="6">
        <f t="shared" si="39"/>
        <v>29.400000000000002</v>
      </c>
    </row>
    <row r="1252" spans="1:5" x14ac:dyDescent="0.25">
      <c r="A1252" s="1">
        <v>40437</v>
      </c>
      <c r="B1252">
        <v>20</v>
      </c>
      <c r="C1252">
        <f t="shared" si="38"/>
        <v>2010</v>
      </c>
      <c r="D1252" s="3">
        <f>VLOOKUP(C1252,Cennik!A:B,2,FALSE)</f>
        <v>2.1</v>
      </c>
      <c r="E1252" s="6">
        <f t="shared" si="39"/>
        <v>42</v>
      </c>
    </row>
    <row r="1253" spans="1:5" x14ac:dyDescent="0.25">
      <c r="A1253" s="1">
        <v>40439</v>
      </c>
      <c r="B1253">
        <v>194</v>
      </c>
      <c r="C1253">
        <f t="shared" si="38"/>
        <v>2010</v>
      </c>
      <c r="D1253" s="3">
        <f>VLOOKUP(C1253,Cennik!A:B,2,FALSE)</f>
        <v>2.1</v>
      </c>
      <c r="E1253" s="6">
        <f t="shared" si="39"/>
        <v>407.40000000000003</v>
      </c>
    </row>
    <row r="1254" spans="1:5" x14ac:dyDescent="0.25">
      <c r="A1254" s="1">
        <v>40439</v>
      </c>
      <c r="B1254">
        <v>58</v>
      </c>
      <c r="C1254">
        <f t="shared" si="38"/>
        <v>2010</v>
      </c>
      <c r="D1254" s="3">
        <f>VLOOKUP(C1254,Cennik!A:B,2,FALSE)</f>
        <v>2.1</v>
      </c>
      <c r="E1254" s="6">
        <f t="shared" si="39"/>
        <v>121.80000000000001</v>
      </c>
    </row>
    <row r="1255" spans="1:5" x14ac:dyDescent="0.25">
      <c r="A1255" s="1">
        <v>40440</v>
      </c>
      <c r="B1255">
        <v>30</v>
      </c>
      <c r="C1255">
        <f t="shared" si="38"/>
        <v>2010</v>
      </c>
      <c r="D1255" s="3">
        <f>VLOOKUP(C1255,Cennik!A:B,2,FALSE)</f>
        <v>2.1</v>
      </c>
      <c r="E1255" s="6">
        <f t="shared" si="39"/>
        <v>63</v>
      </c>
    </row>
    <row r="1256" spans="1:5" x14ac:dyDescent="0.25">
      <c r="A1256" s="1">
        <v>40440</v>
      </c>
      <c r="B1256">
        <v>159</v>
      </c>
      <c r="C1256">
        <f t="shared" si="38"/>
        <v>2010</v>
      </c>
      <c r="D1256" s="3">
        <f>VLOOKUP(C1256,Cennik!A:B,2,FALSE)</f>
        <v>2.1</v>
      </c>
      <c r="E1256" s="6">
        <f t="shared" si="39"/>
        <v>333.90000000000003</v>
      </c>
    </row>
    <row r="1257" spans="1:5" x14ac:dyDescent="0.25">
      <c r="A1257" s="1">
        <v>40443</v>
      </c>
      <c r="B1257">
        <v>279</v>
      </c>
      <c r="C1257">
        <f t="shared" si="38"/>
        <v>2010</v>
      </c>
      <c r="D1257" s="3">
        <f>VLOOKUP(C1257,Cennik!A:B,2,FALSE)</f>
        <v>2.1</v>
      </c>
      <c r="E1257" s="6">
        <f t="shared" si="39"/>
        <v>585.9</v>
      </c>
    </row>
    <row r="1258" spans="1:5" x14ac:dyDescent="0.25">
      <c r="A1258" s="1">
        <v>40444</v>
      </c>
      <c r="B1258">
        <v>38</v>
      </c>
      <c r="C1258">
        <f t="shared" si="38"/>
        <v>2010</v>
      </c>
      <c r="D1258" s="3">
        <f>VLOOKUP(C1258,Cennik!A:B,2,FALSE)</f>
        <v>2.1</v>
      </c>
      <c r="E1258" s="6">
        <f t="shared" si="39"/>
        <v>79.8</v>
      </c>
    </row>
    <row r="1259" spans="1:5" x14ac:dyDescent="0.25">
      <c r="A1259" s="1">
        <v>40446</v>
      </c>
      <c r="B1259">
        <v>7</v>
      </c>
      <c r="C1259">
        <f t="shared" si="38"/>
        <v>2010</v>
      </c>
      <c r="D1259" s="3">
        <f>VLOOKUP(C1259,Cennik!A:B,2,FALSE)</f>
        <v>2.1</v>
      </c>
      <c r="E1259" s="6">
        <f t="shared" si="39"/>
        <v>14.700000000000001</v>
      </c>
    </row>
    <row r="1260" spans="1:5" x14ac:dyDescent="0.25">
      <c r="A1260" s="1">
        <v>40447</v>
      </c>
      <c r="B1260">
        <v>154</v>
      </c>
      <c r="C1260">
        <f t="shared" si="38"/>
        <v>2010</v>
      </c>
      <c r="D1260" s="3">
        <f>VLOOKUP(C1260,Cennik!A:B,2,FALSE)</f>
        <v>2.1</v>
      </c>
      <c r="E1260" s="6">
        <f t="shared" si="39"/>
        <v>323.40000000000003</v>
      </c>
    </row>
    <row r="1261" spans="1:5" x14ac:dyDescent="0.25">
      <c r="A1261" s="1">
        <v>40447</v>
      </c>
      <c r="B1261">
        <v>274</v>
      </c>
      <c r="C1261">
        <f t="shared" si="38"/>
        <v>2010</v>
      </c>
      <c r="D1261" s="3">
        <f>VLOOKUP(C1261,Cennik!A:B,2,FALSE)</f>
        <v>2.1</v>
      </c>
      <c r="E1261" s="6">
        <f t="shared" si="39"/>
        <v>575.4</v>
      </c>
    </row>
    <row r="1262" spans="1:5" x14ac:dyDescent="0.25">
      <c r="A1262" s="1">
        <v>40448</v>
      </c>
      <c r="B1262">
        <v>219</v>
      </c>
      <c r="C1262">
        <f t="shared" si="38"/>
        <v>2010</v>
      </c>
      <c r="D1262" s="3">
        <f>VLOOKUP(C1262,Cennik!A:B,2,FALSE)</f>
        <v>2.1</v>
      </c>
      <c r="E1262" s="6">
        <f t="shared" si="39"/>
        <v>459.90000000000003</v>
      </c>
    </row>
    <row r="1263" spans="1:5" x14ac:dyDescent="0.25">
      <c r="A1263" s="1">
        <v>40449</v>
      </c>
      <c r="B1263">
        <v>57</v>
      </c>
      <c r="C1263">
        <f t="shared" si="38"/>
        <v>2010</v>
      </c>
      <c r="D1263" s="3">
        <f>VLOOKUP(C1263,Cennik!A:B,2,FALSE)</f>
        <v>2.1</v>
      </c>
      <c r="E1263" s="6">
        <f t="shared" si="39"/>
        <v>119.7</v>
      </c>
    </row>
    <row r="1264" spans="1:5" x14ac:dyDescent="0.25">
      <c r="A1264" s="1">
        <v>40449</v>
      </c>
      <c r="B1264">
        <v>152</v>
      </c>
      <c r="C1264">
        <f t="shared" si="38"/>
        <v>2010</v>
      </c>
      <c r="D1264" s="3">
        <f>VLOOKUP(C1264,Cennik!A:B,2,FALSE)</f>
        <v>2.1</v>
      </c>
      <c r="E1264" s="6">
        <f t="shared" si="39"/>
        <v>319.2</v>
      </c>
    </row>
    <row r="1265" spans="1:5" x14ac:dyDescent="0.25">
      <c r="A1265" s="1">
        <v>40454</v>
      </c>
      <c r="B1265">
        <v>263</v>
      </c>
      <c r="C1265">
        <f t="shared" si="38"/>
        <v>2010</v>
      </c>
      <c r="D1265" s="3">
        <f>VLOOKUP(C1265,Cennik!A:B,2,FALSE)</f>
        <v>2.1</v>
      </c>
      <c r="E1265" s="6">
        <f t="shared" si="39"/>
        <v>552.30000000000007</v>
      </c>
    </row>
    <row r="1266" spans="1:5" x14ac:dyDescent="0.25">
      <c r="A1266" s="1">
        <v>40456</v>
      </c>
      <c r="B1266">
        <v>61</v>
      </c>
      <c r="C1266">
        <f t="shared" si="38"/>
        <v>2010</v>
      </c>
      <c r="D1266" s="3">
        <f>VLOOKUP(C1266,Cennik!A:B,2,FALSE)</f>
        <v>2.1</v>
      </c>
      <c r="E1266" s="6">
        <f t="shared" si="39"/>
        <v>128.1</v>
      </c>
    </row>
    <row r="1267" spans="1:5" x14ac:dyDescent="0.25">
      <c r="A1267" s="1">
        <v>40456</v>
      </c>
      <c r="B1267">
        <v>217</v>
      </c>
      <c r="C1267">
        <f t="shared" si="38"/>
        <v>2010</v>
      </c>
      <c r="D1267" s="3">
        <f>VLOOKUP(C1267,Cennik!A:B,2,FALSE)</f>
        <v>2.1</v>
      </c>
      <c r="E1267" s="6">
        <f t="shared" si="39"/>
        <v>455.70000000000005</v>
      </c>
    </row>
    <row r="1268" spans="1:5" x14ac:dyDescent="0.25">
      <c r="A1268" s="1">
        <v>40457</v>
      </c>
      <c r="B1268">
        <v>28</v>
      </c>
      <c r="C1268">
        <f t="shared" si="38"/>
        <v>2010</v>
      </c>
      <c r="D1268" s="3">
        <f>VLOOKUP(C1268,Cennik!A:B,2,FALSE)</f>
        <v>2.1</v>
      </c>
      <c r="E1268" s="6">
        <f t="shared" si="39"/>
        <v>58.800000000000004</v>
      </c>
    </row>
    <row r="1269" spans="1:5" x14ac:dyDescent="0.25">
      <c r="A1269" s="1">
        <v>40457</v>
      </c>
      <c r="B1269">
        <v>299</v>
      </c>
      <c r="C1269">
        <f t="shared" si="38"/>
        <v>2010</v>
      </c>
      <c r="D1269" s="3">
        <f>VLOOKUP(C1269,Cennik!A:B,2,FALSE)</f>
        <v>2.1</v>
      </c>
      <c r="E1269" s="6">
        <f t="shared" si="39"/>
        <v>627.9</v>
      </c>
    </row>
    <row r="1270" spans="1:5" x14ac:dyDescent="0.25">
      <c r="A1270" s="1">
        <v>40460</v>
      </c>
      <c r="B1270">
        <v>429</v>
      </c>
      <c r="C1270">
        <f t="shared" si="38"/>
        <v>2010</v>
      </c>
      <c r="D1270" s="3">
        <f>VLOOKUP(C1270,Cennik!A:B,2,FALSE)</f>
        <v>2.1</v>
      </c>
      <c r="E1270" s="6">
        <f t="shared" si="39"/>
        <v>900.90000000000009</v>
      </c>
    </row>
    <row r="1271" spans="1:5" x14ac:dyDescent="0.25">
      <c r="A1271" s="1">
        <v>40463</v>
      </c>
      <c r="B1271">
        <v>427</v>
      </c>
      <c r="C1271">
        <f t="shared" si="38"/>
        <v>2010</v>
      </c>
      <c r="D1271" s="3">
        <f>VLOOKUP(C1271,Cennik!A:B,2,FALSE)</f>
        <v>2.1</v>
      </c>
      <c r="E1271" s="6">
        <f t="shared" si="39"/>
        <v>896.7</v>
      </c>
    </row>
    <row r="1272" spans="1:5" x14ac:dyDescent="0.25">
      <c r="A1272" s="1">
        <v>40463</v>
      </c>
      <c r="B1272">
        <v>87</v>
      </c>
      <c r="C1272">
        <f t="shared" si="38"/>
        <v>2010</v>
      </c>
      <c r="D1272" s="3">
        <f>VLOOKUP(C1272,Cennik!A:B,2,FALSE)</f>
        <v>2.1</v>
      </c>
      <c r="E1272" s="6">
        <f t="shared" si="39"/>
        <v>182.70000000000002</v>
      </c>
    </row>
    <row r="1273" spans="1:5" x14ac:dyDescent="0.25">
      <c r="A1273" s="1">
        <v>40463</v>
      </c>
      <c r="B1273">
        <v>17</v>
      </c>
      <c r="C1273">
        <f t="shared" si="38"/>
        <v>2010</v>
      </c>
      <c r="D1273" s="3">
        <f>VLOOKUP(C1273,Cennik!A:B,2,FALSE)</f>
        <v>2.1</v>
      </c>
      <c r="E1273" s="6">
        <f t="shared" si="39"/>
        <v>35.700000000000003</v>
      </c>
    </row>
    <row r="1274" spans="1:5" x14ac:dyDescent="0.25">
      <c r="A1274" s="1">
        <v>40465</v>
      </c>
      <c r="B1274">
        <v>124</v>
      </c>
      <c r="C1274">
        <f t="shared" si="38"/>
        <v>2010</v>
      </c>
      <c r="D1274" s="3">
        <f>VLOOKUP(C1274,Cennik!A:B,2,FALSE)</f>
        <v>2.1</v>
      </c>
      <c r="E1274" s="6">
        <f t="shared" si="39"/>
        <v>260.40000000000003</v>
      </c>
    </row>
    <row r="1275" spans="1:5" x14ac:dyDescent="0.25">
      <c r="A1275" s="1">
        <v>40467</v>
      </c>
      <c r="B1275">
        <v>406</v>
      </c>
      <c r="C1275">
        <f t="shared" si="38"/>
        <v>2010</v>
      </c>
      <c r="D1275" s="3">
        <f>VLOOKUP(C1275,Cennik!A:B,2,FALSE)</f>
        <v>2.1</v>
      </c>
      <c r="E1275" s="6">
        <f t="shared" si="39"/>
        <v>852.6</v>
      </c>
    </row>
    <row r="1276" spans="1:5" x14ac:dyDescent="0.25">
      <c r="A1276" s="1">
        <v>40467</v>
      </c>
      <c r="B1276">
        <v>136</v>
      </c>
      <c r="C1276">
        <f t="shared" si="38"/>
        <v>2010</v>
      </c>
      <c r="D1276" s="3">
        <f>VLOOKUP(C1276,Cennik!A:B,2,FALSE)</f>
        <v>2.1</v>
      </c>
      <c r="E1276" s="6">
        <f t="shared" si="39"/>
        <v>285.60000000000002</v>
      </c>
    </row>
    <row r="1277" spans="1:5" x14ac:dyDescent="0.25">
      <c r="A1277" s="1">
        <v>40468</v>
      </c>
      <c r="B1277">
        <v>44</v>
      </c>
      <c r="C1277">
        <f t="shared" si="38"/>
        <v>2010</v>
      </c>
      <c r="D1277" s="3">
        <f>VLOOKUP(C1277,Cennik!A:B,2,FALSE)</f>
        <v>2.1</v>
      </c>
      <c r="E1277" s="6">
        <f t="shared" si="39"/>
        <v>92.4</v>
      </c>
    </row>
    <row r="1278" spans="1:5" x14ac:dyDescent="0.25">
      <c r="A1278" s="1">
        <v>40470</v>
      </c>
      <c r="B1278">
        <v>76</v>
      </c>
      <c r="C1278">
        <f t="shared" si="38"/>
        <v>2010</v>
      </c>
      <c r="D1278" s="3">
        <f>VLOOKUP(C1278,Cennik!A:B,2,FALSE)</f>
        <v>2.1</v>
      </c>
      <c r="E1278" s="6">
        <f t="shared" si="39"/>
        <v>159.6</v>
      </c>
    </row>
    <row r="1279" spans="1:5" x14ac:dyDescent="0.25">
      <c r="A1279" s="1">
        <v>40473</v>
      </c>
      <c r="B1279">
        <v>104</v>
      </c>
      <c r="C1279">
        <f t="shared" si="38"/>
        <v>2010</v>
      </c>
      <c r="D1279" s="3">
        <f>VLOOKUP(C1279,Cennik!A:B,2,FALSE)</f>
        <v>2.1</v>
      </c>
      <c r="E1279" s="6">
        <f t="shared" si="39"/>
        <v>218.4</v>
      </c>
    </row>
    <row r="1280" spans="1:5" x14ac:dyDescent="0.25">
      <c r="A1280" s="1">
        <v>40474</v>
      </c>
      <c r="B1280">
        <v>107</v>
      </c>
      <c r="C1280">
        <f t="shared" si="38"/>
        <v>2010</v>
      </c>
      <c r="D1280" s="3">
        <f>VLOOKUP(C1280,Cennik!A:B,2,FALSE)</f>
        <v>2.1</v>
      </c>
      <c r="E1280" s="6">
        <f t="shared" si="39"/>
        <v>224.70000000000002</v>
      </c>
    </row>
    <row r="1281" spans="1:5" x14ac:dyDescent="0.25">
      <c r="A1281" s="1">
        <v>40477</v>
      </c>
      <c r="B1281">
        <v>339</v>
      </c>
      <c r="C1281">
        <f t="shared" si="38"/>
        <v>2010</v>
      </c>
      <c r="D1281" s="3">
        <f>VLOOKUP(C1281,Cennik!A:B,2,FALSE)</f>
        <v>2.1</v>
      </c>
      <c r="E1281" s="6">
        <f t="shared" si="39"/>
        <v>711.9</v>
      </c>
    </row>
    <row r="1282" spans="1:5" x14ac:dyDescent="0.25">
      <c r="A1282" s="1">
        <v>40480</v>
      </c>
      <c r="B1282">
        <v>313</v>
      </c>
      <c r="C1282">
        <f t="shared" si="38"/>
        <v>2010</v>
      </c>
      <c r="D1282" s="3">
        <f>VLOOKUP(C1282,Cennik!A:B,2,FALSE)</f>
        <v>2.1</v>
      </c>
      <c r="E1282" s="6">
        <f t="shared" si="39"/>
        <v>657.30000000000007</v>
      </c>
    </row>
    <row r="1283" spans="1:5" x14ac:dyDescent="0.25">
      <c r="A1283" s="1">
        <v>40481</v>
      </c>
      <c r="B1283">
        <v>251</v>
      </c>
      <c r="C1283">
        <f t="shared" ref="C1283:C1346" si="40">YEAR(A1283)</f>
        <v>2010</v>
      </c>
      <c r="D1283" s="3">
        <f>VLOOKUP(C1283,Cennik!A:B,2,FALSE)</f>
        <v>2.1</v>
      </c>
      <c r="E1283" s="6">
        <f t="shared" ref="E1283:E1346" si="41">D1283*B1283</f>
        <v>527.1</v>
      </c>
    </row>
    <row r="1284" spans="1:5" x14ac:dyDescent="0.25">
      <c r="A1284" s="1">
        <v>40481</v>
      </c>
      <c r="B1284">
        <v>126</v>
      </c>
      <c r="C1284">
        <f t="shared" si="40"/>
        <v>2010</v>
      </c>
      <c r="D1284" s="3">
        <f>VLOOKUP(C1284,Cennik!A:B,2,FALSE)</f>
        <v>2.1</v>
      </c>
      <c r="E1284" s="6">
        <f t="shared" si="41"/>
        <v>264.60000000000002</v>
      </c>
    </row>
    <row r="1285" spans="1:5" x14ac:dyDescent="0.25">
      <c r="A1285" s="1">
        <v>40483</v>
      </c>
      <c r="B1285">
        <v>20</v>
      </c>
      <c r="C1285">
        <f t="shared" si="40"/>
        <v>2010</v>
      </c>
      <c r="D1285" s="3">
        <f>VLOOKUP(C1285,Cennik!A:B,2,FALSE)</f>
        <v>2.1</v>
      </c>
      <c r="E1285" s="6">
        <f t="shared" si="41"/>
        <v>42</v>
      </c>
    </row>
    <row r="1286" spans="1:5" x14ac:dyDescent="0.25">
      <c r="A1286" s="1">
        <v>40484</v>
      </c>
      <c r="B1286">
        <v>80</v>
      </c>
      <c r="C1286">
        <f t="shared" si="40"/>
        <v>2010</v>
      </c>
      <c r="D1286" s="3">
        <f>VLOOKUP(C1286,Cennik!A:B,2,FALSE)</f>
        <v>2.1</v>
      </c>
      <c r="E1286" s="6">
        <f t="shared" si="41"/>
        <v>168</v>
      </c>
    </row>
    <row r="1287" spans="1:5" x14ac:dyDescent="0.25">
      <c r="A1287" s="1">
        <v>40485</v>
      </c>
      <c r="B1287">
        <v>9</v>
      </c>
      <c r="C1287">
        <f t="shared" si="40"/>
        <v>2010</v>
      </c>
      <c r="D1287" s="3">
        <f>VLOOKUP(C1287,Cennik!A:B,2,FALSE)</f>
        <v>2.1</v>
      </c>
      <c r="E1287" s="6">
        <f t="shared" si="41"/>
        <v>18.900000000000002</v>
      </c>
    </row>
    <row r="1288" spans="1:5" x14ac:dyDescent="0.25">
      <c r="A1288" s="1">
        <v>40487</v>
      </c>
      <c r="B1288">
        <v>50</v>
      </c>
      <c r="C1288">
        <f t="shared" si="40"/>
        <v>2010</v>
      </c>
      <c r="D1288" s="3">
        <f>VLOOKUP(C1288,Cennik!A:B,2,FALSE)</f>
        <v>2.1</v>
      </c>
      <c r="E1288" s="6">
        <f t="shared" si="41"/>
        <v>105</v>
      </c>
    </row>
    <row r="1289" spans="1:5" x14ac:dyDescent="0.25">
      <c r="A1289" s="1">
        <v>40488</v>
      </c>
      <c r="B1289">
        <v>100</v>
      </c>
      <c r="C1289">
        <f t="shared" si="40"/>
        <v>2010</v>
      </c>
      <c r="D1289" s="3">
        <f>VLOOKUP(C1289,Cennik!A:B,2,FALSE)</f>
        <v>2.1</v>
      </c>
      <c r="E1289" s="6">
        <f t="shared" si="41"/>
        <v>210</v>
      </c>
    </row>
    <row r="1290" spans="1:5" x14ac:dyDescent="0.25">
      <c r="A1290" s="1">
        <v>40489</v>
      </c>
      <c r="B1290">
        <v>2</v>
      </c>
      <c r="C1290">
        <f t="shared" si="40"/>
        <v>2010</v>
      </c>
      <c r="D1290" s="3">
        <f>VLOOKUP(C1290,Cennik!A:B,2,FALSE)</f>
        <v>2.1</v>
      </c>
      <c r="E1290" s="6">
        <f t="shared" si="41"/>
        <v>4.2</v>
      </c>
    </row>
    <row r="1291" spans="1:5" x14ac:dyDescent="0.25">
      <c r="A1291" s="1">
        <v>40490</v>
      </c>
      <c r="B1291">
        <v>214</v>
      </c>
      <c r="C1291">
        <f t="shared" si="40"/>
        <v>2010</v>
      </c>
      <c r="D1291" s="3">
        <f>VLOOKUP(C1291,Cennik!A:B,2,FALSE)</f>
        <v>2.1</v>
      </c>
      <c r="E1291" s="6">
        <f t="shared" si="41"/>
        <v>449.40000000000003</v>
      </c>
    </row>
    <row r="1292" spans="1:5" x14ac:dyDescent="0.25">
      <c r="A1292" s="1">
        <v>40491</v>
      </c>
      <c r="B1292">
        <v>17</v>
      </c>
      <c r="C1292">
        <f t="shared" si="40"/>
        <v>2010</v>
      </c>
      <c r="D1292" s="3">
        <f>VLOOKUP(C1292,Cennik!A:B,2,FALSE)</f>
        <v>2.1</v>
      </c>
      <c r="E1292" s="6">
        <f t="shared" si="41"/>
        <v>35.700000000000003</v>
      </c>
    </row>
    <row r="1293" spans="1:5" x14ac:dyDescent="0.25">
      <c r="A1293" s="1">
        <v>40492</v>
      </c>
      <c r="B1293">
        <v>269</v>
      </c>
      <c r="C1293">
        <f t="shared" si="40"/>
        <v>2010</v>
      </c>
      <c r="D1293" s="3">
        <f>VLOOKUP(C1293,Cennik!A:B,2,FALSE)</f>
        <v>2.1</v>
      </c>
      <c r="E1293" s="6">
        <f t="shared" si="41"/>
        <v>564.9</v>
      </c>
    </row>
    <row r="1294" spans="1:5" x14ac:dyDescent="0.25">
      <c r="A1294" s="1">
        <v>40496</v>
      </c>
      <c r="B1294">
        <v>2</v>
      </c>
      <c r="C1294">
        <f t="shared" si="40"/>
        <v>2010</v>
      </c>
      <c r="D1294" s="3">
        <f>VLOOKUP(C1294,Cennik!A:B,2,FALSE)</f>
        <v>2.1</v>
      </c>
      <c r="E1294" s="6">
        <f t="shared" si="41"/>
        <v>4.2</v>
      </c>
    </row>
    <row r="1295" spans="1:5" x14ac:dyDescent="0.25">
      <c r="A1295" s="1">
        <v>40503</v>
      </c>
      <c r="B1295">
        <v>159</v>
      </c>
      <c r="C1295">
        <f t="shared" si="40"/>
        <v>2010</v>
      </c>
      <c r="D1295" s="3">
        <f>VLOOKUP(C1295,Cennik!A:B,2,FALSE)</f>
        <v>2.1</v>
      </c>
      <c r="E1295" s="6">
        <f t="shared" si="41"/>
        <v>333.90000000000003</v>
      </c>
    </row>
    <row r="1296" spans="1:5" x14ac:dyDescent="0.25">
      <c r="A1296" s="1">
        <v>40504</v>
      </c>
      <c r="B1296">
        <v>167</v>
      </c>
      <c r="C1296">
        <f t="shared" si="40"/>
        <v>2010</v>
      </c>
      <c r="D1296" s="3">
        <f>VLOOKUP(C1296,Cennik!A:B,2,FALSE)</f>
        <v>2.1</v>
      </c>
      <c r="E1296" s="6">
        <f t="shared" si="41"/>
        <v>350.7</v>
      </c>
    </row>
    <row r="1297" spans="1:5" x14ac:dyDescent="0.25">
      <c r="A1297" s="1">
        <v>40505</v>
      </c>
      <c r="B1297">
        <v>123</v>
      </c>
      <c r="C1297">
        <f t="shared" si="40"/>
        <v>2010</v>
      </c>
      <c r="D1297" s="3">
        <f>VLOOKUP(C1297,Cennik!A:B,2,FALSE)</f>
        <v>2.1</v>
      </c>
      <c r="E1297" s="6">
        <f t="shared" si="41"/>
        <v>258.3</v>
      </c>
    </row>
    <row r="1298" spans="1:5" x14ac:dyDescent="0.25">
      <c r="A1298" s="1">
        <v>40505</v>
      </c>
      <c r="B1298">
        <v>32</v>
      </c>
      <c r="C1298">
        <f t="shared" si="40"/>
        <v>2010</v>
      </c>
      <c r="D1298" s="3">
        <f>VLOOKUP(C1298,Cennik!A:B,2,FALSE)</f>
        <v>2.1</v>
      </c>
      <c r="E1298" s="6">
        <f t="shared" si="41"/>
        <v>67.2</v>
      </c>
    </row>
    <row r="1299" spans="1:5" x14ac:dyDescent="0.25">
      <c r="A1299" s="1">
        <v>40505</v>
      </c>
      <c r="B1299">
        <v>276</v>
      </c>
      <c r="C1299">
        <f t="shared" si="40"/>
        <v>2010</v>
      </c>
      <c r="D1299" s="3">
        <f>VLOOKUP(C1299,Cennik!A:B,2,FALSE)</f>
        <v>2.1</v>
      </c>
      <c r="E1299" s="6">
        <f t="shared" si="41"/>
        <v>579.6</v>
      </c>
    </row>
    <row r="1300" spans="1:5" x14ac:dyDescent="0.25">
      <c r="A1300" s="1">
        <v>40508</v>
      </c>
      <c r="B1300">
        <v>191</v>
      </c>
      <c r="C1300">
        <f t="shared" si="40"/>
        <v>2010</v>
      </c>
      <c r="D1300" s="3">
        <f>VLOOKUP(C1300,Cennik!A:B,2,FALSE)</f>
        <v>2.1</v>
      </c>
      <c r="E1300" s="6">
        <f t="shared" si="41"/>
        <v>401.1</v>
      </c>
    </row>
    <row r="1301" spans="1:5" x14ac:dyDescent="0.25">
      <c r="A1301" s="1">
        <v>40510</v>
      </c>
      <c r="B1301">
        <v>9</v>
      </c>
      <c r="C1301">
        <f t="shared" si="40"/>
        <v>2010</v>
      </c>
      <c r="D1301" s="3">
        <f>VLOOKUP(C1301,Cennik!A:B,2,FALSE)</f>
        <v>2.1</v>
      </c>
      <c r="E1301" s="6">
        <f t="shared" si="41"/>
        <v>18.900000000000002</v>
      </c>
    </row>
    <row r="1302" spans="1:5" x14ac:dyDescent="0.25">
      <c r="A1302" s="1">
        <v>40511</v>
      </c>
      <c r="B1302">
        <v>174</v>
      </c>
      <c r="C1302">
        <f t="shared" si="40"/>
        <v>2010</v>
      </c>
      <c r="D1302" s="3">
        <f>VLOOKUP(C1302,Cennik!A:B,2,FALSE)</f>
        <v>2.1</v>
      </c>
      <c r="E1302" s="6">
        <f t="shared" si="41"/>
        <v>365.40000000000003</v>
      </c>
    </row>
    <row r="1303" spans="1:5" x14ac:dyDescent="0.25">
      <c r="A1303" s="1">
        <v>40512</v>
      </c>
      <c r="B1303">
        <v>39</v>
      </c>
      <c r="C1303">
        <f t="shared" si="40"/>
        <v>2010</v>
      </c>
      <c r="D1303" s="3">
        <f>VLOOKUP(C1303,Cennik!A:B,2,FALSE)</f>
        <v>2.1</v>
      </c>
      <c r="E1303" s="6">
        <f t="shared" si="41"/>
        <v>81.900000000000006</v>
      </c>
    </row>
    <row r="1304" spans="1:5" x14ac:dyDescent="0.25">
      <c r="A1304" s="1">
        <v>40513</v>
      </c>
      <c r="B1304">
        <v>330</v>
      </c>
      <c r="C1304">
        <f t="shared" si="40"/>
        <v>2010</v>
      </c>
      <c r="D1304" s="3">
        <f>VLOOKUP(C1304,Cennik!A:B,2,FALSE)</f>
        <v>2.1</v>
      </c>
      <c r="E1304" s="6">
        <f t="shared" si="41"/>
        <v>693</v>
      </c>
    </row>
    <row r="1305" spans="1:5" x14ac:dyDescent="0.25">
      <c r="A1305" s="1">
        <v>40513</v>
      </c>
      <c r="B1305">
        <v>5</v>
      </c>
      <c r="C1305">
        <f t="shared" si="40"/>
        <v>2010</v>
      </c>
      <c r="D1305" s="3">
        <f>VLOOKUP(C1305,Cennik!A:B,2,FALSE)</f>
        <v>2.1</v>
      </c>
      <c r="E1305" s="6">
        <f t="shared" si="41"/>
        <v>10.5</v>
      </c>
    </row>
    <row r="1306" spans="1:5" x14ac:dyDescent="0.25">
      <c r="A1306" s="1">
        <v>40516</v>
      </c>
      <c r="B1306">
        <v>175</v>
      </c>
      <c r="C1306">
        <f t="shared" si="40"/>
        <v>2010</v>
      </c>
      <c r="D1306" s="3">
        <f>VLOOKUP(C1306,Cennik!A:B,2,FALSE)</f>
        <v>2.1</v>
      </c>
      <c r="E1306" s="6">
        <f t="shared" si="41"/>
        <v>367.5</v>
      </c>
    </row>
    <row r="1307" spans="1:5" x14ac:dyDescent="0.25">
      <c r="A1307" s="1">
        <v>40520</v>
      </c>
      <c r="B1307">
        <v>183</v>
      </c>
      <c r="C1307">
        <f t="shared" si="40"/>
        <v>2010</v>
      </c>
      <c r="D1307" s="3">
        <f>VLOOKUP(C1307,Cennik!A:B,2,FALSE)</f>
        <v>2.1</v>
      </c>
      <c r="E1307" s="6">
        <f t="shared" si="41"/>
        <v>384.3</v>
      </c>
    </row>
    <row r="1308" spans="1:5" x14ac:dyDescent="0.25">
      <c r="A1308" s="1">
        <v>40520</v>
      </c>
      <c r="B1308">
        <v>423</v>
      </c>
      <c r="C1308">
        <f t="shared" si="40"/>
        <v>2010</v>
      </c>
      <c r="D1308" s="3">
        <f>VLOOKUP(C1308,Cennik!A:B,2,FALSE)</f>
        <v>2.1</v>
      </c>
      <c r="E1308" s="6">
        <f t="shared" si="41"/>
        <v>888.30000000000007</v>
      </c>
    </row>
    <row r="1309" spans="1:5" x14ac:dyDescent="0.25">
      <c r="A1309" s="1">
        <v>40520</v>
      </c>
      <c r="B1309">
        <v>88</v>
      </c>
      <c r="C1309">
        <f t="shared" si="40"/>
        <v>2010</v>
      </c>
      <c r="D1309" s="3">
        <f>VLOOKUP(C1309,Cennik!A:B,2,FALSE)</f>
        <v>2.1</v>
      </c>
      <c r="E1309" s="6">
        <f t="shared" si="41"/>
        <v>184.8</v>
      </c>
    </row>
    <row r="1310" spans="1:5" x14ac:dyDescent="0.25">
      <c r="A1310" s="1">
        <v>40521</v>
      </c>
      <c r="B1310">
        <v>241</v>
      </c>
      <c r="C1310">
        <f t="shared" si="40"/>
        <v>2010</v>
      </c>
      <c r="D1310" s="3">
        <f>VLOOKUP(C1310,Cennik!A:B,2,FALSE)</f>
        <v>2.1</v>
      </c>
      <c r="E1310" s="6">
        <f t="shared" si="41"/>
        <v>506.1</v>
      </c>
    </row>
    <row r="1311" spans="1:5" x14ac:dyDescent="0.25">
      <c r="A1311" s="1">
        <v>40522</v>
      </c>
      <c r="B1311">
        <v>37</v>
      </c>
      <c r="C1311">
        <f t="shared" si="40"/>
        <v>2010</v>
      </c>
      <c r="D1311" s="3">
        <f>VLOOKUP(C1311,Cennik!A:B,2,FALSE)</f>
        <v>2.1</v>
      </c>
      <c r="E1311" s="6">
        <f t="shared" si="41"/>
        <v>77.7</v>
      </c>
    </row>
    <row r="1312" spans="1:5" x14ac:dyDescent="0.25">
      <c r="A1312" s="1">
        <v>40528</v>
      </c>
      <c r="B1312">
        <v>164</v>
      </c>
      <c r="C1312">
        <f t="shared" si="40"/>
        <v>2010</v>
      </c>
      <c r="D1312" s="3">
        <f>VLOOKUP(C1312,Cennik!A:B,2,FALSE)</f>
        <v>2.1</v>
      </c>
      <c r="E1312" s="6">
        <f t="shared" si="41"/>
        <v>344.40000000000003</v>
      </c>
    </row>
    <row r="1313" spans="1:5" x14ac:dyDescent="0.25">
      <c r="A1313" s="1">
        <v>40529</v>
      </c>
      <c r="B1313">
        <v>20</v>
      </c>
      <c r="C1313">
        <f t="shared" si="40"/>
        <v>2010</v>
      </c>
      <c r="D1313" s="3">
        <f>VLOOKUP(C1313,Cennik!A:B,2,FALSE)</f>
        <v>2.1</v>
      </c>
      <c r="E1313" s="6">
        <f t="shared" si="41"/>
        <v>42</v>
      </c>
    </row>
    <row r="1314" spans="1:5" x14ac:dyDescent="0.25">
      <c r="A1314" s="1">
        <v>40533</v>
      </c>
      <c r="B1314">
        <v>8</v>
      </c>
      <c r="C1314">
        <f t="shared" si="40"/>
        <v>2010</v>
      </c>
      <c r="D1314" s="3">
        <f>VLOOKUP(C1314,Cennik!A:B,2,FALSE)</f>
        <v>2.1</v>
      </c>
      <c r="E1314" s="6">
        <f t="shared" si="41"/>
        <v>16.8</v>
      </c>
    </row>
    <row r="1315" spans="1:5" x14ac:dyDescent="0.25">
      <c r="A1315" s="1">
        <v>40533</v>
      </c>
      <c r="B1315">
        <v>4</v>
      </c>
      <c r="C1315">
        <f t="shared" si="40"/>
        <v>2010</v>
      </c>
      <c r="D1315" s="3">
        <f>VLOOKUP(C1315,Cennik!A:B,2,FALSE)</f>
        <v>2.1</v>
      </c>
      <c r="E1315" s="6">
        <f t="shared" si="41"/>
        <v>8.4</v>
      </c>
    </row>
    <row r="1316" spans="1:5" x14ac:dyDescent="0.25">
      <c r="A1316" s="1">
        <v>40538</v>
      </c>
      <c r="B1316">
        <v>408</v>
      </c>
      <c r="C1316">
        <f t="shared" si="40"/>
        <v>2010</v>
      </c>
      <c r="D1316" s="3">
        <f>VLOOKUP(C1316,Cennik!A:B,2,FALSE)</f>
        <v>2.1</v>
      </c>
      <c r="E1316" s="6">
        <f t="shared" si="41"/>
        <v>856.80000000000007</v>
      </c>
    </row>
    <row r="1317" spans="1:5" x14ac:dyDescent="0.25">
      <c r="A1317" s="1">
        <v>40544</v>
      </c>
      <c r="B1317">
        <v>20</v>
      </c>
      <c r="C1317">
        <f t="shared" si="40"/>
        <v>2011</v>
      </c>
      <c r="D1317" s="3">
        <f>VLOOKUP(C1317,Cennik!A:B,2,FALSE)</f>
        <v>2.2000000000000002</v>
      </c>
      <c r="E1317" s="6">
        <f t="shared" si="41"/>
        <v>44</v>
      </c>
    </row>
    <row r="1318" spans="1:5" x14ac:dyDescent="0.25">
      <c r="A1318" s="1">
        <v>40545</v>
      </c>
      <c r="B1318">
        <v>102</v>
      </c>
      <c r="C1318">
        <f t="shared" si="40"/>
        <v>2011</v>
      </c>
      <c r="D1318" s="3">
        <f>VLOOKUP(C1318,Cennik!A:B,2,FALSE)</f>
        <v>2.2000000000000002</v>
      </c>
      <c r="E1318" s="6">
        <f t="shared" si="41"/>
        <v>224.4</v>
      </c>
    </row>
    <row r="1319" spans="1:5" x14ac:dyDescent="0.25">
      <c r="A1319" s="1">
        <v>40546</v>
      </c>
      <c r="B1319">
        <v>240</v>
      </c>
      <c r="C1319">
        <f t="shared" si="40"/>
        <v>2011</v>
      </c>
      <c r="D1319" s="3">
        <f>VLOOKUP(C1319,Cennik!A:B,2,FALSE)</f>
        <v>2.2000000000000002</v>
      </c>
      <c r="E1319" s="6">
        <f t="shared" si="41"/>
        <v>528</v>
      </c>
    </row>
    <row r="1320" spans="1:5" x14ac:dyDescent="0.25">
      <c r="A1320" s="1">
        <v>40548</v>
      </c>
      <c r="B1320">
        <v>124</v>
      </c>
      <c r="C1320">
        <f t="shared" si="40"/>
        <v>2011</v>
      </c>
      <c r="D1320" s="3">
        <f>VLOOKUP(C1320,Cennik!A:B,2,FALSE)</f>
        <v>2.2000000000000002</v>
      </c>
      <c r="E1320" s="6">
        <f t="shared" si="41"/>
        <v>272.8</v>
      </c>
    </row>
    <row r="1321" spans="1:5" x14ac:dyDescent="0.25">
      <c r="A1321" s="1">
        <v>40550</v>
      </c>
      <c r="B1321">
        <v>330</v>
      </c>
      <c r="C1321">
        <f t="shared" si="40"/>
        <v>2011</v>
      </c>
      <c r="D1321" s="3">
        <f>VLOOKUP(C1321,Cennik!A:B,2,FALSE)</f>
        <v>2.2000000000000002</v>
      </c>
      <c r="E1321" s="6">
        <f t="shared" si="41"/>
        <v>726.00000000000011</v>
      </c>
    </row>
    <row r="1322" spans="1:5" x14ac:dyDescent="0.25">
      <c r="A1322" s="1">
        <v>40554</v>
      </c>
      <c r="B1322">
        <v>187</v>
      </c>
      <c r="C1322">
        <f t="shared" si="40"/>
        <v>2011</v>
      </c>
      <c r="D1322" s="3">
        <f>VLOOKUP(C1322,Cennik!A:B,2,FALSE)</f>
        <v>2.2000000000000002</v>
      </c>
      <c r="E1322" s="6">
        <f t="shared" si="41"/>
        <v>411.40000000000003</v>
      </c>
    </row>
    <row r="1323" spans="1:5" x14ac:dyDescent="0.25">
      <c r="A1323" s="1">
        <v>40561</v>
      </c>
      <c r="B1323">
        <v>165</v>
      </c>
      <c r="C1323">
        <f t="shared" si="40"/>
        <v>2011</v>
      </c>
      <c r="D1323" s="3">
        <f>VLOOKUP(C1323,Cennik!A:B,2,FALSE)</f>
        <v>2.2000000000000002</v>
      </c>
      <c r="E1323" s="6">
        <f t="shared" si="41"/>
        <v>363.00000000000006</v>
      </c>
    </row>
    <row r="1324" spans="1:5" x14ac:dyDescent="0.25">
      <c r="A1324" s="1">
        <v>40562</v>
      </c>
      <c r="B1324">
        <v>371</v>
      </c>
      <c r="C1324">
        <f t="shared" si="40"/>
        <v>2011</v>
      </c>
      <c r="D1324" s="3">
        <f>VLOOKUP(C1324,Cennik!A:B,2,FALSE)</f>
        <v>2.2000000000000002</v>
      </c>
      <c r="E1324" s="6">
        <f t="shared" si="41"/>
        <v>816.2</v>
      </c>
    </row>
    <row r="1325" spans="1:5" x14ac:dyDescent="0.25">
      <c r="A1325" s="1">
        <v>40564</v>
      </c>
      <c r="B1325">
        <v>185</v>
      </c>
      <c r="C1325">
        <f t="shared" si="40"/>
        <v>2011</v>
      </c>
      <c r="D1325" s="3">
        <f>VLOOKUP(C1325,Cennik!A:B,2,FALSE)</f>
        <v>2.2000000000000002</v>
      </c>
      <c r="E1325" s="6">
        <f t="shared" si="41"/>
        <v>407.00000000000006</v>
      </c>
    </row>
    <row r="1326" spans="1:5" x14ac:dyDescent="0.25">
      <c r="A1326" s="1">
        <v>40566</v>
      </c>
      <c r="B1326">
        <v>401</v>
      </c>
      <c r="C1326">
        <f t="shared" si="40"/>
        <v>2011</v>
      </c>
      <c r="D1326" s="3">
        <f>VLOOKUP(C1326,Cennik!A:B,2,FALSE)</f>
        <v>2.2000000000000002</v>
      </c>
      <c r="E1326" s="6">
        <f t="shared" si="41"/>
        <v>882.2</v>
      </c>
    </row>
    <row r="1327" spans="1:5" x14ac:dyDescent="0.25">
      <c r="A1327" s="1">
        <v>40568</v>
      </c>
      <c r="B1327">
        <v>25</v>
      </c>
      <c r="C1327">
        <f t="shared" si="40"/>
        <v>2011</v>
      </c>
      <c r="D1327" s="3">
        <f>VLOOKUP(C1327,Cennik!A:B,2,FALSE)</f>
        <v>2.2000000000000002</v>
      </c>
      <c r="E1327" s="6">
        <f t="shared" si="41"/>
        <v>55.000000000000007</v>
      </c>
    </row>
    <row r="1328" spans="1:5" x14ac:dyDescent="0.25">
      <c r="A1328" s="1">
        <v>40568</v>
      </c>
      <c r="B1328">
        <v>3</v>
      </c>
      <c r="C1328">
        <f t="shared" si="40"/>
        <v>2011</v>
      </c>
      <c r="D1328" s="3">
        <f>VLOOKUP(C1328,Cennik!A:B,2,FALSE)</f>
        <v>2.2000000000000002</v>
      </c>
      <c r="E1328" s="6">
        <f t="shared" si="41"/>
        <v>6.6000000000000005</v>
      </c>
    </row>
    <row r="1329" spans="1:5" x14ac:dyDescent="0.25">
      <c r="A1329" s="1">
        <v>40568</v>
      </c>
      <c r="B1329">
        <v>11</v>
      </c>
      <c r="C1329">
        <f t="shared" si="40"/>
        <v>2011</v>
      </c>
      <c r="D1329" s="3">
        <f>VLOOKUP(C1329,Cennik!A:B,2,FALSE)</f>
        <v>2.2000000000000002</v>
      </c>
      <c r="E1329" s="6">
        <f t="shared" si="41"/>
        <v>24.200000000000003</v>
      </c>
    </row>
    <row r="1330" spans="1:5" x14ac:dyDescent="0.25">
      <c r="A1330" s="1">
        <v>40573</v>
      </c>
      <c r="B1330">
        <v>18</v>
      </c>
      <c r="C1330">
        <f t="shared" si="40"/>
        <v>2011</v>
      </c>
      <c r="D1330" s="3">
        <f>VLOOKUP(C1330,Cennik!A:B,2,FALSE)</f>
        <v>2.2000000000000002</v>
      </c>
      <c r="E1330" s="6">
        <f t="shared" si="41"/>
        <v>39.6</v>
      </c>
    </row>
    <row r="1331" spans="1:5" x14ac:dyDescent="0.25">
      <c r="A1331" s="1">
        <v>40573</v>
      </c>
      <c r="B1331">
        <v>154</v>
      </c>
      <c r="C1331">
        <f t="shared" si="40"/>
        <v>2011</v>
      </c>
      <c r="D1331" s="3">
        <f>VLOOKUP(C1331,Cennik!A:B,2,FALSE)</f>
        <v>2.2000000000000002</v>
      </c>
      <c r="E1331" s="6">
        <f t="shared" si="41"/>
        <v>338.8</v>
      </c>
    </row>
    <row r="1332" spans="1:5" x14ac:dyDescent="0.25">
      <c r="A1332" s="1">
        <v>40574</v>
      </c>
      <c r="B1332">
        <v>423</v>
      </c>
      <c r="C1332">
        <f t="shared" si="40"/>
        <v>2011</v>
      </c>
      <c r="D1332" s="3">
        <f>VLOOKUP(C1332,Cennik!A:B,2,FALSE)</f>
        <v>2.2000000000000002</v>
      </c>
      <c r="E1332" s="6">
        <f t="shared" si="41"/>
        <v>930.6</v>
      </c>
    </row>
    <row r="1333" spans="1:5" x14ac:dyDescent="0.25">
      <c r="A1333" s="1">
        <v>40576</v>
      </c>
      <c r="B1333">
        <v>6</v>
      </c>
      <c r="C1333">
        <f t="shared" si="40"/>
        <v>2011</v>
      </c>
      <c r="D1333" s="3">
        <f>VLOOKUP(C1333,Cennik!A:B,2,FALSE)</f>
        <v>2.2000000000000002</v>
      </c>
      <c r="E1333" s="6">
        <f t="shared" si="41"/>
        <v>13.200000000000001</v>
      </c>
    </row>
    <row r="1334" spans="1:5" x14ac:dyDescent="0.25">
      <c r="A1334" s="1">
        <v>40580</v>
      </c>
      <c r="B1334">
        <v>62</v>
      </c>
      <c r="C1334">
        <f t="shared" si="40"/>
        <v>2011</v>
      </c>
      <c r="D1334" s="3">
        <f>VLOOKUP(C1334,Cennik!A:B,2,FALSE)</f>
        <v>2.2000000000000002</v>
      </c>
      <c r="E1334" s="6">
        <f t="shared" si="41"/>
        <v>136.4</v>
      </c>
    </row>
    <row r="1335" spans="1:5" x14ac:dyDescent="0.25">
      <c r="A1335" s="1">
        <v>40581</v>
      </c>
      <c r="B1335">
        <v>15</v>
      </c>
      <c r="C1335">
        <f t="shared" si="40"/>
        <v>2011</v>
      </c>
      <c r="D1335" s="3">
        <f>VLOOKUP(C1335,Cennik!A:B,2,FALSE)</f>
        <v>2.2000000000000002</v>
      </c>
      <c r="E1335" s="6">
        <f t="shared" si="41"/>
        <v>33</v>
      </c>
    </row>
    <row r="1336" spans="1:5" x14ac:dyDescent="0.25">
      <c r="A1336" s="1">
        <v>40583</v>
      </c>
      <c r="B1336">
        <v>311</v>
      </c>
      <c r="C1336">
        <f t="shared" si="40"/>
        <v>2011</v>
      </c>
      <c r="D1336" s="3">
        <f>VLOOKUP(C1336,Cennik!A:B,2,FALSE)</f>
        <v>2.2000000000000002</v>
      </c>
      <c r="E1336" s="6">
        <f t="shared" si="41"/>
        <v>684.2</v>
      </c>
    </row>
    <row r="1337" spans="1:5" x14ac:dyDescent="0.25">
      <c r="A1337" s="1">
        <v>40584</v>
      </c>
      <c r="B1337">
        <v>127</v>
      </c>
      <c r="C1337">
        <f t="shared" si="40"/>
        <v>2011</v>
      </c>
      <c r="D1337" s="3">
        <f>VLOOKUP(C1337,Cennik!A:B,2,FALSE)</f>
        <v>2.2000000000000002</v>
      </c>
      <c r="E1337" s="6">
        <f t="shared" si="41"/>
        <v>279.40000000000003</v>
      </c>
    </row>
    <row r="1338" spans="1:5" x14ac:dyDescent="0.25">
      <c r="A1338" s="1">
        <v>40585</v>
      </c>
      <c r="B1338">
        <v>483</v>
      </c>
      <c r="C1338">
        <f t="shared" si="40"/>
        <v>2011</v>
      </c>
      <c r="D1338" s="3">
        <f>VLOOKUP(C1338,Cennik!A:B,2,FALSE)</f>
        <v>2.2000000000000002</v>
      </c>
      <c r="E1338" s="6">
        <f t="shared" si="41"/>
        <v>1062.6000000000001</v>
      </c>
    </row>
    <row r="1339" spans="1:5" x14ac:dyDescent="0.25">
      <c r="A1339" s="1">
        <v>40588</v>
      </c>
      <c r="B1339">
        <v>9</v>
      </c>
      <c r="C1339">
        <f t="shared" si="40"/>
        <v>2011</v>
      </c>
      <c r="D1339" s="3">
        <f>VLOOKUP(C1339,Cennik!A:B,2,FALSE)</f>
        <v>2.2000000000000002</v>
      </c>
      <c r="E1339" s="6">
        <f t="shared" si="41"/>
        <v>19.8</v>
      </c>
    </row>
    <row r="1340" spans="1:5" x14ac:dyDescent="0.25">
      <c r="A1340" s="1">
        <v>40593</v>
      </c>
      <c r="B1340">
        <v>75</v>
      </c>
      <c r="C1340">
        <f t="shared" si="40"/>
        <v>2011</v>
      </c>
      <c r="D1340" s="3">
        <f>VLOOKUP(C1340,Cennik!A:B,2,FALSE)</f>
        <v>2.2000000000000002</v>
      </c>
      <c r="E1340" s="6">
        <f t="shared" si="41"/>
        <v>165</v>
      </c>
    </row>
    <row r="1341" spans="1:5" x14ac:dyDescent="0.25">
      <c r="A1341" s="1">
        <v>40598</v>
      </c>
      <c r="B1341">
        <v>7</v>
      </c>
      <c r="C1341">
        <f t="shared" si="40"/>
        <v>2011</v>
      </c>
      <c r="D1341" s="3">
        <f>VLOOKUP(C1341,Cennik!A:B,2,FALSE)</f>
        <v>2.2000000000000002</v>
      </c>
      <c r="E1341" s="6">
        <f t="shared" si="41"/>
        <v>15.400000000000002</v>
      </c>
    </row>
    <row r="1342" spans="1:5" x14ac:dyDescent="0.25">
      <c r="A1342" s="1">
        <v>40602</v>
      </c>
      <c r="B1342">
        <v>114</v>
      </c>
      <c r="C1342">
        <f t="shared" si="40"/>
        <v>2011</v>
      </c>
      <c r="D1342" s="3">
        <f>VLOOKUP(C1342,Cennik!A:B,2,FALSE)</f>
        <v>2.2000000000000002</v>
      </c>
      <c r="E1342" s="6">
        <f t="shared" si="41"/>
        <v>250.8</v>
      </c>
    </row>
    <row r="1343" spans="1:5" x14ac:dyDescent="0.25">
      <c r="A1343" s="1">
        <v>40605</v>
      </c>
      <c r="B1343">
        <v>151</v>
      </c>
      <c r="C1343">
        <f t="shared" si="40"/>
        <v>2011</v>
      </c>
      <c r="D1343" s="3">
        <f>VLOOKUP(C1343,Cennik!A:B,2,FALSE)</f>
        <v>2.2000000000000002</v>
      </c>
      <c r="E1343" s="6">
        <f t="shared" si="41"/>
        <v>332.20000000000005</v>
      </c>
    </row>
    <row r="1344" spans="1:5" x14ac:dyDescent="0.25">
      <c r="A1344" s="1">
        <v>40608</v>
      </c>
      <c r="B1344">
        <v>116</v>
      </c>
      <c r="C1344">
        <f t="shared" si="40"/>
        <v>2011</v>
      </c>
      <c r="D1344" s="3">
        <f>VLOOKUP(C1344,Cennik!A:B,2,FALSE)</f>
        <v>2.2000000000000002</v>
      </c>
      <c r="E1344" s="6">
        <f t="shared" si="41"/>
        <v>255.20000000000002</v>
      </c>
    </row>
    <row r="1345" spans="1:5" x14ac:dyDescent="0.25">
      <c r="A1345" s="1">
        <v>40609</v>
      </c>
      <c r="B1345">
        <v>76</v>
      </c>
      <c r="C1345">
        <f t="shared" si="40"/>
        <v>2011</v>
      </c>
      <c r="D1345" s="3">
        <f>VLOOKUP(C1345,Cennik!A:B,2,FALSE)</f>
        <v>2.2000000000000002</v>
      </c>
      <c r="E1345" s="6">
        <f t="shared" si="41"/>
        <v>167.20000000000002</v>
      </c>
    </row>
    <row r="1346" spans="1:5" x14ac:dyDescent="0.25">
      <c r="A1346" s="1">
        <v>40610</v>
      </c>
      <c r="B1346">
        <v>25</v>
      </c>
      <c r="C1346">
        <f t="shared" si="40"/>
        <v>2011</v>
      </c>
      <c r="D1346" s="3">
        <f>VLOOKUP(C1346,Cennik!A:B,2,FALSE)</f>
        <v>2.2000000000000002</v>
      </c>
      <c r="E1346" s="6">
        <f t="shared" si="41"/>
        <v>55.000000000000007</v>
      </c>
    </row>
    <row r="1347" spans="1:5" x14ac:dyDescent="0.25">
      <c r="A1347" s="1">
        <v>40614</v>
      </c>
      <c r="B1347">
        <v>37</v>
      </c>
      <c r="C1347">
        <f t="shared" ref="C1347:C1410" si="42">YEAR(A1347)</f>
        <v>2011</v>
      </c>
      <c r="D1347" s="3">
        <f>VLOOKUP(C1347,Cennik!A:B,2,FALSE)</f>
        <v>2.2000000000000002</v>
      </c>
      <c r="E1347" s="6">
        <f t="shared" ref="E1347:E1410" si="43">D1347*B1347</f>
        <v>81.400000000000006</v>
      </c>
    </row>
    <row r="1348" spans="1:5" x14ac:dyDescent="0.25">
      <c r="A1348" s="1">
        <v>40616</v>
      </c>
      <c r="B1348">
        <v>108</v>
      </c>
      <c r="C1348">
        <f t="shared" si="42"/>
        <v>2011</v>
      </c>
      <c r="D1348" s="3">
        <f>VLOOKUP(C1348,Cennik!A:B,2,FALSE)</f>
        <v>2.2000000000000002</v>
      </c>
      <c r="E1348" s="6">
        <f t="shared" si="43"/>
        <v>237.60000000000002</v>
      </c>
    </row>
    <row r="1349" spans="1:5" x14ac:dyDescent="0.25">
      <c r="A1349" s="1">
        <v>40617</v>
      </c>
      <c r="B1349">
        <v>199</v>
      </c>
      <c r="C1349">
        <f t="shared" si="42"/>
        <v>2011</v>
      </c>
      <c r="D1349" s="3">
        <f>VLOOKUP(C1349,Cennik!A:B,2,FALSE)</f>
        <v>2.2000000000000002</v>
      </c>
      <c r="E1349" s="6">
        <f t="shared" si="43"/>
        <v>437.8</v>
      </c>
    </row>
    <row r="1350" spans="1:5" x14ac:dyDescent="0.25">
      <c r="A1350" s="1">
        <v>40617</v>
      </c>
      <c r="B1350">
        <v>128</v>
      </c>
      <c r="C1350">
        <f t="shared" si="42"/>
        <v>2011</v>
      </c>
      <c r="D1350" s="3">
        <f>VLOOKUP(C1350,Cennik!A:B,2,FALSE)</f>
        <v>2.2000000000000002</v>
      </c>
      <c r="E1350" s="6">
        <f t="shared" si="43"/>
        <v>281.60000000000002</v>
      </c>
    </row>
    <row r="1351" spans="1:5" x14ac:dyDescent="0.25">
      <c r="A1351" s="1">
        <v>40618</v>
      </c>
      <c r="B1351">
        <v>32</v>
      </c>
      <c r="C1351">
        <f t="shared" si="42"/>
        <v>2011</v>
      </c>
      <c r="D1351" s="3">
        <f>VLOOKUP(C1351,Cennik!A:B,2,FALSE)</f>
        <v>2.2000000000000002</v>
      </c>
      <c r="E1351" s="6">
        <f t="shared" si="43"/>
        <v>70.400000000000006</v>
      </c>
    </row>
    <row r="1352" spans="1:5" x14ac:dyDescent="0.25">
      <c r="A1352" s="1">
        <v>40625</v>
      </c>
      <c r="B1352">
        <v>151</v>
      </c>
      <c r="C1352">
        <f t="shared" si="42"/>
        <v>2011</v>
      </c>
      <c r="D1352" s="3">
        <f>VLOOKUP(C1352,Cennik!A:B,2,FALSE)</f>
        <v>2.2000000000000002</v>
      </c>
      <c r="E1352" s="6">
        <f t="shared" si="43"/>
        <v>332.20000000000005</v>
      </c>
    </row>
    <row r="1353" spans="1:5" x14ac:dyDescent="0.25">
      <c r="A1353" s="1">
        <v>40626</v>
      </c>
      <c r="B1353">
        <v>8</v>
      </c>
      <c r="C1353">
        <f t="shared" si="42"/>
        <v>2011</v>
      </c>
      <c r="D1353" s="3">
        <f>VLOOKUP(C1353,Cennik!A:B,2,FALSE)</f>
        <v>2.2000000000000002</v>
      </c>
      <c r="E1353" s="6">
        <f t="shared" si="43"/>
        <v>17.600000000000001</v>
      </c>
    </row>
    <row r="1354" spans="1:5" x14ac:dyDescent="0.25">
      <c r="A1354" s="1">
        <v>40627</v>
      </c>
      <c r="B1354">
        <v>411</v>
      </c>
      <c r="C1354">
        <f t="shared" si="42"/>
        <v>2011</v>
      </c>
      <c r="D1354" s="3">
        <f>VLOOKUP(C1354,Cennik!A:B,2,FALSE)</f>
        <v>2.2000000000000002</v>
      </c>
      <c r="E1354" s="6">
        <f t="shared" si="43"/>
        <v>904.2</v>
      </c>
    </row>
    <row r="1355" spans="1:5" x14ac:dyDescent="0.25">
      <c r="A1355" s="1">
        <v>40628</v>
      </c>
      <c r="B1355">
        <v>119</v>
      </c>
      <c r="C1355">
        <f t="shared" si="42"/>
        <v>2011</v>
      </c>
      <c r="D1355" s="3">
        <f>VLOOKUP(C1355,Cennik!A:B,2,FALSE)</f>
        <v>2.2000000000000002</v>
      </c>
      <c r="E1355" s="6">
        <f t="shared" si="43"/>
        <v>261.8</v>
      </c>
    </row>
    <row r="1356" spans="1:5" x14ac:dyDescent="0.25">
      <c r="A1356" s="1">
        <v>40630</v>
      </c>
      <c r="B1356">
        <v>366</v>
      </c>
      <c r="C1356">
        <f t="shared" si="42"/>
        <v>2011</v>
      </c>
      <c r="D1356" s="3">
        <f>VLOOKUP(C1356,Cennik!A:B,2,FALSE)</f>
        <v>2.2000000000000002</v>
      </c>
      <c r="E1356" s="6">
        <f t="shared" si="43"/>
        <v>805.2</v>
      </c>
    </row>
    <row r="1357" spans="1:5" x14ac:dyDescent="0.25">
      <c r="A1357" s="1">
        <v>40633</v>
      </c>
      <c r="B1357">
        <v>20</v>
      </c>
      <c r="C1357">
        <f t="shared" si="42"/>
        <v>2011</v>
      </c>
      <c r="D1357" s="3">
        <f>VLOOKUP(C1357,Cennik!A:B,2,FALSE)</f>
        <v>2.2000000000000002</v>
      </c>
      <c r="E1357" s="6">
        <f t="shared" si="43"/>
        <v>44</v>
      </c>
    </row>
    <row r="1358" spans="1:5" x14ac:dyDescent="0.25">
      <c r="A1358" s="1">
        <v>40635</v>
      </c>
      <c r="B1358">
        <v>124</v>
      </c>
      <c r="C1358">
        <f t="shared" si="42"/>
        <v>2011</v>
      </c>
      <c r="D1358" s="3">
        <f>VLOOKUP(C1358,Cennik!A:B,2,FALSE)</f>
        <v>2.2000000000000002</v>
      </c>
      <c r="E1358" s="6">
        <f t="shared" si="43"/>
        <v>272.8</v>
      </c>
    </row>
    <row r="1359" spans="1:5" x14ac:dyDescent="0.25">
      <c r="A1359" s="1">
        <v>40635</v>
      </c>
      <c r="B1359">
        <v>30</v>
      </c>
      <c r="C1359">
        <f t="shared" si="42"/>
        <v>2011</v>
      </c>
      <c r="D1359" s="3">
        <f>VLOOKUP(C1359,Cennik!A:B,2,FALSE)</f>
        <v>2.2000000000000002</v>
      </c>
      <c r="E1359" s="6">
        <f t="shared" si="43"/>
        <v>66</v>
      </c>
    </row>
    <row r="1360" spans="1:5" x14ac:dyDescent="0.25">
      <c r="A1360" s="1">
        <v>40636</v>
      </c>
      <c r="B1360">
        <v>237</v>
      </c>
      <c r="C1360">
        <f t="shared" si="42"/>
        <v>2011</v>
      </c>
      <c r="D1360" s="3">
        <f>VLOOKUP(C1360,Cennik!A:B,2,FALSE)</f>
        <v>2.2000000000000002</v>
      </c>
      <c r="E1360" s="6">
        <f t="shared" si="43"/>
        <v>521.40000000000009</v>
      </c>
    </row>
    <row r="1361" spans="1:5" x14ac:dyDescent="0.25">
      <c r="A1361" s="1">
        <v>40638</v>
      </c>
      <c r="B1361">
        <v>355</v>
      </c>
      <c r="C1361">
        <f t="shared" si="42"/>
        <v>2011</v>
      </c>
      <c r="D1361" s="3">
        <f>VLOOKUP(C1361,Cennik!A:B,2,FALSE)</f>
        <v>2.2000000000000002</v>
      </c>
      <c r="E1361" s="6">
        <f t="shared" si="43"/>
        <v>781.00000000000011</v>
      </c>
    </row>
    <row r="1362" spans="1:5" x14ac:dyDescent="0.25">
      <c r="A1362" s="1">
        <v>40642</v>
      </c>
      <c r="B1362">
        <v>162</v>
      </c>
      <c r="C1362">
        <f t="shared" si="42"/>
        <v>2011</v>
      </c>
      <c r="D1362" s="3">
        <f>VLOOKUP(C1362,Cennik!A:B,2,FALSE)</f>
        <v>2.2000000000000002</v>
      </c>
      <c r="E1362" s="6">
        <f t="shared" si="43"/>
        <v>356.40000000000003</v>
      </c>
    </row>
    <row r="1363" spans="1:5" x14ac:dyDescent="0.25">
      <c r="A1363" s="1">
        <v>40647</v>
      </c>
      <c r="B1363">
        <v>46</v>
      </c>
      <c r="C1363">
        <f t="shared" si="42"/>
        <v>2011</v>
      </c>
      <c r="D1363" s="3">
        <f>VLOOKUP(C1363,Cennik!A:B,2,FALSE)</f>
        <v>2.2000000000000002</v>
      </c>
      <c r="E1363" s="6">
        <f t="shared" si="43"/>
        <v>101.2</v>
      </c>
    </row>
    <row r="1364" spans="1:5" x14ac:dyDescent="0.25">
      <c r="A1364" s="1">
        <v>40647</v>
      </c>
      <c r="B1364">
        <v>13</v>
      </c>
      <c r="C1364">
        <f t="shared" si="42"/>
        <v>2011</v>
      </c>
      <c r="D1364" s="3">
        <f>VLOOKUP(C1364,Cennik!A:B,2,FALSE)</f>
        <v>2.2000000000000002</v>
      </c>
      <c r="E1364" s="6">
        <f t="shared" si="43"/>
        <v>28.6</v>
      </c>
    </row>
    <row r="1365" spans="1:5" x14ac:dyDescent="0.25">
      <c r="A1365" s="1">
        <v>40647</v>
      </c>
      <c r="B1365">
        <v>14</v>
      </c>
      <c r="C1365">
        <f t="shared" si="42"/>
        <v>2011</v>
      </c>
      <c r="D1365" s="3">
        <f>VLOOKUP(C1365,Cennik!A:B,2,FALSE)</f>
        <v>2.2000000000000002</v>
      </c>
      <c r="E1365" s="6">
        <f t="shared" si="43"/>
        <v>30.800000000000004</v>
      </c>
    </row>
    <row r="1366" spans="1:5" x14ac:dyDescent="0.25">
      <c r="A1366" s="1">
        <v>40647</v>
      </c>
      <c r="B1366">
        <v>4</v>
      </c>
      <c r="C1366">
        <f t="shared" si="42"/>
        <v>2011</v>
      </c>
      <c r="D1366" s="3">
        <f>VLOOKUP(C1366,Cennik!A:B,2,FALSE)</f>
        <v>2.2000000000000002</v>
      </c>
      <c r="E1366" s="6">
        <f t="shared" si="43"/>
        <v>8.8000000000000007</v>
      </c>
    </row>
    <row r="1367" spans="1:5" x14ac:dyDescent="0.25">
      <c r="A1367" s="1">
        <v>40651</v>
      </c>
      <c r="B1367">
        <v>470</v>
      </c>
      <c r="C1367">
        <f t="shared" si="42"/>
        <v>2011</v>
      </c>
      <c r="D1367" s="3">
        <f>VLOOKUP(C1367,Cennik!A:B,2,FALSE)</f>
        <v>2.2000000000000002</v>
      </c>
      <c r="E1367" s="6">
        <f t="shared" si="43"/>
        <v>1034</v>
      </c>
    </row>
    <row r="1368" spans="1:5" x14ac:dyDescent="0.25">
      <c r="A1368" s="1">
        <v>40651</v>
      </c>
      <c r="B1368">
        <v>9</v>
      </c>
      <c r="C1368">
        <f t="shared" si="42"/>
        <v>2011</v>
      </c>
      <c r="D1368" s="3">
        <f>VLOOKUP(C1368,Cennik!A:B,2,FALSE)</f>
        <v>2.2000000000000002</v>
      </c>
      <c r="E1368" s="6">
        <f t="shared" si="43"/>
        <v>19.8</v>
      </c>
    </row>
    <row r="1369" spans="1:5" x14ac:dyDescent="0.25">
      <c r="A1369" s="1">
        <v>40651</v>
      </c>
      <c r="B1369">
        <v>37</v>
      </c>
      <c r="C1369">
        <f t="shared" si="42"/>
        <v>2011</v>
      </c>
      <c r="D1369" s="3">
        <f>VLOOKUP(C1369,Cennik!A:B,2,FALSE)</f>
        <v>2.2000000000000002</v>
      </c>
      <c r="E1369" s="6">
        <f t="shared" si="43"/>
        <v>81.400000000000006</v>
      </c>
    </row>
    <row r="1370" spans="1:5" x14ac:dyDescent="0.25">
      <c r="A1370" s="1">
        <v>40652</v>
      </c>
      <c r="B1370">
        <v>55</v>
      </c>
      <c r="C1370">
        <f t="shared" si="42"/>
        <v>2011</v>
      </c>
      <c r="D1370" s="3">
        <f>VLOOKUP(C1370,Cennik!A:B,2,FALSE)</f>
        <v>2.2000000000000002</v>
      </c>
      <c r="E1370" s="6">
        <f t="shared" si="43"/>
        <v>121.00000000000001</v>
      </c>
    </row>
    <row r="1371" spans="1:5" x14ac:dyDescent="0.25">
      <c r="A1371" s="1">
        <v>40654</v>
      </c>
      <c r="B1371">
        <v>140</v>
      </c>
      <c r="C1371">
        <f t="shared" si="42"/>
        <v>2011</v>
      </c>
      <c r="D1371" s="3">
        <f>VLOOKUP(C1371,Cennik!A:B,2,FALSE)</f>
        <v>2.2000000000000002</v>
      </c>
      <c r="E1371" s="6">
        <f t="shared" si="43"/>
        <v>308</v>
      </c>
    </row>
    <row r="1372" spans="1:5" x14ac:dyDescent="0.25">
      <c r="A1372" s="1">
        <v>40656</v>
      </c>
      <c r="B1372">
        <v>12</v>
      </c>
      <c r="C1372">
        <f t="shared" si="42"/>
        <v>2011</v>
      </c>
      <c r="D1372" s="3">
        <f>VLOOKUP(C1372,Cennik!A:B,2,FALSE)</f>
        <v>2.2000000000000002</v>
      </c>
      <c r="E1372" s="6">
        <f t="shared" si="43"/>
        <v>26.400000000000002</v>
      </c>
    </row>
    <row r="1373" spans="1:5" x14ac:dyDescent="0.25">
      <c r="A1373" s="1">
        <v>40658</v>
      </c>
      <c r="B1373">
        <v>20</v>
      </c>
      <c r="C1373">
        <f t="shared" si="42"/>
        <v>2011</v>
      </c>
      <c r="D1373" s="3">
        <f>VLOOKUP(C1373,Cennik!A:B,2,FALSE)</f>
        <v>2.2000000000000002</v>
      </c>
      <c r="E1373" s="6">
        <f t="shared" si="43"/>
        <v>44</v>
      </c>
    </row>
    <row r="1374" spans="1:5" x14ac:dyDescent="0.25">
      <c r="A1374" s="1">
        <v>40662</v>
      </c>
      <c r="B1374">
        <v>478</v>
      </c>
      <c r="C1374">
        <f t="shared" si="42"/>
        <v>2011</v>
      </c>
      <c r="D1374" s="3">
        <f>VLOOKUP(C1374,Cennik!A:B,2,FALSE)</f>
        <v>2.2000000000000002</v>
      </c>
      <c r="E1374" s="6">
        <f t="shared" si="43"/>
        <v>1051.6000000000001</v>
      </c>
    </row>
    <row r="1375" spans="1:5" x14ac:dyDescent="0.25">
      <c r="A1375" s="1">
        <v>40664</v>
      </c>
      <c r="B1375">
        <v>289</v>
      </c>
      <c r="C1375">
        <f t="shared" si="42"/>
        <v>2011</v>
      </c>
      <c r="D1375" s="3">
        <f>VLOOKUP(C1375,Cennik!A:B,2,FALSE)</f>
        <v>2.2000000000000002</v>
      </c>
      <c r="E1375" s="6">
        <f t="shared" si="43"/>
        <v>635.80000000000007</v>
      </c>
    </row>
    <row r="1376" spans="1:5" x14ac:dyDescent="0.25">
      <c r="A1376" s="1">
        <v>40665</v>
      </c>
      <c r="B1376">
        <v>1</v>
      </c>
      <c r="C1376">
        <f t="shared" si="42"/>
        <v>2011</v>
      </c>
      <c r="D1376" s="3">
        <f>VLOOKUP(C1376,Cennik!A:B,2,FALSE)</f>
        <v>2.2000000000000002</v>
      </c>
      <c r="E1376" s="6">
        <f t="shared" si="43"/>
        <v>2.2000000000000002</v>
      </c>
    </row>
    <row r="1377" spans="1:5" x14ac:dyDescent="0.25">
      <c r="A1377" s="1">
        <v>40665</v>
      </c>
      <c r="B1377">
        <v>15</v>
      </c>
      <c r="C1377">
        <f t="shared" si="42"/>
        <v>2011</v>
      </c>
      <c r="D1377" s="3">
        <f>VLOOKUP(C1377,Cennik!A:B,2,FALSE)</f>
        <v>2.2000000000000002</v>
      </c>
      <c r="E1377" s="6">
        <f t="shared" si="43"/>
        <v>33</v>
      </c>
    </row>
    <row r="1378" spans="1:5" x14ac:dyDescent="0.25">
      <c r="A1378" s="1">
        <v>40668</v>
      </c>
      <c r="B1378">
        <v>400</v>
      </c>
      <c r="C1378">
        <f t="shared" si="42"/>
        <v>2011</v>
      </c>
      <c r="D1378" s="3">
        <f>VLOOKUP(C1378,Cennik!A:B,2,FALSE)</f>
        <v>2.2000000000000002</v>
      </c>
      <c r="E1378" s="6">
        <f t="shared" si="43"/>
        <v>880.00000000000011</v>
      </c>
    </row>
    <row r="1379" spans="1:5" x14ac:dyDescent="0.25">
      <c r="A1379" s="1">
        <v>40669</v>
      </c>
      <c r="B1379">
        <v>1</v>
      </c>
      <c r="C1379">
        <f t="shared" si="42"/>
        <v>2011</v>
      </c>
      <c r="D1379" s="3">
        <f>VLOOKUP(C1379,Cennik!A:B,2,FALSE)</f>
        <v>2.2000000000000002</v>
      </c>
      <c r="E1379" s="6">
        <f t="shared" si="43"/>
        <v>2.2000000000000002</v>
      </c>
    </row>
    <row r="1380" spans="1:5" x14ac:dyDescent="0.25">
      <c r="A1380" s="1">
        <v>40670</v>
      </c>
      <c r="B1380">
        <v>184</v>
      </c>
      <c r="C1380">
        <f t="shared" si="42"/>
        <v>2011</v>
      </c>
      <c r="D1380" s="3">
        <f>VLOOKUP(C1380,Cennik!A:B,2,FALSE)</f>
        <v>2.2000000000000002</v>
      </c>
      <c r="E1380" s="6">
        <f t="shared" si="43"/>
        <v>404.8</v>
      </c>
    </row>
    <row r="1381" spans="1:5" x14ac:dyDescent="0.25">
      <c r="A1381" s="1">
        <v>40670</v>
      </c>
      <c r="B1381">
        <v>99</v>
      </c>
      <c r="C1381">
        <f t="shared" si="42"/>
        <v>2011</v>
      </c>
      <c r="D1381" s="3">
        <f>VLOOKUP(C1381,Cennik!A:B,2,FALSE)</f>
        <v>2.2000000000000002</v>
      </c>
      <c r="E1381" s="6">
        <f t="shared" si="43"/>
        <v>217.8</v>
      </c>
    </row>
    <row r="1382" spans="1:5" x14ac:dyDescent="0.25">
      <c r="A1382" s="1">
        <v>40671</v>
      </c>
      <c r="B1382">
        <v>143</v>
      </c>
      <c r="C1382">
        <f t="shared" si="42"/>
        <v>2011</v>
      </c>
      <c r="D1382" s="3">
        <f>VLOOKUP(C1382,Cennik!A:B,2,FALSE)</f>
        <v>2.2000000000000002</v>
      </c>
      <c r="E1382" s="6">
        <f t="shared" si="43"/>
        <v>314.60000000000002</v>
      </c>
    </row>
    <row r="1383" spans="1:5" x14ac:dyDescent="0.25">
      <c r="A1383" s="1">
        <v>40672</v>
      </c>
      <c r="B1383">
        <v>184</v>
      </c>
      <c r="C1383">
        <f t="shared" si="42"/>
        <v>2011</v>
      </c>
      <c r="D1383" s="3">
        <f>VLOOKUP(C1383,Cennik!A:B,2,FALSE)</f>
        <v>2.2000000000000002</v>
      </c>
      <c r="E1383" s="6">
        <f t="shared" si="43"/>
        <v>404.8</v>
      </c>
    </row>
    <row r="1384" spans="1:5" x14ac:dyDescent="0.25">
      <c r="A1384" s="1">
        <v>40676</v>
      </c>
      <c r="B1384">
        <v>3</v>
      </c>
      <c r="C1384">
        <f t="shared" si="42"/>
        <v>2011</v>
      </c>
      <c r="D1384" s="3">
        <f>VLOOKUP(C1384,Cennik!A:B,2,FALSE)</f>
        <v>2.2000000000000002</v>
      </c>
      <c r="E1384" s="6">
        <f t="shared" si="43"/>
        <v>6.6000000000000005</v>
      </c>
    </row>
    <row r="1385" spans="1:5" x14ac:dyDescent="0.25">
      <c r="A1385" s="1">
        <v>40676</v>
      </c>
      <c r="B1385">
        <v>197</v>
      </c>
      <c r="C1385">
        <f t="shared" si="42"/>
        <v>2011</v>
      </c>
      <c r="D1385" s="3">
        <f>VLOOKUP(C1385,Cennik!A:B,2,FALSE)</f>
        <v>2.2000000000000002</v>
      </c>
      <c r="E1385" s="6">
        <f t="shared" si="43"/>
        <v>433.40000000000003</v>
      </c>
    </row>
    <row r="1386" spans="1:5" x14ac:dyDescent="0.25">
      <c r="A1386" s="1">
        <v>40680</v>
      </c>
      <c r="B1386">
        <v>18</v>
      </c>
      <c r="C1386">
        <f t="shared" si="42"/>
        <v>2011</v>
      </c>
      <c r="D1386" s="3">
        <f>VLOOKUP(C1386,Cennik!A:B,2,FALSE)</f>
        <v>2.2000000000000002</v>
      </c>
      <c r="E1386" s="6">
        <f t="shared" si="43"/>
        <v>39.6</v>
      </c>
    </row>
    <row r="1387" spans="1:5" x14ac:dyDescent="0.25">
      <c r="A1387" s="1">
        <v>40685</v>
      </c>
      <c r="B1387">
        <v>7</v>
      </c>
      <c r="C1387">
        <f t="shared" si="42"/>
        <v>2011</v>
      </c>
      <c r="D1387" s="3">
        <f>VLOOKUP(C1387,Cennik!A:B,2,FALSE)</f>
        <v>2.2000000000000002</v>
      </c>
      <c r="E1387" s="6">
        <f t="shared" si="43"/>
        <v>15.400000000000002</v>
      </c>
    </row>
    <row r="1388" spans="1:5" x14ac:dyDescent="0.25">
      <c r="A1388" s="1">
        <v>40686</v>
      </c>
      <c r="B1388">
        <v>381</v>
      </c>
      <c r="C1388">
        <f t="shared" si="42"/>
        <v>2011</v>
      </c>
      <c r="D1388" s="3">
        <f>VLOOKUP(C1388,Cennik!A:B,2,FALSE)</f>
        <v>2.2000000000000002</v>
      </c>
      <c r="E1388" s="6">
        <f t="shared" si="43"/>
        <v>838.2</v>
      </c>
    </row>
    <row r="1389" spans="1:5" x14ac:dyDescent="0.25">
      <c r="A1389" s="1">
        <v>40689</v>
      </c>
      <c r="B1389">
        <v>45</v>
      </c>
      <c r="C1389">
        <f t="shared" si="42"/>
        <v>2011</v>
      </c>
      <c r="D1389" s="3">
        <f>VLOOKUP(C1389,Cennik!A:B,2,FALSE)</f>
        <v>2.2000000000000002</v>
      </c>
      <c r="E1389" s="6">
        <f t="shared" si="43"/>
        <v>99.000000000000014</v>
      </c>
    </row>
    <row r="1390" spans="1:5" x14ac:dyDescent="0.25">
      <c r="A1390" s="1">
        <v>40691</v>
      </c>
      <c r="B1390">
        <v>499</v>
      </c>
      <c r="C1390">
        <f t="shared" si="42"/>
        <v>2011</v>
      </c>
      <c r="D1390" s="3">
        <f>VLOOKUP(C1390,Cennik!A:B,2,FALSE)</f>
        <v>2.2000000000000002</v>
      </c>
      <c r="E1390" s="6">
        <f t="shared" si="43"/>
        <v>1097.8000000000002</v>
      </c>
    </row>
    <row r="1391" spans="1:5" x14ac:dyDescent="0.25">
      <c r="A1391" s="1">
        <v>40695</v>
      </c>
      <c r="B1391">
        <v>134</v>
      </c>
      <c r="C1391">
        <f t="shared" si="42"/>
        <v>2011</v>
      </c>
      <c r="D1391" s="3">
        <f>VLOOKUP(C1391,Cennik!A:B,2,FALSE)</f>
        <v>2.2000000000000002</v>
      </c>
      <c r="E1391" s="6">
        <f t="shared" si="43"/>
        <v>294.8</v>
      </c>
    </row>
    <row r="1392" spans="1:5" x14ac:dyDescent="0.25">
      <c r="A1392" s="1">
        <v>40695</v>
      </c>
      <c r="B1392">
        <v>132</v>
      </c>
      <c r="C1392">
        <f t="shared" si="42"/>
        <v>2011</v>
      </c>
      <c r="D1392" s="3">
        <f>VLOOKUP(C1392,Cennik!A:B,2,FALSE)</f>
        <v>2.2000000000000002</v>
      </c>
      <c r="E1392" s="6">
        <f t="shared" si="43"/>
        <v>290.40000000000003</v>
      </c>
    </row>
    <row r="1393" spans="1:5" x14ac:dyDescent="0.25">
      <c r="A1393" s="1">
        <v>40696</v>
      </c>
      <c r="B1393">
        <v>180</v>
      </c>
      <c r="C1393">
        <f t="shared" si="42"/>
        <v>2011</v>
      </c>
      <c r="D1393" s="3">
        <f>VLOOKUP(C1393,Cennik!A:B,2,FALSE)</f>
        <v>2.2000000000000002</v>
      </c>
      <c r="E1393" s="6">
        <f t="shared" si="43"/>
        <v>396.00000000000006</v>
      </c>
    </row>
    <row r="1394" spans="1:5" x14ac:dyDescent="0.25">
      <c r="A1394" s="1">
        <v>40699</v>
      </c>
      <c r="B1394">
        <v>5</v>
      </c>
      <c r="C1394">
        <f t="shared" si="42"/>
        <v>2011</v>
      </c>
      <c r="D1394" s="3">
        <f>VLOOKUP(C1394,Cennik!A:B,2,FALSE)</f>
        <v>2.2000000000000002</v>
      </c>
      <c r="E1394" s="6">
        <f t="shared" si="43"/>
        <v>11</v>
      </c>
    </row>
    <row r="1395" spans="1:5" x14ac:dyDescent="0.25">
      <c r="A1395" s="1">
        <v>40701</v>
      </c>
      <c r="B1395">
        <v>110</v>
      </c>
      <c r="C1395">
        <f t="shared" si="42"/>
        <v>2011</v>
      </c>
      <c r="D1395" s="3">
        <f>VLOOKUP(C1395,Cennik!A:B,2,FALSE)</f>
        <v>2.2000000000000002</v>
      </c>
      <c r="E1395" s="6">
        <f t="shared" si="43"/>
        <v>242.00000000000003</v>
      </c>
    </row>
    <row r="1396" spans="1:5" x14ac:dyDescent="0.25">
      <c r="A1396" s="1">
        <v>40702</v>
      </c>
      <c r="B1396">
        <v>54</v>
      </c>
      <c r="C1396">
        <f t="shared" si="42"/>
        <v>2011</v>
      </c>
      <c r="D1396" s="3">
        <f>VLOOKUP(C1396,Cennik!A:B,2,FALSE)</f>
        <v>2.2000000000000002</v>
      </c>
      <c r="E1396" s="6">
        <f t="shared" si="43"/>
        <v>118.80000000000001</v>
      </c>
    </row>
    <row r="1397" spans="1:5" x14ac:dyDescent="0.25">
      <c r="A1397" s="1">
        <v>40703</v>
      </c>
      <c r="B1397">
        <v>6</v>
      </c>
      <c r="C1397">
        <f t="shared" si="42"/>
        <v>2011</v>
      </c>
      <c r="D1397" s="3">
        <f>VLOOKUP(C1397,Cennik!A:B,2,FALSE)</f>
        <v>2.2000000000000002</v>
      </c>
      <c r="E1397" s="6">
        <f t="shared" si="43"/>
        <v>13.200000000000001</v>
      </c>
    </row>
    <row r="1398" spans="1:5" x14ac:dyDescent="0.25">
      <c r="A1398" s="1">
        <v>40704</v>
      </c>
      <c r="B1398">
        <v>476</v>
      </c>
      <c r="C1398">
        <f t="shared" si="42"/>
        <v>2011</v>
      </c>
      <c r="D1398" s="3">
        <f>VLOOKUP(C1398,Cennik!A:B,2,FALSE)</f>
        <v>2.2000000000000002</v>
      </c>
      <c r="E1398" s="6">
        <f t="shared" si="43"/>
        <v>1047.2</v>
      </c>
    </row>
    <row r="1399" spans="1:5" x14ac:dyDescent="0.25">
      <c r="A1399" s="1">
        <v>40704</v>
      </c>
      <c r="B1399">
        <v>104</v>
      </c>
      <c r="C1399">
        <f t="shared" si="42"/>
        <v>2011</v>
      </c>
      <c r="D1399" s="3">
        <f>VLOOKUP(C1399,Cennik!A:B,2,FALSE)</f>
        <v>2.2000000000000002</v>
      </c>
      <c r="E1399" s="6">
        <f t="shared" si="43"/>
        <v>228.8</v>
      </c>
    </row>
    <row r="1400" spans="1:5" x14ac:dyDescent="0.25">
      <c r="A1400" s="1">
        <v>40704</v>
      </c>
      <c r="B1400">
        <v>104</v>
      </c>
      <c r="C1400">
        <f t="shared" si="42"/>
        <v>2011</v>
      </c>
      <c r="D1400" s="3">
        <f>VLOOKUP(C1400,Cennik!A:B,2,FALSE)</f>
        <v>2.2000000000000002</v>
      </c>
      <c r="E1400" s="6">
        <f t="shared" si="43"/>
        <v>228.8</v>
      </c>
    </row>
    <row r="1401" spans="1:5" x14ac:dyDescent="0.25">
      <c r="A1401" s="1">
        <v>40706</v>
      </c>
      <c r="B1401">
        <v>47</v>
      </c>
      <c r="C1401">
        <f t="shared" si="42"/>
        <v>2011</v>
      </c>
      <c r="D1401" s="3">
        <f>VLOOKUP(C1401,Cennik!A:B,2,FALSE)</f>
        <v>2.2000000000000002</v>
      </c>
      <c r="E1401" s="6">
        <f t="shared" si="43"/>
        <v>103.4</v>
      </c>
    </row>
    <row r="1402" spans="1:5" x14ac:dyDescent="0.25">
      <c r="A1402" s="1">
        <v>40706</v>
      </c>
      <c r="B1402">
        <v>127</v>
      </c>
      <c r="C1402">
        <f t="shared" si="42"/>
        <v>2011</v>
      </c>
      <c r="D1402" s="3">
        <f>VLOOKUP(C1402,Cennik!A:B,2,FALSE)</f>
        <v>2.2000000000000002</v>
      </c>
      <c r="E1402" s="6">
        <f t="shared" si="43"/>
        <v>279.40000000000003</v>
      </c>
    </row>
    <row r="1403" spans="1:5" x14ac:dyDescent="0.25">
      <c r="A1403" s="1">
        <v>40708</v>
      </c>
      <c r="B1403">
        <v>143</v>
      </c>
      <c r="C1403">
        <f t="shared" si="42"/>
        <v>2011</v>
      </c>
      <c r="D1403" s="3">
        <f>VLOOKUP(C1403,Cennik!A:B,2,FALSE)</f>
        <v>2.2000000000000002</v>
      </c>
      <c r="E1403" s="6">
        <f t="shared" si="43"/>
        <v>314.60000000000002</v>
      </c>
    </row>
    <row r="1404" spans="1:5" x14ac:dyDescent="0.25">
      <c r="A1404" s="1">
        <v>40711</v>
      </c>
      <c r="B1404">
        <v>181</v>
      </c>
      <c r="C1404">
        <f t="shared" si="42"/>
        <v>2011</v>
      </c>
      <c r="D1404" s="3">
        <f>VLOOKUP(C1404,Cennik!A:B,2,FALSE)</f>
        <v>2.2000000000000002</v>
      </c>
      <c r="E1404" s="6">
        <f t="shared" si="43"/>
        <v>398.20000000000005</v>
      </c>
    </row>
    <row r="1405" spans="1:5" x14ac:dyDescent="0.25">
      <c r="A1405" s="1">
        <v>40714</v>
      </c>
      <c r="B1405">
        <v>139</v>
      </c>
      <c r="C1405">
        <f t="shared" si="42"/>
        <v>2011</v>
      </c>
      <c r="D1405" s="3">
        <f>VLOOKUP(C1405,Cennik!A:B,2,FALSE)</f>
        <v>2.2000000000000002</v>
      </c>
      <c r="E1405" s="6">
        <f t="shared" si="43"/>
        <v>305.8</v>
      </c>
    </row>
    <row r="1406" spans="1:5" x14ac:dyDescent="0.25">
      <c r="A1406" s="1">
        <v>40717</v>
      </c>
      <c r="B1406">
        <v>187</v>
      </c>
      <c r="C1406">
        <f t="shared" si="42"/>
        <v>2011</v>
      </c>
      <c r="D1406" s="3">
        <f>VLOOKUP(C1406,Cennik!A:B,2,FALSE)</f>
        <v>2.2000000000000002</v>
      </c>
      <c r="E1406" s="6">
        <f t="shared" si="43"/>
        <v>411.40000000000003</v>
      </c>
    </row>
    <row r="1407" spans="1:5" x14ac:dyDescent="0.25">
      <c r="A1407" s="1">
        <v>40717</v>
      </c>
      <c r="B1407">
        <v>11</v>
      </c>
      <c r="C1407">
        <f t="shared" si="42"/>
        <v>2011</v>
      </c>
      <c r="D1407" s="3">
        <f>VLOOKUP(C1407,Cennik!A:B,2,FALSE)</f>
        <v>2.2000000000000002</v>
      </c>
      <c r="E1407" s="6">
        <f t="shared" si="43"/>
        <v>24.200000000000003</v>
      </c>
    </row>
    <row r="1408" spans="1:5" x14ac:dyDescent="0.25">
      <c r="A1408" s="1">
        <v>40718</v>
      </c>
      <c r="B1408">
        <v>170</v>
      </c>
      <c r="C1408">
        <f t="shared" si="42"/>
        <v>2011</v>
      </c>
      <c r="D1408" s="3">
        <f>VLOOKUP(C1408,Cennik!A:B,2,FALSE)</f>
        <v>2.2000000000000002</v>
      </c>
      <c r="E1408" s="6">
        <f t="shared" si="43"/>
        <v>374.00000000000006</v>
      </c>
    </row>
    <row r="1409" spans="1:5" x14ac:dyDescent="0.25">
      <c r="A1409" s="1">
        <v>40723</v>
      </c>
      <c r="B1409">
        <v>7</v>
      </c>
      <c r="C1409">
        <f t="shared" si="42"/>
        <v>2011</v>
      </c>
      <c r="D1409" s="3">
        <f>VLOOKUP(C1409,Cennik!A:B,2,FALSE)</f>
        <v>2.2000000000000002</v>
      </c>
      <c r="E1409" s="6">
        <f t="shared" si="43"/>
        <v>15.400000000000002</v>
      </c>
    </row>
    <row r="1410" spans="1:5" x14ac:dyDescent="0.25">
      <c r="A1410" s="1">
        <v>40727</v>
      </c>
      <c r="B1410">
        <v>168</v>
      </c>
      <c r="C1410">
        <f t="shared" si="42"/>
        <v>2011</v>
      </c>
      <c r="D1410" s="3">
        <f>VLOOKUP(C1410,Cennik!A:B,2,FALSE)</f>
        <v>2.2000000000000002</v>
      </c>
      <c r="E1410" s="6">
        <f t="shared" si="43"/>
        <v>369.6</v>
      </c>
    </row>
    <row r="1411" spans="1:5" x14ac:dyDescent="0.25">
      <c r="A1411" s="1">
        <v>40727</v>
      </c>
      <c r="B1411">
        <v>4</v>
      </c>
      <c r="C1411">
        <f t="shared" ref="C1411:C1474" si="44">YEAR(A1411)</f>
        <v>2011</v>
      </c>
      <c r="D1411" s="3">
        <f>VLOOKUP(C1411,Cennik!A:B,2,FALSE)</f>
        <v>2.2000000000000002</v>
      </c>
      <c r="E1411" s="6">
        <f t="shared" ref="E1411:E1474" si="45">D1411*B1411</f>
        <v>8.8000000000000007</v>
      </c>
    </row>
    <row r="1412" spans="1:5" x14ac:dyDescent="0.25">
      <c r="A1412" s="1">
        <v>40727</v>
      </c>
      <c r="B1412">
        <v>145</v>
      </c>
      <c r="C1412">
        <f t="shared" si="44"/>
        <v>2011</v>
      </c>
      <c r="D1412" s="3">
        <f>VLOOKUP(C1412,Cennik!A:B,2,FALSE)</f>
        <v>2.2000000000000002</v>
      </c>
      <c r="E1412" s="6">
        <f t="shared" si="45"/>
        <v>319</v>
      </c>
    </row>
    <row r="1413" spans="1:5" x14ac:dyDescent="0.25">
      <c r="A1413" s="1">
        <v>40730</v>
      </c>
      <c r="B1413">
        <v>103</v>
      </c>
      <c r="C1413">
        <f t="shared" si="44"/>
        <v>2011</v>
      </c>
      <c r="D1413" s="3">
        <f>VLOOKUP(C1413,Cennik!A:B,2,FALSE)</f>
        <v>2.2000000000000002</v>
      </c>
      <c r="E1413" s="6">
        <f t="shared" si="45"/>
        <v>226.60000000000002</v>
      </c>
    </row>
    <row r="1414" spans="1:5" x14ac:dyDescent="0.25">
      <c r="A1414" s="1">
        <v>40732</v>
      </c>
      <c r="B1414">
        <v>101</v>
      </c>
      <c r="C1414">
        <f t="shared" si="44"/>
        <v>2011</v>
      </c>
      <c r="D1414" s="3">
        <f>VLOOKUP(C1414,Cennik!A:B,2,FALSE)</f>
        <v>2.2000000000000002</v>
      </c>
      <c r="E1414" s="6">
        <f t="shared" si="45"/>
        <v>222.20000000000002</v>
      </c>
    </row>
    <row r="1415" spans="1:5" x14ac:dyDescent="0.25">
      <c r="A1415" s="1">
        <v>40733</v>
      </c>
      <c r="B1415">
        <v>141</v>
      </c>
      <c r="C1415">
        <f t="shared" si="44"/>
        <v>2011</v>
      </c>
      <c r="D1415" s="3">
        <f>VLOOKUP(C1415,Cennik!A:B,2,FALSE)</f>
        <v>2.2000000000000002</v>
      </c>
      <c r="E1415" s="6">
        <f t="shared" si="45"/>
        <v>310.20000000000005</v>
      </c>
    </row>
    <row r="1416" spans="1:5" x14ac:dyDescent="0.25">
      <c r="A1416" s="1">
        <v>40733</v>
      </c>
      <c r="B1416">
        <v>6</v>
      </c>
      <c r="C1416">
        <f t="shared" si="44"/>
        <v>2011</v>
      </c>
      <c r="D1416" s="3">
        <f>VLOOKUP(C1416,Cennik!A:B,2,FALSE)</f>
        <v>2.2000000000000002</v>
      </c>
      <c r="E1416" s="6">
        <f t="shared" si="45"/>
        <v>13.200000000000001</v>
      </c>
    </row>
    <row r="1417" spans="1:5" x14ac:dyDescent="0.25">
      <c r="A1417" s="1">
        <v>40733</v>
      </c>
      <c r="B1417">
        <v>16</v>
      </c>
      <c r="C1417">
        <f t="shared" si="44"/>
        <v>2011</v>
      </c>
      <c r="D1417" s="3">
        <f>VLOOKUP(C1417,Cennik!A:B,2,FALSE)</f>
        <v>2.2000000000000002</v>
      </c>
      <c r="E1417" s="6">
        <f t="shared" si="45"/>
        <v>35.200000000000003</v>
      </c>
    </row>
    <row r="1418" spans="1:5" x14ac:dyDescent="0.25">
      <c r="A1418" s="1">
        <v>40735</v>
      </c>
      <c r="B1418">
        <v>276</v>
      </c>
      <c r="C1418">
        <f t="shared" si="44"/>
        <v>2011</v>
      </c>
      <c r="D1418" s="3">
        <f>VLOOKUP(C1418,Cennik!A:B,2,FALSE)</f>
        <v>2.2000000000000002</v>
      </c>
      <c r="E1418" s="6">
        <f t="shared" si="45"/>
        <v>607.20000000000005</v>
      </c>
    </row>
    <row r="1419" spans="1:5" x14ac:dyDescent="0.25">
      <c r="A1419" s="1">
        <v>40736</v>
      </c>
      <c r="B1419">
        <v>329</v>
      </c>
      <c r="C1419">
        <f t="shared" si="44"/>
        <v>2011</v>
      </c>
      <c r="D1419" s="3">
        <f>VLOOKUP(C1419,Cennik!A:B,2,FALSE)</f>
        <v>2.2000000000000002</v>
      </c>
      <c r="E1419" s="6">
        <f t="shared" si="45"/>
        <v>723.80000000000007</v>
      </c>
    </row>
    <row r="1420" spans="1:5" x14ac:dyDescent="0.25">
      <c r="A1420" s="1">
        <v>40737</v>
      </c>
      <c r="B1420">
        <v>200</v>
      </c>
      <c r="C1420">
        <f t="shared" si="44"/>
        <v>2011</v>
      </c>
      <c r="D1420" s="3">
        <f>VLOOKUP(C1420,Cennik!A:B,2,FALSE)</f>
        <v>2.2000000000000002</v>
      </c>
      <c r="E1420" s="6">
        <f t="shared" si="45"/>
        <v>440.00000000000006</v>
      </c>
    </row>
    <row r="1421" spans="1:5" x14ac:dyDescent="0.25">
      <c r="A1421" s="1">
        <v>40740</v>
      </c>
      <c r="B1421">
        <v>82</v>
      </c>
      <c r="C1421">
        <f t="shared" si="44"/>
        <v>2011</v>
      </c>
      <c r="D1421" s="3">
        <f>VLOOKUP(C1421,Cennik!A:B,2,FALSE)</f>
        <v>2.2000000000000002</v>
      </c>
      <c r="E1421" s="6">
        <f t="shared" si="45"/>
        <v>180.4</v>
      </c>
    </row>
    <row r="1422" spans="1:5" x14ac:dyDescent="0.25">
      <c r="A1422" s="1">
        <v>40740</v>
      </c>
      <c r="B1422">
        <v>66</v>
      </c>
      <c r="C1422">
        <f t="shared" si="44"/>
        <v>2011</v>
      </c>
      <c r="D1422" s="3">
        <f>VLOOKUP(C1422,Cennik!A:B,2,FALSE)</f>
        <v>2.2000000000000002</v>
      </c>
      <c r="E1422" s="6">
        <f t="shared" si="45"/>
        <v>145.20000000000002</v>
      </c>
    </row>
    <row r="1423" spans="1:5" x14ac:dyDescent="0.25">
      <c r="A1423" s="1">
        <v>40745</v>
      </c>
      <c r="B1423">
        <v>150</v>
      </c>
      <c r="C1423">
        <f t="shared" si="44"/>
        <v>2011</v>
      </c>
      <c r="D1423" s="3">
        <f>VLOOKUP(C1423,Cennik!A:B,2,FALSE)</f>
        <v>2.2000000000000002</v>
      </c>
      <c r="E1423" s="6">
        <f t="shared" si="45"/>
        <v>330</v>
      </c>
    </row>
    <row r="1424" spans="1:5" x14ac:dyDescent="0.25">
      <c r="A1424" s="1">
        <v>40745</v>
      </c>
      <c r="B1424">
        <v>63</v>
      </c>
      <c r="C1424">
        <f t="shared" si="44"/>
        <v>2011</v>
      </c>
      <c r="D1424" s="3">
        <f>VLOOKUP(C1424,Cennik!A:B,2,FALSE)</f>
        <v>2.2000000000000002</v>
      </c>
      <c r="E1424" s="6">
        <f t="shared" si="45"/>
        <v>138.60000000000002</v>
      </c>
    </row>
    <row r="1425" spans="1:5" x14ac:dyDescent="0.25">
      <c r="A1425" s="1">
        <v>40746</v>
      </c>
      <c r="B1425">
        <v>120</v>
      </c>
      <c r="C1425">
        <f t="shared" si="44"/>
        <v>2011</v>
      </c>
      <c r="D1425" s="3">
        <f>VLOOKUP(C1425,Cennik!A:B,2,FALSE)</f>
        <v>2.2000000000000002</v>
      </c>
      <c r="E1425" s="6">
        <f t="shared" si="45"/>
        <v>264</v>
      </c>
    </row>
    <row r="1426" spans="1:5" x14ac:dyDescent="0.25">
      <c r="A1426" s="1">
        <v>40747</v>
      </c>
      <c r="B1426">
        <v>155</v>
      </c>
      <c r="C1426">
        <f t="shared" si="44"/>
        <v>2011</v>
      </c>
      <c r="D1426" s="3">
        <f>VLOOKUP(C1426,Cennik!A:B,2,FALSE)</f>
        <v>2.2000000000000002</v>
      </c>
      <c r="E1426" s="6">
        <f t="shared" si="45"/>
        <v>341</v>
      </c>
    </row>
    <row r="1427" spans="1:5" x14ac:dyDescent="0.25">
      <c r="A1427" s="1">
        <v>40748</v>
      </c>
      <c r="B1427">
        <v>30</v>
      </c>
      <c r="C1427">
        <f t="shared" si="44"/>
        <v>2011</v>
      </c>
      <c r="D1427" s="3">
        <f>VLOOKUP(C1427,Cennik!A:B,2,FALSE)</f>
        <v>2.2000000000000002</v>
      </c>
      <c r="E1427" s="6">
        <f t="shared" si="45"/>
        <v>66</v>
      </c>
    </row>
    <row r="1428" spans="1:5" x14ac:dyDescent="0.25">
      <c r="A1428" s="1">
        <v>40748</v>
      </c>
      <c r="B1428">
        <v>34</v>
      </c>
      <c r="C1428">
        <f t="shared" si="44"/>
        <v>2011</v>
      </c>
      <c r="D1428" s="3">
        <f>VLOOKUP(C1428,Cennik!A:B,2,FALSE)</f>
        <v>2.2000000000000002</v>
      </c>
      <c r="E1428" s="6">
        <f t="shared" si="45"/>
        <v>74.800000000000011</v>
      </c>
    </row>
    <row r="1429" spans="1:5" x14ac:dyDescent="0.25">
      <c r="A1429" s="1">
        <v>40753</v>
      </c>
      <c r="B1429">
        <v>30</v>
      </c>
      <c r="C1429">
        <f t="shared" si="44"/>
        <v>2011</v>
      </c>
      <c r="D1429" s="3">
        <f>VLOOKUP(C1429,Cennik!A:B,2,FALSE)</f>
        <v>2.2000000000000002</v>
      </c>
      <c r="E1429" s="6">
        <f t="shared" si="45"/>
        <v>66</v>
      </c>
    </row>
    <row r="1430" spans="1:5" x14ac:dyDescent="0.25">
      <c r="A1430" s="1">
        <v>40753</v>
      </c>
      <c r="B1430">
        <v>162</v>
      </c>
      <c r="C1430">
        <f t="shared" si="44"/>
        <v>2011</v>
      </c>
      <c r="D1430" s="3">
        <f>VLOOKUP(C1430,Cennik!A:B,2,FALSE)</f>
        <v>2.2000000000000002</v>
      </c>
      <c r="E1430" s="6">
        <f t="shared" si="45"/>
        <v>356.40000000000003</v>
      </c>
    </row>
    <row r="1431" spans="1:5" x14ac:dyDescent="0.25">
      <c r="A1431" s="1">
        <v>40754</v>
      </c>
      <c r="B1431">
        <v>71</v>
      </c>
      <c r="C1431">
        <f t="shared" si="44"/>
        <v>2011</v>
      </c>
      <c r="D1431" s="3">
        <f>VLOOKUP(C1431,Cennik!A:B,2,FALSE)</f>
        <v>2.2000000000000002</v>
      </c>
      <c r="E1431" s="6">
        <f t="shared" si="45"/>
        <v>156.20000000000002</v>
      </c>
    </row>
    <row r="1432" spans="1:5" x14ac:dyDescent="0.25">
      <c r="A1432" s="1">
        <v>40755</v>
      </c>
      <c r="B1432">
        <v>16</v>
      </c>
      <c r="C1432">
        <f t="shared" si="44"/>
        <v>2011</v>
      </c>
      <c r="D1432" s="3">
        <f>VLOOKUP(C1432,Cennik!A:B,2,FALSE)</f>
        <v>2.2000000000000002</v>
      </c>
      <c r="E1432" s="6">
        <f t="shared" si="45"/>
        <v>35.200000000000003</v>
      </c>
    </row>
    <row r="1433" spans="1:5" x14ac:dyDescent="0.25">
      <c r="A1433" s="1">
        <v>40759</v>
      </c>
      <c r="B1433">
        <v>165</v>
      </c>
      <c r="C1433">
        <f t="shared" si="44"/>
        <v>2011</v>
      </c>
      <c r="D1433" s="3">
        <f>VLOOKUP(C1433,Cennik!A:B,2,FALSE)</f>
        <v>2.2000000000000002</v>
      </c>
      <c r="E1433" s="6">
        <f t="shared" si="45"/>
        <v>363.00000000000006</v>
      </c>
    </row>
    <row r="1434" spans="1:5" x14ac:dyDescent="0.25">
      <c r="A1434" s="1">
        <v>40760</v>
      </c>
      <c r="B1434">
        <v>180</v>
      </c>
      <c r="C1434">
        <f t="shared" si="44"/>
        <v>2011</v>
      </c>
      <c r="D1434" s="3">
        <f>VLOOKUP(C1434,Cennik!A:B,2,FALSE)</f>
        <v>2.2000000000000002</v>
      </c>
      <c r="E1434" s="6">
        <f t="shared" si="45"/>
        <v>396.00000000000006</v>
      </c>
    </row>
    <row r="1435" spans="1:5" x14ac:dyDescent="0.25">
      <c r="A1435" s="1">
        <v>40761</v>
      </c>
      <c r="B1435">
        <v>2</v>
      </c>
      <c r="C1435">
        <f t="shared" si="44"/>
        <v>2011</v>
      </c>
      <c r="D1435" s="3">
        <f>VLOOKUP(C1435,Cennik!A:B,2,FALSE)</f>
        <v>2.2000000000000002</v>
      </c>
      <c r="E1435" s="6">
        <f t="shared" si="45"/>
        <v>4.4000000000000004</v>
      </c>
    </row>
    <row r="1436" spans="1:5" x14ac:dyDescent="0.25">
      <c r="A1436" s="1">
        <v>40766</v>
      </c>
      <c r="B1436">
        <v>111</v>
      </c>
      <c r="C1436">
        <f t="shared" si="44"/>
        <v>2011</v>
      </c>
      <c r="D1436" s="3">
        <f>VLOOKUP(C1436,Cennik!A:B,2,FALSE)</f>
        <v>2.2000000000000002</v>
      </c>
      <c r="E1436" s="6">
        <f t="shared" si="45"/>
        <v>244.20000000000002</v>
      </c>
    </row>
    <row r="1437" spans="1:5" x14ac:dyDescent="0.25">
      <c r="A1437" s="1">
        <v>40767</v>
      </c>
      <c r="B1437">
        <v>128</v>
      </c>
      <c r="C1437">
        <f t="shared" si="44"/>
        <v>2011</v>
      </c>
      <c r="D1437" s="3">
        <f>VLOOKUP(C1437,Cennik!A:B,2,FALSE)</f>
        <v>2.2000000000000002</v>
      </c>
      <c r="E1437" s="6">
        <f t="shared" si="45"/>
        <v>281.60000000000002</v>
      </c>
    </row>
    <row r="1438" spans="1:5" x14ac:dyDescent="0.25">
      <c r="A1438" s="1">
        <v>40768</v>
      </c>
      <c r="B1438">
        <v>7</v>
      </c>
      <c r="C1438">
        <f t="shared" si="44"/>
        <v>2011</v>
      </c>
      <c r="D1438" s="3">
        <f>VLOOKUP(C1438,Cennik!A:B,2,FALSE)</f>
        <v>2.2000000000000002</v>
      </c>
      <c r="E1438" s="6">
        <f t="shared" si="45"/>
        <v>15.400000000000002</v>
      </c>
    </row>
    <row r="1439" spans="1:5" x14ac:dyDescent="0.25">
      <c r="A1439" s="1">
        <v>40768</v>
      </c>
      <c r="B1439">
        <v>211</v>
      </c>
      <c r="C1439">
        <f t="shared" si="44"/>
        <v>2011</v>
      </c>
      <c r="D1439" s="3">
        <f>VLOOKUP(C1439,Cennik!A:B,2,FALSE)</f>
        <v>2.2000000000000002</v>
      </c>
      <c r="E1439" s="6">
        <f t="shared" si="45"/>
        <v>464.20000000000005</v>
      </c>
    </row>
    <row r="1440" spans="1:5" x14ac:dyDescent="0.25">
      <c r="A1440" s="1">
        <v>40768</v>
      </c>
      <c r="B1440">
        <v>184</v>
      </c>
      <c r="C1440">
        <f t="shared" si="44"/>
        <v>2011</v>
      </c>
      <c r="D1440" s="3">
        <f>VLOOKUP(C1440,Cennik!A:B,2,FALSE)</f>
        <v>2.2000000000000002</v>
      </c>
      <c r="E1440" s="6">
        <f t="shared" si="45"/>
        <v>404.8</v>
      </c>
    </row>
    <row r="1441" spans="1:5" x14ac:dyDescent="0.25">
      <c r="A1441" s="1">
        <v>40771</v>
      </c>
      <c r="B1441">
        <v>450</v>
      </c>
      <c r="C1441">
        <f t="shared" si="44"/>
        <v>2011</v>
      </c>
      <c r="D1441" s="3">
        <f>VLOOKUP(C1441,Cennik!A:B,2,FALSE)</f>
        <v>2.2000000000000002</v>
      </c>
      <c r="E1441" s="6">
        <f t="shared" si="45"/>
        <v>990.00000000000011</v>
      </c>
    </row>
    <row r="1442" spans="1:5" x14ac:dyDescent="0.25">
      <c r="A1442" s="1">
        <v>40771</v>
      </c>
      <c r="B1442">
        <v>140</v>
      </c>
      <c r="C1442">
        <f t="shared" si="44"/>
        <v>2011</v>
      </c>
      <c r="D1442" s="3">
        <f>VLOOKUP(C1442,Cennik!A:B,2,FALSE)</f>
        <v>2.2000000000000002</v>
      </c>
      <c r="E1442" s="6">
        <f t="shared" si="45"/>
        <v>308</v>
      </c>
    </row>
    <row r="1443" spans="1:5" x14ac:dyDescent="0.25">
      <c r="A1443" s="1">
        <v>40775</v>
      </c>
      <c r="B1443">
        <v>52</v>
      </c>
      <c r="C1443">
        <f t="shared" si="44"/>
        <v>2011</v>
      </c>
      <c r="D1443" s="3">
        <f>VLOOKUP(C1443,Cennik!A:B,2,FALSE)</f>
        <v>2.2000000000000002</v>
      </c>
      <c r="E1443" s="6">
        <f t="shared" si="45"/>
        <v>114.4</v>
      </c>
    </row>
    <row r="1444" spans="1:5" x14ac:dyDescent="0.25">
      <c r="A1444" s="1">
        <v>40777</v>
      </c>
      <c r="B1444">
        <v>2</v>
      </c>
      <c r="C1444">
        <f t="shared" si="44"/>
        <v>2011</v>
      </c>
      <c r="D1444" s="3">
        <f>VLOOKUP(C1444,Cennik!A:B,2,FALSE)</f>
        <v>2.2000000000000002</v>
      </c>
      <c r="E1444" s="6">
        <f t="shared" si="45"/>
        <v>4.4000000000000004</v>
      </c>
    </row>
    <row r="1445" spans="1:5" x14ac:dyDescent="0.25">
      <c r="A1445" s="1">
        <v>40777</v>
      </c>
      <c r="B1445">
        <v>13</v>
      </c>
      <c r="C1445">
        <f t="shared" si="44"/>
        <v>2011</v>
      </c>
      <c r="D1445" s="3">
        <f>VLOOKUP(C1445,Cennik!A:B,2,FALSE)</f>
        <v>2.2000000000000002</v>
      </c>
      <c r="E1445" s="6">
        <f t="shared" si="45"/>
        <v>28.6</v>
      </c>
    </row>
    <row r="1446" spans="1:5" x14ac:dyDescent="0.25">
      <c r="A1446" s="1">
        <v>40777</v>
      </c>
      <c r="B1446">
        <v>73</v>
      </c>
      <c r="C1446">
        <f t="shared" si="44"/>
        <v>2011</v>
      </c>
      <c r="D1446" s="3">
        <f>VLOOKUP(C1446,Cennik!A:B,2,FALSE)</f>
        <v>2.2000000000000002</v>
      </c>
      <c r="E1446" s="6">
        <f t="shared" si="45"/>
        <v>160.60000000000002</v>
      </c>
    </row>
    <row r="1447" spans="1:5" x14ac:dyDescent="0.25">
      <c r="A1447" s="1">
        <v>40781</v>
      </c>
      <c r="B1447">
        <v>123</v>
      </c>
      <c r="C1447">
        <f t="shared" si="44"/>
        <v>2011</v>
      </c>
      <c r="D1447" s="3">
        <f>VLOOKUP(C1447,Cennik!A:B,2,FALSE)</f>
        <v>2.2000000000000002</v>
      </c>
      <c r="E1447" s="6">
        <f t="shared" si="45"/>
        <v>270.60000000000002</v>
      </c>
    </row>
    <row r="1448" spans="1:5" x14ac:dyDescent="0.25">
      <c r="A1448" s="1">
        <v>40783</v>
      </c>
      <c r="B1448">
        <v>3</v>
      </c>
      <c r="C1448">
        <f t="shared" si="44"/>
        <v>2011</v>
      </c>
      <c r="D1448" s="3">
        <f>VLOOKUP(C1448,Cennik!A:B,2,FALSE)</f>
        <v>2.2000000000000002</v>
      </c>
      <c r="E1448" s="6">
        <f t="shared" si="45"/>
        <v>6.6000000000000005</v>
      </c>
    </row>
    <row r="1449" spans="1:5" x14ac:dyDescent="0.25">
      <c r="A1449" s="1">
        <v>40784</v>
      </c>
      <c r="B1449">
        <v>93</v>
      </c>
      <c r="C1449">
        <f t="shared" si="44"/>
        <v>2011</v>
      </c>
      <c r="D1449" s="3">
        <f>VLOOKUP(C1449,Cennik!A:B,2,FALSE)</f>
        <v>2.2000000000000002</v>
      </c>
      <c r="E1449" s="6">
        <f t="shared" si="45"/>
        <v>204.60000000000002</v>
      </c>
    </row>
    <row r="1450" spans="1:5" x14ac:dyDescent="0.25">
      <c r="A1450" s="1">
        <v>40789</v>
      </c>
      <c r="B1450">
        <v>310</v>
      </c>
      <c r="C1450">
        <f t="shared" si="44"/>
        <v>2011</v>
      </c>
      <c r="D1450" s="3">
        <f>VLOOKUP(C1450,Cennik!A:B,2,FALSE)</f>
        <v>2.2000000000000002</v>
      </c>
      <c r="E1450" s="6">
        <f t="shared" si="45"/>
        <v>682</v>
      </c>
    </row>
    <row r="1451" spans="1:5" x14ac:dyDescent="0.25">
      <c r="A1451" s="1">
        <v>40789</v>
      </c>
      <c r="B1451">
        <v>77</v>
      </c>
      <c r="C1451">
        <f t="shared" si="44"/>
        <v>2011</v>
      </c>
      <c r="D1451" s="3">
        <f>VLOOKUP(C1451,Cennik!A:B,2,FALSE)</f>
        <v>2.2000000000000002</v>
      </c>
      <c r="E1451" s="6">
        <f t="shared" si="45"/>
        <v>169.4</v>
      </c>
    </row>
    <row r="1452" spans="1:5" x14ac:dyDescent="0.25">
      <c r="A1452" s="1">
        <v>40793</v>
      </c>
      <c r="B1452">
        <v>21</v>
      </c>
      <c r="C1452">
        <f t="shared" si="44"/>
        <v>2011</v>
      </c>
      <c r="D1452" s="3">
        <f>VLOOKUP(C1452,Cennik!A:B,2,FALSE)</f>
        <v>2.2000000000000002</v>
      </c>
      <c r="E1452" s="6">
        <f t="shared" si="45"/>
        <v>46.2</v>
      </c>
    </row>
    <row r="1453" spans="1:5" x14ac:dyDescent="0.25">
      <c r="A1453" s="1">
        <v>40797</v>
      </c>
      <c r="B1453">
        <v>3</v>
      </c>
      <c r="C1453">
        <f t="shared" si="44"/>
        <v>2011</v>
      </c>
      <c r="D1453" s="3">
        <f>VLOOKUP(C1453,Cennik!A:B,2,FALSE)</f>
        <v>2.2000000000000002</v>
      </c>
      <c r="E1453" s="6">
        <f t="shared" si="45"/>
        <v>6.6000000000000005</v>
      </c>
    </row>
    <row r="1454" spans="1:5" x14ac:dyDescent="0.25">
      <c r="A1454" s="1">
        <v>40799</v>
      </c>
      <c r="B1454">
        <v>176</v>
      </c>
      <c r="C1454">
        <f t="shared" si="44"/>
        <v>2011</v>
      </c>
      <c r="D1454" s="3">
        <f>VLOOKUP(C1454,Cennik!A:B,2,FALSE)</f>
        <v>2.2000000000000002</v>
      </c>
      <c r="E1454" s="6">
        <f t="shared" si="45"/>
        <v>387.20000000000005</v>
      </c>
    </row>
    <row r="1455" spans="1:5" x14ac:dyDescent="0.25">
      <c r="A1455" s="1">
        <v>40799</v>
      </c>
      <c r="B1455">
        <v>20</v>
      </c>
      <c r="C1455">
        <f t="shared" si="44"/>
        <v>2011</v>
      </c>
      <c r="D1455" s="3">
        <f>VLOOKUP(C1455,Cennik!A:B,2,FALSE)</f>
        <v>2.2000000000000002</v>
      </c>
      <c r="E1455" s="6">
        <f t="shared" si="45"/>
        <v>44</v>
      </c>
    </row>
    <row r="1456" spans="1:5" x14ac:dyDescent="0.25">
      <c r="A1456" s="1">
        <v>40800</v>
      </c>
      <c r="B1456">
        <v>230</v>
      </c>
      <c r="C1456">
        <f t="shared" si="44"/>
        <v>2011</v>
      </c>
      <c r="D1456" s="3">
        <f>VLOOKUP(C1456,Cennik!A:B,2,FALSE)</f>
        <v>2.2000000000000002</v>
      </c>
      <c r="E1456" s="6">
        <f t="shared" si="45"/>
        <v>506.00000000000006</v>
      </c>
    </row>
    <row r="1457" spans="1:5" x14ac:dyDescent="0.25">
      <c r="A1457" s="1">
        <v>40800</v>
      </c>
      <c r="B1457">
        <v>10</v>
      </c>
      <c r="C1457">
        <f t="shared" si="44"/>
        <v>2011</v>
      </c>
      <c r="D1457" s="3">
        <f>VLOOKUP(C1457,Cennik!A:B,2,FALSE)</f>
        <v>2.2000000000000002</v>
      </c>
      <c r="E1457" s="6">
        <f t="shared" si="45"/>
        <v>22</v>
      </c>
    </row>
    <row r="1458" spans="1:5" x14ac:dyDescent="0.25">
      <c r="A1458" s="1">
        <v>40802</v>
      </c>
      <c r="B1458">
        <v>12</v>
      </c>
      <c r="C1458">
        <f t="shared" si="44"/>
        <v>2011</v>
      </c>
      <c r="D1458" s="3">
        <f>VLOOKUP(C1458,Cennik!A:B,2,FALSE)</f>
        <v>2.2000000000000002</v>
      </c>
      <c r="E1458" s="6">
        <f t="shared" si="45"/>
        <v>26.400000000000002</v>
      </c>
    </row>
    <row r="1459" spans="1:5" x14ac:dyDescent="0.25">
      <c r="A1459" s="1">
        <v>40802</v>
      </c>
      <c r="B1459">
        <v>11</v>
      </c>
      <c r="C1459">
        <f t="shared" si="44"/>
        <v>2011</v>
      </c>
      <c r="D1459" s="3">
        <f>VLOOKUP(C1459,Cennik!A:B,2,FALSE)</f>
        <v>2.2000000000000002</v>
      </c>
      <c r="E1459" s="6">
        <f t="shared" si="45"/>
        <v>24.200000000000003</v>
      </c>
    </row>
    <row r="1460" spans="1:5" x14ac:dyDescent="0.25">
      <c r="A1460" s="1">
        <v>40803</v>
      </c>
      <c r="B1460">
        <v>383</v>
      </c>
      <c r="C1460">
        <f t="shared" si="44"/>
        <v>2011</v>
      </c>
      <c r="D1460" s="3">
        <f>VLOOKUP(C1460,Cennik!A:B,2,FALSE)</f>
        <v>2.2000000000000002</v>
      </c>
      <c r="E1460" s="6">
        <f t="shared" si="45"/>
        <v>842.6</v>
      </c>
    </row>
    <row r="1461" spans="1:5" x14ac:dyDescent="0.25">
      <c r="A1461" s="1">
        <v>40807</v>
      </c>
      <c r="B1461">
        <v>249</v>
      </c>
      <c r="C1461">
        <f t="shared" si="44"/>
        <v>2011</v>
      </c>
      <c r="D1461" s="3">
        <f>VLOOKUP(C1461,Cennik!A:B,2,FALSE)</f>
        <v>2.2000000000000002</v>
      </c>
      <c r="E1461" s="6">
        <f t="shared" si="45"/>
        <v>547.80000000000007</v>
      </c>
    </row>
    <row r="1462" spans="1:5" x14ac:dyDescent="0.25">
      <c r="A1462" s="1">
        <v>40810</v>
      </c>
      <c r="B1462">
        <v>8</v>
      </c>
      <c r="C1462">
        <f t="shared" si="44"/>
        <v>2011</v>
      </c>
      <c r="D1462" s="3">
        <f>VLOOKUP(C1462,Cennik!A:B,2,FALSE)</f>
        <v>2.2000000000000002</v>
      </c>
      <c r="E1462" s="6">
        <f t="shared" si="45"/>
        <v>17.600000000000001</v>
      </c>
    </row>
    <row r="1463" spans="1:5" x14ac:dyDescent="0.25">
      <c r="A1463" s="1">
        <v>40812</v>
      </c>
      <c r="B1463">
        <v>42</v>
      </c>
      <c r="C1463">
        <f t="shared" si="44"/>
        <v>2011</v>
      </c>
      <c r="D1463" s="3">
        <f>VLOOKUP(C1463,Cennik!A:B,2,FALSE)</f>
        <v>2.2000000000000002</v>
      </c>
      <c r="E1463" s="6">
        <f t="shared" si="45"/>
        <v>92.4</v>
      </c>
    </row>
    <row r="1464" spans="1:5" x14ac:dyDescent="0.25">
      <c r="A1464" s="1">
        <v>40815</v>
      </c>
      <c r="B1464">
        <v>1</v>
      </c>
      <c r="C1464">
        <f t="shared" si="44"/>
        <v>2011</v>
      </c>
      <c r="D1464" s="3">
        <f>VLOOKUP(C1464,Cennik!A:B,2,FALSE)</f>
        <v>2.2000000000000002</v>
      </c>
      <c r="E1464" s="6">
        <f t="shared" si="45"/>
        <v>2.2000000000000002</v>
      </c>
    </row>
    <row r="1465" spans="1:5" x14ac:dyDescent="0.25">
      <c r="A1465" s="1">
        <v>40815</v>
      </c>
      <c r="B1465">
        <v>340</v>
      </c>
      <c r="C1465">
        <f t="shared" si="44"/>
        <v>2011</v>
      </c>
      <c r="D1465" s="3">
        <f>VLOOKUP(C1465,Cennik!A:B,2,FALSE)</f>
        <v>2.2000000000000002</v>
      </c>
      <c r="E1465" s="6">
        <f t="shared" si="45"/>
        <v>748.00000000000011</v>
      </c>
    </row>
    <row r="1466" spans="1:5" x14ac:dyDescent="0.25">
      <c r="A1466" s="1">
        <v>40817</v>
      </c>
      <c r="B1466">
        <v>394</v>
      </c>
      <c r="C1466">
        <f t="shared" si="44"/>
        <v>2011</v>
      </c>
      <c r="D1466" s="3">
        <f>VLOOKUP(C1466,Cennik!A:B,2,FALSE)</f>
        <v>2.2000000000000002</v>
      </c>
      <c r="E1466" s="6">
        <f t="shared" si="45"/>
        <v>866.80000000000007</v>
      </c>
    </row>
    <row r="1467" spans="1:5" x14ac:dyDescent="0.25">
      <c r="A1467" s="1">
        <v>40817</v>
      </c>
      <c r="B1467">
        <v>176</v>
      </c>
      <c r="C1467">
        <f t="shared" si="44"/>
        <v>2011</v>
      </c>
      <c r="D1467" s="3">
        <f>VLOOKUP(C1467,Cennik!A:B,2,FALSE)</f>
        <v>2.2000000000000002</v>
      </c>
      <c r="E1467" s="6">
        <f t="shared" si="45"/>
        <v>387.20000000000005</v>
      </c>
    </row>
    <row r="1468" spans="1:5" x14ac:dyDescent="0.25">
      <c r="A1468" s="1">
        <v>40818</v>
      </c>
      <c r="B1468">
        <v>181</v>
      </c>
      <c r="C1468">
        <f t="shared" si="44"/>
        <v>2011</v>
      </c>
      <c r="D1468" s="3">
        <f>VLOOKUP(C1468,Cennik!A:B,2,FALSE)</f>
        <v>2.2000000000000002</v>
      </c>
      <c r="E1468" s="6">
        <f t="shared" si="45"/>
        <v>398.20000000000005</v>
      </c>
    </row>
    <row r="1469" spans="1:5" x14ac:dyDescent="0.25">
      <c r="A1469" s="1">
        <v>40822</v>
      </c>
      <c r="B1469">
        <v>26</v>
      </c>
      <c r="C1469">
        <f t="shared" si="44"/>
        <v>2011</v>
      </c>
      <c r="D1469" s="3">
        <f>VLOOKUP(C1469,Cennik!A:B,2,FALSE)</f>
        <v>2.2000000000000002</v>
      </c>
      <c r="E1469" s="6">
        <f t="shared" si="45"/>
        <v>57.2</v>
      </c>
    </row>
    <row r="1470" spans="1:5" x14ac:dyDescent="0.25">
      <c r="A1470" s="1">
        <v>40826</v>
      </c>
      <c r="B1470">
        <v>73</v>
      </c>
      <c r="C1470">
        <f t="shared" si="44"/>
        <v>2011</v>
      </c>
      <c r="D1470" s="3">
        <f>VLOOKUP(C1470,Cennik!A:B,2,FALSE)</f>
        <v>2.2000000000000002</v>
      </c>
      <c r="E1470" s="6">
        <f t="shared" si="45"/>
        <v>160.60000000000002</v>
      </c>
    </row>
    <row r="1471" spans="1:5" x14ac:dyDescent="0.25">
      <c r="A1471" s="1">
        <v>40830</v>
      </c>
      <c r="B1471">
        <v>274</v>
      </c>
      <c r="C1471">
        <f t="shared" si="44"/>
        <v>2011</v>
      </c>
      <c r="D1471" s="3">
        <f>VLOOKUP(C1471,Cennik!A:B,2,FALSE)</f>
        <v>2.2000000000000002</v>
      </c>
      <c r="E1471" s="6">
        <f t="shared" si="45"/>
        <v>602.80000000000007</v>
      </c>
    </row>
    <row r="1472" spans="1:5" x14ac:dyDescent="0.25">
      <c r="A1472" s="1">
        <v>40833</v>
      </c>
      <c r="B1472">
        <v>8</v>
      </c>
      <c r="C1472">
        <f t="shared" si="44"/>
        <v>2011</v>
      </c>
      <c r="D1472" s="3">
        <f>VLOOKUP(C1472,Cennik!A:B,2,FALSE)</f>
        <v>2.2000000000000002</v>
      </c>
      <c r="E1472" s="6">
        <f t="shared" si="45"/>
        <v>17.600000000000001</v>
      </c>
    </row>
    <row r="1473" spans="1:5" x14ac:dyDescent="0.25">
      <c r="A1473" s="1">
        <v>40833</v>
      </c>
      <c r="B1473">
        <v>12</v>
      </c>
      <c r="C1473">
        <f t="shared" si="44"/>
        <v>2011</v>
      </c>
      <c r="D1473" s="3">
        <f>VLOOKUP(C1473,Cennik!A:B,2,FALSE)</f>
        <v>2.2000000000000002</v>
      </c>
      <c r="E1473" s="6">
        <f t="shared" si="45"/>
        <v>26.400000000000002</v>
      </c>
    </row>
    <row r="1474" spans="1:5" x14ac:dyDescent="0.25">
      <c r="A1474" s="1">
        <v>40837</v>
      </c>
      <c r="B1474">
        <v>496</v>
      </c>
      <c r="C1474">
        <f t="shared" si="44"/>
        <v>2011</v>
      </c>
      <c r="D1474" s="3">
        <f>VLOOKUP(C1474,Cennik!A:B,2,FALSE)</f>
        <v>2.2000000000000002</v>
      </c>
      <c r="E1474" s="6">
        <f t="shared" si="45"/>
        <v>1091.2</v>
      </c>
    </row>
    <row r="1475" spans="1:5" x14ac:dyDescent="0.25">
      <c r="A1475" s="1">
        <v>40838</v>
      </c>
      <c r="B1475">
        <v>5</v>
      </c>
      <c r="C1475">
        <f t="shared" ref="C1475:C1538" si="46">YEAR(A1475)</f>
        <v>2011</v>
      </c>
      <c r="D1475" s="3">
        <f>VLOOKUP(C1475,Cennik!A:B,2,FALSE)</f>
        <v>2.2000000000000002</v>
      </c>
      <c r="E1475" s="6">
        <f t="shared" ref="E1475:E1538" si="47">D1475*B1475</f>
        <v>11</v>
      </c>
    </row>
    <row r="1476" spans="1:5" x14ac:dyDescent="0.25">
      <c r="A1476" s="1">
        <v>40839</v>
      </c>
      <c r="B1476">
        <v>2</v>
      </c>
      <c r="C1476">
        <f t="shared" si="46"/>
        <v>2011</v>
      </c>
      <c r="D1476" s="3">
        <f>VLOOKUP(C1476,Cennik!A:B,2,FALSE)</f>
        <v>2.2000000000000002</v>
      </c>
      <c r="E1476" s="6">
        <f t="shared" si="47"/>
        <v>4.4000000000000004</v>
      </c>
    </row>
    <row r="1477" spans="1:5" x14ac:dyDescent="0.25">
      <c r="A1477" s="1">
        <v>40839</v>
      </c>
      <c r="B1477">
        <v>77</v>
      </c>
      <c r="C1477">
        <f t="shared" si="46"/>
        <v>2011</v>
      </c>
      <c r="D1477" s="3">
        <f>VLOOKUP(C1477,Cennik!A:B,2,FALSE)</f>
        <v>2.2000000000000002</v>
      </c>
      <c r="E1477" s="6">
        <f t="shared" si="47"/>
        <v>169.4</v>
      </c>
    </row>
    <row r="1478" spans="1:5" x14ac:dyDescent="0.25">
      <c r="A1478" s="1">
        <v>40847</v>
      </c>
      <c r="B1478">
        <v>134</v>
      </c>
      <c r="C1478">
        <f t="shared" si="46"/>
        <v>2011</v>
      </c>
      <c r="D1478" s="3">
        <f>VLOOKUP(C1478,Cennik!A:B,2,FALSE)</f>
        <v>2.2000000000000002</v>
      </c>
      <c r="E1478" s="6">
        <f t="shared" si="47"/>
        <v>294.8</v>
      </c>
    </row>
    <row r="1479" spans="1:5" x14ac:dyDescent="0.25">
      <c r="A1479" s="1">
        <v>40848</v>
      </c>
      <c r="B1479">
        <v>4</v>
      </c>
      <c r="C1479">
        <f t="shared" si="46"/>
        <v>2011</v>
      </c>
      <c r="D1479" s="3">
        <f>VLOOKUP(C1479,Cennik!A:B,2,FALSE)</f>
        <v>2.2000000000000002</v>
      </c>
      <c r="E1479" s="6">
        <f t="shared" si="47"/>
        <v>8.8000000000000007</v>
      </c>
    </row>
    <row r="1480" spans="1:5" x14ac:dyDescent="0.25">
      <c r="A1480" s="1">
        <v>40850</v>
      </c>
      <c r="B1480">
        <v>46</v>
      </c>
      <c r="C1480">
        <f t="shared" si="46"/>
        <v>2011</v>
      </c>
      <c r="D1480" s="3">
        <f>VLOOKUP(C1480,Cennik!A:B,2,FALSE)</f>
        <v>2.2000000000000002</v>
      </c>
      <c r="E1480" s="6">
        <f t="shared" si="47"/>
        <v>101.2</v>
      </c>
    </row>
    <row r="1481" spans="1:5" x14ac:dyDescent="0.25">
      <c r="A1481" s="1">
        <v>40852</v>
      </c>
      <c r="B1481">
        <v>43</v>
      </c>
      <c r="C1481">
        <f t="shared" si="46"/>
        <v>2011</v>
      </c>
      <c r="D1481" s="3">
        <f>VLOOKUP(C1481,Cennik!A:B,2,FALSE)</f>
        <v>2.2000000000000002</v>
      </c>
      <c r="E1481" s="6">
        <f t="shared" si="47"/>
        <v>94.600000000000009</v>
      </c>
    </row>
    <row r="1482" spans="1:5" x14ac:dyDescent="0.25">
      <c r="A1482" s="1">
        <v>40855</v>
      </c>
      <c r="B1482">
        <v>2</v>
      </c>
      <c r="C1482">
        <f t="shared" si="46"/>
        <v>2011</v>
      </c>
      <c r="D1482" s="3">
        <f>VLOOKUP(C1482,Cennik!A:B,2,FALSE)</f>
        <v>2.2000000000000002</v>
      </c>
      <c r="E1482" s="6">
        <f t="shared" si="47"/>
        <v>4.4000000000000004</v>
      </c>
    </row>
    <row r="1483" spans="1:5" x14ac:dyDescent="0.25">
      <c r="A1483" s="1">
        <v>40857</v>
      </c>
      <c r="B1483">
        <v>100</v>
      </c>
      <c r="C1483">
        <f t="shared" si="46"/>
        <v>2011</v>
      </c>
      <c r="D1483" s="3">
        <f>VLOOKUP(C1483,Cennik!A:B,2,FALSE)</f>
        <v>2.2000000000000002</v>
      </c>
      <c r="E1483" s="6">
        <f t="shared" si="47"/>
        <v>220.00000000000003</v>
      </c>
    </row>
    <row r="1484" spans="1:5" x14ac:dyDescent="0.25">
      <c r="A1484" s="1">
        <v>40857</v>
      </c>
      <c r="B1484">
        <v>438</v>
      </c>
      <c r="C1484">
        <f t="shared" si="46"/>
        <v>2011</v>
      </c>
      <c r="D1484" s="3">
        <f>VLOOKUP(C1484,Cennik!A:B,2,FALSE)</f>
        <v>2.2000000000000002</v>
      </c>
      <c r="E1484" s="6">
        <f t="shared" si="47"/>
        <v>963.6</v>
      </c>
    </row>
    <row r="1485" spans="1:5" x14ac:dyDescent="0.25">
      <c r="A1485" s="1">
        <v>40859</v>
      </c>
      <c r="B1485">
        <v>69</v>
      </c>
      <c r="C1485">
        <f t="shared" si="46"/>
        <v>2011</v>
      </c>
      <c r="D1485" s="3">
        <f>VLOOKUP(C1485,Cennik!A:B,2,FALSE)</f>
        <v>2.2000000000000002</v>
      </c>
      <c r="E1485" s="6">
        <f t="shared" si="47"/>
        <v>151.80000000000001</v>
      </c>
    </row>
    <row r="1486" spans="1:5" x14ac:dyDescent="0.25">
      <c r="A1486" s="1">
        <v>40864</v>
      </c>
      <c r="B1486">
        <v>22</v>
      </c>
      <c r="C1486">
        <f t="shared" si="46"/>
        <v>2011</v>
      </c>
      <c r="D1486" s="3">
        <f>VLOOKUP(C1486,Cennik!A:B,2,FALSE)</f>
        <v>2.2000000000000002</v>
      </c>
      <c r="E1486" s="6">
        <f t="shared" si="47"/>
        <v>48.400000000000006</v>
      </c>
    </row>
    <row r="1487" spans="1:5" x14ac:dyDescent="0.25">
      <c r="A1487" s="1">
        <v>40865</v>
      </c>
      <c r="B1487">
        <v>130</v>
      </c>
      <c r="C1487">
        <f t="shared" si="46"/>
        <v>2011</v>
      </c>
      <c r="D1487" s="3">
        <f>VLOOKUP(C1487,Cennik!A:B,2,FALSE)</f>
        <v>2.2000000000000002</v>
      </c>
      <c r="E1487" s="6">
        <f t="shared" si="47"/>
        <v>286</v>
      </c>
    </row>
    <row r="1488" spans="1:5" x14ac:dyDescent="0.25">
      <c r="A1488" s="1">
        <v>40869</v>
      </c>
      <c r="B1488">
        <v>5</v>
      </c>
      <c r="C1488">
        <f t="shared" si="46"/>
        <v>2011</v>
      </c>
      <c r="D1488" s="3">
        <f>VLOOKUP(C1488,Cennik!A:B,2,FALSE)</f>
        <v>2.2000000000000002</v>
      </c>
      <c r="E1488" s="6">
        <f t="shared" si="47"/>
        <v>11</v>
      </c>
    </row>
    <row r="1489" spans="1:5" x14ac:dyDescent="0.25">
      <c r="A1489" s="1">
        <v>40872</v>
      </c>
      <c r="B1489">
        <v>62</v>
      </c>
      <c r="C1489">
        <f t="shared" si="46"/>
        <v>2011</v>
      </c>
      <c r="D1489" s="3">
        <f>VLOOKUP(C1489,Cennik!A:B,2,FALSE)</f>
        <v>2.2000000000000002</v>
      </c>
      <c r="E1489" s="6">
        <f t="shared" si="47"/>
        <v>136.4</v>
      </c>
    </row>
    <row r="1490" spans="1:5" x14ac:dyDescent="0.25">
      <c r="A1490" s="1">
        <v>40874</v>
      </c>
      <c r="B1490">
        <v>8</v>
      </c>
      <c r="C1490">
        <f t="shared" si="46"/>
        <v>2011</v>
      </c>
      <c r="D1490" s="3">
        <f>VLOOKUP(C1490,Cennik!A:B,2,FALSE)</f>
        <v>2.2000000000000002</v>
      </c>
      <c r="E1490" s="6">
        <f t="shared" si="47"/>
        <v>17.600000000000001</v>
      </c>
    </row>
    <row r="1491" spans="1:5" x14ac:dyDescent="0.25">
      <c r="A1491" s="1">
        <v>40876</v>
      </c>
      <c r="B1491">
        <v>18</v>
      </c>
      <c r="C1491">
        <f t="shared" si="46"/>
        <v>2011</v>
      </c>
      <c r="D1491" s="3">
        <f>VLOOKUP(C1491,Cennik!A:B,2,FALSE)</f>
        <v>2.2000000000000002</v>
      </c>
      <c r="E1491" s="6">
        <f t="shared" si="47"/>
        <v>39.6</v>
      </c>
    </row>
    <row r="1492" spans="1:5" x14ac:dyDescent="0.25">
      <c r="A1492" s="1">
        <v>40881</v>
      </c>
      <c r="B1492">
        <v>146</v>
      </c>
      <c r="C1492">
        <f t="shared" si="46"/>
        <v>2011</v>
      </c>
      <c r="D1492" s="3">
        <f>VLOOKUP(C1492,Cennik!A:B,2,FALSE)</f>
        <v>2.2000000000000002</v>
      </c>
      <c r="E1492" s="6">
        <f t="shared" si="47"/>
        <v>321.20000000000005</v>
      </c>
    </row>
    <row r="1493" spans="1:5" x14ac:dyDescent="0.25">
      <c r="A1493" s="1">
        <v>40881</v>
      </c>
      <c r="B1493">
        <v>5</v>
      </c>
      <c r="C1493">
        <f t="shared" si="46"/>
        <v>2011</v>
      </c>
      <c r="D1493" s="3">
        <f>VLOOKUP(C1493,Cennik!A:B,2,FALSE)</f>
        <v>2.2000000000000002</v>
      </c>
      <c r="E1493" s="6">
        <f t="shared" si="47"/>
        <v>11</v>
      </c>
    </row>
    <row r="1494" spans="1:5" x14ac:dyDescent="0.25">
      <c r="A1494" s="1">
        <v>40889</v>
      </c>
      <c r="B1494">
        <v>20</v>
      </c>
      <c r="C1494">
        <f t="shared" si="46"/>
        <v>2011</v>
      </c>
      <c r="D1494" s="3">
        <f>VLOOKUP(C1494,Cennik!A:B,2,FALSE)</f>
        <v>2.2000000000000002</v>
      </c>
      <c r="E1494" s="6">
        <f t="shared" si="47"/>
        <v>44</v>
      </c>
    </row>
    <row r="1495" spans="1:5" x14ac:dyDescent="0.25">
      <c r="A1495" s="1">
        <v>40889</v>
      </c>
      <c r="B1495">
        <v>153</v>
      </c>
      <c r="C1495">
        <f t="shared" si="46"/>
        <v>2011</v>
      </c>
      <c r="D1495" s="3">
        <f>VLOOKUP(C1495,Cennik!A:B,2,FALSE)</f>
        <v>2.2000000000000002</v>
      </c>
      <c r="E1495" s="6">
        <f t="shared" si="47"/>
        <v>336.6</v>
      </c>
    </row>
    <row r="1496" spans="1:5" x14ac:dyDescent="0.25">
      <c r="A1496" s="1">
        <v>40890</v>
      </c>
      <c r="B1496">
        <v>227</v>
      </c>
      <c r="C1496">
        <f t="shared" si="46"/>
        <v>2011</v>
      </c>
      <c r="D1496" s="3">
        <f>VLOOKUP(C1496,Cennik!A:B,2,FALSE)</f>
        <v>2.2000000000000002</v>
      </c>
      <c r="E1496" s="6">
        <f t="shared" si="47"/>
        <v>499.40000000000003</v>
      </c>
    </row>
    <row r="1497" spans="1:5" x14ac:dyDescent="0.25">
      <c r="A1497" s="1">
        <v>40891</v>
      </c>
      <c r="B1497">
        <v>52</v>
      </c>
      <c r="C1497">
        <f t="shared" si="46"/>
        <v>2011</v>
      </c>
      <c r="D1497" s="3">
        <f>VLOOKUP(C1497,Cennik!A:B,2,FALSE)</f>
        <v>2.2000000000000002</v>
      </c>
      <c r="E1497" s="6">
        <f t="shared" si="47"/>
        <v>114.4</v>
      </c>
    </row>
    <row r="1498" spans="1:5" x14ac:dyDescent="0.25">
      <c r="A1498" s="1">
        <v>40892</v>
      </c>
      <c r="B1498">
        <v>108</v>
      </c>
      <c r="C1498">
        <f t="shared" si="46"/>
        <v>2011</v>
      </c>
      <c r="D1498" s="3">
        <f>VLOOKUP(C1498,Cennik!A:B,2,FALSE)</f>
        <v>2.2000000000000002</v>
      </c>
      <c r="E1498" s="6">
        <f t="shared" si="47"/>
        <v>237.60000000000002</v>
      </c>
    </row>
    <row r="1499" spans="1:5" x14ac:dyDescent="0.25">
      <c r="A1499" s="1">
        <v>40895</v>
      </c>
      <c r="B1499">
        <v>236</v>
      </c>
      <c r="C1499">
        <f t="shared" si="46"/>
        <v>2011</v>
      </c>
      <c r="D1499" s="3">
        <f>VLOOKUP(C1499,Cennik!A:B,2,FALSE)</f>
        <v>2.2000000000000002</v>
      </c>
      <c r="E1499" s="6">
        <f t="shared" si="47"/>
        <v>519.20000000000005</v>
      </c>
    </row>
    <row r="1500" spans="1:5" x14ac:dyDescent="0.25">
      <c r="A1500" s="1">
        <v>40897</v>
      </c>
      <c r="B1500">
        <v>125</v>
      </c>
      <c r="C1500">
        <f t="shared" si="46"/>
        <v>2011</v>
      </c>
      <c r="D1500" s="3">
        <f>VLOOKUP(C1500,Cennik!A:B,2,FALSE)</f>
        <v>2.2000000000000002</v>
      </c>
      <c r="E1500" s="6">
        <f t="shared" si="47"/>
        <v>275</v>
      </c>
    </row>
    <row r="1501" spans="1:5" x14ac:dyDescent="0.25">
      <c r="A1501" s="1">
        <v>40898</v>
      </c>
      <c r="B1501">
        <v>183</v>
      </c>
      <c r="C1501">
        <f t="shared" si="46"/>
        <v>2011</v>
      </c>
      <c r="D1501" s="3">
        <f>VLOOKUP(C1501,Cennik!A:B,2,FALSE)</f>
        <v>2.2000000000000002</v>
      </c>
      <c r="E1501" s="6">
        <f t="shared" si="47"/>
        <v>402.6</v>
      </c>
    </row>
    <row r="1502" spans="1:5" x14ac:dyDescent="0.25">
      <c r="A1502" s="1">
        <v>40899</v>
      </c>
      <c r="B1502">
        <v>130</v>
      </c>
      <c r="C1502">
        <f t="shared" si="46"/>
        <v>2011</v>
      </c>
      <c r="D1502" s="3">
        <f>VLOOKUP(C1502,Cennik!A:B,2,FALSE)</f>
        <v>2.2000000000000002</v>
      </c>
      <c r="E1502" s="6">
        <f t="shared" si="47"/>
        <v>286</v>
      </c>
    </row>
    <row r="1503" spans="1:5" x14ac:dyDescent="0.25">
      <c r="A1503" s="1">
        <v>40899</v>
      </c>
      <c r="B1503">
        <v>4</v>
      </c>
      <c r="C1503">
        <f t="shared" si="46"/>
        <v>2011</v>
      </c>
      <c r="D1503" s="3">
        <f>VLOOKUP(C1503,Cennik!A:B,2,FALSE)</f>
        <v>2.2000000000000002</v>
      </c>
      <c r="E1503" s="6">
        <f t="shared" si="47"/>
        <v>8.8000000000000007</v>
      </c>
    </row>
    <row r="1504" spans="1:5" x14ac:dyDescent="0.25">
      <c r="A1504" s="1">
        <v>40900</v>
      </c>
      <c r="B1504">
        <v>3</v>
      </c>
      <c r="C1504">
        <f t="shared" si="46"/>
        <v>2011</v>
      </c>
      <c r="D1504" s="3">
        <f>VLOOKUP(C1504,Cennik!A:B,2,FALSE)</f>
        <v>2.2000000000000002</v>
      </c>
      <c r="E1504" s="6">
        <f t="shared" si="47"/>
        <v>6.6000000000000005</v>
      </c>
    </row>
    <row r="1505" spans="1:5" x14ac:dyDescent="0.25">
      <c r="A1505" s="1">
        <v>40901</v>
      </c>
      <c r="B1505">
        <v>16</v>
      </c>
      <c r="C1505">
        <f t="shared" si="46"/>
        <v>2011</v>
      </c>
      <c r="D1505" s="3">
        <f>VLOOKUP(C1505,Cennik!A:B,2,FALSE)</f>
        <v>2.2000000000000002</v>
      </c>
      <c r="E1505" s="6">
        <f t="shared" si="47"/>
        <v>35.200000000000003</v>
      </c>
    </row>
    <row r="1506" spans="1:5" x14ac:dyDescent="0.25">
      <c r="A1506" s="1">
        <v>40903</v>
      </c>
      <c r="B1506">
        <v>197</v>
      </c>
      <c r="C1506">
        <f t="shared" si="46"/>
        <v>2011</v>
      </c>
      <c r="D1506" s="3">
        <f>VLOOKUP(C1506,Cennik!A:B,2,FALSE)</f>
        <v>2.2000000000000002</v>
      </c>
      <c r="E1506" s="6">
        <f t="shared" si="47"/>
        <v>433.40000000000003</v>
      </c>
    </row>
    <row r="1507" spans="1:5" x14ac:dyDescent="0.25">
      <c r="A1507" s="1">
        <v>40903</v>
      </c>
      <c r="B1507">
        <v>4</v>
      </c>
      <c r="C1507">
        <f t="shared" si="46"/>
        <v>2011</v>
      </c>
      <c r="D1507" s="3">
        <f>VLOOKUP(C1507,Cennik!A:B,2,FALSE)</f>
        <v>2.2000000000000002</v>
      </c>
      <c r="E1507" s="6">
        <f t="shared" si="47"/>
        <v>8.8000000000000007</v>
      </c>
    </row>
    <row r="1508" spans="1:5" x14ac:dyDescent="0.25">
      <c r="A1508" s="1">
        <v>40904</v>
      </c>
      <c r="B1508">
        <v>57</v>
      </c>
      <c r="C1508">
        <f t="shared" si="46"/>
        <v>2011</v>
      </c>
      <c r="D1508" s="3">
        <f>VLOOKUP(C1508,Cennik!A:B,2,FALSE)</f>
        <v>2.2000000000000002</v>
      </c>
      <c r="E1508" s="6">
        <f t="shared" si="47"/>
        <v>125.4</v>
      </c>
    </row>
    <row r="1509" spans="1:5" x14ac:dyDescent="0.25">
      <c r="A1509" s="1">
        <v>40906</v>
      </c>
      <c r="B1509">
        <v>16</v>
      </c>
      <c r="C1509">
        <f t="shared" si="46"/>
        <v>2011</v>
      </c>
      <c r="D1509" s="3">
        <f>VLOOKUP(C1509,Cennik!A:B,2,FALSE)</f>
        <v>2.2000000000000002</v>
      </c>
      <c r="E1509" s="6">
        <f t="shared" si="47"/>
        <v>35.200000000000003</v>
      </c>
    </row>
    <row r="1510" spans="1:5" x14ac:dyDescent="0.25">
      <c r="A1510" s="1">
        <v>40907</v>
      </c>
      <c r="B1510">
        <v>89</v>
      </c>
      <c r="C1510">
        <f t="shared" si="46"/>
        <v>2011</v>
      </c>
      <c r="D1510" s="3">
        <f>VLOOKUP(C1510,Cennik!A:B,2,FALSE)</f>
        <v>2.2000000000000002</v>
      </c>
      <c r="E1510" s="6">
        <f t="shared" si="47"/>
        <v>195.8</v>
      </c>
    </row>
    <row r="1511" spans="1:5" x14ac:dyDescent="0.25">
      <c r="A1511" s="1">
        <v>40912</v>
      </c>
      <c r="B1511">
        <v>74</v>
      </c>
      <c r="C1511">
        <f t="shared" si="46"/>
        <v>2012</v>
      </c>
      <c r="D1511" s="3">
        <f>VLOOKUP(C1511,Cennik!A:B,2,FALSE)</f>
        <v>2.25</v>
      </c>
      <c r="E1511" s="6">
        <f t="shared" si="47"/>
        <v>166.5</v>
      </c>
    </row>
    <row r="1512" spans="1:5" x14ac:dyDescent="0.25">
      <c r="A1512" s="1">
        <v>40913</v>
      </c>
      <c r="B1512">
        <v>243</v>
      </c>
      <c r="C1512">
        <f t="shared" si="46"/>
        <v>2012</v>
      </c>
      <c r="D1512" s="3">
        <f>VLOOKUP(C1512,Cennik!A:B,2,FALSE)</f>
        <v>2.25</v>
      </c>
      <c r="E1512" s="6">
        <f t="shared" si="47"/>
        <v>546.75</v>
      </c>
    </row>
    <row r="1513" spans="1:5" x14ac:dyDescent="0.25">
      <c r="A1513" s="1">
        <v>40915</v>
      </c>
      <c r="B1513">
        <v>460</v>
      </c>
      <c r="C1513">
        <f t="shared" si="46"/>
        <v>2012</v>
      </c>
      <c r="D1513" s="3">
        <f>VLOOKUP(C1513,Cennik!A:B,2,FALSE)</f>
        <v>2.25</v>
      </c>
      <c r="E1513" s="6">
        <f t="shared" si="47"/>
        <v>1035</v>
      </c>
    </row>
    <row r="1514" spans="1:5" x14ac:dyDescent="0.25">
      <c r="A1514" s="1">
        <v>40915</v>
      </c>
      <c r="B1514">
        <v>20</v>
      </c>
      <c r="C1514">
        <f t="shared" si="46"/>
        <v>2012</v>
      </c>
      <c r="D1514" s="3">
        <f>VLOOKUP(C1514,Cennik!A:B,2,FALSE)</f>
        <v>2.25</v>
      </c>
      <c r="E1514" s="6">
        <f t="shared" si="47"/>
        <v>45</v>
      </c>
    </row>
    <row r="1515" spans="1:5" x14ac:dyDescent="0.25">
      <c r="A1515" s="1">
        <v>40917</v>
      </c>
      <c r="B1515">
        <v>250</v>
      </c>
      <c r="C1515">
        <f t="shared" si="46"/>
        <v>2012</v>
      </c>
      <c r="D1515" s="3">
        <f>VLOOKUP(C1515,Cennik!A:B,2,FALSE)</f>
        <v>2.25</v>
      </c>
      <c r="E1515" s="6">
        <f t="shared" si="47"/>
        <v>562.5</v>
      </c>
    </row>
    <row r="1516" spans="1:5" x14ac:dyDescent="0.25">
      <c r="A1516" s="1">
        <v>40923</v>
      </c>
      <c r="B1516">
        <v>78</v>
      </c>
      <c r="C1516">
        <f t="shared" si="46"/>
        <v>2012</v>
      </c>
      <c r="D1516" s="3">
        <f>VLOOKUP(C1516,Cennik!A:B,2,FALSE)</f>
        <v>2.25</v>
      </c>
      <c r="E1516" s="6">
        <f t="shared" si="47"/>
        <v>175.5</v>
      </c>
    </row>
    <row r="1517" spans="1:5" x14ac:dyDescent="0.25">
      <c r="A1517" s="1">
        <v>40925</v>
      </c>
      <c r="B1517">
        <v>170</v>
      </c>
      <c r="C1517">
        <f t="shared" si="46"/>
        <v>2012</v>
      </c>
      <c r="D1517" s="3">
        <f>VLOOKUP(C1517,Cennik!A:B,2,FALSE)</f>
        <v>2.25</v>
      </c>
      <c r="E1517" s="6">
        <f t="shared" si="47"/>
        <v>382.5</v>
      </c>
    </row>
    <row r="1518" spans="1:5" x14ac:dyDescent="0.25">
      <c r="A1518" s="1">
        <v>40927</v>
      </c>
      <c r="B1518">
        <v>128</v>
      </c>
      <c r="C1518">
        <f t="shared" si="46"/>
        <v>2012</v>
      </c>
      <c r="D1518" s="3">
        <f>VLOOKUP(C1518,Cennik!A:B,2,FALSE)</f>
        <v>2.25</v>
      </c>
      <c r="E1518" s="6">
        <f t="shared" si="47"/>
        <v>288</v>
      </c>
    </row>
    <row r="1519" spans="1:5" x14ac:dyDescent="0.25">
      <c r="A1519" s="1">
        <v>40927</v>
      </c>
      <c r="B1519">
        <v>53</v>
      </c>
      <c r="C1519">
        <f t="shared" si="46"/>
        <v>2012</v>
      </c>
      <c r="D1519" s="3">
        <f>VLOOKUP(C1519,Cennik!A:B,2,FALSE)</f>
        <v>2.25</v>
      </c>
      <c r="E1519" s="6">
        <f t="shared" si="47"/>
        <v>119.25</v>
      </c>
    </row>
    <row r="1520" spans="1:5" x14ac:dyDescent="0.25">
      <c r="A1520" s="1">
        <v>40928</v>
      </c>
      <c r="B1520">
        <v>223</v>
      </c>
      <c r="C1520">
        <f t="shared" si="46"/>
        <v>2012</v>
      </c>
      <c r="D1520" s="3">
        <f>VLOOKUP(C1520,Cennik!A:B,2,FALSE)</f>
        <v>2.25</v>
      </c>
      <c r="E1520" s="6">
        <f t="shared" si="47"/>
        <v>501.75</v>
      </c>
    </row>
    <row r="1521" spans="1:5" x14ac:dyDescent="0.25">
      <c r="A1521" s="1">
        <v>40933</v>
      </c>
      <c r="B1521">
        <v>47</v>
      </c>
      <c r="C1521">
        <f t="shared" si="46"/>
        <v>2012</v>
      </c>
      <c r="D1521" s="3">
        <f>VLOOKUP(C1521,Cennik!A:B,2,FALSE)</f>
        <v>2.25</v>
      </c>
      <c r="E1521" s="6">
        <f t="shared" si="47"/>
        <v>105.75</v>
      </c>
    </row>
    <row r="1522" spans="1:5" x14ac:dyDescent="0.25">
      <c r="A1522" s="1">
        <v>40933</v>
      </c>
      <c r="B1522">
        <v>112</v>
      </c>
      <c r="C1522">
        <f t="shared" si="46"/>
        <v>2012</v>
      </c>
      <c r="D1522" s="3">
        <f>VLOOKUP(C1522,Cennik!A:B,2,FALSE)</f>
        <v>2.25</v>
      </c>
      <c r="E1522" s="6">
        <f t="shared" si="47"/>
        <v>252</v>
      </c>
    </row>
    <row r="1523" spans="1:5" x14ac:dyDescent="0.25">
      <c r="A1523" s="1">
        <v>40935</v>
      </c>
      <c r="B1523">
        <v>201</v>
      </c>
      <c r="C1523">
        <f t="shared" si="46"/>
        <v>2012</v>
      </c>
      <c r="D1523" s="3">
        <f>VLOOKUP(C1523,Cennik!A:B,2,FALSE)</f>
        <v>2.25</v>
      </c>
      <c r="E1523" s="6">
        <f t="shared" si="47"/>
        <v>452.25</v>
      </c>
    </row>
    <row r="1524" spans="1:5" x14ac:dyDescent="0.25">
      <c r="A1524" s="1">
        <v>40936</v>
      </c>
      <c r="B1524">
        <v>121</v>
      </c>
      <c r="C1524">
        <f t="shared" si="46"/>
        <v>2012</v>
      </c>
      <c r="D1524" s="3">
        <f>VLOOKUP(C1524,Cennik!A:B,2,FALSE)</f>
        <v>2.25</v>
      </c>
      <c r="E1524" s="6">
        <f t="shared" si="47"/>
        <v>272.25</v>
      </c>
    </row>
    <row r="1525" spans="1:5" x14ac:dyDescent="0.25">
      <c r="A1525" s="1">
        <v>40939</v>
      </c>
      <c r="B1525">
        <v>462</v>
      </c>
      <c r="C1525">
        <f t="shared" si="46"/>
        <v>2012</v>
      </c>
      <c r="D1525" s="3">
        <f>VLOOKUP(C1525,Cennik!A:B,2,FALSE)</f>
        <v>2.25</v>
      </c>
      <c r="E1525" s="6">
        <f t="shared" si="47"/>
        <v>1039.5</v>
      </c>
    </row>
    <row r="1526" spans="1:5" x14ac:dyDescent="0.25">
      <c r="A1526" s="1">
        <v>40941</v>
      </c>
      <c r="B1526">
        <v>333</v>
      </c>
      <c r="C1526">
        <f t="shared" si="46"/>
        <v>2012</v>
      </c>
      <c r="D1526" s="3">
        <f>VLOOKUP(C1526,Cennik!A:B,2,FALSE)</f>
        <v>2.25</v>
      </c>
      <c r="E1526" s="6">
        <f t="shared" si="47"/>
        <v>749.25</v>
      </c>
    </row>
    <row r="1527" spans="1:5" x14ac:dyDescent="0.25">
      <c r="A1527" s="1">
        <v>40943</v>
      </c>
      <c r="B1527">
        <v>9</v>
      </c>
      <c r="C1527">
        <f t="shared" si="46"/>
        <v>2012</v>
      </c>
      <c r="D1527" s="3">
        <f>VLOOKUP(C1527,Cennik!A:B,2,FALSE)</f>
        <v>2.25</v>
      </c>
      <c r="E1527" s="6">
        <f t="shared" si="47"/>
        <v>20.25</v>
      </c>
    </row>
    <row r="1528" spans="1:5" x14ac:dyDescent="0.25">
      <c r="A1528" s="1">
        <v>40945</v>
      </c>
      <c r="B1528">
        <v>104</v>
      </c>
      <c r="C1528">
        <f t="shared" si="46"/>
        <v>2012</v>
      </c>
      <c r="D1528" s="3">
        <f>VLOOKUP(C1528,Cennik!A:B,2,FALSE)</f>
        <v>2.25</v>
      </c>
      <c r="E1528" s="6">
        <f t="shared" si="47"/>
        <v>234</v>
      </c>
    </row>
    <row r="1529" spans="1:5" x14ac:dyDescent="0.25">
      <c r="A1529" s="1">
        <v>40945</v>
      </c>
      <c r="B1529">
        <v>104</v>
      </c>
      <c r="C1529">
        <f t="shared" si="46"/>
        <v>2012</v>
      </c>
      <c r="D1529" s="3">
        <f>VLOOKUP(C1529,Cennik!A:B,2,FALSE)</f>
        <v>2.25</v>
      </c>
      <c r="E1529" s="6">
        <f t="shared" si="47"/>
        <v>234</v>
      </c>
    </row>
    <row r="1530" spans="1:5" x14ac:dyDescent="0.25">
      <c r="A1530" s="1">
        <v>40947</v>
      </c>
      <c r="B1530">
        <v>78</v>
      </c>
      <c r="C1530">
        <f t="shared" si="46"/>
        <v>2012</v>
      </c>
      <c r="D1530" s="3">
        <f>VLOOKUP(C1530,Cennik!A:B,2,FALSE)</f>
        <v>2.25</v>
      </c>
      <c r="E1530" s="6">
        <f t="shared" si="47"/>
        <v>175.5</v>
      </c>
    </row>
    <row r="1531" spans="1:5" x14ac:dyDescent="0.25">
      <c r="A1531" s="1">
        <v>40950</v>
      </c>
      <c r="B1531">
        <v>53</v>
      </c>
      <c r="C1531">
        <f t="shared" si="46"/>
        <v>2012</v>
      </c>
      <c r="D1531" s="3">
        <f>VLOOKUP(C1531,Cennik!A:B,2,FALSE)</f>
        <v>2.25</v>
      </c>
      <c r="E1531" s="6">
        <f t="shared" si="47"/>
        <v>119.25</v>
      </c>
    </row>
    <row r="1532" spans="1:5" x14ac:dyDescent="0.25">
      <c r="A1532" s="1">
        <v>40951</v>
      </c>
      <c r="B1532">
        <v>305</v>
      </c>
      <c r="C1532">
        <f t="shared" si="46"/>
        <v>2012</v>
      </c>
      <c r="D1532" s="3">
        <f>VLOOKUP(C1532,Cennik!A:B,2,FALSE)</f>
        <v>2.25</v>
      </c>
      <c r="E1532" s="6">
        <f t="shared" si="47"/>
        <v>686.25</v>
      </c>
    </row>
    <row r="1533" spans="1:5" x14ac:dyDescent="0.25">
      <c r="A1533" s="1">
        <v>40953</v>
      </c>
      <c r="B1533">
        <v>363</v>
      </c>
      <c r="C1533">
        <f t="shared" si="46"/>
        <v>2012</v>
      </c>
      <c r="D1533" s="3">
        <f>VLOOKUP(C1533,Cennik!A:B,2,FALSE)</f>
        <v>2.25</v>
      </c>
      <c r="E1533" s="6">
        <f t="shared" si="47"/>
        <v>816.75</v>
      </c>
    </row>
    <row r="1534" spans="1:5" x14ac:dyDescent="0.25">
      <c r="A1534" s="1">
        <v>40955</v>
      </c>
      <c r="B1534">
        <v>19</v>
      </c>
      <c r="C1534">
        <f t="shared" si="46"/>
        <v>2012</v>
      </c>
      <c r="D1534" s="3">
        <f>VLOOKUP(C1534,Cennik!A:B,2,FALSE)</f>
        <v>2.25</v>
      </c>
      <c r="E1534" s="6">
        <f t="shared" si="47"/>
        <v>42.75</v>
      </c>
    </row>
    <row r="1535" spans="1:5" x14ac:dyDescent="0.25">
      <c r="A1535" s="1">
        <v>40955</v>
      </c>
      <c r="B1535">
        <v>248</v>
      </c>
      <c r="C1535">
        <f t="shared" si="46"/>
        <v>2012</v>
      </c>
      <c r="D1535" s="3">
        <f>VLOOKUP(C1535,Cennik!A:B,2,FALSE)</f>
        <v>2.25</v>
      </c>
      <c r="E1535" s="6">
        <f t="shared" si="47"/>
        <v>558</v>
      </c>
    </row>
    <row r="1536" spans="1:5" x14ac:dyDescent="0.25">
      <c r="A1536" s="1">
        <v>40955</v>
      </c>
      <c r="B1536">
        <v>64</v>
      </c>
      <c r="C1536">
        <f t="shared" si="46"/>
        <v>2012</v>
      </c>
      <c r="D1536" s="3">
        <f>VLOOKUP(C1536,Cennik!A:B,2,FALSE)</f>
        <v>2.25</v>
      </c>
      <c r="E1536" s="6">
        <f t="shared" si="47"/>
        <v>144</v>
      </c>
    </row>
    <row r="1537" spans="1:5" x14ac:dyDescent="0.25">
      <c r="A1537" s="1">
        <v>40956</v>
      </c>
      <c r="B1537">
        <v>288</v>
      </c>
      <c r="C1537">
        <f t="shared" si="46"/>
        <v>2012</v>
      </c>
      <c r="D1537" s="3">
        <f>VLOOKUP(C1537,Cennik!A:B,2,FALSE)</f>
        <v>2.25</v>
      </c>
      <c r="E1537" s="6">
        <f t="shared" si="47"/>
        <v>648</v>
      </c>
    </row>
    <row r="1538" spans="1:5" x14ac:dyDescent="0.25">
      <c r="A1538" s="1">
        <v>40957</v>
      </c>
      <c r="B1538">
        <v>18</v>
      </c>
      <c r="C1538">
        <f t="shared" si="46"/>
        <v>2012</v>
      </c>
      <c r="D1538" s="3">
        <f>VLOOKUP(C1538,Cennik!A:B,2,FALSE)</f>
        <v>2.25</v>
      </c>
      <c r="E1538" s="6">
        <f t="shared" si="47"/>
        <v>40.5</v>
      </c>
    </row>
    <row r="1539" spans="1:5" x14ac:dyDescent="0.25">
      <c r="A1539" s="1">
        <v>40959</v>
      </c>
      <c r="B1539">
        <v>54</v>
      </c>
      <c r="C1539">
        <f t="shared" ref="C1539:C1602" si="48">YEAR(A1539)</f>
        <v>2012</v>
      </c>
      <c r="D1539" s="3">
        <f>VLOOKUP(C1539,Cennik!A:B,2,FALSE)</f>
        <v>2.25</v>
      </c>
      <c r="E1539" s="6">
        <f t="shared" ref="E1539:E1602" si="49">D1539*B1539</f>
        <v>121.5</v>
      </c>
    </row>
    <row r="1540" spans="1:5" x14ac:dyDescent="0.25">
      <c r="A1540" s="1">
        <v>40959</v>
      </c>
      <c r="B1540">
        <v>3</v>
      </c>
      <c r="C1540">
        <f t="shared" si="48"/>
        <v>2012</v>
      </c>
      <c r="D1540" s="3">
        <f>VLOOKUP(C1540,Cennik!A:B,2,FALSE)</f>
        <v>2.25</v>
      </c>
      <c r="E1540" s="6">
        <f t="shared" si="49"/>
        <v>6.75</v>
      </c>
    </row>
    <row r="1541" spans="1:5" x14ac:dyDescent="0.25">
      <c r="A1541" s="1">
        <v>40960</v>
      </c>
      <c r="B1541">
        <v>9</v>
      </c>
      <c r="C1541">
        <f t="shared" si="48"/>
        <v>2012</v>
      </c>
      <c r="D1541" s="3">
        <f>VLOOKUP(C1541,Cennik!A:B,2,FALSE)</f>
        <v>2.25</v>
      </c>
      <c r="E1541" s="6">
        <f t="shared" si="49"/>
        <v>20.25</v>
      </c>
    </row>
    <row r="1542" spans="1:5" x14ac:dyDescent="0.25">
      <c r="A1542" s="1">
        <v>40961</v>
      </c>
      <c r="B1542">
        <v>19</v>
      </c>
      <c r="C1542">
        <f t="shared" si="48"/>
        <v>2012</v>
      </c>
      <c r="D1542" s="3">
        <f>VLOOKUP(C1542,Cennik!A:B,2,FALSE)</f>
        <v>2.25</v>
      </c>
      <c r="E1542" s="6">
        <f t="shared" si="49"/>
        <v>42.75</v>
      </c>
    </row>
    <row r="1543" spans="1:5" x14ac:dyDescent="0.25">
      <c r="A1543" s="1">
        <v>40961</v>
      </c>
      <c r="B1543">
        <v>198</v>
      </c>
      <c r="C1543">
        <f t="shared" si="48"/>
        <v>2012</v>
      </c>
      <c r="D1543" s="3">
        <f>VLOOKUP(C1543,Cennik!A:B,2,FALSE)</f>
        <v>2.25</v>
      </c>
      <c r="E1543" s="6">
        <f t="shared" si="49"/>
        <v>445.5</v>
      </c>
    </row>
    <row r="1544" spans="1:5" x14ac:dyDescent="0.25">
      <c r="A1544" s="1">
        <v>40966</v>
      </c>
      <c r="B1544">
        <v>417</v>
      </c>
      <c r="C1544">
        <f t="shared" si="48"/>
        <v>2012</v>
      </c>
      <c r="D1544" s="3">
        <f>VLOOKUP(C1544,Cennik!A:B,2,FALSE)</f>
        <v>2.25</v>
      </c>
      <c r="E1544" s="6">
        <f t="shared" si="49"/>
        <v>938.25</v>
      </c>
    </row>
    <row r="1545" spans="1:5" x14ac:dyDescent="0.25">
      <c r="A1545" s="1">
        <v>40971</v>
      </c>
      <c r="B1545">
        <v>221</v>
      </c>
      <c r="C1545">
        <f t="shared" si="48"/>
        <v>2012</v>
      </c>
      <c r="D1545" s="3">
        <f>VLOOKUP(C1545,Cennik!A:B,2,FALSE)</f>
        <v>2.25</v>
      </c>
      <c r="E1545" s="6">
        <f t="shared" si="49"/>
        <v>497.25</v>
      </c>
    </row>
    <row r="1546" spans="1:5" x14ac:dyDescent="0.25">
      <c r="A1546" s="1">
        <v>40971</v>
      </c>
      <c r="B1546">
        <v>53</v>
      </c>
      <c r="C1546">
        <f t="shared" si="48"/>
        <v>2012</v>
      </c>
      <c r="D1546" s="3">
        <f>VLOOKUP(C1546,Cennik!A:B,2,FALSE)</f>
        <v>2.25</v>
      </c>
      <c r="E1546" s="6">
        <f t="shared" si="49"/>
        <v>119.25</v>
      </c>
    </row>
    <row r="1547" spans="1:5" x14ac:dyDescent="0.25">
      <c r="A1547" s="1">
        <v>40973</v>
      </c>
      <c r="B1547">
        <v>127</v>
      </c>
      <c r="C1547">
        <f t="shared" si="48"/>
        <v>2012</v>
      </c>
      <c r="D1547" s="3">
        <f>VLOOKUP(C1547,Cennik!A:B,2,FALSE)</f>
        <v>2.25</v>
      </c>
      <c r="E1547" s="6">
        <f t="shared" si="49"/>
        <v>285.75</v>
      </c>
    </row>
    <row r="1548" spans="1:5" x14ac:dyDescent="0.25">
      <c r="A1548" s="1">
        <v>40974</v>
      </c>
      <c r="B1548">
        <v>340</v>
      </c>
      <c r="C1548">
        <f t="shared" si="48"/>
        <v>2012</v>
      </c>
      <c r="D1548" s="3">
        <f>VLOOKUP(C1548,Cennik!A:B,2,FALSE)</f>
        <v>2.25</v>
      </c>
      <c r="E1548" s="6">
        <f t="shared" si="49"/>
        <v>765</v>
      </c>
    </row>
    <row r="1549" spans="1:5" x14ac:dyDescent="0.25">
      <c r="A1549" s="1">
        <v>40977</v>
      </c>
      <c r="B1549">
        <v>310</v>
      </c>
      <c r="C1549">
        <f t="shared" si="48"/>
        <v>2012</v>
      </c>
      <c r="D1549" s="3">
        <f>VLOOKUP(C1549,Cennik!A:B,2,FALSE)</f>
        <v>2.25</v>
      </c>
      <c r="E1549" s="6">
        <f t="shared" si="49"/>
        <v>697.5</v>
      </c>
    </row>
    <row r="1550" spans="1:5" x14ac:dyDescent="0.25">
      <c r="A1550" s="1">
        <v>40979</v>
      </c>
      <c r="B1550">
        <v>8</v>
      </c>
      <c r="C1550">
        <f t="shared" si="48"/>
        <v>2012</v>
      </c>
      <c r="D1550" s="3">
        <f>VLOOKUP(C1550,Cennik!A:B,2,FALSE)</f>
        <v>2.25</v>
      </c>
      <c r="E1550" s="6">
        <f t="shared" si="49"/>
        <v>18</v>
      </c>
    </row>
    <row r="1551" spans="1:5" x14ac:dyDescent="0.25">
      <c r="A1551" s="1">
        <v>40980</v>
      </c>
      <c r="B1551">
        <v>132</v>
      </c>
      <c r="C1551">
        <f t="shared" si="48"/>
        <v>2012</v>
      </c>
      <c r="D1551" s="3">
        <f>VLOOKUP(C1551,Cennik!A:B,2,FALSE)</f>
        <v>2.25</v>
      </c>
      <c r="E1551" s="6">
        <f t="shared" si="49"/>
        <v>297</v>
      </c>
    </row>
    <row r="1552" spans="1:5" x14ac:dyDescent="0.25">
      <c r="A1552" s="1">
        <v>40980</v>
      </c>
      <c r="B1552">
        <v>168</v>
      </c>
      <c r="C1552">
        <f t="shared" si="48"/>
        <v>2012</v>
      </c>
      <c r="D1552" s="3">
        <f>VLOOKUP(C1552,Cennik!A:B,2,FALSE)</f>
        <v>2.25</v>
      </c>
      <c r="E1552" s="6">
        <f t="shared" si="49"/>
        <v>378</v>
      </c>
    </row>
    <row r="1553" spans="1:5" x14ac:dyDescent="0.25">
      <c r="A1553" s="1">
        <v>40982</v>
      </c>
      <c r="B1553">
        <v>49</v>
      </c>
      <c r="C1553">
        <f t="shared" si="48"/>
        <v>2012</v>
      </c>
      <c r="D1553" s="3">
        <f>VLOOKUP(C1553,Cennik!A:B,2,FALSE)</f>
        <v>2.25</v>
      </c>
      <c r="E1553" s="6">
        <f t="shared" si="49"/>
        <v>110.25</v>
      </c>
    </row>
    <row r="1554" spans="1:5" x14ac:dyDescent="0.25">
      <c r="A1554" s="1">
        <v>40984</v>
      </c>
      <c r="B1554">
        <v>140</v>
      </c>
      <c r="C1554">
        <f t="shared" si="48"/>
        <v>2012</v>
      </c>
      <c r="D1554" s="3">
        <f>VLOOKUP(C1554,Cennik!A:B,2,FALSE)</f>
        <v>2.25</v>
      </c>
      <c r="E1554" s="6">
        <f t="shared" si="49"/>
        <v>315</v>
      </c>
    </row>
    <row r="1555" spans="1:5" x14ac:dyDescent="0.25">
      <c r="A1555" s="1">
        <v>40986</v>
      </c>
      <c r="B1555">
        <v>140</v>
      </c>
      <c r="C1555">
        <f t="shared" si="48"/>
        <v>2012</v>
      </c>
      <c r="D1555" s="3">
        <f>VLOOKUP(C1555,Cennik!A:B,2,FALSE)</f>
        <v>2.25</v>
      </c>
      <c r="E1555" s="6">
        <f t="shared" si="49"/>
        <v>315</v>
      </c>
    </row>
    <row r="1556" spans="1:5" x14ac:dyDescent="0.25">
      <c r="A1556" s="1">
        <v>40986</v>
      </c>
      <c r="B1556">
        <v>194</v>
      </c>
      <c r="C1556">
        <f t="shared" si="48"/>
        <v>2012</v>
      </c>
      <c r="D1556" s="3">
        <f>VLOOKUP(C1556,Cennik!A:B,2,FALSE)</f>
        <v>2.25</v>
      </c>
      <c r="E1556" s="6">
        <f t="shared" si="49"/>
        <v>436.5</v>
      </c>
    </row>
    <row r="1557" spans="1:5" x14ac:dyDescent="0.25">
      <c r="A1557" s="1">
        <v>40992</v>
      </c>
      <c r="B1557">
        <v>123</v>
      </c>
      <c r="C1557">
        <f t="shared" si="48"/>
        <v>2012</v>
      </c>
      <c r="D1557" s="3">
        <f>VLOOKUP(C1557,Cennik!A:B,2,FALSE)</f>
        <v>2.25</v>
      </c>
      <c r="E1557" s="6">
        <f t="shared" si="49"/>
        <v>276.75</v>
      </c>
    </row>
    <row r="1558" spans="1:5" x14ac:dyDescent="0.25">
      <c r="A1558" s="1">
        <v>40992</v>
      </c>
      <c r="B1558">
        <v>11</v>
      </c>
      <c r="C1558">
        <f t="shared" si="48"/>
        <v>2012</v>
      </c>
      <c r="D1558" s="3">
        <f>VLOOKUP(C1558,Cennik!A:B,2,FALSE)</f>
        <v>2.25</v>
      </c>
      <c r="E1558" s="6">
        <f t="shared" si="49"/>
        <v>24.75</v>
      </c>
    </row>
    <row r="1559" spans="1:5" x14ac:dyDescent="0.25">
      <c r="A1559" s="1">
        <v>40994</v>
      </c>
      <c r="B1559">
        <v>1</v>
      </c>
      <c r="C1559">
        <f t="shared" si="48"/>
        <v>2012</v>
      </c>
      <c r="D1559" s="3">
        <f>VLOOKUP(C1559,Cennik!A:B,2,FALSE)</f>
        <v>2.25</v>
      </c>
      <c r="E1559" s="6">
        <f t="shared" si="49"/>
        <v>2.25</v>
      </c>
    </row>
    <row r="1560" spans="1:5" x14ac:dyDescent="0.25">
      <c r="A1560" s="1">
        <v>40995</v>
      </c>
      <c r="B1560">
        <v>267</v>
      </c>
      <c r="C1560">
        <f t="shared" si="48"/>
        <v>2012</v>
      </c>
      <c r="D1560" s="3">
        <f>VLOOKUP(C1560,Cennik!A:B,2,FALSE)</f>
        <v>2.25</v>
      </c>
      <c r="E1560" s="6">
        <f t="shared" si="49"/>
        <v>600.75</v>
      </c>
    </row>
    <row r="1561" spans="1:5" x14ac:dyDescent="0.25">
      <c r="A1561" s="1">
        <v>40998</v>
      </c>
      <c r="B1561">
        <v>14</v>
      </c>
      <c r="C1561">
        <f t="shared" si="48"/>
        <v>2012</v>
      </c>
      <c r="D1561" s="3">
        <f>VLOOKUP(C1561,Cennik!A:B,2,FALSE)</f>
        <v>2.25</v>
      </c>
      <c r="E1561" s="6">
        <f t="shared" si="49"/>
        <v>31.5</v>
      </c>
    </row>
    <row r="1562" spans="1:5" x14ac:dyDescent="0.25">
      <c r="A1562" s="1">
        <v>40999</v>
      </c>
      <c r="B1562">
        <v>160</v>
      </c>
      <c r="C1562">
        <f t="shared" si="48"/>
        <v>2012</v>
      </c>
      <c r="D1562" s="3">
        <f>VLOOKUP(C1562,Cennik!A:B,2,FALSE)</f>
        <v>2.25</v>
      </c>
      <c r="E1562" s="6">
        <f t="shared" si="49"/>
        <v>360</v>
      </c>
    </row>
    <row r="1563" spans="1:5" x14ac:dyDescent="0.25">
      <c r="A1563" s="1">
        <v>40999</v>
      </c>
      <c r="B1563">
        <v>437</v>
      </c>
      <c r="C1563">
        <f t="shared" si="48"/>
        <v>2012</v>
      </c>
      <c r="D1563" s="3">
        <f>VLOOKUP(C1563,Cennik!A:B,2,FALSE)</f>
        <v>2.25</v>
      </c>
      <c r="E1563" s="6">
        <f t="shared" si="49"/>
        <v>983.25</v>
      </c>
    </row>
    <row r="1564" spans="1:5" x14ac:dyDescent="0.25">
      <c r="A1564" s="1">
        <v>41003</v>
      </c>
      <c r="B1564">
        <v>71</v>
      </c>
      <c r="C1564">
        <f t="shared" si="48"/>
        <v>2012</v>
      </c>
      <c r="D1564" s="3">
        <f>VLOOKUP(C1564,Cennik!A:B,2,FALSE)</f>
        <v>2.25</v>
      </c>
      <c r="E1564" s="6">
        <f t="shared" si="49"/>
        <v>159.75</v>
      </c>
    </row>
    <row r="1565" spans="1:5" x14ac:dyDescent="0.25">
      <c r="A1565" s="1">
        <v>41004</v>
      </c>
      <c r="B1565">
        <v>35</v>
      </c>
      <c r="C1565">
        <f t="shared" si="48"/>
        <v>2012</v>
      </c>
      <c r="D1565" s="3">
        <f>VLOOKUP(C1565,Cennik!A:B,2,FALSE)</f>
        <v>2.25</v>
      </c>
      <c r="E1565" s="6">
        <f t="shared" si="49"/>
        <v>78.75</v>
      </c>
    </row>
    <row r="1566" spans="1:5" x14ac:dyDescent="0.25">
      <c r="A1566" s="1">
        <v>41005</v>
      </c>
      <c r="B1566">
        <v>116</v>
      </c>
      <c r="C1566">
        <f t="shared" si="48"/>
        <v>2012</v>
      </c>
      <c r="D1566" s="3">
        <f>VLOOKUP(C1566,Cennik!A:B,2,FALSE)</f>
        <v>2.25</v>
      </c>
      <c r="E1566" s="6">
        <f t="shared" si="49"/>
        <v>261</v>
      </c>
    </row>
    <row r="1567" spans="1:5" x14ac:dyDescent="0.25">
      <c r="A1567" s="1">
        <v>41006</v>
      </c>
      <c r="B1567">
        <v>152</v>
      </c>
      <c r="C1567">
        <f t="shared" si="48"/>
        <v>2012</v>
      </c>
      <c r="D1567" s="3">
        <f>VLOOKUP(C1567,Cennik!A:B,2,FALSE)</f>
        <v>2.25</v>
      </c>
      <c r="E1567" s="6">
        <f t="shared" si="49"/>
        <v>342</v>
      </c>
    </row>
    <row r="1568" spans="1:5" x14ac:dyDescent="0.25">
      <c r="A1568" s="1">
        <v>41011</v>
      </c>
      <c r="B1568">
        <v>309</v>
      </c>
      <c r="C1568">
        <f t="shared" si="48"/>
        <v>2012</v>
      </c>
      <c r="D1568" s="3">
        <f>VLOOKUP(C1568,Cennik!A:B,2,FALSE)</f>
        <v>2.25</v>
      </c>
      <c r="E1568" s="6">
        <f t="shared" si="49"/>
        <v>695.25</v>
      </c>
    </row>
    <row r="1569" spans="1:5" x14ac:dyDescent="0.25">
      <c r="A1569" s="1">
        <v>41011</v>
      </c>
      <c r="B1569">
        <v>7</v>
      </c>
      <c r="C1569">
        <f t="shared" si="48"/>
        <v>2012</v>
      </c>
      <c r="D1569" s="3">
        <f>VLOOKUP(C1569,Cennik!A:B,2,FALSE)</f>
        <v>2.25</v>
      </c>
      <c r="E1569" s="6">
        <f t="shared" si="49"/>
        <v>15.75</v>
      </c>
    </row>
    <row r="1570" spans="1:5" x14ac:dyDescent="0.25">
      <c r="A1570" s="1">
        <v>41011</v>
      </c>
      <c r="B1570">
        <v>353</v>
      </c>
      <c r="C1570">
        <f t="shared" si="48"/>
        <v>2012</v>
      </c>
      <c r="D1570" s="3">
        <f>VLOOKUP(C1570,Cennik!A:B,2,FALSE)</f>
        <v>2.25</v>
      </c>
      <c r="E1570" s="6">
        <f t="shared" si="49"/>
        <v>794.25</v>
      </c>
    </row>
    <row r="1571" spans="1:5" x14ac:dyDescent="0.25">
      <c r="A1571" s="1">
        <v>41012</v>
      </c>
      <c r="B1571">
        <v>3</v>
      </c>
      <c r="C1571">
        <f t="shared" si="48"/>
        <v>2012</v>
      </c>
      <c r="D1571" s="3">
        <f>VLOOKUP(C1571,Cennik!A:B,2,FALSE)</f>
        <v>2.25</v>
      </c>
      <c r="E1571" s="6">
        <f t="shared" si="49"/>
        <v>6.75</v>
      </c>
    </row>
    <row r="1572" spans="1:5" x14ac:dyDescent="0.25">
      <c r="A1572" s="1">
        <v>41013</v>
      </c>
      <c r="B1572">
        <v>166</v>
      </c>
      <c r="C1572">
        <f t="shared" si="48"/>
        <v>2012</v>
      </c>
      <c r="D1572" s="3">
        <f>VLOOKUP(C1572,Cennik!A:B,2,FALSE)</f>
        <v>2.25</v>
      </c>
      <c r="E1572" s="6">
        <f t="shared" si="49"/>
        <v>373.5</v>
      </c>
    </row>
    <row r="1573" spans="1:5" x14ac:dyDescent="0.25">
      <c r="A1573" s="1">
        <v>41014</v>
      </c>
      <c r="B1573">
        <v>14</v>
      </c>
      <c r="C1573">
        <f t="shared" si="48"/>
        <v>2012</v>
      </c>
      <c r="D1573" s="3">
        <f>VLOOKUP(C1573,Cennik!A:B,2,FALSE)</f>
        <v>2.25</v>
      </c>
      <c r="E1573" s="6">
        <f t="shared" si="49"/>
        <v>31.5</v>
      </c>
    </row>
    <row r="1574" spans="1:5" x14ac:dyDescent="0.25">
      <c r="A1574" s="1">
        <v>41014</v>
      </c>
      <c r="B1574">
        <v>141</v>
      </c>
      <c r="C1574">
        <f t="shared" si="48"/>
        <v>2012</v>
      </c>
      <c r="D1574" s="3">
        <f>VLOOKUP(C1574,Cennik!A:B,2,FALSE)</f>
        <v>2.25</v>
      </c>
      <c r="E1574" s="6">
        <f t="shared" si="49"/>
        <v>317.25</v>
      </c>
    </row>
    <row r="1575" spans="1:5" x14ac:dyDescent="0.25">
      <c r="A1575" s="1">
        <v>41014</v>
      </c>
      <c r="B1575">
        <v>15</v>
      </c>
      <c r="C1575">
        <f t="shared" si="48"/>
        <v>2012</v>
      </c>
      <c r="D1575" s="3">
        <f>VLOOKUP(C1575,Cennik!A:B,2,FALSE)</f>
        <v>2.25</v>
      </c>
      <c r="E1575" s="6">
        <f t="shared" si="49"/>
        <v>33.75</v>
      </c>
    </row>
    <row r="1576" spans="1:5" x14ac:dyDescent="0.25">
      <c r="A1576" s="1">
        <v>41020</v>
      </c>
      <c r="B1576">
        <v>157</v>
      </c>
      <c r="C1576">
        <f t="shared" si="48"/>
        <v>2012</v>
      </c>
      <c r="D1576" s="3">
        <f>VLOOKUP(C1576,Cennik!A:B,2,FALSE)</f>
        <v>2.25</v>
      </c>
      <c r="E1576" s="6">
        <f t="shared" si="49"/>
        <v>353.25</v>
      </c>
    </row>
    <row r="1577" spans="1:5" x14ac:dyDescent="0.25">
      <c r="A1577" s="1">
        <v>41025</v>
      </c>
      <c r="B1577">
        <v>191</v>
      </c>
      <c r="C1577">
        <f t="shared" si="48"/>
        <v>2012</v>
      </c>
      <c r="D1577" s="3">
        <f>VLOOKUP(C1577,Cennik!A:B,2,FALSE)</f>
        <v>2.25</v>
      </c>
      <c r="E1577" s="6">
        <f t="shared" si="49"/>
        <v>429.75</v>
      </c>
    </row>
    <row r="1578" spans="1:5" x14ac:dyDescent="0.25">
      <c r="A1578" s="1">
        <v>41026</v>
      </c>
      <c r="B1578">
        <v>7</v>
      </c>
      <c r="C1578">
        <f t="shared" si="48"/>
        <v>2012</v>
      </c>
      <c r="D1578" s="3">
        <f>VLOOKUP(C1578,Cennik!A:B,2,FALSE)</f>
        <v>2.25</v>
      </c>
      <c r="E1578" s="6">
        <f t="shared" si="49"/>
        <v>15.75</v>
      </c>
    </row>
    <row r="1579" spans="1:5" x14ac:dyDescent="0.25">
      <c r="A1579" s="1">
        <v>41027</v>
      </c>
      <c r="B1579">
        <v>200</v>
      </c>
      <c r="C1579">
        <f t="shared" si="48"/>
        <v>2012</v>
      </c>
      <c r="D1579" s="3">
        <f>VLOOKUP(C1579,Cennik!A:B,2,FALSE)</f>
        <v>2.25</v>
      </c>
      <c r="E1579" s="6">
        <f t="shared" si="49"/>
        <v>450</v>
      </c>
    </row>
    <row r="1580" spans="1:5" x14ac:dyDescent="0.25">
      <c r="A1580" s="1">
        <v>41033</v>
      </c>
      <c r="B1580">
        <v>15</v>
      </c>
      <c r="C1580">
        <f t="shared" si="48"/>
        <v>2012</v>
      </c>
      <c r="D1580" s="3">
        <f>VLOOKUP(C1580,Cennik!A:B,2,FALSE)</f>
        <v>2.25</v>
      </c>
      <c r="E1580" s="6">
        <f t="shared" si="49"/>
        <v>33.75</v>
      </c>
    </row>
    <row r="1581" spans="1:5" x14ac:dyDescent="0.25">
      <c r="A1581" s="1">
        <v>41033</v>
      </c>
      <c r="B1581">
        <v>7</v>
      </c>
      <c r="C1581">
        <f t="shared" si="48"/>
        <v>2012</v>
      </c>
      <c r="D1581" s="3">
        <f>VLOOKUP(C1581,Cennik!A:B,2,FALSE)</f>
        <v>2.25</v>
      </c>
      <c r="E1581" s="6">
        <f t="shared" si="49"/>
        <v>15.75</v>
      </c>
    </row>
    <row r="1582" spans="1:5" x14ac:dyDescent="0.25">
      <c r="A1582" s="1">
        <v>41033</v>
      </c>
      <c r="B1582">
        <v>235</v>
      </c>
      <c r="C1582">
        <f t="shared" si="48"/>
        <v>2012</v>
      </c>
      <c r="D1582" s="3">
        <f>VLOOKUP(C1582,Cennik!A:B,2,FALSE)</f>
        <v>2.25</v>
      </c>
      <c r="E1582" s="6">
        <f t="shared" si="49"/>
        <v>528.75</v>
      </c>
    </row>
    <row r="1583" spans="1:5" x14ac:dyDescent="0.25">
      <c r="A1583" s="1">
        <v>41034</v>
      </c>
      <c r="B1583">
        <v>301</v>
      </c>
      <c r="C1583">
        <f t="shared" si="48"/>
        <v>2012</v>
      </c>
      <c r="D1583" s="3">
        <f>VLOOKUP(C1583,Cennik!A:B,2,FALSE)</f>
        <v>2.25</v>
      </c>
      <c r="E1583" s="6">
        <f t="shared" si="49"/>
        <v>677.25</v>
      </c>
    </row>
    <row r="1584" spans="1:5" x14ac:dyDescent="0.25">
      <c r="A1584" s="1">
        <v>41036</v>
      </c>
      <c r="B1584">
        <v>136</v>
      </c>
      <c r="C1584">
        <f t="shared" si="48"/>
        <v>2012</v>
      </c>
      <c r="D1584" s="3">
        <f>VLOOKUP(C1584,Cennik!A:B,2,FALSE)</f>
        <v>2.25</v>
      </c>
      <c r="E1584" s="6">
        <f t="shared" si="49"/>
        <v>306</v>
      </c>
    </row>
    <row r="1585" spans="1:5" x14ac:dyDescent="0.25">
      <c r="A1585" s="1">
        <v>41036</v>
      </c>
      <c r="B1585">
        <v>5</v>
      </c>
      <c r="C1585">
        <f t="shared" si="48"/>
        <v>2012</v>
      </c>
      <c r="D1585" s="3">
        <f>VLOOKUP(C1585,Cennik!A:B,2,FALSE)</f>
        <v>2.25</v>
      </c>
      <c r="E1585" s="6">
        <f t="shared" si="49"/>
        <v>11.25</v>
      </c>
    </row>
    <row r="1586" spans="1:5" x14ac:dyDescent="0.25">
      <c r="A1586" s="1">
        <v>41037</v>
      </c>
      <c r="B1586">
        <v>280</v>
      </c>
      <c r="C1586">
        <f t="shared" si="48"/>
        <v>2012</v>
      </c>
      <c r="D1586" s="3">
        <f>VLOOKUP(C1586,Cennik!A:B,2,FALSE)</f>
        <v>2.25</v>
      </c>
      <c r="E1586" s="6">
        <f t="shared" si="49"/>
        <v>630</v>
      </c>
    </row>
    <row r="1587" spans="1:5" x14ac:dyDescent="0.25">
      <c r="A1587" s="1">
        <v>41037</v>
      </c>
      <c r="B1587">
        <v>3</v>
      </c>
      <c r="C1587">
        <f t="shared" si="48"/>
        <v>2012</v>
      </c>
      <c r="D1587" s="3">
        <f>VLOOKUP(C1587,Cennik!A:B,2,FALSE)</f>
        <v>2.25</v>
      </c>
      <c r="E1587" s="6">
        <f t="shared" si="49"/>
        <v>6.75</v>
      </c>
    </row>
    <row r="1588" spans="1:5" x14ac:dyDescent="0.25">
      <c r="A1588" s="1">
        <v>41040</v>
      </c>
      <c r="B1588">
        <v>14</v>
      </c>
      <c r="C1588">
        <f t="shared" si="48"/>
        <v>2012</v>
      </c>
      <c r="D1588" s="3">
        <f>VLOOKUP(C1588,Cennik!A:B,2,FALSE)</f>
        <v>2.25</v>
      </c>
      <c r="E1588" s="6">
        <f t="shared" si="49"/>
        <v>31.5</v>
      </c>
    </row>
    <row r="1589" spans="1:5" x14ac:dyDescent="0.25">
      <c r="A1589" s="1">
        <v>41041</v>
      </c>
      <c r="B1589">
        <v>79</v>
      </c>
      <c r="C1589">
        <f t="shared" si="48"/>
        <v>2012</v>
      </c>
      <c r="D1589" s="3">
        <f>VLOOKUP(C1589,Cennik!A:B,2,FALSE)</f>
        <v>2.25</v>
      </c>
      <c r="E1589" s="6">
        <f t="shared" si="49"/>
        <v>177.75</v>
      </c>
    </row>
    <row r="1590" spans="1:5" x14ac:dyDescent="0.25">
      <c r="A1590" s="1">
        <v>41042</v>
      </c>
      <c r="B1590">
        <v>86</v>
      </c>
      <c r="C1590">
        <f t="shared" si="48"/>
        <v>2012</v>
      </c>
      <c r="D1590" s="3">
        <f>VLOOKUP(C1590,Cennik!A:B,2,FALSE)</f>
        <v>2.25</v>
      </c>
      <c r="E1590" s="6">
        <f t="shared" si="49"/>
        <v>193.5</v>
      </c>
    </row>
    <row r="1591" spans="1:5" x14ac:dyDescent="0.25">
      <c r="A1591" s="1">
        <v>41042</v>
      </c>
      <c r="B1591">
        <v>70</v>
      </c>
      <c r="C1591">
        <f t="shared" si="48"/>
        <v>2012</v>
      </c>
      <c r="D1591" s="3">
        <f>VLOOKUP(C1591,Cennik!A:B,2,FALSE)</f>
        <v>2.25</v>
      </c>
      <c r="E1591" s="6">
        <f t="shared" si="49"/>
        <v>157.5</v>
      </c>
    </row>
    <row r="1592" spans="1:5" x14ac:dyDescent="0.25">
      <c r="A1592" s="1">
        <v>41043</v>
      </c>
      <c r="B1592">
        <v>189</v>
      </c>
      <c r="C1592">
        <f t="shared" si="48"/>
        <v>2012</v>
      </c>
      <c r="D1592" s="3">
        <f>VLOOKUP(C1592,Cennik!A:B,2,FALSE)</f>
        <v>2.25</v>
      </c>
      <c r="E1592" s="6">
        <f t="shared" si="49"/>
        <v>425.25</v>
      </c>
    </row>
    <row r="1593" spans="1:5" x14ac:dyDescent="0.25">
      <c r="A1593" s="1">
        <v>41043</v>
      </c>
      <c r="B1593">
        <v>111</v>
      </c>
      <c r="C1593">
        <f t="shared" si="48"/>
        <v>2012</v>
      </c>
      <c r="D1593" s="3">
        <f>VLOOKUP(C1593,Cennik!A:B,2,FALSE)</f>
        <v>2.25</v>
      </c>
      <c r="E1593" s="6">
        <f t="shared" si="49"/>
        <v>249.75</v>
      </c>
    </row>
    <row r="1594" spans="1:5" x14ac:dyDescent="0.25">
      <c r="A1594" s="1">
        <v>41046</v>
      </c>
      <c r="B1594">
        <v>158</v>
      </c>
      <c r="C1594">
        <f t="shared" si="48"/>
        <v>2012</v>
      </c>
      <c r="D1594" s="3">
        <f>VLOOKUP(C1594,Cennik!A:B,2,FALSE)</f>
        <v>2.25</v>
      </c>
      <c r="E1594" s="6">
        <f t="shared" si="49"/>
        <v>355.5</v>
      </c>
    </row>
    <row r="1595" spans="1:5" x14ac:dyDescent="0.25">
      <c r="A1595" s="1">
        <v>41051</v>
      </c>
      <c r="B1595">
        <v>172</v>
      </c>
      <c r="C1595">
        <f t="shared" si="48"/>
        <v>2012</v>
      </c>
      <c r="D1595" s="3">
        <f>VLOOKUP(C1595,Cennik!A:B,2,FALSE)</f>
        <v>2.25</v>
      </c>
      <c r="E1595" s="6">
        <f t="shared" si="49"/>
        <v>387</v>
      </c>
    </row>
    <row r="1596" spans="1:5" x14ac:dyDescent="0.25">
      <c r="A1596" s="1">
        <v>41052</v>
      </c>
      <c r="B1596">
        <v>179</v>
      </c>
      <c r="C1596">
        <f t="shared" si="48"/>
        <v>2012</v>
      </c>
      <c r="D1596" s="3">
        <f>VLOOKUP(C1596,Cennik!A:B,2,FALSE)</f>
        <v>2.25</v>
      </c>
      <c r="E1596" s="6">
        <f t="shared" si="49"/>
        <v>402.75</v>
      </c>
    </row>
    <row r="1597" spans="1:5" x14ac:dyDescent="0.25">
      <c r="A1597" s="1">
        <v>41053</v>
      </c>
      <c r="B1597">
        <v>19</v>
      </c>
      <c r="C1597">
        <f t="shared" si="48"/>
        <v>2012</v>
      </c>
      <c r="D1597" s="3">
        <f>VLOOKUP(C1597,Cennik!A:B,2,FALSE)</f>
        <v>2.25</v>
      </c>
      <c r="E1597" s="6">
        <f t="shared" si="49"/>
        <v>42.75</v>
      </c>
    </row>
    <row r="1598" spans="1:5" x14ac:dyDescent="0.25">
      <c r="A1598" s="1">
        <v>41053</v>
      </c>
      <c r="B1598">
        <v>57</v>
      </c>
      <c r="C1598">
        <f t="shared" si="48"/>
        <v>2012</v>
      </c>
      <c r="D1598" s="3">
        <f>VLOOKUP(C1598,Cennik!A:B,2,FALSE)</f>
        <v>2.25</v>
      </c>
      <c r="E1598" s="6">
        <f t="shared" si="49"/>
        <v>128.25</v>
      </c>
    </row>
    <row r="1599" spans="1:5" x14ac:dyDescent="0.25">
      <c r="A1599" s="1">
        <v>41054</v>
      </c>
      <c r="B1599">
        <v>335</v>
      </c>
      <c r="C1599">
        <f t="shared" si="48"/>
        <v>2012</v>
      </c>
      <c r="D1599" s="3">
        <f>VLOOKUP(C1599,Cennik!A:B,2,FALSE)</f>
        <v>2.25</v>
      </c>
      <c r="E1599" s="6">
        <f t="shared" si="49"/>
        <v>753.75</v>
      </c>
    </row>
    <row r="1600" spans="1:5" x14ac:dyDescent="0.25">
      <c r="A1600" s="1">
        <v>41060</v>
      </c>
      <c r="B1600">
        <v>12</v>
      </c>
      <c r="C1600">
        <f t="shared" si="48"/>
        <v>2012</v>
      </c>
      <c r="D1600" s="3">
        <f>VLOOKUP(C1600,Cennik!A:B,2,FALSE)</f>
        <v>2.25</v>
      </c>
      <c r="E1600" s="6">
        <f t="shared" si="49"/>
        <v>27</v>
      </c>
    </row>
    <row r="1601" spans="1:5" x14ac:dyDescent="0.25">
      <c r="A1601" s="1">
        <v>41061</v>
      </c>
      <c r="B1601">
        <v>2</v>
      </c>
      <c r="C1601">
        <f t="shared" si="48"/>
        <v>2012</v>
      </c>
      <c r="D1601" s="3">
        <f>VLOOKUP(C1601,Cennik!A:B,2,FALSE)</f>
        <v>2.25</v>
      </c>
      <c r="E1601" s="6">
        <f t="shared" si="49"/>
        <v>4.5</v>
      </c>
    </row>
    <row r="1602" spans="1:5" x14ac:dyDescent="0.25">
      <c r="A1602" s="1">
        <v>41061</v>
      </c>
      <c r="B1602">
        <v>237</v>
      </c>
      <c r="C1602">
        <f t="shared" si="48"/>
        <v>2012</v>
      </c>
      <c r="D1602" s="3">
        <f>VLOOKUP(C1602,Cennik!A:B,2,FALSE)</f>
        <v>2.25</v>
      </c>
      <c r="E1602" s="6">
        <f t="shared" si="49"/>
        <v>533.25</v>
      </c>
    </row>
    <row r="1603" spans="1:5" x14ac:dyDescent="0.25">
      <c r="A1603" s="1">
        <v>41064</v>
      </c>
      <c r="B1603">
        <v>482</v>
      </c>
      <c r="C1603">
        <f t="shared" ref="C1603:C1666" si="50">YEAR(A1603)</f>
        <v>2012</v>
      </c>
      <c r="D1603" s="3">
        <f>VLOOKUP(C1603,Cennik!A:B,2,FALSE)</f>
        <v>2.25</v>
      </c>
      <c r="E1603" s="6">
        <f t="shared" ref="E1603:E1666" si="51">D1603*B1603</f>
        <v>1084.5</v>
      </c>
    </row>
    <row r="1604" spans="1:5" x14ac:dyDescent="0.25">
      <c r="A1604" s="1">
        <v>41064</v>
      </c>
      <c r="B1604">
        <v>8</v>
      </c>
      <c r="C1604">
        <f t="shared" si="50"/>
        <v>2012</v>
      </c>
      <c r="D1604" s="3">
        <f>VLOOKUP(C1604,Cennik!A:B,2,FALSE)</f>
        <v>2.25</v>
      </c>
      <c r="E1604" s="6">
        <f t="shared" si="51"/>
        <v>18</v>
      </c>
    </row>
    <row r="1605" spans="1:5" x14ac:dyDescent="0.25">
      <c r="A1605" s="1">
        <v>41067</v>
      </c>
      <c r="B1605">
        <v>147</v>
      </c>
      <c r="C1605">
        <f t="shared" si="50"/>
        <v>2012</v>
      </c>
      <c r="D1605" s="3">
        <f>VLOOKUP(C1605,Cennik!A:B,2,FALSE)</f>
        <v>2.25</v>
      </c>
      <c r="E1605" s="6">
        <f t="shared" si="51"/>
        <v>330.75</v>
      </c>
    </row>
    <row r="1606" spans="1:5" x14ac:dyDescent="0.25">
      <c r="A1606" s="1">
        <v>41069</v>
      </c>
      <c r="B1606">
        <v>224</v>
      </c>
      <c r="C1606">
        <f t="shared" si="50"/>
        <v>2012</v>
      </c>
      <c r="D1606" s="3">
        <f>VLOOKUP(C1606,Cennik!A:B,2,FALSE)</f>
        <v>2.25</v>
      </c>
      <c r="E1606" s="6">
        <f t="shared" si="51"/>
        <v>504</v>
      </c>
    </row>
    <row r="1607" spans="1:5" x14ac:dyDescent="0.25">
      <c r="A1607" s="1">
        <v>41070</v>
      </c>
      <c r="B1607">
        <v>11</v>
      </c>
      <c r="C1607">
        <f t="shared" si="50"/>
        <v>2012</v>
      </c>
      <c r="D1607" s="3">
        <f>VLOOKUP(C1607,Cennik!A:B,2,FALSE)</f>
        <v>2.25</v>
      </c>
      <c r="E1607" s="6">
        <f t="shared" si="51"/>
        <v>24.75</v>
      </c>
    </row>
    <row r="1608" spans="1:5" x14ac:dyDescent="0.25">
      <c r="A1608" s="1">
        <v>41074</v>
      </c>
      <c r="B1608">
        <v>184</v>
      </c>
      <c r="C1608">
        <f t="shared" si="50"/>
        <v>2012</v>
      </c>
      <c r="D1608" s="3">
        <f>VLOOKUP(C1608,Cennik!A:B,2,FALSE)</f>
        <v>2.25</v>
      </c>
      <c r="E1608" s="6">
        <f t="shared" si="51"/>
        <v>414</v>
      </c>
    </row>
    <row r="1609" spans="1:5" x14ac:dyDescent="0.25">
      <c r="A1609" s="1">
        <v>41076</v>
      </c>
      <c r="B1609">
        <v>20</v>
      </c>
      <c r="C1609">
        <f t="shared" si="50"/>
        <v>2012</v>
      </c>
      <c r="D1609" s="3">
        <f>VLOOKUP(C1609,Cennik!A:B,2,FALSE)</f>
        <v>2.25</v>
      </c>
      <c r="E1609" s="6">
        <f t="shared" si="51"/>
        <v>45</v>
      </c>
    </row>
    <row r="1610" spans="1:5" x14ac:dyDescent="0.25">
      <c r="A1610" s="1">
        <v>41076</v>
      </c>
      <c r="B1610">
        <v>221</v>
      </c>
      <c r="C1610">
        <f t="shared" si="50"/>
        <v>2012</v>
      </c>
      <c r="D1610" s="3">
        <f>VLOOKUP(C1610,Cennik!A:B,2,FALSE)</f>
        <v>2.25</v>
      </c>
      <c r="E1610" s="6">
        <f t="shared" si="51"/>
        <v>497.25</v>
      </c>
    </row>
    <row r="1611" spans="1:5" x14ac:dyDescent="0.25">
      <c r="A1611" s="1">
        <v>41079</v>
      </c>
      <c r="B1611">
        <v>162</v>
      </c>
      <c r="C1611">
        <f t="shared" si="50"/>
        <v>2012</v>
      </c>
      <c r="D1611" s="3">
        <f>VLOOKUP(C1611,Cennik!A:B,2,FALSE)</f>
        <v>2.25</v>
      </c>
      <c r="E1611" s="6">
        <f t="shared" si="51"/>
        <v>364.5</v>
      </c>
    </row>
    <row r="1612" spans="1:5" x14ac:dyDescent="0.25">
      <c r="A1612" s="1">
        <v>41083</v>
      </c>
      <c r="B1612">
        <v>19</v>
      </c>
      <c r="C1612">
        <f t="shared" si="50"/>
        <v>2012</v>
      </c>
      <c r="D1612" s="3">
        <f>VLOOKUP(C1612,Cennik!A:B,2,FALSE)</f>
        <v>2.25</v>
      </c>
      <c r="E1612" s="6">
        <f t="shared" si="51"/>
        <v>42.75</v>
      </c>
    </row>
    <row r="1613" spans="1:5" x14ac:dyDescent="0.25">
      <c r="A1613" s="1">
        <v>41088</v>
      </c>
      <c r="B1613">
        <v>1</v>
      </c>
      <c r="C1613">
        <f t="shared" si="50"/>
        <v>2012</v>
      </c>
      <c r="D1613" s="3">
        <f>VLOOKUP(C1613,Cennik!A:B,2,FALSE)</f>
        <v>2.25</v>
      </c>
      <c r="E1613" s="6">
        <f t="shared" si="51"/>
        <v>2.25</v>
      </c>
    </row>
    <row r="1614" spans="1:5" x14ac:dyDescent="0.25">
      <c r="A1614" s="1">
        <v>41090</v>
      </c>
      <c r="B1614">
        <v>122</v>
      </c>
      <c r="C1614">
        <f t="shared" si="50"/>
        <v>2012</v>
      </c>
      <c r="D1614" s="3">
        <f>VLOOKUP(C1614,Cennik!A:B,2,FALSE)</f>
        <v>2.25</v>
      </c>
      <c r="E1614" s="6">
        <f t="shared" si="51"/>
        <v>274.5</v>
      </c>
    </row>
    <row r="1615" spans="1:5" x14ac:dyDescent="0.25">
      <c r="A1615" s="1">
        <v>41090</v>
      </c>
      <c r="B1615">
        <v>163</v>
      </c>
      <c r="C1615">
        <f t="shared" si="50"/>
        <v>2012</v>
      </c>
      <c r="D1615" s="3">
        <f>VLOOKUP(C1615,Cennik!A:B,2,FALSE)</f>
        <v>2.25</v>
      </c>
      <c r="E1615" s="6">
        <f t="shared" si="51"/>
        <v>366.75</v>
      </c>
    </row>
    <row r="1616" spans="1:5" x14ac:dyDescent="0.25">
      <c r="A1616" s="1">
        <v>41091</v>
      </c>
      <c r="B1616">
        <v>29</v>
      </c>
      <c r="C1616">
        <f t="shared" si="50"/>
        <v>2012</v>
      </c>
      <c r="D1616" s="3">
        <f>VLOOKUP(C1616,Cennik!A:B,2,FALSE)</f>
        <v>2.25</v>
      </c>
      <c r="E1616" s="6">
        <f t="shared" si="51"/>
        <v>65.25</v>
      </c>
    </row>
    <row r="1617" spans="1:5" x14ac:dyDescent="0.25">
      <c r="A1617" s="1">
        <v>41095</v>
      </c>
      <c r="B1617">
        <v>106</v>
      </c>
      <c r="C1617">
        <f t="shared" si="50"/>
        <v>2012</v>
      </c>
      <c r="D1617" s="3">
        <f>VLOOKUP(C1617,Cennik!A:B,2,FALSE)</f>
        <v>2.25</v>
      </c>
      <c r="E1617" s="6">
        <f t="shared" si="51"/>
        <v>238.5</v>
      </c>
    </row>
    <row r="1618" spans="1:5" x14ac:dyDescent="0.25">
      <c r="A1618" s="1">
        <v>41096</v>
      </c>
      <c r="B1618">
        <v>112</v>
      </c>
      <c r="C1618">
        <f t="shared" si="50"/>
        <v>2012</v>
      </c>
      <c r="D1618" s="3">
        <f>VLOOKUP(C1618,Cennik!A:B,2,FALSE)</f>
        <v>2.25</v>
      </c>
      <c r="E1618" s="6">
        <f t="shared" si="51"/>
        <v>252</v>
      </c>
    </row>
    <row r="1619" spans="1:5" x14ac:dyDescent="0.25">
      <c r="A1619" s="1">
        <v>41097</v>
      </c>
      <c r="B1619">
        <v>90</v>
      </c>
      <c r="C1619">
        <f t="shared" si="50"/>
        <v>2012</v>
      </c>
      <c r="D1619" s="3">
        <f>VLOOKUP(C1619,Cennik!A:B,2,FALSE)</f>
        <v>2.25</v>
      </c>
      <c r="E1619" s="6">
        <f t="shared" si="51"/>
        <v>202.5</v>
      </c>
    </row>
    <row r="1620" spans="1:5" x14ac:dyDescent="0.25">
      <c r="A1620" s="1">
        <v>41099</v>
      </c>
      <c r="B1620">
        <v>7</v>
      </c>
      <c r="C1620">
        <f t="shared" si="50"/>
        <v>2012</v>
      </c>
      <c r="D1620" s="3">
        <f>VLOOKUP(C1620,Cennik!A:B,2,FALSE)</f>
        <v>2.25</v>
      </c>
      <c r="E1620" s="6">
        <f t="shared" si="51"/>
        <v>15.75</v>
      </c>
    </row>
    <row r="1621" spans="1:5" x14ac:dyDescent="0.25">
      <c r="A1621" s="1">
        <v>41099</v>
      </c>
      <c r="B1621">
        <v>27</v>
      </c>
      <c r="C1621">
        <f t="shared" si="50"/>
        <v>2012</v>
      </c>
      <c r="D1621" s="3">
        <f>VLOOKUP(C1621,Cennik!A:B,2,FALSE)</f>
        <v>2.25</v>
      </c>
      <c r="E1621" s="6">
        <f t="shared" si="51"/>
        <v>60.75</v>
      </c>
    </row>
    <row r="1622" spans="1:5" x14ac:dyDescent="0.25">
      <c r="A1622" s="1">
        <v>41099</v>
      </c>
      <c r="B1622">
        <v>185</v>
      </c>
      <c r="C1622">
        <f t="shared" si="50"/>
        <v>2012</v>
      </c>
      <c r="D1622" s="3">
        <f>VLOOKUP(C1622,Cennik!A:B,2,FALSE)</f>
        <v>2.25</v>
      </c>
      <c r="E1622" s="6">
        <f t="shared" si="51"/>
        <v>416.25</v>
      </c>
    </row>
    <row r="1623" spans="1:5" x14ac:dyDescent="0.25">
      <c r="A1623" s="1">
        <v>41100</v>
      </c>
      <c r="B1623">
        <v>153</v>
      </c>
      <c r="C1623">
        <f t="shared" si="50"/>
        <v>2012</v>
      </c>
      <c r="D1623" s="3">
        <f>VLOOKUP(C1623,Cennik!A:B,2,FALSE)</f>
        <v>2.25</v>
      </c>
      <c r="E1623" s="6">
        <f t="shared" si="51"/>
        <v>344.25</v>
      </c>
    </row>
    <row r="1624" spans="1:5" x14ac:dyDescent="0.25">
      <c r="A1624" s="1">
        <v>41102</v>
      </c>
      <c r="B1624">
        <v>109</v>
      </c>
      <c r="C1624">
        <f t="shared" si="50"/>
        <v>2012</v>
      </c>
      <c r="D1624" s="3">
        <f>VLOOKUP(C1624,Cennik!A:B,2,FALSE)</f>
        <v>2.25</v>
      </c>
      <c r="E1624" s="6">
        <f t="shared" si="51"/>
        <v>245.25</v>
      </c>
    </row>
    <row r="1625" spans="1:5" x14ac:dyDescent="0.25">
      <c r="A1625" s="1">
        <v>41104</v>
      </c>
      <c r="B1625">
        <v>10</v>
      </c>
      <c r="C1625">
        <f t="shared" si="50"/>
        <v>2012</v>
      </c>
      <c r="D1625" s="3">
        <f>VLOOKUP(C1625,Cennik!A:B,2,FALSE)</f>
        <v>2.25</v>
      </c>
      <c r="E1625" s="6">
        <f t="shared" si="51"/>
        <v>22.5</v>
      </c>
    </row>
    <row r="1626" spans="1:5" x14ac:dyDescent="0.25">
      <c r="A1626" s="1">
        <v>41104</v>
      </c>
      <c r="B1626">
        <v>10</v>
      </c>
      <c r="C1626">
        <f t="shared" si="50"/>
        <v>2012</v>
      </c>
      <c r="D1626" s="3">
        <f>VLOOKUP(C1626,Cennik!A:B,2,FALSE)</f>
        <v>2.25</v>
      </c>
      <c r="E1626" s="6">
        <f t="shared" si="51"/>
        <v>22.5</v>
      </c>
    </row>
    <row r="1627" spans="1:5" x14ac:dyDescent="0.25">
      <c r="A1627" s="1">
        <v>41106</v>
      </c>
      <c r="B1627">
        <v>90</v>
      </c>
      <c r="C1627">
        <f t="shared" si="50"/>
        <v>2012</v>
      </c>
      <c r="D1627" s="3">
        <f>VLOOKUP(C1627,Cennik!A:B,2,FALSE)</f>
        <v>2.25</v>
      </c>
      <c r="E1627" s="6">
        <f t="shared" si="51"/>
        <v>202.5</v>
      </c>
    </row>
    <row r="1628" spans="1:5" x14ac:dyDescent="0.25">
      <c r="A1628" s="1">
        <v>41106</v>
      </c>
      <c r="B1628">
        <v>34</v>
      </c>
      <c r="C1628">
        <f t="shared" si="50"/>
        <v>2012</v>
      </c>
      <c r="D1628" s="3">
        <f>VLOOKUP(C1628,Cennik!A:B,2,FALSE)</f>
        <v>2.25</v>
      </c>
      <c r="E1628" s="6">
        <f t="shared" si="51"/>
        <v>76.5</v>
      </c>
    </row>
    <row r="1629" spans="1:5" x14ac:dyDescent="0.25">
      <c r="A1629" s="1">
        <v>41108</v>
      </c>
      <c r="B1629">
        <v>106</v>
      </c>
      <c r="C1629">
        <f t="shared" si="50"/>
        <v>2012</v>
      </c>
      <c r="D1629" s="3">
        <f>VLOOKUP(C1629,Cennik!A:B,2,FALSE)</f>
        <v>2.25</v>
      </c>
      <c r="E1629" s="6">
        <f t="shared" si="51"/>
        <v>238.5</v>
      </c>
    </row>
    <row r="1630" spans="1:5" x14ac:dyDescent="0.25">
      <c r="A1630" s="1">
        <v>41109</v>
      </c>
      <c r="B1630">
        <v>229</v>
      </c>
      <c r="C1630">
        <f t="shared" si="50"/>
        <v>2012</v>
      </c>
      <c r="D1630" s="3">
        <f>VLOOKUP(C1630,Cennik!A:B,2,FALSE)</f>
        <v>2.25</v>
      </c>
      <c r="E1630" s="6">
        <f t="shared" si="51"/>
        <v>515.25</v>
      </c>
    </row>
    <row r="1631" spans="1:5" x14ac:dyDescent="0.25">
      <c r="A1631" s="1">
        <v>41115</v>
      </c>
      <c r="B1631">
        <v>229</v>
      </c>
      <c r="C1631">
        <f t="shared" si="50"/>
        <v>2012</v>
      </c>
      <c r="D1631" s="3">
        <f>VLOOKUP(C1631,Cennik!A:B,2,FALSE)</f>
        <v>2.25</v>
      </c>
      <c r="E1631" s="6">
        <f t="shared" si="51"/>
        <v>515.25</v>
      </c>
    </row>
    <row r="1632" spans="1:5" x14ac:dyDescent="0.25">
      <c r="A1632" s="1">
        <v>41115</v>
      </c>
      <c r="B1632">
        <v>20</v>
      </c>
      <c r="C1632">
        <f t="shared" si="50"/>
        <v>2012</v>
      </c>
      <c r="D1632" s="3">
        <f>VLOOKUP(C1632,Cennik!A:B,2,FALSE)</f>
        <v>2.25</v>
      </c>
      <c r="E1632" s="6">
        <f t="shared" si="51"/>
        <v>45</v>
      </c>
    </row>
    <row r="1633" spans="1:5" x14ac:dyDescent="0.25">
      <c r="A1633" s="1">
        <v>41115</v>
      </c>
      <c r="B1633">
        <v>261</v>
      </c>
      <c r="C1633">
        <f t="shared" si="50"/>
        <v>2012</v>
      </c>
      <c r="D1633" s="3">
        <f>VLOOKUP(C1633,Cennik!A:B,2,FALSE)</f>
        <v>2.25</v>
      </c>
      <c r="E1633" s="6">
        <f t="shared" si="51"/>
        <v>587.25</v>
      </c>
    </row>
    <row r="1634" spans="1:5" x14ac:dyDescent="0.25">
      <c r="A1634" s="1">
        <v>41118</v>
      </c>
      <c r="B1634">
        <v>10</v>
      </c>
      <c r="C1634">
        <f t="shared" si="50"/>
        <v>2012</v>
      </c>
      <c r="D1634" s="3">
        <f>VLOOKUP(C1634,Cennik!A:B,2,FALSE)</f>
        <v>2.25</v>
      </c>
      <c r="E1634" s="6">
        <f t="shared" si="51"/>
        <v>22.5</v>
      </c>
    </row>
    <row r="1635" spans="1:5" x14ac:dyDescent="0.25">
      <c r="A1635" s="1">
        <v>41118</v>
      </c>
      <c r="B1635">
        <v>400</v>
      </c>
      <c r="C1635">
        <f t="shared" si="50"/>
        <v>2012</v>
      </c>
      <c r="D1635" s="3">
        <f>VLOOKUP(C1635,Cennik!A:B,2,FALSE)</f>
        <v>2.25</v>
      </c>
      <c r="E1635" s="6">
        <f t="shared" si="51"/>
        <v>900</v>
      </c>
    </row>
    <row r="1636" spans="1:5" x14ac:dyDescent="0.25">
      <c r="A1636" s="1">
        <v>41122</v>
      </c>
      <c r="B1636">
        <v>401</v>
      </c>
      <c r="C1636">
        <f t="shared" si="50"/>
        <v>2012</v>
      </c>
      <c r="D1636" s="3">
        <f>VLOOKUP(C1636,Cennik!A:B,2,FALSE)</f>
        <v>2.25</v>
      </c>
      <c r="E1636" s="6">
        <f t="shared" si="51"/>
        <v>902.25</v>
      </c>
    </row>
    <row r="1637" spans="1:5" x14ac:dyDescent="0.25">
      <c r="A1637" s="1">
        <v>41124</v>
      </c>
      <c r="B1637">
        <v>170</v>
      </c>
      <c r="C1637">
        <f t="shared" si="50"/>
        <v>2012</v>
      </c>
      <c r="D1637" s="3">
        <f>VLOOKUP(C1637,Cennik!A:B,2,FALSE)</f>
        <v>2.25</v>
      </c>
      <c r="E1637" s="6">
        <f t="shared" si="51"/>
        <v>382.5</v>
      </c>
    </row>
    <row r="1638" spans="1:5" x14ac:dyDescent="0.25">
      <c r="A1638" s="1">
        <v>41125</v>
      </c>
      <c r="B1638">
        <v>124</v>
      </c>
      <c r="C1638">
        <f t="shared" si="50"/>
        <v>2012</v>
      </c>
      <c r="D1638" s="3">
        <f>VLOOKUP(C1638,Cennik!A:B,2,FALSE)</f>
        <v>2.25</v>
      </c>
      <c r="E1638" s="6">
        <f t="shared" si="51"/>
        <v>279</v>
      </c>
    </row>
    <row r="1639" spans="1:5" x14ac:dyDescent="0.25">
      <c r="A1639" s="1">
        <v>41127</v>
      </c>
      <c r="B1639">
        <v>13</v>
      </c>
      <c r="C1639">
        <f t="shared" si="50"/>
        <v>2012</v>
      </c>
      <c r="D1639" s="3">
        <f>VLOOKUP(C1639,Cennik!A:B,2,FALSE)</f>
        <v>2.25</v>
      </c>
      <c r="E1639" s="6">
        <f t="shared" si="51"/>
        <v>29.25</v>
      </c>
    </row>
    <row r="1640" spans="1:5" x14ac:dyDescent="0.25">
      <c r="A1640" s="1">
        <v>41130</v>
      </c>
      <c r="B1640">
        <v>87</v>
      </c>
      <c r="C1640">
        <f t="shared" si="50"/>
        <v>2012</v>
      </c>
      <c r="D1640" s="3">
        <f>VLOOKUP(C1640,Cennik!A:B,2,FALSE)</f>
        <v>2.25</v>
      </c>
      <c r="E1640" s="6">
        <f t="shared" si="51"/>
        <v>195.75</v>
      </c>
    </row>
    <row r="1641" spans="1:5" x14ac:dyDescent="0.25">
      <c r="A1641" s="1">
        <v>41130</v>
      </c>
      <c r="B1641">
        <v>190</v>
      </c>
      <c r="C1641">
        <f t="shared" si="50"/>
        <v>2012</v>
      </c>
      <c r="D1641" s="3">
        <f>VLOOKUP(C1641,Cennik!A:B,2,FALSE)</f>
        <v>2.25</v>
      </c>
      <c r="E1641" s="6">
        <f t="shared" si="51"/>
        <v>427.5</v>
      </c>
    </row>
    <row r="1642" spans="1:5" x14ac:dyDescent="0.25">
      <c r="A1642" s="1">
        <v>41130</v>
      </c>
      <c r="B1642">
        <v>349</v>
      </c>
      <c r="C1642">
        <f t="shared" si="50"/>
        <v>2012</v>
      </c>
      <c r="D1642" s="3">
        <f>VLOOKUP(C1642,Cennik!A:B,2,FALSE)</f>
        <v>2.25</v>
      </c>
      <c r="E1642" s="6">
        <f t="shared" si="51"/>
        <v>785.25</v>
      </c>
    </row>
    <row r="1643" spans="1:5" x14ac:dyDescent="0.25">
      <c r="A1643" s="1">
        <v>41132</v>
      </c>
      <c r="B1643">
        <v>16</v>
      </c>
      <c r="C1643">
        <f t="shared" si="50"/>
        <v>2012</v>
      </c>
      <c r="D1643" s="3">
        <f>VLOOKUP(C1643,Cennik!A:B,2,FALSE)</f>
        <v>2.25</v>
      </c>
      <c r="E1643" s="6">
        <f t="shared" si="51"/>
        <v>36</v>
      </c>
    </row>
    <row r="1644" spans="1:5" x14ac:dyDescent="0.25">
      <c r="A1644" s="1">
        <v>41133</v>
      </c>
      <c r="B1644">
        <v>42</v>
      </c>
      <c r="C1644">
        <f t="shared" si="50"/>
        <v>2012</v>
      </c>
      <c r="D1644" s="3">
        <f>VLOOKUP(C1644,Cennik!A:B,2,FALSE)</f>
        <v>2.25</v>
      </c>
      <c r="E1644" s="6">
        <f t="shared" si="51"/>
        <v>94.5</v>
      </c>
    </row>
    <row r="1645" spans="1:5" x14ac:dyDescent="0.25">
      <c r="A1645" s="1">
        <v>41134</v>
      </c>
      <c r="B1645">
        <v>70</v>
      </c>
      <c r="C1645">
        <f t="shared" si="50"/>
        <v>2012</v>
      </c>
      <c r="D1645" s="3">
        <f>VLOOKUP(C1645,Cennik!A:B,2,FALSE)</f>
        <v>2.25</v>
      </c>
      <c r="E1645" s="6">
        <f t="shared" si="51"/>
        <v>157.5</v>
      </c>
    </row>
    <row r="1646" spans="1:5" x14ac:dyDescent="0.25">
      <c r="A1646" s="1">
        <v>41136</v>
      </c>
      <c r="B1646">
        <v>189</v>
      </c>
      <c r="C1646">
        <f t="shared" si="50"/>
        <v>2012</v>
      </c>
      <c r="D1646" s="3">
        <f>VLOOKUP(C1646,Cennik!A:B,2,FALSE)</f>
        <v>2.25</v>
      </c>
      <c r="E1646" s="6">
        <f t="shared" si="51"/>
        <v>425.25</v>
      </c>
    </row>
    <row r="1647" spans="1:5" x14ac:dyDescent="0.25">
      <c r="A1647" s="1">
        <v>41137</v>
      </c>
      <c r="B1647">
        <v>64</v>
      </c>
      <c r="C1647">
        <f t="shared" si="50"/>
        <v>2012</v>
      </c>
      <c r="D1647" s="3">
        <f>VLOOKUP(C1647,Cennik!A:B,2,FALSE)</f>
        <v>2.25</v>
      </c>
      <c r="E1647" s="6">
        <f t="shared" si="51"/>
        <v>144</v>
      </c>
    </row>
    <row r="1648" spans="1:5" x14ac:dyDescent="0.25">
      <c r="A1648" s="1">
        <v>41141</v>
      </c>
      <c r="B1648">
        <v>76</v>
      </c>
      <c r="C1648">
        <f t="shared" si="50"/>
        <v>2012</v>
      </c>
      <c r="D1648" s="3">
        <f>VLOOKUP(C1648,Cennik!A:B,2,FALSE)</f>
        <v>2.25</v>
      </c>
      <c r="E1648" s="6">
        <f t="shared" si="51"/>
        <v>171</v>
      </c>
    </row>
    <row r="1649" spans="1:5" x14ac:dyDescent="0.25">
      <c r="A1649" s="1">
        <v>41142</v>
      </c>
      <c r="B1649">
        <v>11</v>
      </c>
      <c r="C1649">
        <f t="shared" si="50"/>
        <v>2012</v>
      </c>
      <c r="D1649" s="3">
        <f>VLOOKUP(C1649,Cennik!A:B,2,FALSE)</f>
        <v>2.25</v>
      </c>
      <c r="E1649" s="6">
        <f t="shared" si="51"/>
        <v>24.75</v>
      </c>
    </row>
    <row r="1650" spans="1:5" x14ac:dyDescent="0.25">
      <c r="A1650" s="1">
        <v>41142</v>
      </c>
      <c r="B1650">
        <v>96</v>
      </c>
      <c r="C1650">
        <f t="shared" si="50"/>
        <v>2012</v>
      </c>
      <c r="D1650" s="3">
        <f>VLOOKUP(C1650,Cennik!A:B,2,FALSE)</f>
        <v>2.25</v>
      </c>
      <c r="E1650" s="6">
        <f t="shared" si="51"/>
        <v>216</v>
      </c>
    </row>
    <row r="1651" spans="1:5" x14ac:dyDescent="0.25">
      <c r="A1651" s="1">
        <v>41143</v>
      </c>
      <c r="B1651">
        <v>17</v>
      </c>
      <c r="C1651">
        <f t="shared" si="50"/>
        <v>2012</v>
      </c>
      <c r="D1651" s="3">
        <f>VLOOKUP(C1651,Cennik!A:B,2,FALSE)</f>
        <v>2.25</v>
      </c>
      <c r="E1651" s="6">
        <f t="shared" si="51"/>
        <v>38.25</v>
      </c>
    </row>
    <row r="1652" spans="1:5" x14ac:dyDescent="0.25">
      <c r="A1652" s="1">
        <v>41143</v>
      </c>
      <c r="B1652">
        <v>92</v>
      </c>
      <c r="C1652">
        <f t="shared" si="50"/>
        <v>2012</v>
      </c>
      <c r="D1652" s="3">
        <f>VLOOKUP(C1652,Cennik!A:B,2,FALSE)</f>
        <v>2.25</v>
      </c>
      <c r="E1652" s="6">
        <f t="shared" si="51"/>
        <v>207</v>
      </c>
    </row>
    <row r="1653" spans="1:5" x14ac:dyDescent="0.25">
      <c r="A1653" s="1">
        <v>41144</v>
      </c>
      <c r="B1653">
        <v>76</v>
      </c>
      <c r="C1653">
        <f t="shared" si="50"/>
        <v>2012</v>
      </c>
      <c r="D1653" s="3">
        <f>VLOOKUP(C1653,Cennik!A:B,2,FALSE)</f>
        <v>2.25</v>
      </c>
      <c r="E1653" s="6">
        <f t="shared" si="51"/>
        <v>171</v>
      </c>
    </row>
    <row r="1654" spans="1:5" x14ac:dyDescent="0.25">
      <c r="A1654" s="1">
        <v>41146</v>
      </c>
      <c r="B1654">
        <v>77</v>
      </c>
      <c r="C1654">
        <f t="shared" si="50"/>
        <v>2012</v>
      </c>
      <c r="D1654" s="3">
        <f>VLOOKUP(C1654,Cennik!A:B,2,FALSE)</f>
        <v>2.25</v>
      </c>
      <c r="E1654" s="6">
        <f t="shared" si="51"/>
        <v>173.25</v>
      </c>
    </row>
    <row r="1655" spans="1:5" x14ac:dyDescent="0.25">
      <c r="A1655" s="1">
        <v>41147</v>
      </c>
      <c r="B1655">
        <v>344</v>
      </c>
      <c r="C1655">
        <f t="shared" si="50"/>
        <v>2012</v>
      </c>
      <c r="D1655" s="3">
        <f>VLOOKUP(C1655,Cennik!A:B,2,FALSE)</f>
        <v>2.25</v>
      </c>
      <c r="E1655" s="6">
        <f t="shared" si="51"/>
        <v>774</v>
      </c>
    </row>
    <row r="1656" spans="1:5" x14ac:dyDescent="0.25">
      <c r="A1656" s="1">
        <v>41147</v>
      </c>
      <c r="B1656">
        <v>218</v>
      </c>
      <c r="C1656">
        <f t="shared" si="50"/>
        <v>2012</v>
      </c>
      <c r="D1656" s="3">
        <f>VLOOKUP(C1656,Cennik!A:B,2,FALSE)</f>
        <v>2.25</v>
      </c>
      <c r="E1656" s="6">
        <f t="shared" si="51"/>
        <v>490.5</v>
      </c>
    </row>
    <row r="1657" spans="1:5" x14ac:dyDescent="0.25">
      <c r="A1657" s="1">
        <v>41148</v>
      </c>
      <c r="B1657">
        <v>115</v>
      </c>
      <c r="C1657">
        <f t="shared" si="50"/>
        <v>2012</v>
      </c>
      <c r="D1657" s="3">
        <f>VLOOKUP(C1657,Cennik!A:B,2,FALSE)</f>
        <v>2.25</v>
      </c>
      <c r="E1657" s="6">
        <f t="shared" si="51"/>
        <v>258.75</v>
      </c>
    </row>
    <row r="1658" spans="1:5" x14ac:dyDescent="0.25">
      <c r="A1658" s="1">
        <v>41149</v>
      </c>
      <c r="B1658">
        <v>143</v>
      </c>
      <c r="C1658">
        <f t="shared" si="50"/>
        <v>2012</v>
      </c>
      <c r="D1658" s="3">
        <f>VLOOKUP(C1658,Cennik!A:B,2,FALSE)</f>
        <v>2.25</v>
      </c>
      <c r="E1658" s="6">
        <f t="shared" si="51"/>
        <v>321.75</v>
      </c>
    </row>
    <row r="1659" spans="1:5" x14ac:dyDescent="0.25">
      <c r="A1659" s="1">
        <v>41149</v>
      </c>
      <c r="B1659">
        <v>1</v>
      </c>
      <c r="C1659">
        <f t="shared" si="50"/>
        <v>2012</v>
      </c>
      <c r="D1659" s="3">
        <f>VLOOKUP(C1659,Cennik!A:B,2,FALSE)</f>
        <v>2.25</v>
      </c>
      <c r="E1659" s="6">
        <f t="shared" si="51"/>
        <v>2.25</v>
      </c>
    </row>
    <row r="1660" spans="1:5" x14ac:dyDescent="0.25">
      <c r="A1660" s="1">
        <v>41154</v>
      </c>
      <c r="B1660">
        <v>133</v>
      </c>
      <c r="C1660">
        <f t="shared" si="50"/>
        <v>2012</v>
      </c>
      <c r="D1660" s="3">
        <f>VLOOKUP(C1660,Cennik!A:B,2,FALSE)</f>
        <v>2.25</v>
      </c>
      <c r="E1660" s="6">
        <f t="shared" si="51"/>
        <v>299.25</v>
      </c>
    </row>
    <row r="1661" spans="1:5" x14ac:dyDescent="0.25">
      <c r="A1661" s="1">
        <v>41154</v>
      </c>
      <c r="B1661">
        <v>496</v>
      </c>
      <c r="C1661">
        <f t="shared" si="50"/>
        <v>2012</v>
      </c>
      <c r="D1661" s="3">
        <f>VLOOKUP(C1661,Cennik!A:B,2,FALSE)</f>
        <v>2.25</v>
      </c>
      <c r="E1661" s="6">
        <f t="shared" si="51"/>
        <v>1116</v>
      </c>
    </row>
    <row r="1662" spans="1:5" x14ac:dyDescent="0.25">
      <c r="A1662" s="1">
        <v>41154</v>
      </c>
      <c r="B1662">
        <v>5</v>
      </c>
      <c r="C1662">
        <f t="shared" si="50"/>
        <v>2012</v>
      </c>
      <c r="D1662" s="3">
        <f>VLOOKUP(C1662,Cennik!A:B,2,FALSE)</f>
        <v>2.25</v>
      </c>
      <c r="E1662" s="6">
        <f t="shared" si="51"/>
        <v>11.25</v>
      </c>
    </row>
    <row r="1663" spans="1:5" x14ac:dyDescent="0.25">
      <c r="A1663" s="1">
        <v>41156</v>
      </c>
      <c r="B1663">
        <v>8</v>
      </c>
      <c r="C1663">
        <f t="shared" si="50"/>
        <v>2012</v>
      </c>
      <c r="D1663" s="3">
        <f>VLOOKUP(C1663,Cennik!A:B,2,FALSE)</f>
        <v>2.25</v>
      </c>
      <c r="E1663" s="6">
        <f t="shared" si="51"/>
        <v>18</v>
      </c>
    </row>
    <row r="1664" spans="1:5" x14ac:dyDescent="0.25">
      <c r="A1664" s="1">
        <v>41157</v>
      </c>
      <c r="B1664">
        <v>59</v>
      </c>
      <c r="C1664">
        <f t="shared" si="50"/>
        <v>2012</v>
      </c>
      <c r="D1664" s="3">
        <f>VLOOKUP(C1664,Cennik!A:B,2,FALSE)</f>
        <v>2.25</v>
      </c>
      <c r="E1664" s="6">
        <f t="shared" si="51"/>
        <v>132.75</v>
      </c>
    </row>
    <row r="1665" spans="1:5" x14ac:dyDescent="0.25">
      <c r="A1665" s="1">
        <v>41157</v>
      </c>
      <c r="B1665">
        <v>273</v>
      </c>
      <c r="C1665">
        <f t="shared" si="50"/>
        <v>2012</v>
      </c>
      <c r="D1665" s="3">
        <f>VLOOKUP(C1665,Cennik!A:B,2,FALSE)</f>
        <v>2.25</v>
      </c>
      <c r="E1665" s="6">
        <f t="shared" si="51"/>
        <v>614.25</v>
      </c>
    </row>
    <row r="1666" spans="1:5" x14ac:dyDescent="0.25">
      <c r="A1666" s="1">
        <v>41158</v>
      </c>
      <c r="B1666">
        <v>165</v>
      </c>
      <c r="C1666">
        <f t="shared" si="50"/>
        <v>2012</v>
      </c>
      <c r="D1666" s="3">
        <f>VLOOKUP(C1666,Cennik!A:B,2,FALSE)</f>
        <v>2.25</v>
      </c>
      <c r="E1666" s="6">
        <f t="shared" si="51"/>
        <v>371.25</v>
      </c>
    </row>
    <row r="1667" spans="1:5" x14ac:dyDescent="0.25">
      <c r="A1667" s="1">
        <v>41162</v>
      </c>
      <c r="B1667">
        <v>13</v>
      </c>
      <c r="C1667">
        <f t="shared" ref="C1667:C1730" si="52">YEAR(A1667)</f>
        <v>2012</v>
      </c>
      <c r="D1667" s="3">
        <f>VLOOKUP(C1667,Cennik!A:B,2,FALSE)</f>
        <v>2.25</v>
      </c>
      <c r="E1667" s="6">
        <f t="shared" ref="E1667:E1730" si="53">D1667*B1667</f>
        <v>29.25</v>
      </c>
    </row>
    <row r="1668" spans="1:5" x14ac:dyDescent="0.25">
      <c r="A1668" s="1">
        <v>41163</v>
      </c>
      <c r="B1668">
        <v>143</v>
      </c>
      <c r="C1668">
        <f t="shared" si="52"/>
        <v>2012</v>
      </c>
      <c r="D1668" s="3">
        <f>VLOOKUP(C1668,Cennik!A:B,2,FALSE)</f>
        <v>2.25</v>
      </c>
      <c r="E1668" s="6">
        <f t="shared" si="53"/>
        <v>321.75</v>
      </c>
    </row>
    <row r="1669" spans="1:5" x14ac:dyDescent="0.25">
      <c r="A1669" s="1">
        <v>41167</v>
      </c>
      <c r="B1669">
        <v>20</v>
      </c>
      <c r="C1669">
        <f t="shared" si="52"/>
        <v>2012</v>
      </c>
      <c r="D1669" s="3">
        <f>VLOOKUP(C1669,Cennik!A:B,2,FALSE)</f>
        <v>2.25</v>
      </c>
      <c r="E1669" s="6">
        <f t="shared" si="53"/>
        <v>45</v>
      </c>
    </row>
    <row r="1670" spans="1:5" x14ac:dyDescent="0.25">
      <c r="A1670" s="1">
        <v>41171</v>
      </c>
      <c r="B1670">
        <v>4</v>
      </c>
      <c r="C1670">
        <f t="shared" si="52"/>
        <v>2012</v>
      </c>
      <c r="D1670" s="3">
        <f>VLOOKUP(C1670,Cennik!A:B,2,FALSE)</f>
        <v>2.25</v>
      </c>
      <c r="E1670" s="6">
        <f t="shared" si="53"/>
        <v>9</v>
      </c>
    </row>
    <row r="1671" spans="1:5" x14ac:dyDescent="0.25">
      <c r="A1671" s="1">
        <v>41175</v>
      </c>
      <c r="B1671">
        <v>102</v>
      </c>
      <c r="C1671">
        <f t="shared" si="52"/>
        <v>2012</v>
      </c>
      <c r="D1671" s="3">
        <f>VLOOKUP(C1671,Cennik!A:B,2,FALSE)</f>
        <v>2.25</v>
      </c>
      <c r="E1671" s="6">
        <f t="shared" si="53"/>
        <v>229.5</v>
      </c>
    </row>
    <row r="1672" spans="1:5" x14ac:dyDescent="0.25">
      <c r="A1672" s="1">
        <v>41177</v>
      </c>
      <c r="B1672">
        <v>155</v>
      </c>
      <c r="C1672">
        <f t="shared" si="52"/>
        <v>2012</v>
      </c>
      <c r="D1672" s="3">
        <f>VLOOKUP(C1672,Cennik!A:B,2,FALSE)</f>
        <v>2.25</v>
      </c>
      <c r="E1672" s="6">
        <f t="shared" si="53"/>
        <v>348.75</v>
      </c>
    </row>
    <row r="1673" spans="1:5" x14ac:dyDescent="0.25">
      <c r="A1673" s="1">
        <v>41179</v>
      </c>
      <c r="B1673">
        <v>226</v>
      </c>
      <c r="C1673">
        <f t="shared" si="52"/>
        <v>2012</v>
      </c>
      <c r="D1673" s="3">
        <f>VLOOKUP(C1673,Cennik!A:B,2,FALSE)</f>
        <v>2.25</v>
      </c>
      <c r="E1673" s="6">
        <f t="shared" si="53"/>
        <v>508.5</v>
      </c>
    </row>
    <row r="1674" spans="1:5" x14ac:dyDescent="0.25">
      <c r="A1674" s="1">
        <v>41179</v>
      </c>
      <c r="B1674">
        <v>346</v>
      </c>
      <c r="C1674">
        <f t="shared" si="52"/>
        <v>2012</v>
      </c>
      <c r="D1674" s="3">
        <f>VLOOKUP(C1674,Cennik!A:B,2,FALSE)</f>
        <v>2.25</v>
      </c>
      <c r="E1674" s="6">
        <f t="shared" si="53"/>
        <v>778.5</v>
      </c>
    </row>
    <row r="1675" spans="1:5" x14ac:dyDescent="0.25">
      <c r="A1675" s="1">
        <v>41180</v>
      </c>
      <c r="B1675">
        <v>45</v>
      </c>
      <c r="C1675">
        <f t="shared" si="52"/>
        <v>2012</v>
      </c>
      <c r="D1675" s="3">
        <f>VLOOKUP(C1675,Cennik!A:B,2,FALSE)</f>
        <v>2.25</v>
      </c>
      <c r="E1675" s="6">
        <f t="shared" si="53"/>
        <v>101.25</v>
      </c>
    </row>
    <row r="1676" spans="1:5" x14ac:dyDescent="0.25">
      <c r="A1676" s="1">
        <v>41182</v>
      </c>
      <c r="B1676">
        <v>11</v>
      </c>
      <c r="C1676">
        <f t="shared" si="52"/>
        <v>2012</v>
      </c>
      <c r="D1676" s="3">
        <f>VLOOKUP(C1676,Cennik!A:B,2,FALSE)</f>
        <v>2.25</v>
      </c>
      <c r="E1676" s="6">
        <f t="shared" si="53"/>
        <v>24.75</v>
      </c>
    </row>
    <row r="1677" spans="1:5" x14ac:dyDescent="0.25">
      <c r="A1677" s="1">
        <v>41185</v>
      </c>
      <c r="B1677">
        <v>14</v>
      </c>
      <c r="C1677">
        <f t="shared" si="52"/>
        <v>2012</v>
      </c>
      <c r="D1677" s="3">
        <f>VLOOKUP(C1677,Cennik!A:B,2,FALSE)</f>
        <v>2.25</v>
      </c>
      <c r="E1677" s="6">
        <f t="shared" si="53"/>
        <v>31.5</v>
      </c>
    </row>
    <row r="1678" spans="1:5" x14ac:dyDescent="0.25">
      <c r="A1678" s="1">
        <v>41190</v>
      </c>
      <c r="B1678">
        <v>12</v>
      </c>
      <c r="C1678">
        <f t="shared" si="52"/>
        <v>2012</v>
      </c>
      <c r="D1678" s="3">
        <f>VLOOKUP(C1678,Cennik!A:B,2,FALSE)</f>
        <v>2.25</v>
      </c>
      <c r="E1678" s="6">
        <f t="shared" si="53"/>
        <v>27</v>
      </c>
    </row>
    <row r="1679" spans="1:5" x14ac:dyDescent="0.25">
      <c r="A1679" s="1">
        <v>41195</v>
      </c>
      <c r="B1679">
        <v>11</v>
      </c>
      <c r="C1679">
        <f t="shared" si="52"/>
        <v>2012</v>
      </c>
      <c r="D1679" s="3">
        <f>VLOOKUP(C1679,Cennik!A:B,2,FALSE)</f>
        <v>2.25</v>
      </c>
      <c r="E1679" s="6">
        <f t="shared" si="53"/>
        <v>24.75</v>
      </c>
    </row>
    <row r="1680" spans="1:5" x14ac:dyDescent="0.25">
      <c r="A1680" s="1">
        <v>41195</v>
      </c>
      <c r="B1680">
        <v>142</v>
      </c>
      <c r="C1680">
        <f t="shared" si="52"/>
        <v>2012</v>
      </c>
      <c r="D1680" s="3">
        <f>VLOOKUP(C1680,Cennik!A:B,2,FALSE)</f>
        <v>2.25</v>
      </c>
      <c r="E1680" s="6">
        <f t="shared" si="53"/>
        <v>319.5</v>
      </c>
    </row>
    <row r="1681" spans="1:5" x14ac:dyDescent="0.25">
      <c r="A1681" s="1">
        <v>41201</v>
      </c>
      <c r="B1681">
        <v>184</v>
      </c>
      <c r="C1681">
        <f t="shared" si="52"/>
        <v>2012</v>
      </c>
      <c r="D1681" s="3">
        <f>VLOOKUP(C1681,Cennik!A:B,2,FALSE)</f>
        <v>2.25</v>
      </c>
      <c r="E1681" s="6">
        <f t="shared" si="53"/>
        <v>414</v>
      </c>
    </row>
    <row r="1682" spans="1:5" x14ac:dyDescent="0.25">
      <c r="A1682" s="1">
        <v>41202</v>
      </c>
      <c r="B1682">
        <v>390</v>
      </c>
      <c r="C1682">
        <f t="shared" si="52"/>
        <v>2012</v>
      </c>
      <c r="D1682" s="3">
        <f>VLOOKUP(C1682,Cennik!A:B,2,FALSE)</f>
        <v>2.25</v>
      </c>
      <c r="E1682" s="6">
        <f t="shared" si="53"/>
        <v>877.5</v>
      </c>
    </row>
    <row r="1683" spans="1:5" x14ac:dyDescent="0.25">
      <c r="A1683" s="1">
        <v>41206</v>
      </c>
      <c r="B1683">
        <v>110</v>
      </c>
      <c r="C1683">
        <f t="shared" si="52"/>
        <v>2012</v>
      </c>
      <c r="D1683" s="3">
        <f>VLOOKUP(C1683,Cennik!A:B,2,FALSE)</f>
        <v>2.25</v>
      </c>
      <c r="E1683" s="6">
        <f t="shared" si="53"/>
        <v>247.5</v>
      </c>
    </row>
    <row r="1684" spans="1:5" x14ac:dyDescent="0.25">
      <c r="A1684" s="1">
        <v>41207</v>
      </c>
      <c r="B1684">
        <v>92</v>
      </c>
      <c r="C1684">
        <f t="shared" si="52"/>
        <v>2012</v>
      </c>
      <c r="D1684" s="3">
        <f>VLOOKUP(C1684,Cennik!A:B,2,FALSE)</f>
        <v>2.25</v>
      </c>
      <c r="E1684" s="6">
        <f t="shared" si="53"/>
        <v>207</v>
      </c>
    </row>
    <row r="1685" spans="1:5" x14ac:dyDescent="0.25">
      <c r="A1685" s="1">
        <v>41208</v>
      </c>
      <c r="B1685">
        <v>5</v>
      </c>
      <c r="C1685">
        <f t="shared" si="52"/>
        <v>2012</v>
      </c>
      <c r="D1685" s="3">
        <f>VLOOKUP(C1685,Cennik!A:B,2,FALSE)</f>
        <v>2.25</v>
      </c>
      <c r="E1685" s="6">
        <f t="shared" si="53"/>
        <v>11.25</v>
      </c>
    </row>
    <row r="1686" spans="1:5" x14ac:dyDescent="0.25">
      <c r="A1686" s="1">
        <v>41208</v>
      </c>
      <c r="B1686">
        <v>2</v>
      </c>
      <c r="C1686">
        <f t="shared" si="52"/>
        <v>2012</v>
      </c>
      <c r="D1686" s="3">
        <f>VLOOKUP(C1686,Cennik!A:B,2,FALSE)</f>
        <v>2.25</v>
      </c>
      <c r="E1686" s="6">
        <f t="shared" si="53"/>
        <v>4.5</v>
      </c>
    </row>
    <row r="1687" spans="1:5" x14ac:dyDescent="0.25">
      <c r="A1687" s="1">
        <v>41210</v>
      </c>
      <c r="B1687">
        <v>14</v>
      </c>
      <c r="C1687">
        <f t="shared" si="52"/>
        <v>2012</v>
      </c>
      <c r="D1687" s="3">
        <f>VLOOKUP(C1687,Cennik!A:B,2,FALSE)</f>
        <v>2.25</v>
      </c>
      <c r="E1687" s="6">
        <f t="shared" si="53"/>
        <v>31.5</v>
      </c>
    </row>
    <row r="1688" spans="1:5" x14ac:dyDescent="0.25">
      <c r="A1688" s="1">
        <v>41213</v>
      </c>
      <c r="B1688">
        <v>6</v>
      </c>
      <c r="C1688">
        <f t="shared" si="52"/>
        <v>2012</v>
      </c>
      <c r="D1688" s="3">
        <f>VLOOKUP(C1688,Cennik!A:B,2,FALSE)</f>
        <v>2.25</v>
      </c>
      <c r="E1688" s="6">
        <f t="shared" si="53"/>
        <v>13.5</v>
      </c>
    </row>
    <row r="1689" spans="1:5" x14ac:dyDescent="0.25">
      <c r="A1689" s="1">
        <v>41214</v>
      </c>
      <c r="B1689">
        <v>65</v>
      </c>
      <c r="C1689">
        <f t="shared" si="52"/>
        <v>2012</v>
      </c>
      <c r="D1689" s="3">
        <f>VLOOKUP(C1689,Cennik!A:B,2,FALSE)</f>
        <v>2.25</v>
      </c>
      <c r="E1689" s="6">
        <f t="shared" si="53"/>
        <v>146.25</v>
      </c>
    </row>
    <row r="1690" spans="1:5" x14ac:dyDescent="0.25">
      <c r="A1690" s="1">
        <v>41214</v>
      </c>
      <c r="B1690">
        <v>45</v>
      </c>
      <c r="C1690">
        <f t="shared" si="52"/>
        <v>2012</v>
      </c>
      <c r="D1690" s="3">
        <f>VLOOKUP(C1690,Cennik!A:B,2,FALSE)</f>
        <v>2.25</v>
      </c>
      <c r="E1690" s="6">
        <f t="shared" si="53"/>
        <v>101.25</v>
      </c>
    </row>
    <row r="1691" spans="1:5" x14ac:dyDescent="0.25">
      <c r="A1691" s="1">
        <v>41214</v>
      </c>
      <c r="B1691">
        <v>108</v>
      </c>
      <c r="C1691">
        <f t="shared" si="52"/>
        <v>2012</v>
      </c>
      <c r="D1691" s="3">
        <f>VLOOKUP(C1691,Cennik!A:B,2,FALSE)</f>
        <v>2.25</v>
      </c>
      <c r="E1691" s="6">
        <f t="shared" si="53"/>
        <v>243</v>
      </c>
    </row>
    <row r="1692" spans="1:5" x14ac:dyDescent="0.25">
      <c r="A1692" s="1">
        <v>41215</v>
      </c>
      <c r="B1692">
        <v>159</v>
      </c>
      <c r="C1692">
        <f t="shared" si="52"/>
        <v>2012</v>
      </c>
      <c r="D1692" s="3">
        <f>VLOOKUP(C1692,Cennik!A:B,2,FALSE)</f>
        <v>2.25</v>
      </c>
      <c r="E1692" s="6">
        <f t="shared" si="53"/>
        <v>357.75</v>
      </c>
    </row>
    <row r="1693" spans="1:5" x14ac:dyDescent="0.25">
      <c r="A1693" s="1">
        <v>41219</v>
      </c>
      <c r="B1693">
        <v>141</v>
      </c>
      <c r="C1693">
        <f t="shared" si="52"/>
        <v>2012</v>
      </c>
      <c r="D1693" s="3">
        <f>VLOOKUP(C1693,Cennik!A:B,2,FALSE)</f>
        <v>2.25</v>
      </c>
      <c r="E1693" s="6">
        <f t="shared" si="53"/>
        <v>317.25</v>
      </c>
    </row>
    <row r="1694" spans="1:5" x14ac:dyDescent="0.25">
      <c r="A1694" s="1">
        <v>41219</v>
      </c>
      <c r="B1694">
        <v>14</v>
      </c>
      <c r="C1694">
        <f t="shared" si="52"/>
        <v>2012</v>
      </c>
      <c r="D1694" s="3">
        <f>VLOOKUP(C1694,Cennik!A:B,2,FALSE)</f>
        <v>2.25</v>
      </c>
      <c r="E1694" s="6">
        <f t="shared" si="53"/>
        <v>31.5</v>
      </c>
    </row>
    <row r="1695" spans="1:5" x14ac:dyDescent="0.25">
      <c r="A1695" s="1">
        <v>41222</v>
      </c>
      <c r="B1695">
        <v>142</v>
      </c>
      <c r="C1695">
        <f t="shared" si="52"/>
        <v>2012</v>
      </c>
      <c r="D1695" s="3">
        <f>VLOOKUP(C1695,Cennik!A:B,2,FALSE)</f>
        <v>2.25</v>
      </c>
      <c r="E1695" s="6">
        <f t="shared" si="53"/>
        <v>319.5</v>
      </c>
    </row>
    <row r="1696" spans="1:5" x14ac:dyDescent="0.25">
      <c r="A1696" s="1">
        <v>41223</v>
      </c>
      <c r="B1696">
        <v>167</v>
      </c>
      <c r="C1696">
        <f t="shared" si="52"/>
        <v>2012</v>
      </c>
      <c r="D1696" s="3">
        <f>VLOOKUP(C1696,Cennik!A:B,2,FALSE)</f>
        <v>2.25</v>
      </c>
      <c r="E1696" s="6">
        <f t="shared" si="53"/>
        <v>375.75</v>
      </c>
    </row>
    <row r="1697" spans="1:5" x14ac:dyDescent="0.25">
      <c r="A1697" s="1">
        <v>41224</v>
      </c>
      <c r="B1697">
        <v>12</v>
      </c>
      <c r="C1697">
        <f t="shared" si="52"/>
        <v>2012</v>
      </c>
      <c r="D1697" s="3">
        <f>VLOOKUP(C1697,Cennik!A:B,2,FALSE)</f>
        <v>2.25</v>
      </c>
      <c r="E1697" s="6">
        <f t="shared" si="53"/>
        <v>27</v>
      </c>
    </row>
    <row r="1698" spans="1:5" x14ac:dyDescent="0.25">
      <c r="A1698" s="1">
        <v>41229</v>
      </c>
      <c r="B1698">
        <v>187</v>
      </c>
      <c r="C1698">
        <f t="shared" si="52"/>
        <v>2012</v>
      </c>
      <c r="D1698" s="3">
        <f>VLOOKUP(C1698,Cennik!A:B,2,FALSE)</f>
        <v>2.25</v>
      </c>
      <c r="E1698" s="6">
        <f t="shared" si="53"/>
        <v>420.75</v>
      </c>
    </row>
    <row r="1699" spans="1:5" x14ac:dyDescent="0.25">
      <c r="A1699" s="1">
        <v>41232</v>
      </c>
      <c r="B1699">
        <v>14</v>
      </c>
      <c r="C1699">
        <f t="shared" si="52"/>
        <v>2012</v>
      </c>
      <c r="D1699" s="3">
        <f>VLOOKUP(C1699,Cennik!A:B,2,FALSE)</f>
        <v>2.25</v>
      </c>
      <c r="E1699" s="6">
        <f t="shared" si="53"/>
        <v>31.5</v>
      </c>
    </row>
    <row r="1700" spans="1:5" x14ac:dyDescent="0.25">
      <c r="A1700" s="1">
        <v>41235</v>
      </c>
      <c r="B1700">
        <v>10</v>
      </c>
      <c r="C1700">
        <f t="shared" si="52"/>
        <v>2012</v>
      </c>
      <c r="D1700" s="3">
        <f>VLOOKUP(C1700,Cennik!A:B,2,FALSE)</f>
        <v>2.25</v>
      </c>
      <c r="E1700" s="6">
        <f t="shared" si="53"/>
        <v>22.5</v>
      </c>
    </row>
    <row r="1701" spans="1:5" x14ac:dyDescent="0.25">
      <c r="A1701" s="1">
        <v>41236</v>
      </c>
      <c r="B1701">
        <v>269</v>
      </c>
      <c r="C1701">
        <f t="shared" si="52"/>
        <v>2012</v>
      </c>
      <c r="D1701" s="3">
        <f>VLOOKUP(C1701,Cennik!A:B,2,FALSE)</f>
        <v>2.25</v>
      </c>
      <c r="E1701" s="6">
        <f t="shared" si="53"/>
        <v>605.25</v>
      </c>
    </row>
    <row r="1702" spans="1:5" x14ac:dyDescent="0.25">
      <c r="A1702" s="1">
        <v>41236</v>
      </c>
      <c r="B1702">
        <v>328</v>
      </c>
      <c r="C1702">
        <f t="shared" si="52"/>
        <v>2012</v>
      </c>
      <c r="D1702" s="3">
        <f>VLOOKUP(C1702,Cennik!A:B,2,FALSE)</f>
        <v>2.25</v>
      </c>
      <c r="E1702" s="6">
        <f t="shared" si="53"/>
        <v>738</v>
      </c>
    </row>
    <row r="1703" spans="1:5" x14ac:dyDescent="0.25">
      <c r="A1703" s="1">
        <v>41237</v>
      </c>
      <c r="B1703">
        <v>228</v>
      </c>
      <c r="C1703">
        <f t="shared" si="52"/>
        <v>2012</v>
      </c>
      <c r="D1703" s="3">
        <f>VLOOKUP(C1703,Cennik!A:B,2,FALSE)</f>
        <v>2.25</v>
      </c>
      <c r="E1703" s="6">
        <f t="shared" si="53"/>
        <v>513</v>
      </c>
    </row>
    <row r="1704" spans="1:5" x14ac:dyDescent="0.25">
      <c r="A1704" s="1">
        <v>41239</v>
      </c>
      <c r="B1704">
        <v>12</v>
      </c>
      <c r="C1704">
        <f t="shared" si="52"/>
        <v>2012</v>
      </c>
      <c r="D1704" s="3">
        <f>VLOOKUP(C1704,Cennik!A:B,2,FALSE)</f>
        <v>2.25</v>
      </c>
      <c r="E1704" s="6">
        <f t="shared" si="53"/>
        <v>27</v>
      </c>
    </row>
    <row r="1705" spans="1:5" x14ac:dyDescent="0.25">
      <c r="A1705" s="1">
        <v>41244</v>
      </c>
      <c r="B1705">
        <v>16</v>
      </c>
      <c r="C1705">
        <f t="shared" si="52"/>
        <v>2012</v>
      </c>
      <c r="D1705" s="3">
        <f>VLOOKUP(C1705,Cennik!A:B,2,FALSE)</f>
        <v>2.25</v>
      </c>
      <c r="E1705" s="6">
        <f t="shared" si="53"/>
        <v>36</v>
      </c>
    </row>
    <row r="1706" spans="1:5" x14ac:dyDescent="0.25">
      <c r="A1706" s="1">
        <v>41247</v>
      </c>
      <c r="B1706">
        <v>233</v>
      </c>
      <c r="C1706">
        <f t="shared" si="52"/>
        <v>2012</v>
      </c>
      <c r="D1706" s="3">
        <f>VLOOKUP(C1706,Cennik!A:B,2,FALSE)</f>
        <v>2.25</v>
      </c>
      <c r="E1706" s="6">
        <f t="shared" si="53"/>
        <v>524.25</v>
      </c>
    </row>
    <row r="1707" spans="1:5" x14ac:dyDescent="0.25">
      <c r="A1707" s="1">
        <v>41248</v>
      </c>
      <c r="B1707">
        <v>10</v>
      </c>
      <c r="C1707">
        <f t="shared" si="52"/>
        <v>2012</v>
      </c>
      <c r="D1707" s="3">
        <f>VLOOKUP(C1707,Cennik!A:B,2,FALSE)</f>
        <v>2.25</v>
      </c>
      <c r="E1707" s="6">
        <f t="shared" si="53"/>
        <v>22.5</v>
      </c>
    </row>
    <row r="1708" spans="1:5" x14ac:dyDescent="0.25">
      <c r="A1708" s="1">
        <v>41251</v>
      </c>
      <c r="B1708">
        <v>168</v>
      </c>
      <c r="C1708">
        <f t="shared" si="52"/>
        <v>2012</v>
      </c>
      <c r="D1708" s="3">
        <f>VLOOKUP(C1708,Cennik!A:B,2,FALSE)</f>
        <v>2.25</v>
      </c>
      <c r="E1708" s="6">
        <f t="shared" si="53"/>
        <v>378</v>
      </c>
    </row>
    <row r="1709" spans="1:5" x14ac:dyDescent="0.25">
      <c r="A1709" s="1">
        <v>41251</v>
      </c>
      <c r="B1709">
        <v>388</v>
      </c>
      <c r="C1709">
        <f t="shared" si="52"/>
        <v>2012</v>
      </c>
      <c r="D1709" s="3">
        <f>VLOOKUP(C1709,Cennik!A:B,2,FALSE)</f>
        <v>2.25</v>
      </c>
      <c r="E1709" s="6">
        <f t="shared" si="53"/>
        <v>873</v>
      </c>
    </row>
    <row r="1710" spans="1:5" x14ac:dyDescent="0.25">
      <c r="A1710" s="1">
        <v>41252</v>
      </c>
      <c r="B1710">
        <v>319</v>
      </c>
      <c r="C1710">
        <f t="shared" si="52"/>
        <v>2012</v>
      </c>
      <c r="D1710" s="3">
        <f>VLOOKUP(C1710,Cennik!A:B,2,FALSE)</f>
        <v>2.25</v>
      </c>
      <c r="E1710" s="6">
        <f t="shared" si="53"/>
        <v>717.75</v>
      </c>
    </row>
    <row r="1711" spans="1:5" x14ac:dyDescent="0.25">
      <c r="A1711" s="1">
        <v>41254</v>
      </c>
      <c r="B1711">
        <v>12</v>
      </c>
      <c r="C1711">
        <f t="shared" si="52"/>
        <v>2012</v>
      </c>
      <c r="D1711" s="3">
        <f>VLOOKUP(C1711,Cennik!A:B,2,FALSE)</f>
        <v>2.25</v>
      </c>
      <c r="E1711" s="6">
        <f t="shared" si="53"/>
        <v>27</v>
      </c>
    </row>
    <row r="1712" spans="1:5" x14ac:dyDescent="0.25">
      <c r="A1712" s="1">
        <v>41256</v>
      </c>
      <c r="B1712">
        <v>150</v>
      </c>
      <c r="C1712">
        <f t="shared" si="52"/>
        <v>2012</v>
      </c>
      <c r="D1712" s="3">
        <f>VLOOKUP(C1712,Cennik!A:B,2,FALSE)</f>
        <v>2.25</v>
      </c>
      <c r="E1712" s="6">
        <f t="shared" si="53"/>
        <v>337.5</v>
      </c>
    </row>
    <row r="1713" spans="1:5" x14ac:dyDescent="0.25">
      <c r="A1713" s="1">
        <v>41258</v>
      </c>
      <c r="B1713">
        <v>347</v>
      </c>
      <c r="C1713">
        <f t="shared" si="52"/>
        <v>2012</v>
      </c>
      <c r="D1713" s="3">
        <f>VLOOKUP(C1713,Cennik!A:B,2,FALSE)</f>
        <v>2.25</v>
      </c>
      <c r="E1713" s="6">
        <f t="shared" si="53"/>
        <v>780.75</v>
      </c>
    </row>
    <row r="1714" spans="1:5" x14ac:dyDescent="0.25">
      <c r="A1714" s="1">
        <v>41259</v>
      </c>
      <c r="B1714">
        <v>177</v>
      </c>
      <c r="C1714">
        <f t="shared" si="52"/>
        <v>2012</v>
      </c>
      <c r="D1714" s="3">
        <f>VLOOKUP(C1714,Cennik!A:B,2,FALSE)</f>
        <v>2.25</v>
      </c>
      <c r="E1714" s="6">
        <f t="shared" si="53"/>
        <v>398.25</v>
      </c>
    </row>
    <row r="1715" spans="1:5" x14ac:dyDescent="0.25">
      <c r="A1715" s="1">
        <v>41262</v>
      </c>
      <c r="B1715">
        <v>222</v>
      </c>
      <c r="C1715">
        <f t="shared" si="52"/>
        <v>2012</v>
      </c>
      <c r="D1715" s="3">
        <f>VLOOKUP(C1715,Cennik!A:B,2,FALSE)</f>
        <v>2.25</v>
      </c>
      <c r="E1715" s="6">
        <f t="shared" si="53"/>
        <v>499.5</v>
      </c>
    </row>
    <row r="1716" spans="1:5" x14ac:dyDescent="0.25">
      <c r="A1716" s="1">
        <v>41273</v>
      </c>
      <c r="B1716">
        <v>9</v>
      </c>
      <c r="C1716">
        <f t="shared" si="52"/>
        <v>2012</v>
      </c>
      <c r="D1716" s="3">
        <f>VLOOKUP(C1716,Cennik!A:B,2,FALSE)</f>
        <v>2.25</v>
      </c>
      <c r="E1716" s="6">
        <f t="shared" si="53"/>
        <v>20.25</v>
      </c>
    </row>
    <row r="1717" spans="1:5" x14ac:dyDescent="0.25">
      <c r="A1717" s="1">
        <v>41273</v>
      </c>
      <c r="B1717">
        <v>14</v>
      </c>
      <c r="C1717">
        <f t="shared" si="52"/>
        <v>2012</v>
      </c>
      <c r="D1717" s="3">
        <f>VLOOKUP(C1717,Cennik!A:B,2,FALSE)</f>
        <v>2.25</v>
      </c>
      <c r="E1717" s="6">
        <f t="shared" si="53"/>
        <v>31.5</v>
      </c>
    </row>
    <row r="1718" spans="1:5" x14ac:dyDescent="0.25">
      <c r="A1718" s="1">
        <v>41275</v>
      </c>
      <c r="B1718">
        <v>7</v>
      </c>
      <c r="C1718">
        <f t="shared" si="52"/>
        <v>2013</v>
      </c>
      <c r="D1718" s="3">
        <f>VLOOKUP(C1718,Cennik!A:B,2,FALSE)</f>
        <v>2.2200000000000002</v>
      </c>
      <c r="E1718" s="6">
        <f t="shared" si="53"/>
        <v>15.540000000000001</v>
      </c>
    </row>
    <row r="1719" spans="1:5" x14ac:dyDescent="0.25">
      <c r="A1719" s="1">
        <v>41279</v>
      </c>
      <c r="B1719">
        <v>171</v>
      </c>
      <c r="C1719">
        <f t="shared" si="52"/>
        <v>2013</v>
      </c>
      <c r="D1719" s="3">
        <f>VLOOKUP(C1719,Cennik!A:B,2,FALSE)</f>
        <v>2.2200000000000002</v>
      </c>
      <c r="E1719" s="6">
        <f t="shared" si="53"/>
        <v>379.62000000000006</v>
      </c>
    </row>
    <row r="1720" spans="1:5" x14ac:dyDescent="0.25">
      <c r="A1720" s="1">
        <v>41283</v>
      </c>
      <c r="B1720">
        <v>16</v>
      </c>
      <c r="C1720">
        <f t="shared" si="52"/>
        <v>2013</v>
      </c>
      <c r="D1720" s="3">
        <f>VLOOKUP(C1720,Cennik!A:B,2,FALSE)</f>
        <v>2.2200000000000002</v>
      </c>
      <c r="E1720" s="6">
        <f t="shared" si="53"/>
        <v>35.520000000000003</v>
      </c>
    </row>
    <row r="1721" spans="1:5" x14ac:dyDescent="0.25">
      <c r="A1721" s="1">
        <v>41284</v>
      </c>
      <c r="B1721">
        <v>176</v>
      </c>
      <c r="C1721">
        <f t="shared" si="52"/>
        <v>2013</v>
      </c>
      <c r="D1721" s="3">
        <f>VLOOKUP(C1721,Cennik!A:B,2,FALSE)</f>
        <v>2.2200000000000002</v>
      </c>
      <c r="E1721" s="6">
        <f t="shared" si="53"/>
        <v>390.72</v>
      </c>
    </row>
    <row r="1722" spans="1:5" x14ac:dyDescent="0.25">
      <c r="A1722" s="1">
        <v>41287</v>
      </c>
      <c r="B1722">
        <v>37</v>
      </c>
      <c r="C1722">
        <f t="shared" si="52"/>
        <v>2013</v>
      </c>
      <c r="D1722" s="3">
        <f>VLOOKUP(C1722,Cennik!A:B,2,FALSE)</f>
        <v>2.2200000000000002</v>
      </c>
      <c r="E1722" s="6">
        <f t="shared" si="53"/>
        <v>82.14</v>
      </c>
    </row>
    <row r="1723" spans="1:5" x14ac:dyDescent="0.25">
      <c r="A1723" s="1">
        <v>41290</v>
      </c>
      <c r="B1723">
        <v>186</v>
      </c>
      <c r="C1723">
        <f t="shared" si="52"/>
        <v>2013</v>
      </c>
      <c r="D1723" s="3">
        <f>VLOOKUP(C1723,Cennik!A:B,2,FALSE)</f>
        <v>2.2200000000000002</v>
      </c>
      <c r="E1723" s="6">
        <f t="shared" si="53"/>
        <v>412.92</v>
      </c>
    </row>
    <row r="1724" spans="1:5" x14ac:dyDescent="0.25">
      <c r="A1724" s="1">
        <v>41290</v>
      </c>
      <c r="B1724">
        <v>45</v>
      </c>
      <c r="C1724">
        <f t="shared" si="52"/>
        <v>2013</v>
      </c>
      <c r="D1724" s="3">
        <f>VLOOKUP(C1724,Cennik!A:B,2,FALSE)</f>
        <v>2.2200000000000002</v>
      </c>
      <c r="E1724" s="6">
        <f t="shared" si="53"/>
        <v>99.9</v>
      </c>
    </row>
    <row r="1725" spans="1:5" x14ac:dyDescent="0.25">
      <c r="A1725" s="1">
        <v>41294</v>
      </c>
      <c r="B1725">
        <v>186</v>
      </c>
      <c r="C1725">
        <f t="shared" si="52"/>
        <v>2013</v>
      </c>
      <c r="D1725" s="3">
        <f>VLOOKUP(C1725,Cennik!A:B,2,FALSE)</f>
        <v>2.2200000000000002</v>
      </c>
      <c r="E1725" s="6">
        <f t="shared" si="53"/>
        <v>412.92</v>
      </c>
    </row>
    <row r="1726" spans="1:5" x14ac:dyDescent="0.25">
      <c r="A1726" s="1">
        <v>41294</v>
      </c>
      <c r="B1726">
        <v>211</v>
      </c>
      <c r="C1726">
        <f t="shared" si="52"/>
        <v>2013</v>
      </c>
      <c r="D1726" s="3">
        <f>VLOOKUP(C1726,Cennik!A:B,2,FALSE)</f>
        <v>2.2200000000000002</v>
      </c>
      <c r="E1726" s="6">
        <f t="shared" si="53"/>
        <v>468.42</v>
      </c>
    </row>
    <row r="1727" spans="1:5" x14ac:dyDescent="0.25">
      <c r="A1727" s="1">
        <v>41300</v>
      </c>
      <c r="B1727">
        <v>330</v>
      </c>
      <c r="C1727">
        <f t="shared" si="52"/>
        <v>2013</v>
      </c>
      <c r="D1727" s="3">
        <f>VLOOKUP(C1727,Cennik!A:B,2,FALSE)</f>
        <v>2.2200000000000002</v>
      </c>
      <c r="E1727" s="6">
        <f t="shared" si="53"/>
        <v>732.6</v>
      </c>
    </row>
    <row r="1728" spans="1:5" x14ac:dyDescent="0.25">
      <c r="A1728" s="1">
        <v>41301</v>
      </c>
      <c r="B1728">
        <v>134</v>
      </c>
      <c r="C1728">
        <f t="shared" si="52"/>
        <v>2013</v>
      </c>
      <c r="D1728" s="3">
        <f>VLOOKUP(C1728,Cennik!A:B,2,FALSE)</f>
        <v>2.2200000000000002</v>
      </c>
      <c r="E1728" s="6">
        <f t="shared" si="53"/>
        <v>297.48</v>
      </c>
    </row>
    <row r="1729" spans="1:5" x14ac:dyDescent="0.25">
      <c r="A1729" s="1">
        <v>41301</v>
      </c>
      <c r="B1729">
        <v>459</v>
      </c>
      <c r="C1729">
        <f t="shared" si="52"/>
        <v>2013</v>
      </c>
      <c r="D1729" s="3">
        <f>VLOOKUP(C1729,Cennik!A:B,2,FALSE)</f>
        <v>2.2200000000000002</v>
      </c>
      <c r="E1729" s="6">
        <f t="shared" si="53"/>
        <v>1018.9800000000001</v>
      </c>
    </row>
    <row r="1730" spans="1:5" x14ac:dyDescent="0.25">
      <c r="A1730" s="1">
        <v>41302</v>
      </c>
      <c r="B1730">
        <v>185</v>
      </c>
      <c r="C1730">
        <f t="shared" si="52"/>
        <v>2013</v>
      </c>
      <c r="D1730" s="3">
        <f>VLOOKUP(C1730,Cennik!A:B,2,FALSE)</f>
        <v>2.2200000000000002</v>
      </c>
      <c r="E1730" s="6">
        <f t="shared" si="53"/>
        <v>410.70000000000005</v>
      </c>
    </row>
    <row r="1731" spans="1:5" x14ac:dyDescent="0.25">
      <c r="A1731" s="1">
        <v>41303</v>
      </c>
      <c r="B1731">
        <v>3</v>
      </c>
      <c r="C1731">
        <f t="shared" ref="C1731:C1794" si="54">YEAR(A1731)</f>
        <v>2013</v>
      </c>
      <c r="D1731" s="3">
        <f>VLOOKUP(C1731,Cennik!A:B,2,FALSE)</f>
        <v>2.2200000000000002</v>
      </c>
      <c r="E1731" s="6">
        <f t="shared" ref="E1731:E1794" si="55">D1731*B1731</f>
        <v>6.66</v>
      </c>
    </row>
    <row r="1732" spans="1:5" x14ac:dyDescent="0.25">
      <c r="A1732" s="1">
        <v>41305</v>
      </c>
      <c r="B1732">
        <v>181</v>
      </c>
      <c r="C1732">
        <f t="shared" si="54"/>
        <v>2013</v>
      </c>
      <c r="D1732" s="3">
        <f>VLOOKUP(C1732,Cennik!A:B,2,FALSE)</f>
        <v>2.2200000000000002</v>
      </c>
      <c r="E1732" s="6">
        <f t="shared" si="55"/>
        <v>401.82000000000005</v>
      </c>
    </row>
    <row r="1733" spans="1:5" x14ac:dyDescent="0.25">
      <c r="A1733" s="1">
        <v>41309</v>
      </c>
      <c r="B1733">
        <v>441</v>
      </c>
      <c r="C1733">
        <f t="shared" si="54"/>
        <v>2013</v>
      </c>
      <c r="D1733" s="3">
        <f>VLOOKUP(C1733,Cennik!A:B,2,FALSE)</f>
        <v>2.2200000000000002</v>
      </c>
      <c r="E1733" s="6">
        <f t="shared" si="55"/>
        <v>979.0200000000001</v>
      </c>
    </row>
    <row r="1734" spans="1:5" x14ac:dyDescent="0.25">
      <c r="A1734" s="1">
        <v>41310</v>
      </c>
      <c r="B1734">
        <v>487</v>
      </c>
      <c r="C1734">
        <f t="shared" si="54"/>
        <v>2013</v>
      </c>
      <c r="D1734" s="3">
        <f>VLOOKUP(C1734,Cennik!A:B,2,FALSE)</f>
        <v>2.2200000000000002</v>
      </c>
      <c r="E1734" s="6">
        <f t="shared" si="55"/>
        <v>1081.1400000000001</v>
      </c>
    </row>
    <row r="1735" spans="1:5" x14ac:dyDescent="0.25">
      <c r="A1735" s="1">
        <v>41310</v>
      </c>
      <c r="B1735">
        <v>56</v>
      </c>
      <c r="C1735">
        <f t="shared" si="54"/>
        <v>2013</v>
      </c>
      <c r="D1735" s="3">
        <f>VLOOKUP(C1735,Cennik!A:B,2,FALSE)</f>
        <v>2.2200000000000002</v>
      </c>
      <c r="E1735" s="6">
        <f t="shared" si="55"/>
        <v>124.32000000000001</v>
      </c>
    </row>
    <row r="1736" spans="1:5" x14ac:dyDescent="0.25">
      <c r="A1736" s="1">
        <v>41314</v>
      </c>
      <c r="B1736">
        <v>23</v>
      </c>
      <c r="C1736">
        <f t="shared" si="54"/>
        <v>2013</v>
      </c>
      <c r="D1736" s="3">
        <f>VLOOKUP(C1736,Cennik!A:B,2,FALSE)</f>
        <v>2.2200000000000002</v>
      </c>
      <c r="E1736" s="6">
        <f t="shared" si="55"/>
        <v>51.06</v>
      </c>
    </row>
    <row r="1737" spans="1:5" x14ac:dyDescent="0.25">
      <c r="A1737" s="1">
        <v>41314</v>
      </c>
      <c r="B1737">
        <v>113</v>
      </c>
      <c r="C1737">
        <f t="shared" si="54"/>
        <v>2013</v>
      </c>
      <c r="D1737" s="3">
        <f>VLOOKUP(C1737,Cennik!A:B,2,FALSE)</f>
        <v>2.2200000000000002</v>
      </c>
      <c r="E1737" s="6">
        <f t="shared" si="55"/>
        <v>250.86</v>
      </c>
    </row>
    <row r="1738" spans="1:5" x14ac:dyDescent="0.25">
      <c r="A1738" s="1">
        <v>41315</v>
      </c>
      <c r="B1738">
        <v>19</v>
      </c>
      <c r="C1738">
        <f t="shared" si="54"/>
        <v>2013</v>
      </c>
      <c r="D1738" s="3">
        <f>VLOOKUP(C1738,Cennik!A:B,2,FALSE)</f>
        <v>2.2200000000000002</v>
      </c>
      <c r="E1738" s="6">
        <f t="shared" si="55"/>
        <v>42.180000000000007</v>
      </c>
    </row>
    <row r="1739" spans="1:5" x14ac:dyDescent="0.25">
      <c r="A1739" s="1">
        <v>41316</v>
      </c>
      <c r="B1739">
        <v>188</v>
      </c>
      <c r="C1739">
        <f t="shared" si="54"/>
        <v>2013</v>
      </c>
      <c r="D1739" s="3">
        <f>VLOOKUP(C1739,Cennik!A:B,2,FALSE)</f>
        <v>2.2200000000000002</v>
      </c>
      <c r="E1739" s="6">
        <f t="shared" si="55"/>
        <v>417.36</v>
      </c>
    </row>
    <row r="1740" spans="1:5" x14ac:dyDescent="0.25">
      <c r="A1740" s="1">
        <v>41316</v>
      </c>
      <c r="B1740">
        <v>338</v>
      </c>
      <c r="C1740">
        <f t="shared" si="54"/>
        <v>2013</v>
      </c>
      <c r="D1740" s="3">
        <f>VLOOKUP(C1740,Cennik!A:B,2,FALSE)</f>
        <v>2.2200000000000002</v>
      </c>
      <c r="E1740" s="6">
        <f t="shared" si="55"/>
        <v>750.36</v>
      </c>
    </row>
    <row r="1741" spans="1:5" x14ac:dyDescent="0.25">
      <c r="A1741" s="1">
        <v>41317</v>
      </c>
      <c r="B1741">
        <v>80</v>
      </c>
      <c r="C1741">
        <f t="shared" si="54"/>
        <v>2013</v>
      </c>
      <c r="D1741" s="3">
        <f>VLOOKUP(C1741,Cennik!A:B,2,FALSE)</f>
        <v>2.2200000000000002</v>
      </c>
      <c r="E1741" s="6">
        <f t="shared" si="55"/>
        <v>177.60000000000002</v>
      </c>
    </row>
    <row r="1742" spans="1:5" x14ac:dyDescent="0.25">
      <c r="A1742" s="1">
        <v>41318</v>
      </c>
      <c r="B1742">
        <v>20</v>
      </c>
      <c r="C1742">
        <f t="shared" si="54"/>
        <v>2013</v>
      </c>
      <c r="D1742" s="3">
        <f>VLOOKUP(C1742,Cennik!A:B,2,FALSE)</f>
        <v>2.2200000000000002</v>
      </c>
      <c r="E1742" s="6">
        <f t="shared" si="55"/>
        <v>44.400000000000006</v>
      </c>
    </row>
    <row r="1743" spans="1:5" x14ac:dyDescent="0.25">
      <c r="A1743" s="1">
        <v>41321</v>
      </c>
      <c r="B1743">
        <v>1</v>
      </c>
      <c r="C1743">
        <f t="shared" si="54"/>
        <v>2013</v>
      </c>
      <c r="D1743" s="3">
        <f>VLOOKUP(C1743,Cennik!A:B,2,FALSE)</f>
        <v>2.2200000000000002</v>
      </c>
      <c r="E1743" s="6">
        <f t="shared" si="55"/>
        <v>2.2200000000000002</v>
      </c>
    </row>
    <row r="1744" spans="1:5" x14ac:dyDescent="0.25">
      <c r="A1744" s="1">
        <v>41322</v>
      </c>
      <c r="B1744">
        <v>200</v>
      </c>
      <c r="C1744">
        <f t="shared" si="54"/>
        <v>2013</v>
      </c>
      <c r="D1744" s="3">
        <f>VLOOKUP(C1744,Cennik!A:B,2,FALSE)</f>
        <v>2.2200000000000002</v>
      </c>
      <c r="E1744" s="6">
        <f t="shared" si="55"/>
        <v>444.00000000000006</v>
      </c>
    </row>
    <row r="1745" spans="1:5" x14ac:dyDescent="0.25">
      <c r="A1745" s="1">
        <v>41323</v>
      </c>
      <c r="B1745">
        <v>429</v>
      </c>
      <c r="C1745">
        <f t="shared" si="54"/>
        <v>2013</v>
      </c>
      <c r="D1745" s="3">
        <f>VLOOKUP(C1745,Cennik!A:B,2,FALSE)</f>
        <v>2.2200000000000002</v>
      </c>
      <c r="E1745" s="6">
        <f t="shared" si="55"/>
        <v>952.38000000000011</v>
      </c>
    </row>
    <row r="1746" spans="1:5" x14ac:dyDescent="0.25">
      <c r="A1746" s="1">
        <v>41324</v>
      </c>
      <c r="B1746">
        <v>183</v>
      </c>
      <c r="C1746">
        <f t="shared" si="54"/>
        <v>2013</v>
      </c>
      <c r="D1746" s="3">
        <f>VLOOKUP(C1746,Cennik!A:B,2,FALSE)</f>
        <v>2.2200000000000002</v>
      </c>
      <c r="E1746" s="6">
        <f t="shared" si="55"/>
        <v>406.26000000000005</v>
      </c>
    </row>
    <row r="1747" spans="1:5" x14ac:dyDescent="0.25">
      <c r="A1747" s="1">
        <v>41325</v>
      </c>
      <c r="B1747">
        <v>26</v>
      </c>
      <c r="C1747">
        <f t="shared" si="54"/>
        <v>2013</v>
      </c>
      <c r="D1747" s="3">
        <f>VLOOKUP(C1747,Cennik!A:B,2,FALSE)</f>
        <v>2.2200000000000002</v>
      </c>
      <c r="E1747" s="6">
        <f t="shared" si="55"/>
        <v>57.720000000000006</v>
      </c>
    </row>
    <row r="1748" spans="1:5" x14ac:dyDescent="0.25">
      <c r="A1748" s="1">
        <v>41326</v>
      </c>
      <c r="B1748">
        <v>2</v>
      </c>
      <c r="C1748">
        <f t="shared" si="54"/>
        <v>2013</v>
      </c>
      <c r="D1748" s="3">
        <f>VLOOKUP(C1748,Cennik!A:B,2,FALSE)</f>
        <v>2.2200000000000002</v>
      </c>
      <c r="E1748" s="6">
        <f t="shared" si="55"/>
        <v>4.4400000000000004</v>
      </c>
    </row>
    <row r="1749" spans="1:5" x14ac:dyDescent="0.25">
      <c r="A1749" s="1">
        <v>41328</v>
      </c>
      <c r="B1749">
        <v>174</v>
      </c>
      <c r="C1749">
        <f t="shared" si="54"/>
        <v>2013</v>
      </c>
      <c r="D1749" s="3">
        <f>VLOOKUP(C1749,Cennik!A:B,2,FALSE)</f>
        <v>2.2200000000000002</v>
      </c>
      <c r="E1749" s="6">
        <f t="shared" si="55"/>
        <v>386.28000000000003</v>
      </c>
    </row>
    <row r="1750" spans="1:5" x14ac:dyDescent="0.25">
      <c r="A1750" s="1">
        <v>41329</v>
      </c>
      <c r="B1750">
        <v>98</v>
      </c>
      <c r="C1750">
        <f t="shared" si="54"/>
        <v>2013</v>
      </c>
      <c r="D1750" s="3">
        <f>VLOOKUP(C1750,Cennik!A:B,2,FALSE)</f>
        <v>2.2200000000000002</v>
      </c>
      <c r="E1750" s="6">
        <f t="shared" si="55"/>
        <v>217.56000000000003</v>
      </c>
    </row>
    <row r="1751" spans="1:5" x14ac:dyDescent="0.25">
      <c r="A1751" s="1">
        <v>41329</v>
      </c>
      <c r="B1751">
        <v>11</v>
      </c>
      <c r="C1751">
        <f t="shared" si="54"/>
        <v>2013</v>
      </c>
      <c r="D1751" s="3">
        <f>VLOOKUP(C1751,Cennik!A:B,2,FALSE)</f>
        <v>2.2200000000000002</v>
      </c>
      <c r="E1751" s="6">
        <f t="shared" si="55"/>
        <v>24.42</v>
      </c>
    </row>
    <row r="1752" spans="1:5" x14ac:dyDescent="0.25">
      <c r="A1752" s="1">
        <v>41332</v>
      </c>
      <c r="B1752">
        <v>58</v>
      </c>
      <c r="C1752">
        <f t="shared" si="54"/>
        <v>2013</v>
      </c>
      <c r="D1752" s="3">
        <f>VLOOKUP(C1752,Cennik!A:B,2,FALSE)</f>
        <v>2.2200000000000002</v>
      </c>
      <c r="E1752" s="6">
        <f t="shared" si="55"/>
        <v>128.76000000000002</v>
      </c>
    </row>
    <row r="1753" spans="1:5" x14ac:dyDescent="0.25">
      <c r="A1753" s="1">
        <v>41336</v>
      </c>
      <c r="B1753">
        <v>17</v>
      </c>
      <c r="C1753">
        <f t="shared" si="54"/>
        <v>2013</v>
      </c>
      <c r="D1753" s="3">
        <f>VLOOKUP(C1753,Cennik!A:B,2,FALSE)</f>
        <v>2.2200000000000002</v>
      </c>
      <c r="E1753" s="6">
        <f t="shared" si="55"/>
        <v>37.74</v>
      </c>
    </row>
    <row r="1754" spans="1:5" x14ac:dyDescent="0.25">
      <c r="A1754" s="1">
        <v>41337</v>
      </c>
      <c r="B1754">
        <v>143</v>
      </c>
      <c r="C1754">
        <f t="shared" si="54"/>
        <v>2013</v>
      </c>
      <c r="D1754" s="3">
        <f>VLOOKUP(C1754,Cennik!A:B,2,FALSE)</f>
        <v>2.2200000000000002</v>
      </c>
      <c r="E1754" s="6">
        <f t="shared" si="55"/>
        <v>317.46000000000004</v>
      </c>
    </row>
    <row r="1755" spans="1:5" x14ac:dyDescent="0.25">
      <c r="A1755" s="1">
        <v>41339</v>
      </c>
      <c r="B1755">
        <v>108</v>
      </c>
      <c r="C1755">
        <f t="shared" si="54"/>
        <v>2013</v>
      </c>
      <c r="D1755" s="3">
        <f>VLOOKUP(C1755,Cennik!A:B,2,FALSE)</f>
        <v>2.2200000000000002</v>
      </c>
      <c r="E1755" s="6">
        <f t="shared" si="55"/>
        <v>239.76000000000002</v>
      </c>
    </row>
    <row r="1756" spans="1:5" x14ac:dyDescent="0.25">
      <c r="A1756" s="1">
        <v>41346</v>
      </c>
      <c r="B1756">
        <v>424</v>
      </c>
      <c r="C1756">
        <f t="shared" si="54"/>
        <v>2013</v>
      </c>
      <c r="D1756" s="3">
        <f>VLOOKUP(C1756,Cennik!A:B,2,FALSE)</f>
        <v>2.2200000000000002</v>
      </c>
      <c r="E1756" s="6">
        <f t="shared" si="55"/>
        <v>941.28000000000009</v>
      </c>
    </row>
    <row r="1757" spans="1:5" x14ac:dyDescent="0.25">
      <c r="A1757" s="1">
        <v>41351</v>
      </c>
      <c r="B1757">
        <v>9</v>
      </c>
      <c r="C1757">
        <f t="shared" si="54"/>
        <v>2013</v>
      </c>
      <c r="D1757" s="3">
        <f>VLOOKUP(C1757,Cennik!A:B,2,FALSE)</f>
        <v>2.2200000000000002</v>
      </c>
      <c r="E1757" s="6">
        <f t="shared" si="55"/>
        <v>19.98</v>
      </c>
    </row>
    <row r="1758" spans="1:5" x14ac:dyDescent="0.25">
      <c r="A1758" s="1">
        <v>41352</v>
      </c>
      <c r="B1758">
        <v>135</v>
      </c>
      <c r="C1758">
        <f t="shared" si="54"/>
        <v>2013</v>
      </c>
      <c r="D1758" s="3">
        <f>VLOOKUP(C1758,Cennik!A:B,2,FALSE)</f>
        <v>2.2200000000000002</v>
      </c>
      <c r="E1758" s="6">
        <f t="shared" si="55"/>
        <v>299.70000000000005</v>
      </c>
    </row>
    <row r="1759" spans="1:5" x14ac:dyDescent="0.25">
      <c r="A1759" s="1">
        <v>41356</v>
      </c>
      <c r="B1759">
        <v>202</v>
      </c>
      <c r="C1759">
        <f t="shared" si="54"/>
        <v>2013</v>
      </c>
      <c r="D1759" s="3">
        <f>VLOOKUP(C1759,Cennik!A:B,2,FALSE)</f>
        <v>2.2200000000000002</v>
      </c>
      <c r="E1759" s="6">
        <f t="shared" si="55"/>
        <v>448.44000000000005</v>
      </c>
    </row>
    <row r="1760" spans="1:5" x14ac:dyDescent="0.25">
      <c r="A1760" s="1">
        <v>41357</v>
      </c>
      <c r="B1760">
        <v>459</v>
      </c>
      <c r="C1760">
        <f t="shared" si="54"/>
        <v>2013</v>
      </c>
      <c r="D1760" s="3">
        <f>VLOOKUP(C1760,Cennik!A:B,2,FALSE)</f>
        <v>2.2200000000000002</v>
      </c>
      <c r="E1760" s="6">
        <f t="shared" si="55"/>
        <v>1018.9800000000001</v>
      </c>
    </row>
    <row r="1761" spans="1:5" x14ac:dyDescent="0.25">
      <c r="A1761" s="1">
        <v>41361</v>
      </c>
      <c r="B1761">
        <v>107</v>
      </c>
      <c r="C1761">
        <f t="shared" si="54"/>
        <v>2013</v>
      </c>
      <c r="D1761" s="3">
        <f>VLOOKUP(C1761,Cennik!A:B,2,FALSE)</f>
        <v>2.2200000000000002</v>
      </c>
      <c r="E1761" s="6">
        <f t="shared" si="55"/>
        <v>237.54000000000002</v>
      </c>
    </row>
    <row r="1762" spans="1:5" x14ac:dyDescent="0.25">
      <c r="A1762" s="1">
        <v>41362</v>
      </c>
      <c r="B1762">
        <v>37</v>
      </c>
      <c r="C1762">
        <f t="shared" si="54"/>
        <v>2013</v>
      </c>
      <c r="D1762" s="3">
        <f>VLOOKUP(C1762,Cennik!A:B,2,FALSE)</f>
        <v>2.2200000000000002</v>
      </c>
      <c r="E1762" s="6">
        <f t="shared" si="55"/>
        <v>82.14</v>
      </c>
    </row>
    <row r="1763" spans="1:5" x14ac:dyDescent="0.25">
      <c r="A1763" s="1">
        <v>41363</v>
      </c>
      <c r="B1763">
        <v>43</v>
      </c>
      <c r="C1763">
        <f t="shared" si="54"/>
        <v>2013</v>
      </c>
      <c r="D1763" s="3">
        <f>VLOOKUP(C1763,Cennik!A:B,2,FALSE)</f>
        <v>2.2200000000000002</v>
      </c>
      <c r="E1763" s="6">
        <f t="shared" si="55"/>
        <v>95.460000000000008</v>
      </c>
    </row>
    <row r="1764" spans="1:5" x14ac:dyDescent="0.25">
      <c r="A1764" s="1">
        <v>41365</v>
      </c>
      <c r="B1764">
        <v>352</v>
      </c>
      <c r="C1764">
        <f t="shared" si="54"/>
        <v>2013</v>
      </c>
      <c r="D1764" s="3">
        <f>VLOOKUP(C1764,Cennik!A:B,2,FALSE)</f>
        <v>2.2200000000000002</v>
      </c>
      <c r="E1764" s="6">
        <f t="shared" si="55"/>
        <v>781.44</v>
      </c>
    </row>
    <row r="1765" spans="1:5" x14ac:dyDescent="0.25">
      <c r="A1765" s="1">
        <v>41368</v>
      </c>
      <c r="B1765">
        <v>94</v>
      </c>
      <c r="C1765">
        <f t="shared" si="54"/>
        <v>2013</v>
      </c>
      <c r="D1765" s="3">
        <f>VLOOKUP(C1765,Cennik!A:B,2,FALSE)</f>
        <v>2.2200000000000002</v>
      </c>
      <c r="E1765" s="6">
        <f t="shared" si="55"/>
        <v>208.68</v>
      </c>
    </row>
    <row r="1766" spans="1:5" x14ac:dyDescent="0.25">
      <c r="A1766" s="1">
        <v>41368</v>
      </c>
      <c r="B1766">
        <v>112</v>
      </c>
      <c r="C1766">
        <f t="shared" si="54"/>
        <v>2013</v>
      </c>
      <c r="D1766" s="3">
        <f>VLOOKUP(C1766,Cennik!A:B,2,FALSE)</f>
        <v>2.2200000000000002</v>
      </c>
      <c r="E1766" s="6">
        <f t="shared" si="55"/>
        <v>248.64000000000001</v>
      </c>
    </row>
    <row r="1767" spans="1:5" x14ac:dyDescent="0.25">
      <c r="A1767" s="1">
        <v>41369</v>
      </c>
      <c r="B1767">
        <v>136</v>
      </c>
      <c r="C1767">
        <f t="shared" si="54"/>
        <v>2013</v>
      </c>
      <c r="D1767" s="3">
        <f>VLOOKUP(C1767,Cennik!A:B,2,FALSE)</f>
        <v>2.2200000000000002</v>
      </c>
      <c r="E1767" s="6">
        <f t="shared" si="55"/>
        <v>301.92</v>
      </c>
    </row>
    <row r="1768" spans="1:5" x14ac:dyDescent="0.25">
      <c r="A1768" s="1">
        <v>41370</v>
      </c>
      <c r="B1768">
        <v>56</v>
      </c>
      <c r="C1768">
        <f t="shared" si="54"/>
        <v>2013</v>
      </c>
      <c r="D1768" s="3">
        <f>VLOOKUP(C1768,Cennik!A:B,2,FALSE)</f>
        <v>2.2200000000000002</v>
      </c>
      <c r="E1768" s="6">
        <f t="shared" si="55"/>
        <v>124.32000000000001</v>
      </c>
    </row>
    <row r="1769" spans="1:5" x14ac:dyDescent="0.25">
      <c r="A1769" s="1">
        <v>41372</v>
      </c>
      <c r="B1769">
        <v>286</v>
      </c>
      <c r="C1769">
        <f t="shared" si="54"/>
        <v>2013</v>
      </c>
      <c r="D1769" s="3">
        <f>VLOOKUP(C1769,Cennik!A:B,2,FALSE)</f>
        <v>2.2200000000000002</v>
      </c>
      <c r="E1769" s="6">
        <f t="shared" si="55"/>
        <v>634.92000000000007</v>
      </c>
    </row>
    <row r="1770" spans="1:5" x14ac:dyDescent="0.25">
      <c r="A1770" s="1">
        <v>41373</v>
      </c>
      <c r="B1770">
        <v>296</v>
      </c>
      <c r="C1770">
        <f t="shared" si="54"/>
        <v>2013</v>
      </c>
      <c r="D1770" s="3">
        <f>VLOOKUP(C1770,Cennik!A:B,2,FALSE)</f>
        <v>2.2200000000000002</v>
      </c>
      <c r="E1770" s="6">
        <f t="shared" si="55"/>
        <v>657.12</v>
      </c>
    </row>
    <row r="1771" spans="1:5" x14ac:dyDescent="0.25">
      <c r="A1771" s="1">
        <v>41373</v>
      </c>
      <c r="B1771">
        <v>81</v>
      </c>
      <c r="C1771">
        <f t="shared" si="54"/>
        <v>2013</v>
      </c>
      <c r="D1771" s="3">
        <f>VLOOKUP(C1771,Cennik!A:B,2,FALSE)</f>
        <v>2.2200000000000002</v>
      </c>
      <c r="E1771" s="6">
        <f t="shared" si="55"/>
        <v>179.82000000000002</v>
      </c>
    </row>
    <row r="1772" spans="1:5" x14ac:dyDescent="0.25">
      <c r="A1772" s="1">
        <v>41374</v>
      </c>
      <c r="B1772">
        <v>231</v>
      </c>
      <c r="C1772">
        <f t="shared" si="54"/>
        <v>2013</v>
      </c>
      <c r="D1772" s="3">
        <f>VLOOKUP(C1772,Cennik!A:B,2,FALSE)</f>
        <v>2.2200000000000002</v>
      </c>
      <c r="E1772" s="6">
        <f t="shared" si="55"/>
        <v>512.82000000000005</v>
      </c>
    </row>
    <row r="1773" spans="1:5" x14ac:dyDescent="0.25">
      <c r="A1773" s="1">
        <v>41375</v>
      </c>
      <c r="B1773">
        <v>149</v>
      </c>
      <c r="C1773">
        <f t="shared" si="54"/>
        <v>2013</v>
      </c>
      <c r="D1773" s="3">
        <f>VLOOKUP(C1773,Cennik!A:B,2,FALSE)</f>
        <v>2.2200000000000002</v>
      </c>
      <c r="E1773" s="6">
        <f t="shared" si="55"/>
        <v>330.78000000000003</v>
      </c>
    </row>
    <row r="1774" spans="1:5" x14ac:dyDescent="0.25">
      <c r="A1774" s="1">
        <v>41375</v>
      </c>
      <c r="B1774">
        <v>3</v>
      </c>
      <c r="C1774">
        <f t="shared" si="54"/>
        <v>2013</v>
      </c>
      <c r="D1774" s="3">
        <f>VLOOKUP(C1774,Cennik!A:B,2,FALSE)</f>
        <v>2.2200000000000002</v>
      </c>
      <c r="E1774" s="6">
        <f t="shared" si="55"/>
        <v>6.66</v>
      </c>
    </row>
    <row r="1775" spans="1:5" x14ac:dyDescent="0.25">
      <c r="A1775" s="1">
        <v>41376</v>
      </c>
      <c r="B1775">
        <v>311</v>
      </c>
      <c r="C1775">
        <f t="shared" si="54"/>
        <v>2013</v>
      </c>
      <c r="D1775" s="3">
        <f>VLOOKUP(C1775,Cennik!A:B,2,FALSE)</f>
        <v>2.2200000000000002</v>
      </c>
      <c r="E1775" s="6">
        <f t="shared" si="55"/>
        <v>690.42000000000007</v>
      </c>
    </row>
    <row r="1776" spans="1:5" x14ac:dyDescent="0.25">
      <c r="A1776" s="1">
        <v>41379</v>
      </c>
      <c r="B1776">
        <v>121</v>
      </c>
      <c r="C1776">
        <f t="shared" si="54"/>
        <v>2013</v>
      </c>
      <c r="D1776" s="3">
        <f>VLOOKUP(C1776,Cennik!A:B,2,FALSE)</f>
        <v>2.2200000000000002</v>
      </c>
      <c r="E1776" s="6">
        <f t="shared" si="55"/>
        <v>268.62</v>
      </c>
    </row>
    <row r="1777" spans="1:5" x14ac:dyDescent="0.25">
      <c r="A1777" s="1">
        <v>41380</v>
      </c>
      <c r="B1777">
        <v>15</v>
      </c>
      <c r="C1777">
        <f t="shared" si="54"/>
        <v>2013</v>
      </c>
      <c r="D1777" s="3">
        <f>VLOOKUP(C1777,Cennik!A:B,2,FALSE)</f>
        <v>2.2200000000000002</v>
      </c>
      <c r="E1777" s="6">
        <f t="shared" si="55"/>
        <v>33.300000000000004</v>
      </c>
    </row>
    <row r="1778" spans="1:5" x14ac:dyDescent="0.25">
      <c r="A1778" s="1">
        <v>41381</v>
      </c>
      <c r="B1778">
        <v>14</v>
      </c>
      <c r="C1778">
        <f t="shared" si="54"/>
        <v>2013</v>
      </c>
      <c r="D1778" s="3">
        <f>VLOOKUP(C1778,Cennik!A:B,2,FALSE)</f>
        <v>2.2200000000000002</v>
      </c>
      <c r="E1778" s="6">
        <f t="shared" si="55"/>
        <v>31.080000000000002</v>
      </c>
    </row>
    <row r="1779" spans="1:5" x14ac:dyDescent="0.25">
      <c r="A1779" s="1">
        <v>41381</v>
      </c>
      <c r="B1779">
        <v>240</v>
      </c>
      <c r="C1779">
        <f t="shared" si="54"/>
        <v>2013</v>
      </c>
      <c r="D1779" s="3">
        <f>VLOOKUP(C1779,Cennik!A:B,2,FALSE)</f>
        <v>2.2200000000000002</v>
      </c>
      <c r="E1779" s="6">
        <f t="shared" si="55"/>
        <v>532.80000000000007</v>
      </c>
    </row>
    <row r="1780" spans="1:5" x14ac:dyDescent="0.25">
      <c r="A1780" s="1">
        <v>41383</v>
      </c>
      <c r="B1780">
        <v>12</v>
      </c>
      <c r="C1780">
        <f t="shared" si="54"/>
        <v>2013</v>
      </c>
      <c r="D1780" s="3">
        <f>VLOOKUP(C1780,Cennik!A:B,2,FALSE)</f>
        <v>2.2200000000000002</v>
      </c>
      <c r="E1780" s="6">
        <f t="shared" si="55"/>
        <v>26.64</v>
      </c>
    </row>
    <row r="1781" spans="1:5" x14ac:dyDescent="0.25">
      <c r="A1781" s="1">
        <v>41385</v>
      </c>
      <c r="B1781">
        <v>1</v>
      </c>
      <c r="C1781">
        <f t="shared" si="54"/>
        <v>2013</v>
      </c>
      <c r="D1781" s="3">
        <f>VLOOKUP(C1781,Cennik!A:B,2,FALSE)</f>
        <v>2.2200000000000002</v>
      </c>
      <c r="E1781" s="6">
        <f t="shared" si="55"/>
        <v>2.2200000000000002</v>
      </c>
    </row>
    <row r="1782" spans="1:5" x14ac:dyDescent="0.25">
      <c r="A1782" s="1">
        <v>41388</v>
      </c>
      <c r="B1782">
        <v>12</v>
      </c>
      <c r="C1782">
        <f t="shared" si="54"/>
        <v>2013</v>
      </c>
      <c r="D1782" s="3">
        <f>VLOOKUP(C1782,Cennik!A:B,2,FALSE)</f>
        <v>2.2200000000000002</v>
      </c>
      <c r="E1782" s="6">
        <f t="shared" si="55"/>
        <v>26.64</v>
      </c>
    </row>
    <row r="1783" spans="1:5" x14ac:dyDescent="0.25">
      <c r="A1783" s="1">
        <v>41391</v>
      </c>
      <c r="B1783">
        <v>190</v>
      </c>
      <c r="C1783">
        <f t="shared" si="54"/>
        <v>2013</v>
      </c>
      <c r="D1783" s="3">
        <f>VLOOKUP(C1783,Cennik!A:B,2,FALSE)</f>
        <v>2.2200000000000002</v>
      </c>
      <c r="E1783" s="6">
        <f t="shared" si="55"/>
        <v>421.8</v>
      </c>
    </row>
    <row r="1784" spans="1:5" x14ac:dyDescent="0.25">
      <c r="A1784" s="1">
        <v>41392</v>
      </c>
      <c r="B1784">
        <v>179</v>
      </c>
      <c r="C1784">
        <f t="shared" si="54"/>
        <v>2013</v>
      </c>
      <c r="D1784" s="3">
        <f>VLOOKUP(C1784,Cennik!A:B,2,FALSE)</f>
        <v>2.2200000000000002</v>
      </c>
      <c r="E1784" s="6">
        <f t="shared" si="55"/>
        <v>397.38000000000005</v>
      </c>
    </row>
    <row r="1785" spans="1:5" x14ac:dyDescent="0.25">
      <c r="A1785" s="1">
        <v>41394</v>
      </c>
      <c r="B1785">
        <v>106</v>
      </c>
      <c r="C1785">
        <f t="shared" si="54"/>
        <v>2013</v>
      </c>
      <c r="D1785" s="3">
        <f>VLOOKUP(C1785,Cennik!A:B,2,FALSE)</f>
        <v>2.2200000000000002</v>
      </c>
      <c r="E1785" s="6">
        <f t="shared" si="55"/>
        <v>235.32000000000002</v>
      </c>
    </row>
    <row r="1786" spans="1:5" x14ac:dyDescent="0.25">
      <c r="A1786" s="1">
        <v>41396</v>
      </c>
      <c r="B1786">
        <v>267</v>
      </c>
      <c r="C1786">
        <f t="shared" si="54"/>
        <v>2013</v>
      </c>
      <c r="D1786" s="3">
        <f>VLOOKUP(C1786,Cennik!A:B,2,FALSE)</f>
        <v>2.2200000000000002</v>
      </c>
      <c r="E1786" s="6">
        <f t="shared" si="55"/>
        <v>592.74</v>
      </c>
    </row>
    <row r="1787" spans="1:5" x14ac:dyDescent="0.25">
      <c r="A1787" s="1">
        <v>41396</v>
      </c>
      <c r="B1787">
        <v>66</v>
      </c>
      <c r="C1787">
        <f t="shared" si="54"/>
        <v>2013</v>
      </c>
      <c r="D1787" s="3">
        <f>VLOOKUP(C1787,Cennik!A:B,2,FALSE)</f>
        <v>2.2200000000000002</v>
      </c>
      <c r="E1787" s="6">
        <f t="shared" si="55"/>
        <v>146.52000000000001</v>
      </c>
    </row>
    <row r="1788" spans="1:5" x14ac:dyDescent="0.25">
      <c r="A1788" s="1">
        <v>41398</v>
      </c>
      <c r="B1788">
        <v>471</v>
      </c>
      <c r="C1788">
        <f t="shared" si="54"/>
        <v>2013</v>
      </c>
      <c r="D1788" s="3">
        <f>VLOOKUP(C1788,Cennik!A:B,2,FALSE)</f>
        <v>2.2200000000000002</v>
      </c>
      <c r="E1788" s="6">
        <f t="shared" si="55"/>
        <v>1045.6200000000001</v>
      </c>
    </row>
    <row r="1789" spans="1:5" x14ac:dyDescent="0.25">
      <c r="A1789" s="1">
        <v>41399</v>
      </c>
      <c r="B1789">
        <v>5</v>
      </c>
      <c r="C1789">
        <f t="shared" si="54"/>
        <v>2013</v>
      </c>
      <c r="D1789" s="3">
        <f>VLOOKUP(C1789,Cennik!A:B,2,FALSE)</f>
        <v>2.2200000000000002</v>
      </c>
      <c r="E1789" s="6">
        <f t="shared" si="55"/>
        <v>11.100000000000001</v>
      </c>
    </row>
    <row r="1790" spans="1:5" x14ac:dyDescent="0.25">
      <c r="A1790" s="1">
        <v>41401</v>
      </c>
      <c r="B1790">
        <v>11</v>
      </c>
      <c r="C1790">
        <f t="shared" si="54"/>
        <v>2013</v>
      </c>
      <c r="D1790" s="3">
        <f>VLOOKUP(C1790,Cennik!A:B,2,FALSE)</f>
        <v>2.2200000000000002</v>
      </c>
      <c r="E1790" s="6">
        <f t="shared" si="55"/>
        <v>24.42</v>
      </c>
    </row>
    <row r="1791" spans="1:5" x14ac:dyDescent="0.25">
      <c r="A1791" s="1">
        <v>41403</v>
      </c>
      <c r="B1791">
        <v>103</v>
      </c>
      <c r="C1791">
        <f t="shared" si="54"/>
        <v>2013</v>
      </c>
      <c r="D1791" s="3">
        <f>VLOOKUP(C1791,Cennik!A:B,2,FALSE)</f>
        <v>2.2200000000000002</v>
      </c>
      <c r="E1791" s="6">
        <f t="shared" si="55"/>
        <v>228.66000000000003</v>
      </c>
    </row>
    <row r="1792" spans="1:5" x14ac:dyDescent="0.25">
      <c r="A1792" s="1">
        <v>41403</v>
      </c>
      <c r="B1792">
        <v>92</v>
      </c>
      <c r="C1792">
        <f t="shared" si="54"/>
        <v>2013</v>
      </c>
      <c r="D1792" s="3">
        <f>VLOOKUP(C1792,Cennik!A:B,2,FALSE)</f>
        <v>2.2200000000000002</v>
      </c>
      <c r="E1792" s="6">
        <f t="shared" si="55"/>
        <v>204.24</v>
      </c>
    </row>
    <row r="1793" spans="1:5" x14ac:dyDescent="0.25">
      <c r="A1793" s="1">
        <v>41405</v>
      </c>
      <c r="B1793">
        <v>115</v>
      </c>
      <c r="C1793">
        <f t="shared" si="54"/>
        <v>2013</v>
      </c>
      <c r="D1793" s="3">
        <f>VLOOKUP(C1793,Cennik!A:B,2,FALSE)</f>
        <v>2.2200000000000002</v>
      </c>
      <c r="E1793" s="6">
        <f t="shared" si="55"/>
        <v>255.3</v>
      </c>
    </row>
    <row r="1794" spans="1:5" x14ac:dyDescent="0.25">
      <c r="A1794" s="1">
        <v>41406</v>
      </c>
      <c r="B1794">
        <v>62</v>
      </c>
      <c r="C1794">
        <f t="shared" si="54"/>
        <v>2013</v>
      </c>
      <c r="D1794" s="3">
        <f>VLOOKUP(C1794,Cennik!A:B,2,FALSE)</f>
        <v>2.2200000000000002</v>
      </c>
      <c r="E1794" s="6">
        <f t="shared" si="55"/>
        <v>137.64000000000001</v>
      </c>
    </row>
    <row r="1795" spans="1:5" x14ac:dyDescent="0.25">
      <c r="A1795" s="1">
        <v>41406</v>
      </c>
      <c r="B1795">
        <v>420</v>
      </c>
      <c r="C1795">
        <f t="shared" ref="C1795:C1858" si="56">YEAR(A1795)</f>
        <v>2013</v>
      </c>
      <c r="D1795" s="3">
        <f>VLOOKUP(C1795,Cennik!A:B,2,FALSE)</f>
        <v>2.2200000000000002</v>
      </c>
      <c r="E1795" s="6">
        <f t="shared" ref="E1795:E1858" si="57">D1795*B1795</f>
        <v>932.40000000000009</v>
      </c>
    </row>
    <row r="1796" spans="1:5" x14ac:dyDescent="0.25">
      <c r="A1796" s="1">
        <v>41406</v>
      </c>
      <c r="B1796">
        <v>81</v>
      </c>
      <c r="C1796">
        <f t="shared" si="56"/>
        <v>2013</v>
      </c>
      <c r="D1796" s="3">
        <f>VLOOKUP(C1796,Cennik!A:B,2,FALSE)</f>
        <v>2.2200000000000002</v>
      </c>
      <c r="E1796" s="6">
        <f t="shared" si="57"/>
        <v>179.82000000000002</v>
      </c>
    </row>
    <row r="1797" spans="1:5" x14ac:dyDescent="0.25">
      <c r="A1797" s="1">
        <v>41407</v>
      </c>
      <c r="B1797">
        <v>412</v>
      </c>
      <c r="C1797">
        <f t="shared" si="56"/>
        <v>2013</v>
      </c>
      <c r="D1797" s="3">
        <f>VLOOKUP(C1797,Cennik!A:B,2,FALSE)</f>
        <v>2.2200000000000002</v>
      </c>
      <c r="E1797" s="6">
        <f t="shared" si="57"/>
        <v>914.6400000000001</v>
      </c>
    </row>
    <row r="1798" spans="1:5" x14ac:dyDescent="0.25">
      <c r="A1798" s="1">
        <v>41409</v>
      </c>
      <c r="B1798">
        <v>377</v>
      </c>
      <c r="C1798">
        <f t="shared" si="56"/>
        <v>2013</v>
      </c>
      <c r="D1798" s="3">
        <f>VLOOKUP(C1798,Cennik!A:B,2,FALSE)</f>
        <v>2.2200000000000002</v>
      </c>
      <c r="E1798" s="6">
        <f t="shared" si="57"/>
        <v>836.94</v>
      </c>
    </row>
    <row r="1799" spans="1:5" x14ac:dyDescent="0.25">
      <c r="A1799" s="1">
        <v>41414</v>
      </c>
      <c r="B1799">
        <v>461</v>
      </c>
      <c r="C1799">
        <f t="shared" si="56"/>
        <v>2013</v>
      </c>
      <c r="D1799" s="3">
        <f>VLOOKUP(C1799,Cennik!A:B,2,FALSE)</f>
        <v>2.2200000000000002</v>
      </c>
      <c r="E1799" s="6">
        <f t="shared" si="57"/>
        <v>1023.4200000000001</v>
      </c>
    </row>
    <row r="1800" spans="1:5" x14ac:dyDescent="0.25">
      <c r="A1800" s="1">
        <v>41414</v>
      </c>
      <c r="B1800">
        <v>138</v>
      </c>
      <c r="C1800">
        <f t="shared" si="56"/>
        <v>2013</v>
      </c>
      <c r="D1800" s="3">
        <f>VLOOKUP(C1800,Cennik!A:B,2,FALSE)</f>
        <v>2.2200000000000002</v>
      </c>
      <c r="E1800" s="6">
        <f t="shared" si="57"/>
        <v>306.36</v>
      </c>
    </row>
    <row r="1801" spans="1:5" x14ac:dyDescent="0.25">
      <c r="A1801" s="1">
        <v>41418</v>
      </c>
      <c r="B1801">
        <v>17</v>
      </c>
      <c r="C1801">
        <f t="shared" si="56"/>
        <v>2013</v>
      </c>
      <c r="D1801" s="3">
        <f>VLOOKUP(C1801,Cennik!A:B,2,FALSE)</f>
        <v>2.2200000000000002</v>
      </c>
      <c r="E1801" s="6">
        <f t="shared" si="57"/>
        <v>37.74</v>
      </c>
    </row>
    <row r="1802" spans="1:5" x14ac:dyDescent="0.25">
      <c r="A1802" s="1">
        <v>41422</v>
      </c>
      <c r="B1802">
        <v>8</v>
      </c>
      <c r="C1802">
        <f t="shared" si="56"/>
        <v>2013</v>
      </c>
      <c r="D1802" s="3">
        <f>VLOOKUP(C1802,Cennik!A:B,2,FALSE)</f>
        <v>2.2200000000000002</v>
      </c>
      <c r="E1802" s="6">
        <f t="shared" si="57"/>
        <v>17.760000000000002</v>
      </c>
    </row>
    <row r="1803" spans="1:5" x14ac:dyDescent="0.25">
      <c r="A1803" s="1">
        <v>41424</v>
      </c>
      <c r="B1803">
        <v>448</v>
      </c>
      <c r="C1803">
        <f t="shared" si="56"/>
        <v>2013</v>
      </c>
      <c r="D1803" s="3">
        <f>VLOOKUP(C1803,Cennik!A:B,2,FALSE)</f>
        <v>2.2200000000000002</v>
      </c>
      <c r="E1803" s="6">
        <f t="shared" si="57"/>
        <v>994.56000000000006</v>
      </c>
    </row>
    <row r="1804" spans="1:5" x14ac:dyDescent="0.25">
      <c r="A1804" s="1">
        <v>41426</v>
      </c>
      <c r="B1804">
        <v>240</v>
      </c>
      <c r="C1804">
        <f t="shared" si="56"/>
        <v>2013</v>
      </c>
      <c r="D1804" s="3">
        <f>VLOOKUP(C1804,Cennik!A:B,2,FALSE)</f>
        <v>2.2200000000000002</v>
      </c>
      <c r="E1804" s="6">
        <f t="shared" si="57"/>
        <v>532.80000000000007</v>
      </c>
    </row>
    <row r="1805" spans="1:5" x14ac:dyDescent="0.25">
      <c r="A1805" s="1">
        <v>41427</v>
      </c>
      <c r="B1805">
        <v>388</v>
      </c>
      <c r="C1805">
        <f t="shared" si="56"/>
        <v>2013</v>
      </c>
      <c r="D1805" s="3">
        <f>VLOOKUP(C1805,Cennik!A:B,2,FALSE)</f>
        <v>2.2200000000000002</v>
      </c>
      <c r="E1805" s="6">
        <f t="shared" si="57"/>
        <v>861.36000000000013</v>
      </c>
    </row>
    <row r="1806" spans="1:5" x14ac:dyDescent="0.25">
      <c r="A1806" s="1">
        <v>41429</v>
      </c>
      <c r="B1806">
        <v>455</v>
      </c>
      <c r="C1806">
        <f t="shared" si="56"/>
        <v>2013</v>
      </c>
      <c r="D1806" s="3">
        <f>VLOOKUP(C1806,Cennik!A:B,2,FALSE)</f>
        <v>2.2200000000000002</v>
      </c>
      <c r="E1806" s="6">
        <f t="shared" si="57"/>
        <v>1010.1000000000001</v>
      </c>
    </row>
    <row r="1807" spans="1:5" x14ac:dyDescent="0.25">
      <c r="A1807" s="1">
        <v>41429</v>
      </c>
      <c r="B1807">
        <v>269</v>
      </c>
      <c r="C1807">
        <f t="shared" si="56"/>
        <v>2013</v>
      </c>
      <c r="D1807" s="3">
        <f>VLOOKUP(C1807,Cennik!A:B,2,FALSE)</f>
        <v>2.2200000000000002</v>
      </c>
      <c r="E1807" s="6">
        <f t="shared" si="57"/>
        <v>597.18000000000006</v>
      </c>
    </row>
    <row r="1808" spans="1:5" x14ac:dyDescent="0.25">
      <c r="A1808" s="1">
        <v>41432</v>
      </c>
      <c r="B1808">
        <v>81</v>
      </c>
      <c r="C1808">
        <f t="shared" si="56"/>
        <v>2013</v>
      </c>
      <c r="D1808" s="3">
        <f>VLOOKUP(C1808,Cennik!A:B,2,FALSE)</f>
        <v>2.2200000000000002</v>
      </c>
      <c r="E1808" s="6">
        <f t="shared" si="57"/>
        <v>179.82000000000002</v>
      </c>
    </row>
    <row r="1809" spans="1:5" x14ac:dyDescent="0.25">
      <c r="A1809" s="1">
        <v>41432</v>
      </c>
      <c r="B1809">
        <v>99</v>
      </c>
      <c r="C1809">
        <f t="shared" si="56"/>
        <v>2013</v>
      </c>
      <c r="D1809" s="3">
        <f>VLOOKUP(C1809,Cennik!A:B,2,FALSE)</f>
        <v>2.2200000000000002</v>
      </c>
      <c r="E1809" s="6">
        <f t="shared" si="57"/>
        <v>219.78000000000003</v>
      </c>
    </row>
    <row r="1810" spans="1:5" x14ac:dyDescent="0.25">
      <c r="A1810" s="1">
        <v>41437</v>
      </c>
      <c r="B1810">
        <v>12</v>
      </c>
      <c r="C1810">
        <f t="shared" si="56"/>
        <v>2013</v>
      </c>
      <c r="D1810" s="3">
        <f>VLOOKUP(C1810,Cennik!A:B,2,FALSE)</f>
        <v>2.2200000000000002</v>
      </c>
      <c r="E1810" s="6">
        <f t="shared" si="57"/>
        <v>26.64</v>
      </c>
    </row>
    <row r="1811" spans="1:5" x14ac:dyDescent="0.25">
      <c r="A1811" s="1">
        <v>41439</v>
      </c>
      <c r="B1811">
        <v>4</v>
      </c>
      <c r="C1811">
        <f t="shared" si="56"/>
        <v>2013</v>
      </c>
      <c r="D1811" s="3">
        <f>VLOOKUP(C1811,Cennik!A:B,2,FALSE)</f>
        <v>2.2200000000000002</v>
      </c>
      <c r="E1811" s="6">
        <f t="shared" si="57"/>
        <v>8.8800000000000008</v>
      </c>
    </row>
    <row r="1812" spans="1:5" x14ac:dyDescent="0.25">
      <c r="A1812" s="1">
        <v>41440</v>
      </c>
      <c r="B1812">
        <v>132</v>
      </c>
      <c r="C1812">
        <f t="shared" si="56"/>
        <v>2013</v>
      </c>
      <c r="D1812" s="3">
        <f>VLOOKUP(C1812,Cennik!A:B,2,FALSE)</f>
        <v>2.2200000000000002</v>
      </c>
      <c r="E1812" s="6">
        <f t="shared" si="57"/>
        <v>293.04000000000002</v>
      </c>
    </row>
    <row r="1813" spans="1:5" x14ac:dyDescent="0.25">
      <c r="A1813" s="1">
        <v>41441</v>
      </c>
      <c r="B1813">
        <v>83</v>
      </c>
      <c r="C1813">
        <f t="shared" si="56"/>
        <v>2013</v>
      </c>
      <c r="D1813" s="3">
        <f>VLOOKUP(C1813,Cennik!A:B,2,FALSE)</f>
        <v>2.2200000000000002</v>
      </c>
      <c r="E1813" s="6">
        <f t="shared" si="57"/>
        <v>184.26000000000002</v>
      </c>
    </row>
    <row r="1814" spans="1:5" x14ac:dyDescent="0.25">
      <c r="A1814" s="1">
        <v>41446</v>
      </c>
      <c r="B1814">
        <v>7</v>
      </c>
      <c r="C1814">
        <f t="shared" si="56"/>
        <v>2013</v>
      </c>
      <c r="D1814" s="3">
        <f>VLOOKUP(C1814,Cennik!A:B,2,FALSE)</f>
        <v>2.2200000000000002</v>
      </c>
      <c r="E1814" s="6">
        <f t="shared" si="57"/>
        <v>15.540000000000001</v>
      </c>
    </row>
    <row r="1815" spans="1:5" x14ac:dyDescent="0.25">
      <c r="A1815" s="1">
        <v>41447</v>
      </c>
      <c r="B1815">
        <v>9</v>
      </c>
      <c r="C1815">
        <f t="shared" si="56"/>
        <v>2013</v>
      </c>
      <c r="D1815" s="3">
        <f>VLOOKUP(C1815,Cennik!A:B,2,FALSE)</f>
        <v>2.2200000000000002</v>
      </c>
      <c r="E1815" s="6">
        <f t="shared" si="57"/>
        <v>19.98</v>
      </c>
    </row>
    <row r="1816" spans="1:5" x14ac:dyDescent="0.25">
      <c r="A1816" s="1">
        <v>41448</v>
      </c>
      <c r="B1816">
        <v>20</v>
      </c>
      <c r="C1816">
        <f t="shared" si="56"/>
        <v>2013</v>
      </c>
      <c r="D1816" s="3">
        <f>VLOOKUP(C1816,Cennik!A:B,2,FALSE)</f>
        <v>2.2200000000000002</v>
      </c>
      <c r="E1816" s="6">
        <f t="shared" si="57"/>
        <v>44.400000000000006</v>
      </c>
    </row>
    <row r="1817" spans="1:5" x14ac:dyDescent="0.25">
      <c r="A1817" s="1">
        <v>41449</v>
      </c>
      <c r="B1817">
        <v>98</v>
      </c>
      <c r="C1817">
        <f t="shared" si="56"/>
        <v>2013</v>
      </c>
      <c r="D1817" s="3">
        <f>VLOOKUP(C1817,Cennik!A:B,2,FALSE)</f>
        <v>2.2200000000000002</v>
      </c>
      <c r="E1817" s="6">
        <f t="shared" si="57"/>
        <v>217.56000000000003</v>
      </c>
    </row>
    <row r="1818" spans="1:5" x14ac:dyDescent="0.25">
      <c r="A1818" s="1">
        <v>41451</v>
      </c>
      <c r="B1818">
        <v>9</v>
      </c>
      <c r="C1818">
        <f t="shared" si="56"/>
        <v>2013</v>
      </c>
      <c r="D1818" s="3">
        <f>VLOOKUP(C1818,Cennik!A:B,2,FALSE)</f>
        <v>2.2200000000000002</v>
      </c>
      <c r="E1818" s="6">
        <f t="shared" si="57"/>
        <v>19.98</v>
      </c>
    </row>
    <row r="1819" spans="1:5" x14ac:dyDescent="0.25">
      <c r="A1819" s="1">
        <v>41453</v>
      </c>
      <c r="B1819">
        <v>13</v>
      </c>
      <c r="C1819">
        <f t="shared" si="56"/>
        <v>2013</v>
      </c>
      <c r="D1819" s="3">
        <f>VLOOKUP(C1819,Cennik!A:B,2,FALSE)</f>
        <v>2.2200000000000002</v>
      </c>
      <c r="E1819" s="6">
        <f t="shared" si="57"/>
        <v>28.860000000000003</v>
      </c>
    </row>
    <row r="1820" spans="1:5" x14ac:dyDescent="0.25">
      <c r="A1820" s="1">
        <v>41456</v>
      </c>
      <c r="B1820">
        <v>424</v>
      </c>
      <c r="C1820">
        <f t="shared" si="56"/>
        <v>2013</v>
      </c>
      <c r="D1820" s="3">
        <f>VLOOKUP(C1820,Cennik!A:B,2,FALSE)</f>
        <v>2.2200000000000002</v>
      </c>
      <c r="E1820" s="6">
        <f t="shared" si="57"/>
        <v>941.28000000000009</v>
      </c>
    </row>
    <row r="1821" spans="1:5" x14ac:dyDescent="0.25">
      <c r="A1821" s="1">
        <v>41461</v>
      </c>
      <c r="B1821">
        <v>31</v>
      </c>
      <c r="C1821">
        <f t="shared" si="56"/>
        <v>2013</v>
      </c>
      <c r="D1821" s="3">
        <f>VLOOKUP(C1821,Cennik!A:B,2,FALSE)</f>
        <v>2.2200000000000002</v>
      </c>
      <c r="E1821" s="6">
        <f t="shared" si="57"/>
        <v>68.820000000000007</v>
      </c>
    </row>
    <row r="1822" spans="1:5" x14ac:dyDescent="0.25">
      <c r="A1822" s="1">
        <v>41462</v>
      </c>
      <c r="B1822">
        <v>18</v>
      </c>
      <c r="C1822">
        <f t="shared" si="56"/>
        <v>2013</v>
      </c>
      <c r="D1822" s="3">
        <f>VLOOKUP(C1822,Cennik!A:B,2,FALSE)</f>
        <v>2.2200000000000002</v>
      </c>
      <c r="E1822" s="6">
        <f t="shared" si="57"/>
        <v>39.96</v>
      </c>
    </row>
    <row r="1823" spans="1:5" x14ac:dyDescent="0.25">
      <c r="A1823" s="1">
        <v>41464</v>
      </c>
      <c r="B1823">
        <v>172</v>
      </c>
      <c r="C1823">
        <f t="shared" si="56"/>
        <v>2013</v>
      </c>
      <c r="D1823" s="3">
        <f>VLOOKUP(C1823,Cennik!A:B,2,FALSE)</f>
        <v>2.2200000000000002</v>
      </c>
      <c r="E1823" s="6">
        <f t="shared" si="57"/>
        <v>381.84000000000003</v>
      </c>
    </row>
    <row r="1824" spans="1:5" x14ac:dyDescent="0.25">
      <c r="A1824" s="1">
        <v>41464</v>
      </c>
      <c r="B1824">
        <v>373</v>
      </c>
      <c r="C1824">
        <f t="shared" si="56"/>
        <v>2013</v>
      </c>
      <c r="D1824" s="3">
        <f>VLOOKUP(C1824,Cennik!A:B,2,FALSE)</f>
        <v>2.2200000000000002</v>
      </c>
      <c r="E1824" s="6">
        <f t="shared" si="57"/>
        <v>828.06000000000006</v>
      </c>
    </row>
    <row r="1825" spans="1:5" x14ac:dyDescent="0.25">
      <c r="A1825" s="1">
        <v>41465</v>
      </c>
      <c r="B1825">
        <v>299</v>
      </c>
      <c r="C1825">
        <f t="shared" si="56"/>
        <v>2013</v>
      </c>
      <c r="D1825" s="3">
        <f>VLOOKUP(C1825,Cennik!A:B,2,FALSE)</f>
        <v>2.2200000000000002</v>
      </c>
      <c r="E1825" s="6">
        <f t="shared" si="57"/>
        <v>663.78000000000009</v>
      </c>
    </row>
    <row r="1826" spans="1:5" x14ac:dyDescent="0.25">
      <c r="A1826" s="1">
        <v>41471</v>
      </c>
      <c r="B1826">
        <v>20</v>
      </c>
      <c r="C1826">
        <f t="shared" si="56"/>
        <v>2013</v>
      </c>
      <c r="D1826" s="3">
        <f>VLOOKUP(C1826,Cennik!A:B,2,FALSE)</f>
        <v>2.2200000000000002</v>
      </c>
      <c r="E1826" s="6">
        <f t="shared" si="57"/>
        <v>44.400000000000006</v>
      </c>
    </row>
    <row r="1827" spans="1:5" x14ac:dyDescent="0.25">
      <c r="A1827" s="1">
        <v>41472</v>
      </c>
      <c r="B1827">
        <v>89</v>
      </c>
      <c r="C1827">
        <f t="shared" si="56"/>
        <v>2013</v>
      </c>
      <c r="D1827" s="3">
        <f>VLOOKUP(C1827,Cennik!A:B,2,FALSE)</f>
        <v>2.2200000000000002</v>
      </c>
      <c r="E1827" s="6">
        <f t="shared" si="57"/>
        <v>197.58</v>
      </c>
    </row>
    <row r="1828" spans="1:5" x14ac:dyDescent="0.25">
      <c r="A1828" s="1">
        <v>41472</v>
      </c>
      <c r="B1828">
        <v>60</v>
      </c>
      <c r="C1828">
        <f t="shared" si="56"/>
        <v>2013</v>
      </c>
      <c r="D1828" s="3">
        <f>VLOOKUP(C1828,Cennik!A:B,2,FALSE)</f>
        <v>2.2200000000000002</v>
      </c>
      <c r="E1828" s="6">
        <f t="shared" si="57"/>
        <v>133.20000000000002</v>
      </c>
    </row>
    <row r="1829" spans="1:5" x14ac:dyDescent="0.25">
      <c r="A1829" s="1">
        <v>41475</v>
      </c>
      <c r="B1829">
        <v>5</v>
      </c>
      <c r="C1829">
        <f t="shared" si="56"/>
        <v>2013</v>
      </c>
      <c r="D1829" s="3">
        <f>VLOOKUP(C1829,Cennik!A:B,2,FALSE)</f>
        <v>2.2200000000000002</v>
      </c>
      <c r="E1829" s="6">
        <f t="shared" si="57"/>
        <v>11.100000000000001</v>
      </c>
    </row>
    <row r="1830" spans="1:5" x14ac:dyDescent="0.25">
      <c r="A1830" s="1">
        <v>41476</v>
      </c>
      <c r="B1830">
        <v>125</v>
      </c>
      <c r="C1830">
        <f t="shared" si="56"/>
        <v>2013</v>
      </c>
      <c r="D1830" s="3">
        <f>VLOOKUP(C1830,Cennik!A:B,2,FALSE)</f>
        <v>2.2200000000000002</v>
      </c>
      <c r="E1830" s="6">
        <f t="shared" si="57"/>
        <v>277.5</v>
      </c>
    </row>
    <row r="1831" spans="1:5" x14ac:dyDescent="0.25">
      <c r="A1831" s="1">
        <v>41476</v>
      </c>
      <c r="B1831">
        <v>177</v>
      </c>
      <c r="C1831">
        <f t="shared" si="56"/>
        <v>2013</v>
      </c>
      <c r="D1831" s="3">
        <f>VLOOKUP(C1831,Cennik!A:B,2,FALSE)</f>
        <v>2.2200000000000002</v>
      </c>
      <c r="E1831" s="6">
        <f t="shared" si="57"/>
        <v>392.94000000000005</v>
      </c>
    </row>
    <row r="1832" spans="1:5" x14ac:dyDescent="0.25">
      <c r="A1832" s="1">
        <v>41477</v>
      </c>
      <c r="B1832">
        <v>58</v>
      </c>
      <c r="C1832">
        <f t="shared" si="56"/>
        <v>2013</v>
      </c>
      <c r="D1832" s="3">
        <f>VLOOKUP(C1832,Cennik!A:B,2,FALSE)</f>
        <v>2.2200000000000002</v>
      </c>
      <c r="E1832" s="6">
        <f t="shared" si="57"/>
        <v>128.76000000000002</v>
      </c>
    </row>
    <row r="1833" spans="1:5" x14ac:dyDescent="0.25">
      <c r="A1833" s="1">
        <v>41478</v>
      </c>
      <c r="B1833">
        <v>174</v>
      </c>
      <c r="C1833">
        <f t="shared" si="56"/>
        <v>2013</v>
      </c>
      <c r="D1833" s="3">
        <f>VLOOKUP(C1833,Cennik!A:B,2,FALSE)</f>
        <v>2.2200000000000002</v>
      </c>
      <c r="E1833" s="6">
        <f t="shared" si="57"/>
        <v>386.28000000000003</v>
      </c>
    </row>
    <row r="1834" spans="1:5" x14ac:dyDescent="0.25">
      <c r="A1834" s="1">
        <v>41479</v>
      </c>
      <c r="B1834">
        <v>485</v>
      </c>
      <c r="C1834">
        <f t="shared" si="56"/>
        <v>2013</v>
      </c>
      <c r="D1834" s="3">
        <f>VLOOKUP(C1834,Cennik!A:B,2,FALSE)</f>
        <v>2.2200000000000002</v>
      </c>
      <c r="E1834" s="6">
        <f t="shared" si="57"/>
        <v>1076.7</v>
      </c>
    </row>
    <row r="1835" spans="1:5" x14ac:dyDescent="0.25">
      <c r="A1835" s="1">
        <v>41481</v>
      </c>
      <c r="B1835">
        <v>7</v>
      </c>
      <c r="C1835">
        <f t="shared" si="56"/>
        <v>2013</v>
      </c>
      <c r="D1835" s="3">
        <f>VLOOKUP(C1835,Cennik!A:B,2,FALSE)</f>
        <v>2.2200000000000002</v>
      </c>
      <c r="E1835" s="6">
        <f t="shared" si="57"/>
        <v>15.540000000000001</v>
      </c>
    </row>
    <row r="1836" spans="1:5" x14ac:dyDescent="0.25">
      <c r="A1836" s="1">
        <v>41482</v>
      </c>
      <c r="B1836">
        <v>109</v>
      </c>
      <c r="C1836">
        <f t="shared" si="56"/>
        <v>2013</v>
      </c>
      <c r="D1836" s="3">
        <f>VLOOKUP(C1836,Cennik!A:B,2,FALSE)</f>
        <v>2.2200000000000002</v>
      </c>
      <c r="E1836" s="6">
        <f t="shared" si="57"/>
        <v>241.98000000000002</v>
      </c>
    </row>
    <row r="1837" spans="1:5" x14ac:dyDescent="0.25">
      <c r="A1837" s="1">
        <v>41485</v>
      </c>
      <c r="B1837">
        <v>116</v>
      </c>
      <c r="C1837">
        <f t="shared" si="56"/>
        <v>2013</v>
      </c>
      <c r="D1837" s="3">
        <f>VLOOKUP(C1837,Cennik!A:B,2,FALSE)</f>
        <v>2.2200000000000002</v>
      </c>
      <c r="E1837" s="6">
        <f t="shared" si="57"/>
        <v>257.52000000000004</v>
      </c>
    </row>
    <row r="1838" spans="1:5" x14ac:dyDescent="0.25">
      <c r="A1838" s="1">
        <v>41486</v>
      </c>
      <c r="B1838">
        <v>125</v>
      </c>
      <c r="C1838">
        <f t="shared" si="56"/>
        <v>2013</v>
      </c>
      <c r="D1838" s="3">
        <f>VLOOKUP(C1838,Cennik!A:B,2,FALSE)</f>
        <v>2.2200000000000002</v>
      </c>
      <c r="E1838" s="6">
        <f t="shared" si="57"/>
        <v>277.5</v>
      </c>
    </row>
    <row r="1839" spans="1:5" x14ac:dyDescent="0.25">
      <c r="A1839" s="1">
        <v>41486</v>
      </c>
      <c r="B1839">
        <v>15</v>
      </c>
      <c r="C1839">
        <f t="shared" si="56"/>
        <v>2013</v>
      </c>
      <c r="D1839" s="3">
        <f>VLOOKUP(C1839,Cennik!A:B,2,FALSE)</f>
        <v>2.2200000000000002</v>
      </c>
      <c r="E1839" s="6">
        <f t="shared" si="57"/>
        <v>33.300000000000004</v>
      </c>
    </row>
    <row r="1840" spans="1:5" x14ac:dyDescent="0.25">
      <c r="A1840" s="1">
        <v>41488</v>
      </c>
      <c r="B1840">
        <v>4</v>
      </c>
      <c r="C1840">
        <f t="shared" si="56"/>
        <v>2013</v>
      </c>
      <c r="D1840" s="3">
        <f>VLOOKUP(C1840,Cennik!A:B,2,FALSE)</f>
        <v>2.2200000000000002</v>
      </c>
      <c r="E1840" s="6">
        <f t="shared" si="57"/>
        <v>8.8800000000000008</v>
      </c>
    </row>
    <row r="1841" spans="1:5" x14ac:dyDescent="0.25">
      <c r="A1841" s="1">
        <v>41489</v>
      </c>
      <c r="B1841">
        <v>13</v>
      </c>
      <c r="C1841">
        <f t="shared" si="56"/>
        <v>2013</v>
      </c>
      <c r="D1841" s="3">
        <f>VLOOKUP(C1841,Cennik!A:B,2,FALSE)</f>
        <v>2.2200000000000002</v>
      </c>
      <c r="E1841" s="6">
        <f t="shared" si="57"/>
        <v>28.860000000000003</v>
      </c>
    </row>
    <row r="1842" spans="1:5" x14ac:dyDescent="0.25">
      <c r="A1842" s="1">
        <v>41491</v>
      </c>
      <c r="B1842">
        <v>338</v>
      </c>
      <c r="C1842">
        <f t="shared" si="56"/>
        <v>2013</v>
      </c>
      <c r="D1842" s="3">
        <f>VLOOKUP(C1842,Cennik!A:B,2,FALSE)</f>
        <v>2.2200000000000002</v>
      </c>
      <c r="E1842" s="6">
        <f t="shared" si="57"/>
        <v>750.36</v>
      </c>
    </row>
    <row r="1843" spans="1:5" x14ac:dyDescent="0.25">
      <c r="A1843" s="1">
        <v>41492</v>
      </c>
      <c r="B1843">
        <v>2</v>
      </c>
      <c r="C1843">
        <f t="shared" si="56"/>
        <v>2013</v>
      </c>
      <c r="D1843" s="3">
        <f>VLOOKUP(C1843,Cennik!A:B,2,FALSE)</f>
        <v>2.2200000000000002</v>
      </c>
      <c r="E1843" s="6">
        <f t="shared" si="57"/>
        <v>4.4400000000000004</v>
      </c>
    </row>
    <row r="1844" spans="1:5" x14ac:dyDescent="0.25">
      <c r="A1844" s="1">
        <v>41493</v>
      </c>
      <c r="B1844">
        <v>108</v>
      </c>
      <c r="C1844">
        <f t="shared" si="56"/>
        <v>2013</v>
      </c>
      <c r="D1844" s="3">
        <f>VLOOKUP(C1844,Cennik!A:B,2,FALSE)</f>
        <v>2.2200000000000002</v>
      </c>
      <c r="E1844" s="6">
        <f t="shared" si="57"/>
        <v>239.76000000000002</v>
      </c>
    </row>
    <row r="1845" spans="1:5" x14ac:dyDescent="0.25">
      <c r="A1845" s="1">
        <v>41494</v>
      </c>
      <c r="B1845">
        <v>119</v>
      </c>
      <c r="C1845">
        <f t="shared" si="56"/>
        <v>2013</v>
      </c>
      <c r="D1845" s="3">
        <f>VLOOKUP(C1845,Cennik!A:B,2,FALSE)</f>
        <v>2.2200000000000002</v>
      </c>
      <c r="E1845" s="6">
        <f t="shared" si="57"/>
        <v>264.18</v>
      </c>
    </row>
    <row r="1846" spans="1:5" x14ac:dyDescent="0.25">
      <c r="A1846" s="1">
        <v>41495</v>
      </c>
      <c r="B1846">
        <v>385</v>
      </c>
      <c r="C1846">
        <f t="shared" si="56"/>
        <v>2013</v>
      </c>
      <c r="D1846" s="3">
        <f>VLOOKUP(C1846,Cennik!A:B,2,FALSE)</f>
        <v>2.2200000000000002</v>
      </c>
      <c r="E1846" s="6">
        <f t="shared" si="57"/>
        <v>854.7</v>
      </c>
    </row>
    <row r="1847" spans="1:5" x14ac:dyDescent="0.25">
      <c r="A1847" s="1">
        <v>41495</v>
      </c>
      <c r="B1847">
        <v>239</v>
      </c>
      <c r="C1847">
        <f t="shared" si="56"/>
        <v>2013</v>
      </c>
      <c r="D1847" s="3">
        <f>VLOOKUP(C1847,Cennik!A:B,2,FALSE)</f>
        <v>2.2200000000000002</v>
      </c>
      <c r="E1847" s="6">
        <f t="shared" si="57"/>
        <v>530.58000000000004</v>
      </c>
    </row>
    <row r="1848" spans="1:5" x14ac:dyDescent="0.25">
      <c r="A1848" s="1">
        <v>41498</v>
      </c>
      <c r="B1848">
        <v>8</v>
      </c>
      <c r="C1848">
        <f t="shared" si="56"/>
        <v>2013</v>
      </c>
      <c r="D1848" s="3">
        <f>VLOOKUP(C1848,Cennik!A:B,2,FALSE)</f>
        <v>2.2200000000000002</v>
      </c>
      <c r="E1848" s="6">
        <f t="shared" si="57"/>
        <v>17.760000000000002</v>
      </c>
    </row>
    <row r="1849" spans="1:5" x14ac:dyDescent="0.25">
      <c r="A1849" s="1">
        <v>41499</v>
      </c>
      <c r="B1849">
        <v>219</v>
      </c>
      <c r="C1849">
        <f t="shared" si="56"/>
        <v>2013</v>
      </c>
      <c r="D1849" s="3">
        <f>VLOOKUP(C1849,Cennik!A:B,2,FALSE)</f>
        <v>2.2200000000000002</v>
      </c>
      <c r="E1849" s="6">
        <f t="shared" si="57"/>
        <v>486.18000000000006</v>
      </c>
    </row>
    <row r="1850" spans="1:5" x14ac:dyDescent="0.25">
      <c r="A1850" s="1">
        <v>41503</v>
      </c>
      <c r="B1850">
        <v>40</v>
      </c>
      <c r="C1850">
        <f t="shared" si="56"/>
        <v>2013</v>
      </c>
      <c r="D1850" s="3">
        <f>VLOOKUP(C1850,Cennik!A:B,2,FALSE)</f>
        <v>2.2200000000000002</v>
      </c>
      <c r="E1850" s="6">
        <f t="shared" si="57"/>
        <v>88.800000000000011</v>
      </c>
    </row>
    <row r="1851" spans="1:5" x14ac:dyDescent="0.25">
      <c r="A1851" s="1">
        <v>41503</v>
      </c>
      <c r="B1851">
        <v>166</v>
      </c>
      <c r="C1851">
        <f t="shared" si="56"/>
        <v>2013</v>
      </c>
      <c r="D1851" s="3">
        <f>VLOOKUP(C1851,Cennik!A:B,2,FALSE)</f>
        <v>2.2200000000000002</v>
      </c>
      <c r="E1851" s="6">
        <f t="shared" si="57"/>
        <v>368.52000000000004</v>
      </c>
    </row>
    <row r="1852" spans="1:5" x14ac:dyDescent="0.25">
      <c r="A1852" s="1">
        <v>41504</v>
      </c>
      <c r="B1852">
        <v>168</v>
      </c>
      <c r="C1852">
        <f t="shared" si="56"/>
        <v>2013</v>
      </c>
      <c r="D1852" s="3">
        <f>VLOOKUP(C1852,Cennik!A:B,2,FALSE)</f>
        <v>2.2200000000000002</v>
      </c>
      <c r="E1852" s="6">
        <f t="shared" si="57"/>
        <v>372.96000000000004</v>
      </c>
    </row>
    <row r="1853" spans="1:5" x14ac:dyDescent="0.25">
      <c r="A1853" s="1">
        <v>41505</v>
      </c>
      <c r="B1853">
        <v>96</v>
      </c>
      <c r="C1853">
        <f t="shared" si="56"/>
        <v>2013</v>
      </c>
      <c r="D1853" s="3">
        <f>VLOOKUP(C1853,Cennik!A:B,2,FALSE)</f>
        <v>2.2200000000000002</v>
      </c>
      <c r="E1853" s="6">
        <f t="shared" si="57"/>
        <v>213.12</v>
      </c>
    </row>
    <row r="1854" spans="1:5" x14ac:dyDescent="0.25">
      <c r="A1854" s="1">
        <v>41506</v>
      </c>
      <c r="B1854">
        <v>23</v>
      </c>
      <c r="C1854">
        <f t="shared" si="56"/>
        <v>2013</v>
      </c>
      <c r="D1854" s="3">
        <f>VLOOKUP(C1854,Cennik!A:B,2,FALSE)</f>
        <v>2.2200000000000002</v>
      </c>
      <c r="E1854" s="6">
        <f t="shared" si="57"/>
        <v>51.06</v>
      </c>
    </row>
    <row r="1855" spans="1:5" x14ac:dyDescent="0.25">
      <c r="A1855" s="1">
        <v>41509</v>
      </c>
      <c r="B1855">
        <v>8</v>
      </c>
      <c r="C1855">
        <f t="shared" si="56"/>
        <v>2013</v>
      </c>
      <c r="D1855" s="3">
        <f>VLOOKUP(C1855,Cennik!A:B,2,FALSE)</f>
        <v>2.2200000000000002</v>
      </c>
      <c r="E1855" s="6">
        <f t="shared" si="57"/>
        <v>17.760000000000002</v>
      </c>
    </row>
    <row r="1856" spans="1:5" x14ac:dyDescent="0.25">
      <c r="A1856" s="1">
        <v>41509</v>
      </c>
      <c r="B1856">
        <v>1</v>
      </c>
      <c r="C1856">
        <f t="shared" si="56"/>
        <v>2013</v>
      </c>
      <c r="D1856" s="3">
        <f>VLOOKUP(C1856,Cennik!A:B,2,FALSE)</f>
        <v>2.2200000000000002</v>
      </c>
      <c r="E1856" s="6">
        <f t="shared" si="57"/>
        <v>2.2200000000000002</v>
      </c>
    </row>
    <row r="1857" spans="1:5" x14ac:dyDescent="0.25">
      <c r="A1857" s="1">
        <v>41509</v>
      </c>
      <c r="B1857">
        <v>4</v>
      </c>
      <c r="C1857">
        <f t="shared" si="56"/>
        <v>2013</v>
      </c>
      <c r="D1857" s="3">
        <f>VLOOKUP(C1857,Cennik!A:B,2,FALSE)</f>
        <v>2.2200000000000002</v>
      </c>
      <c r="E1857" s="6">
        <f t="shared" si="57"/>
        <v>8.8800000000000008</v>
      </c>
    </row>
    <row r="1858" spans="1:5" x14ac:dyDescent="0.25">
      <c r="A1858" s="1">
        <v>41512</v>
      </c>
      <c r="B1858">
        <v>170</v>
      </c>
      <c r="C1858">
        <f t="shared" si="56"/>
        <v>2013</v>
      </c>
      <c r="D1858" s="3">
        <f>VLOOKUP(C1858,Cennik!A:B,2,FALSE)</f>
        <v>2.2200000000000002</v>
      </c>
      <c r="E1858" s="6">
        <f t="shared" si="57"/>
        <v>377.40000000000003</v>
      </c>
    </row>
    <row r="1859" spans="1:5" x14ac:dyDescent="0.25">
      <c r="A1859" s="1">
        <v>41514</v>
      </c>
      <c r="B1859">
        <v>193</v>
      </c>
      <c r="C1859">
        <f t="shared" ref="C1859:C1922" si="58">YEAR(A1859)</f>
        <v>2013</v>
      </c>
      <c r="D1859" s="3">
        <f>VLOOKUP(C1859,Cennik!A:B,2,FALSE)</f>
        <v>2.2200000000000002</v>
      </c>
      <c r="E1859" s="6">
        <f t="shared" ref="E1859:E1922" si="59">D1859*B1859</f>
        <v>428.46000000000004</v>
      </c>
    </row>
    <row r="1860" spans="1:5" x14ac:dyDescent="0.25">
      <c r="A1860" s="1">
        <v>41517</v>
      </c>
      <c r="B1860">
        <v>5</v>
      </c>
      <c r="C1860">
        <f t="shared" si="58"/>
        <v>2013</v>
      </c>
      <c r="D1860" s="3">
        <f>VLOOKUP(C1860,Cennik!A:B,2,FALSE)</f>
        <v>2.2200000000000002</v>
      </c>
      <c r="E1860" s="6">
        <f t="shared" si="59"/>
        <v>11.100000000000001</v>
      </c>
    </row>
    <row r="1861" spans="1:5" x14ac:dyDescent="0.25">
      <c r="A1861" s="1">
        <v>41520</v>
      </c>
      <c r="B1861">
        <v>5</v>
      </c>
      <c r="C1861">
        <f t="shared" si="58"/>
        <v>2013</v>
      </c>
      <c r="D1861" s="3">
        <f>VLOOKUP(C1861,Cennik!A:B,2,FALSE)</f>
        <v>2.2200000000000002</v>
      </c>
      <c r="E1861" s="6">
        <f t="shared" si="59"/>
        <v>11.100000000000001</v>
      </c>
    </row>
    <row r="1862" spans="1:5" x14ac:dyDescent="0.25">
      <c r="A1862" s="1">
        <v>41520</v>
      </c>
      <c r="B1862">
        <v>15</v>
      </c>
      <c r="C1862">
        <f t="shared" si="58"/>
        <v>2013</v>
      </c>
      <c r="D1862" s="3">
        <f>VLOOKUP(C1862,Cennik!A:B,2,FALSE)</f>
        <v>2.2200000000000002</v>
      </c>
      <c r="E1862" s="6">
        <f t="shared" si="59"/>
        <v>33.300000000000004</v>
      </c>
    </row>
    <row r="1863" spans="1:5" x14ac:dyDescent="0.25">
      <c r="A1863" s="1">
        <v>41525</v>
      </c>
      <c r="B1863">
        <v>14</v>
      </c>
      <c r="C1863">
        <f t="shared" si="58"/>
        <v>2013</v>
      </c>
      <c r="D1863" s="3">
        <f>VLOOKUP(C1863,Cennik!A:B,2,FALSE)</f>
        <v>2.2200000000000002</v>
      </c>
      <c r="E1863" s="6">
        <f t="shared" si="59"/>
        <v>31.080000000000002</v>
      </c>
    </row>
    <row r="1864" spans="1:5" x14ac:dyDescent="0.25">
      <c r="A1864" s="1">
        <v>41525</v>
      </c>
      <c r="B1864">
        <v>96</v>
      </c>
      <c r="C1864">
        <f t="shared" si="58"/>
        <v>2013</v>
      </c>
      <c r="D1864" s="3">
        <f>VLOOKUP(C1864,Cennik!A:B,2,FALSE)</f>
        <v>2.2200000000000002</v>
      </c>
      <c r="E1864" s="6">
        <f t="shared" si="59"/>
        <v>213.12</v>
      </c>
    </row>
    <row r="1865" spans="1:5" x14ac:dyDescent="0.25">
      <c r="A1865" s="1">
        <v>41529</v>
      </c>
      <c r="B1865">
        <v>1</v>
      </c>
      <c r="C1865">
        <f t="shared" si="58"/>
        <v>2013</v>
      </c>
      <c r="D1865" s="3">
        <f>VLOOKUP(C1865,Cennik!A:B,2,FALSE)</f>
        <v>2.2200000000000002</v>
      </c>
      <c r="E1865" s="6">
        <f t="shared" si="59"/>
        <v>2.2200000000000002</v>
      </c>
    </row>
    <row r="1866" spans="1:5" x14ac:dyDescent="0.25">
      <c r="A1866" s="1">
        <v>41533</v>
      </c>
      <c r="B1866">
        <v>164</v>
      </c>
      <c r="C1866">
        <f t="shared" si="58"/>
        <v>2013</v>
      </c>
      <c r="D1866" s="3">
        <f>VLOOKUP(C1866,Cennik!A:B,2,FALSE)</f>
        <v>2.2200000000000002</v>
      </c>
      <c r="E1866" s="6">
        <f t="shared" si="59"/>
        <v>364.08000000000004</v>
      </c>
    </row>
    <row r="1867" spans="1:5" x14ac:dyDescent="0.25">
      <c r="A1867" s="1">
        <v>41534</v>
      </c>
      <c r="B1867">
        <v>105</v>
      </c>
      <c r="C1867">
        <f t="shared" si="58"/>
        <v>2013</v>
      </c>
      <c r="D1867" s="3">
        <f>VLOOKUP(C1867,Cennik!A:B,2,FALSE)</f>
        <v>2.2200000000000002</v>
      </c>
      <c r="E1867" s="6">
        <f t="shared" si="59"/>
        <v>233.10000000000002</v>
      </c>
    </row>
    <row r="1868" spans="1:5" x14ac:dyDescent="0.25">
      <c r="A1868" s="1">
        <v>41536</v>
      </c>
      <c r="B1868">
        <v>17</v>
      </c>
      <c r="C1868">
        <f t="shared" si="58"/>
        <v>2013</v>
      </c>
      <c r="D1868" s="3">
        <f>VLOOKUP(C1868,Cennik!A:B,2,FALSE)</f>
        <v>2.2200000000000002</v>
      </c>
      <c r="E1868" s="6">
        <f t="shared" si="59"/>
        <v>37.74</v>
      </c>
    </row>
    <row r="1869" spans="1:5" x14ac:dyDescent="0.25">
      <c r="A1869" s="1">
        <v>41538</v>
      </c>
      <c r="B1869">
        <v>5</v>
      </c>
      <c r="C1869">
        <f t="shared" si="58"/>
        <v>2013</v>
      </c>
      <c r="D1869" s="3">
        <f>VLOOKUP(C1869,Cennik!A:B,2,FALSE)</f>
        <v>2.2200000000000002</v>
      </c>
      <c r="E1869" s="6">
        <f t="shared" si="59"/>
        <v>11.100000000000001</v>
      </c>
    </row>
    <row r="1870" spans="1:5" x14ac:dyDescent="0.25">
      <c r="A1870" s="1">
        <v>41543</v>
      </c>
      <c r="B1870">
        <v>212</v>
      </c>
      <c r="C1870">
        <f t="shared" si="58"/>
        <v>2013</v>
      </c>
      <c r="D1870" s="3">
        <f>VLOOKUP(C1870,Cennik!A:B,2,FALSE)</f>
        <v>2.2200000000000002</v>
      </c>
      <c r="E1870" s="6">
        <f t="shared" si="59"/>
        <v>470.64000000000004</v>
      </c>
    </row>
    <row r="1871" spans="1:5" x14ac:dyDescent="0.25">
      <c r="A1871" s="1">
        <v>41543</v>
      </c>
      <c r="B1871">
        <v>128</v>
      </c>
      <c r="C1871">
        <f t="shared" si="58"/>
        <v>2013</v>
      </c>
      <c r="D1871" s="3">
        <f>VLOOKUP(C1871,Cennik!A:B,2,FALSE)</f>
        <v>2.2200000000000002</v>
      </c>
      <c r="E1871" s="6">
        <f t="shared" si="59"/>
        <v>284.16000000000003</v>
      </c>
    </row>
    <row r="1872" spans="1:5" x14ac:dyDescent="0.25">
      <c r="A1872" s="1">
        <v>41543</v>
      </c>
      <c r="B1872">
        <v>147</v>
      </c>
      <c r="C1872">
        <f t="shared" si="58"/>
        <v>2013</v>
      </c>
      <c r="D1872" s="3">
        <f>VLOOKUP(C1872,Cennik!A:B,2,FALSE)</f>
        <v>2.2200000000000002</v>
      </c>
      <c r="E1872" s="6">
        <f t="shared" si="59"/>
        <v>326.34000000000003</v>
      </c>
    </row>
    <row r="1873" spans="1:5" x14ac:dyDescent="0.25">
      <c r="A1873" s="1">
        <v>41544</v>
      </c>
      <c r="B1873">
        <v>436</v>
      </c>
      <c r="C1873">
        <f t="shared" si="58"/>
        <v>2013</v>
      </c>
      <c r="D1873" s="3">
        <f>VLOOKUP(C1873,Cennik!A:B,2,FALSE)</f>
        <v>2.2200000000000002</v>
      </c>
      <c r="E1873" s="6">
        <f t="shared" si="59"/>
        <v>967.92000000000007</v>
      </c>
    </row>
    <row r="1874" spans="1:5" x14ac:dyDescent="0.25">
      <c r="A1874" s="1">
        <v>41545</v>
      </c>
      <c r="B1874">
        <v>4</v>
      </c>
      <c r="C1874">
        <f t="shared" si="58"/>
        <v>2013</v>
      </c>
      <c r="D1874" s="3">
        <f>VLOOKUP(C1874,Cennik!A:B,2,FALSE)</f>
        <v>2.2200000000000002</v>
      </c>
      <c r="E1874" s="6">
        <f t="shared" si="59"/>
        <v>8.8800000000000008</v>
      </c>
    </row>
    <row r="1875" spans="1:5" x14ac:dyDescent="0.25">
      <c r="A1875" s="1">
        <v>41545</v>
      </c>
      <c r="B1875">
        <v>4</v>
      </c>
      <c r="C1875">
        <f t="shared" si="58"/>
        <v>2013</v>
      </c>
      <c r="D1875" s="3">
        <f>VLOOKUP(C1875,Cennik!A:B,2,FALSE)</f>
        <v>2.2200000000000002</v>
      </c>
      <c r="E1875" s="6">
        <f t="shared" si="59"/>
        <v>8.8800000000000008</v>
      </c>
    </row>
    <row r="1876" spans="1:5" x14ac:dyDescent="0.25">
      <c r="A1876" s="1">
        <v>41551</v>
      </c>
      <c r="B1876">
        <v>78</v>
      </c>
      <c r="C1876">
        <f t="shared" si="58"/>
        <v>2013</v>
      </c>
      <c r="D1876" s="3">
        <f>VLOOKUP(C1876,Cennik!A:B,2,FALSE)</f>
        <v>2.2200000000000002</v>
      </c>
      <c r="E1876" s="6">
        <f t="shared" si="59"/>
        <v>173.16000000000003</v>
      </c>
    </row>
    <row r="1877" spans="1:5" x14ac:dyDescent="0.25">
      <c r="A1877" s="1">
        <v>41558</v>
      </c>
      <c r="B1877">
        <v>159</v>
      </c>
      <c r="C1877">
        <f t="shared" si="58"/>
        <v>2013</v>
      </c>
      <c r="D1877" s="3">
        <f>VLOOKUP(C1877,Cennik!A:B,2,FALSE)</f>
        <v>2.2200000000000002</v>
      </c>
      <c r="E1877" s="6">
        <f t="shared" si="59"/>
        <v>352.98</v>
      </c>
    </row>
    <row r="1878" spans="1:5" x14ac:dyDescent="0.25">
      <c r="A1878" s="1">
        <v>41558</v>
      </c>
      <c r="B1878">
        <v>103</v>
      </c>
      <c r="C1878">
        <f t="shared" si="58"/>
        <v>2013</v>
      </c>
      <c r="D1878" s="3">
        <f>VLOOKUP(C1878,Cennik!A:B,2,FALSE)</f>
        <v>2.2200000000000002</v>
      </c>
      <c r="E1878" s="6">
        <f t="shared" si="59"/>
        <v>228.66000000000003</v>
      </c>
    </row>
    <row r="1879" spans="1:5" x14ac:dyDescent="0.25">
      <c r="A1879" s="1">
        <v>41559</v>
      </c>
      <c r="B1879">
        <v>57</v>
      </c>
      <c r="C1879">
        <f t="shared" si="58"/>
        <v>2013</v>
      </c>
      <c r="D1879" s="3">
        <f>VLOOKUP(C1879,Cennik!A:B,2,FALSE)</f>
        <v>2.2200000000000002</v>
      </c>
      <c r="E1879" s="6">
        <f t="shared" si="59"/>
        <v>126.54</v>
      </c>
    </row>
    <row r="1880" spans="1:5" x14ac:dyDescent="0.25">
      <c r="A1880" s="1">
        <v>41559</v>
      </c>
      <c r="B1880">
        <v>121</v>
      </c>
      <c r="C1880">
        <f t="shared" si="58"/>
        <v>2013</v>
      </c>
      <c r="D1880" s="3">
        <f>VLOOKUP(C1880,Cennik!A:B,2,FALSE)</f>
        <v>2.2200000000000002</v>
      </c>
      <c r="E1880" s="6">
        <f t="shared" si="59"/>
        <v>268.62</v>
      </c>
    </row>
    <row r="1881" spans="1:5" x14ac:dyDescent="0.25">
      <c r="A1881" s="1">
        <v>41559</v>
      </c>
      <c r="B1881">
        <v>14</v>
      </c>
      <c r="C1881">
        <f t="shared" si="58"/>
        <v>2013</v>
      </c>
      <c r="D1881" s="3">
        <f>VLOOKUP(C1881,Cennik!A:B,2,FALSE)</f>
        <v>2.2200000000000002</v>
      </c>
      <c r="E1881" s="6">
        <f t="shared" si="59"/>
        <v>31.080000000000002</v>
      </c>
    </row>
    <row r="1882" spans="1:5" x14ac:dyDescent="0.25">
      <c r="A1882" s="1">
        <v>41560</v>
      </c>
      <c r="B1882">
        <v>2</v>
      </c>
      <c r="C1882">
        <f t="shared" si="58"/>
        <v>2013</v>
      </c>
      <c r="D1882" s="3">
        <f>VLOOKUP(C1882,Cennik!A:B,2,FALSE)</f>
        <v>2.2200000000000002</v>
      </c>
      <c r="E1882" s="6">
        <f t="shared" si="59"/>
        <v>4.4400000000000004</v>
      </c>
    </row>
    <row r="1883" spans="1:5" x14ac:dyDescent="0.25">
      <c r="A1883" s="1">
        <v>41560</v>
      </c>
      <c r="B1883">
        <v>19</v>
      </c>
      <c r="C1883">
        <f t="shared" si="58"/>
        <v>2013</v>
      </c>
      <c r="D1883" s="3">
        <f>VLOOKUP(C1883,Cennik!A:B,2,FALSE)</f>
        <v>2.2200000000000002</v>
      </c>
      <c r="E1883" s="6">
        <f t="shared" si="59"/>
        <v>42.180000000000007</v>
      </c>
    </row>
    <row r="1884" spans="1:5" x14ac:dyDescent="0.25">
      <c r="A1884" s="1">
        <v>41561</v>
      </c>
      <c r="B1884">
        <v>20</v>
      </c>
      <c r="C1884">
        <f t="shared" si="58"/>
        <v>2013</v>
      </c>
      <c r="D1884" s="3">
        <f>VLOOKUP(C1884,Cennik!A:B,2,FALSE)</f>
        <v>2.2200000000000002</v>
      </c>
      <c r="E1884" s="6">
        <f t="shared" si="59"/>
        <v>44.400000000000006</v>
      </c>
    </row>
    <row r="1885" spans="1:5" x14ac:dyDescent="0.25">
      <c r="A1885" s="1">
        <v>41562</v>
      </c>
      <c r="B1885">
        <v>367</v>
      </c>
      <c r="C1885">
        <f t="shared" si="58"/>
        <v>2013</v>
      </c>
      <c r="D1885" s="3">
        <f>VLOOKUP(C1885,Cennik!A:B,2,FALSE)</f>
        <v>2.2200000000000002</v>
      </c>
      <c r="E1885" s="6">
        <f t="shared" si="59"/>
        <v>814.74000000000012</v>
      </c>
    </row>
    <row r="1886" spans="1:5" x14ac:dyDescent="0.25">
      <c r="A1886" s="1">
        <v>41562</v>
      </c>
      <c r="B1886">
        <v>458</v>
      </c>
      <c r="C1886">
        <f t="shared" si="58"/>
        <v>2013</v>
      </c>
      <c r="D1886" s="3">
        <f>VLOOKUP(C1886,Cennik!A:B,2,FALSE)</f>
        <v>2.2200000000000002</v>
      </c>
      <c r="E1886" s="6">
        <f t="shared" si="59"/>
        <v>1016.7600000000001</v>
      </c>
    </row>
    <row r="1887" spans="1:5" x14ac:dyDescent="0.25">
      <c r="A1887" s="1">
        <v>41563</v>
      </c>
      <c r="B1887">
        <v>100</v>
      </c>
      <c r="C1887">
        <f t="shared" si="58"/>
        <v>2013</v>
      </c>
      <c r="D1887" s="3">
        <f>VLOOKUP(C1887,Cennik!A:B,2,FALSE)</f>
        <v>2.2200000000000002</v>
      </c>
      <c r="E1887" s="6">
        <f t="shared" si="59"/>
        <v>222.00000000000003</v>
      </c>
    </row>
    <row r="1888" spans="1:5" x14ac:dyDescent="0.25">
      <c r="A1888" s="1">
        <v>41563</v>
      </c>
      <c r="B1888">
        <v>62</v>
      </c>
      <c r="C1888">
        <f t="shared" si="58"/>
        <v>2013</v>
      </c>
      <c r="D1888" s="3">
        <f>VLOOKUP(C1888,Cennik!A:B,2,FALSE)</f>
        <v>2.2200000000000002</v>
      </c>
      <c r="E1888" s="6">
        <f t="shared" si="59"/>
        <v>137.64000000000001</v>
      </c>
    </row>
    <row r="1889" spans="1:5" x14ac:dyDescent="0.25">
      <c r="A1889" s="1">
        <v>41567</v>
      </c>
      <c r="B1889">
        <v>184</v>
      </c>
      <c r="C1889">
        <f t="shared" si="58"/>
        <v>2013</v>
      </c>
      <c r="D1889" s="3">
        <f>VLOOKUP(C1889,Cennik!A:B,2,FALSE)</f>
        <v>2.2200000000000002</v>
      </c>
      <c r="E1889" s="6">
        <f t="shared" si="59"/>
        <v>408.48</v>
      </c>
    </row>
    <row r="1890" spans="1:5" x14ac:dyDescent="0.25">
      <c r="A1890" s="1">
        <v>41568</v>
      </c>
      <c r="B1890">
        <v>156</v>
      </c>
      <c r="C1890">
        <f t="shared" si="58"/>
        <v>2013</v>
      </c>
      <c r="D1890" s="3">
        <f>VLOOKUP(C1890,Cennik!A:B,2,FALSE)</f>
        <v>2.2200000000000002</v>
      </c>
      <c r="E1890" s="6">
        <f t="shared" si="59"/>
        <v>346.32000000000005</v>
      </c>
    </row>
    <row r="1891" spans="1:5" x14ac:dyDescent="0.25">
      <c r="A1891" s="1">
        <v>41569</v>
      </c>
      <c r="B1891">
        <v>142</v>
      </c>
      <c r="C1891">
        <f t="shared" si="58"/>
        <v>2013</v>
      </c>
      <c r="D1891" s="3">
        <f>VLOOKUP(C1891,Cennik!A:B,2,FALSE)</f>
        <v>2.2200000000000002</v>
      </c>
      <c r="E1891" s="6">
        <f t="shared" si="59"/>
        <v>315.24</v>
      </c>
    </row>
    <row r="1892" spans="1:5" x14ac:dyDescent="0.25">
      <c r="A1892" s="1">
        <v>41570</v>
      </c>
      <c r="B1892">
        <v>97</v>
      </c>
      <c r="C1892">
        <f t="shared" si="58"/>
        <v>2013</v>
      </c>
      <c r="D1892" s="3">
        <f>VLOOKUP(C1892,Cennik!A:B,2,FALSE)</f>
        <v>2.2200000000000002</v>
      </c>
      <c r="E1892" s="6">
        <f t="shared" si="59"/>
        <v>215.34000000000003</v>
      </c>
    </row>
    <row r="1893" spans="1:5" x14ac:dyDescent="0.25">
      <c r="A1893" s="1">
        <v>41570</v>
      </c>
      <c r="B1893">
        <v>136</v>
      </c>
      <c r="C1893">
        <f t="shared" si="58"/>
        <v>2013</v>
      </c>
      <c r="D1893" s="3">
        <f>VLOOKUP(C1893,Cennik!A:B,2,FALSE)</f>
        <v>2.2200000000000002</v>
      </c>
      <c r="E1893" s="6">
        <f t="shared" si="59"/>
        <v>301.92</v>
      </c>
    </row>
    <row r="1894" spans="1:5" x14ac:dyDescent="0.25">
      <c r="A1894" s="1">
        <v>41570</v>
      </c>
      <c r="B1894">
        <v>108</v>
      </c>
      <c r="C1894">
        <f t="shared" si="58"/>
        <v>2013</v>
      </c>
      <c r="D1894" s="3">
        <f>VLOOKUP(C1894,Cennik!A:B,2,FALSE)</f>
        <v>2.2200000000000002</v>
      </c>
      <c r="E1894" s="6">
        <f t="shared" si="59"/>
        <v>239.76000000000002</v>
      </c>
    </row>
    <row r="1895" spans="1:5" x14ac:dyDescent="0.25">
      <c r="A1895" s="1">
        <v>41572</v>
      </c>
      <c r="B1895">
        <v>51</v>
      </c>
      <c r="C1895">
        <f t="shared" si="58"/>
        <v>2013</v>
      </c>
      <c r="D1895" s="3">
        <f>VLOOKUP(C1895,Cennik!A:B,2,FALSE)</f>
        <v>2.2200000000000002</v>
      </c>
      <c r="E1895" s="6">
        <f t="shared" si="59"/>
        <v>113.22000000000001</v>
      </c>
    </row>
    <row r="1896" spans="1:5" x14ac:dyDescent="0.25">
      <c r="A1896" s="1">
        <v>41574</v>
      </c>
      <c r="B1896">
        <v>7</v>
      </c>
      <c r="C1896">
        <f t="shared" si="58"/>
        <v>2013</v>
      </c>
      <c r="D1896" s="3">
        <f>VLOOKUP(C1896,Cennik!A:B,2,FALSE)</f>
        <v>2.2200000000000002</v>
      </c>
      <c r="E1896" s="6">
        <f t="shared" si="59"/>
        <v>15.540000000000001</v>
      </c>
    </row>
    <row r="1897" spans="1:5" x14ac:dyDescent="0.25">
      <c r="A1897" s="1">
        <v>41576</v>
      </c>
      <c r="B1897">
        <v>19</v>
      </c>
      <c r="C1897">
        <f t="shared" si="58"/>
        <v>2013</v>
      </c>
      <c r="D1897" s="3">
        <f>VLOOKUP(C1897,Cennik!A:B,2,FALSE)</f>
        <v>2.2200000000000002</v>
      </c>
      <c r="E1897" s="6">
        <f t="shared" si="59"/>
        <v>42.180000000000007</v>
      </c>
    </row>
    <row r="1898" spans="1:5" x14ac:dyDescent="0.25">
      <c r="A1898" s="1">
        <v>41577</v>
      </c>
      <c r="B1898">
        <v>4</v>
      </c>
      <c r="C1898">
        <f t="shared" si="58"/>
        <v>2013</v>
      </c>
      <c r="D1898" s="3">
        <f>VLOOKUP(C1898,Cennik!A:B,2,FALSE)</f>
        <v>2.2200000000000002</v>
      </c>
      <c r="E1898" s="6">
        <f t="shared" si="59"/>
        <v>8.8800000000000008</v>
      </c>
    </row>
    <row r="1899" spans="1:5" x14ac:dyDescent="0.25">
      <c r="A1899" s="1">
        <v>41580</v>
      </c>
      <c r="B1899">
        <v>163</v>
      </c>
      <c r="C1899">
        <f t="shared" si="58"/>
        <v>2013</v>
      </c>
      <c r="D1899" s="3">
        <f>VLOOKUP(C1899,Cennik!A:B,2,FALSE)</f>
        <v>2.2200000000000002</v>
      </c>
      <c r="E1899" s="6">
        <f t="shared" si="59"/>
        <v>361.86</v>
      </c>
    </row>
    <row r="1900" spans="1:5" x14ac:dyDescent="0.25">
      <c r="A1900" s="1">
        <v>41580</v>
      </c>
      <c r="B1900">
        <v>165</v>
      </c>
      <c r="C1900">
        <f t="shared" si="58"/>
        <v>2013</v>
      </c>
      <c r="D1900" s="3">
        <f>VLOOKUP(C1900,Cennik!A:B,2,FALSE)</f>
        <v>2.2200000000000002</v>
      </c>
      <c r="E1900" s="6">
        <f t="shared" si="59"/>
        <v>366.3</v>
      </c>
    </row>
    <row r="1901" spans="1:5" x14ac:dyDescent="0.25">
      <c r="A1901" s="1">
        <v>41581</v>
      </c>
      <c r="B1901">
        <v>14</v>
      </c>
      <c r="C1901">
        <f t="shared" si="58"/>
        <v>2013</v>
      </c>
      <c r="D1901" s="3">
        <f>VLOOKUP(C1901,Cennik!A:B,2,FALSE)</f>
        <v>2.2200000000000002</v>
      </c>
      <c r="E1901" s="6">
        <f t="shared" si="59"/>
        <v>31.080000000000002</v>
      </c>
    </row>
    <row r="1902" spans="1:5" x14ac:dyDescent="0.25">
      <c r="A1902" s="1">
        <v>41583</v>
      </c>
      <c r="B1902">
        <v>177</v>
      </c>
      <c r="C1902">
        <f t="shared" si="58"/>
        <v>2013</v>
      </c>
      <c r="D1902" s="3">
        <f>VLOOKUP(C1902,Cennik!A:B,2,FALSE)</f>
        <v>2.2200000000000002</v>
      </c>
      <c r="E1902" s="6">
        <f t="shared" si="59"/>
        <v>392.94000000000005</v>
      </c>
    </row>
    <row r="1903" spans="1:5" x14ac:dyDescent="0.25">
      <c r="A1903" s="1">
        <v>41584</v>
      </c>
      <c r="B1903">
        <v>1</v>
      </c>
      <c r="C1903">
        <f t="shared" si="58"/>
        <v>2013</v>
      </c>
      <c r="D1903" s="3">
        <f>VLOOKUP(C1903,Cennik!A:B,2,FALSE)</f>
        <v>2.2200000000000002</v>
      </c>
      <c r="E1903" s="6">
        <f t="shared" si="59"/>
        <v>2.2200000000000002</v>
      </c>
    </row>
    <row r="1904" spans="1:5" x14ac:dyDescent="0.25">
      <c r="A1904" s="1">
        <v>41585</v>
      </c>
      <c r="B1904">
        <v>193</v>
      </c>
      <c r="C1904">
        <f t="shared" si="58"/>
        <v>2013</v>
      </c>
      <c r="D1904" s="3">
        <f>VLOOKUP(C1904,Cennik!A:B,2,FALSE)</f>
        <v>2.2200000000000002</v>
      </c>
      <c r="E1904" s="6">
        <f t="shared" si="59"/>
        <v>428.46000000000004</v>
      </c>
    </row>
    <row r="1905" spans="1:5" x14ac:dyDescent="0.25">
      <c r="A1905" s="1">
        <v>41585</v>
      </c>
      <c r="B1905">
        <v>8</v>
      </c>
      <c r="C1905">
        <f t="shared" si="58"/>
        <v>2013</v>
      </c>
      <c r="D1905" s="3">
        <f>VLOOKUP(C1905,Cennik!A:B,2,FALSE)</f>
        <v>2.2200000000000002</v>
      </c>
      <c r="E1905" s="6">
        <f t="shared" si="59"/>
        <v>17.760000000000002</v>
      </c>
    </row>
    <row r="1906" spans="1:5" x14ac:dyDescent="0.25">
      <c r="A1906" s="1">
        <v>41588</v>
      </c>
      <c r="B1906">
        <v>11</v>
      </c>
      <c r="C1906">
        <f t="shared" si="58"/>
        <v>2013</v>
      </c>
      <c r="D1906" s="3">
        <f>VLOOKUP(C1906,Cennik!A:B,2,FALSE)</f>
        <v>2.2200000000000002</v>
      </c>
      <c r="E1906" s="6">
        <f t="shared" si="59"/>
        <v>24.42</v>
      </c>
    </row>
    <row r="1907" spans="1:5" x14ac:dyDescent="0.25">
      <c r="A1907" s="1">
        <v>41594</v>
      </c>
      <c r="B1907">
        <v>249</v>
      </c>
      <c r="C1907">
        <f t="shared" si="58"/>
        <v>2013</v>
      </c>
      <c r="D1907" s="3">
        <f>VLOOKUP(C1907,Cennik!A:B,2,FALSE)</f>
        <v>2.2200000000000002</v>
      </c>
      <c r="E1907" s="6">
        <f t="shared" si="59"/>
        <v>552.78000000000009</v>
      </c>
    </row>
    <row r="1908" spans="1:5" x14ac:dyDescent="0.25">
      <c r="A1908" s="1">
        <v>41598</v>
      </c>
      <c r="B1908">
        <v>360</v>
      </c>
      <c r="C1908">
        <f t="shared" si="58"/>
        <v>2013</v>
      </c>
      <c r="D1908" s="3">
        <f>VLOOKUP(C1908,Cennik!A:B,2,FALSE)</f>
        <v>2.2200000000000002</v>
      </c>
      <c r="E1908" s="6">
        <f t="shared" si="59"/>
        <v>799.2</v>
      </c>
    </row>
    <row r="1909" spans="1:5" x14ac:dyDescent="0.25">
      <c r="A1909" s="1">
        <v>41602</v>
      </c>
      <c r="B1909">
        <v>186</v>
      </c>
      <c r="C1909">
        <f t="shared" si="58"/>
        <v>2013</v>
      </c>
      <c r="D1909" s="3">
        <f>VLOOKUP(C1909,Cennik!A:B,2,FALSE)</f>
        <v>2.2200000000000002</v>
      </c>
      <c r="E1909" s="6">
        <f t="shared" si="59"/>
        <v>412.92</v>
      </c>
    </row>
    <row r="1910" spans="1:5" x14ac:dyDescent="0.25">
      <c r="A1910" s="1">
        <v>41603</v>
      </c>
      <c r="B1910">
        <v>29</v>
      </c>
      <c r="C1910">
        <f t="shared" si="58"/>
        <v>2013</v>
      </c>
      <c r="D1910" s="3">
        <f>VLOOKUP(C1910,Cennik!A:B,2,FALSE)</f>
        <v>2.2200000000000002</v>
      </c>
      <c r="E1910" s="6">
        <f t="shared" si="59"/>
        <v>64.38000000000001</v>
      </c>
    </row>
    <row r="1911" spans="1:5" x14ac:dyDescent="0.25">
      <c r="A1911" s="1">
        <v>41606</v>
      </c>
      <c r="B1911">
        <v>174</v>
      </c>
      <c r="C1911">
        <f t="shared" si="58"/>
        <v>2013</v>
      </c>
      <c r="D1911" s="3">
        <f>VLOOKUP(C1911,Cennik!A:B,2,FALSE)</f>
        <v>2.2200000000000002</v>
      </c>
      <c r="E1911" s="6">
        <f t="shared" si="59"/>
        <v>386.28000000000003</v>
      </c>
    </row>
    <row r="1912" spans="1:5" x14ac:dyDescent="0.25">
      <c r="A1912" s="1">
        <v>41607</v>
      </c>
      <c r="B1912">
        <v>131</v>
      </c>
      <c r="C1912">
        <f t="shared" si="58"/>
        <v>2013</v>
      </c>
      <c r="D1912" s="3">
        <f>VLOOKUP(C1912,Cennik!A:B,2,FALSE)</f>
        <v>2.2200000000000002</v>
      </c>
      <c r="E1912" s="6">
        <f t="shared" si="59"/>
        <v>290.82000000000005</v>
      </c>
    </row>
    <row r="1913" spans="1:5" x14ac:dyDescent="0.25">
      <c r="A1913" s="1">
        <v>41609</v>
      </c>
      <c r="B1913">
        <v>157</v>
      </c>
      <c r="C1913">
        <f t="shared" si="58"/>
        <v>2013</v>
      </c>
      <c r="D1913" s="3">
        <f>VLOOKUP(C1913,Cennik!A:B,2,FALSE)</f>
        <v>2.2200000000000002</v>
      </c>
      <c r="E1913" s="6">
        <f t="shared" si="59"/>
        <v>348.54</v>
      </c>
    </row>
    <row r="1914" spans="1:5" x14ac:dyDescent="0.25">
      <c r="A1914" s="1">
        <v>41609</v>
      </c>
      <c r="B1914">
        <v>284</v>
      </c>
      <c r="C1914">
        <f t="shared" si="58"/>
        <v>2013</v>
      </c>
      <c r="D1914" s="3">
        <f>VLOOKUP(C1914,Cennik!A:B,2,FALSE)</f>
        <v>2.2200000000000002</v>
      </c>
      <c r="E1914" s="6">
        <f t="shared" si="59"/>
        <v>630.48</v>
      </c>
    </row>
    <row r="1915" spans="1:5" x14ac:dyDescent="0.25">
      <c r="A1915" s="1">
        <v>41610</v>
      </c>
      <c r="B1915">
        <v>292</v>
      </c>
      <c r="C1915">
        <f t="shared" si="58"/>
        <v>2013</v>
      </c>
      <c r="D1915" s="3">
        <f>VLOOKUP(C1915,Cennik!A:B,2,FALSE)</f>
        <v>2.2200000000000002</v>
      </c>
      <c r="E1915" s="6">
        <f t="shared" si="59"/>
        <v>648.24</v>
      </c>
    </row>
    <row r="1916" spans="1:5" x14ac:dyDescent="0.25">
      <c r="A1916" s="1">
        <v>41612</v>
      </c>
      <c r="B1916">
        <v>13</v>
      </c>
      <c r="C1916">
        <f t="shared" si="58"/>
        <v>2013</v>
      </c>
      <c r="D1916" s="3">
        <f>VLOOKUP(C1916,Cennik!A:B,2,FALSE)</f>
        <v>2.2200000000000002</v>
      </c>
      <c r="E1916" s="6">
        <f t="shared" si="59"/>
        <v>28.860000000000003</v>
      </c>
    </row>
    <row r="1917" spans="1:5" x14ac:dyDescent="0.25">
      <c r="A1917" s="1">
        <v>41614</v>
      </c>
      <c r="B1917">
        <v>16</v>
      </c>
      <c r="C1917">
        <f t="shared" si="58"/>
        <v>2013</v>
      </c>
      <c r="D1917" s="3">
        <f>VLOOKUP(C1917,Cennik!A:B,2,FALSE)</f>
        <v>2.2200000000000002</v>
      </c>
      <c r="E1917" s="6">
        <f t="shared" si="59"/>
        <v>35.520000000000003</v>
      </c>
    </row>
    <row r="1918" spans="1:5" x14ac:dyDescent="0.25">
      <c r="A1918" s="1">
        <v>41614</v>
      </c>
      <c r="B1918">
        <v>364</v>
      </c>
      <c r="C1918">
        <f t="shared" si="58"/>
        <v>2013</v>
      </c>
      <c r="D1918" s="3">
        <f>VLOOKUP(C1918,Cennik!A:B,2,FALSE)</f>
        <v>2.2200000000000002</v>
      </c>
      <c r="E1918" s="6">
        <f t="shared" si="59"/>
        <v>808.08</v>
      </c>
    </row>
    <row r="1919" spans="1:5" x14ac:dyDescent="0.25">
      <c r="A1919" s="1">
        <v>41615</v>
      </c>
      <c r="B1919">
        <v>16</v>
      </c>
      <c r="C1919">
        <f t="shared" si="58"/>
        <v>2013</v>
      </c>
      <c r="D1919" s="3">
        <f>VLOOKUP(C1919,Cennik!A:B,2,FALSE)</f>
        <v>2.2200000000000002</v>
      </c>
      <c r="E1919" s="6">
        <f t="shared" si="59"/>
        <v>35.520000000000003</v>
      </c>
    </row>
    <row r="1920" spans="1:5" x14ac:dyDescent="0.25">
      <c r="A1920" s="1">
        <v>41615</v>
      </c>
      <c r="B1920">
        <v>3</v>
      </c>
      <c r="C1920">
        <f t="shared" si="58"/>
        <v>2013</v>
      </c>
      <c r="D1920" s="3">
        <f>VLOOKUP(C1920,Cennik!A:B,2,FALSE)</f>
        <v>2.2200000000000002</v>
      </c>
      <c r="E1920" s="6">
        <f t="shared" si="59"/>
        <v>6.66</v>
      </c>
    </row>
    <row r="1921" spans="1:5" x14ac:dyDescent="0.25">
      <c r="A1921" s="1">
        <v>41616</v>
      </c>
      <c r="B1921">
        <v>9</v>
      </c>
      <c r="C1921">
        <f t="shared" si="58"/>
        <v>2013</v>
      </c>
      <c r="D1921" s="3">
        <f>VLOOKUP(C1921,Cennik!A:B,2,FALSE)</f>
        <v>2.2200000000000002</v>
      </c>
      <c r="E1921" s="6">
        <f t="shared" si="59"/>
        <v>19.98</v>
      </c>
    </row>
    <row r="1922" spans="1:5" x14ac:dyDescent="0.25">
      <c r="A1922" s="1">
        <v>41617</v>
      </c>
      <c r="B1922">
        <v>6</v>
      </c>
      <c r="C1922">
        <f t="shared" si="58"/>
        <v>2013</v>
      </c>
      <c r="D1922" s="3">
        <f>VLOOKUP(C1922,Cennik!A:B,2,FALSE)</f>
        <v>2.2200000000000002</v>
      </c>
      <c r="E1922" s="6">
        <f t="shared" si="59"/>
        <v>13.32</v>
      </c>
    </row>
    <row r="1923" spans="1:5" x14ac:dyDescent="0.25">
      <c r="A1923" s="1">
        <v>41621</v>
      </c>
      <c r="B1923">
        <v>117</v>
      </c>
      <c r="C1923">
        <f t="shared" ref="C1923:C1986" si="60">YEAR(A1923)</f>
        <v>2013</v>
      </c>
      <c r="D1923" s="3">
        <f>VLOOKUP(C1923,Cennik!A:B,2,FALSE)</f>
        <v>2.2200000000000002</v>
      </c>
      <c r="E1923" s="6">
        <f t="shared" ref="E1923:E1986" si="61">D1923*B1923</f>
        <v>259.74</v>
      </c>
    </row>
    <row r="1924" spans="1:5" x14ac:dyDescent="0.25">
      <c r="A1924" s="1">
        <v>41622</v>
      </c>
      <c r="B1924">
        <v>6</v>
      </c>
      <c r="C1924">
        <f t="shared" si="60"/>
        <v>2013</v>
      </c>
      <c r="D1924" s="3">
        <f>VLOOKUP(C1924,Cennik!A:B,2,FALSE)</f>
        <v>2.2200000000000002</v>
      </c>
      <c r="E1924" s="6">
        <f t="shared" si="61"/>
        <v>13.32</v>
      </c>
    </row>
    <row r="1925" spans="1:5" x14ac:dyDescent="0.25">
      <c r="A1925" s="1">
        <v>41623</v>
      </c>
      <c r="B1925">
        <v>186</v>
      </c>
      <c r="C1925">
        <f t="shared" si="60"/>
        <v>2013</v>
      </c>
      <c r="D1925" s="3">
        <f>VLOOKUP(C1925,Cennik!A:B,2,FALSE)</f>
        <v>2.2200000000000002</v>
      </c>
      <c r="E1925" s="6">
        <f t="shared" si="61"/>
        <v>412.92</v>
      </c>
    </row>
    <row r="1926" spans="1:5" x14ac:dyDescent="0.25">
      <c r="A1926" s="1">
        <v>41623</v>
      </c>
      <c r="B1926">
        <v>16</v>
      </c>
      <c r="C1926">
        <f t="shared" si="60"/>
        <v>2013</v>
      </c>
      <c r="D1926" s="3">
        <f>VLOOKUP(C1926,Cennik!A:B,2,FALSE)</f>
        <v>2.2200000000000002</v>
      </c>
      <c r="E1926" s="6">
        <f t="shared" si="61"/>
        <v>35.520000000000003</v>
      </c>
    </row>
    <row r="1927" spans="1:5" x14ac:dyDescent="0.25">
      <c r="A1927" s="1">
        <v>41624</v>
      </c>
      <c r="B1927">
        <v>100</v>
      </c>
      <c r="C1927">
        <f t="shared" si="60"/>
        <v>2013</v>
      </c>
      <c r="D1927" s="3">
        <f>VLOOKUP(C1927,Cennik!A:B,2,FALSE)</f>
        <v>2.2200000000000002</v>
      </c>
      <c r="E1927" s="6">
        <f t="shared" si="61"/>
        <v>222.00000000000003</v>
      </c>
    </row>
    <row r="1928" spans="1:5" x14ac:dyDescent="0.25">
      <c r="A1928" s="1">
        <v>41629</v>
      </c>
      <c r="B1928">
        <v>20</v>
      </c>
      <c r="C1928">
        <f t="shared" si="60"/>
        <v>2013</v>
      </c>
      <c r="D1928" s="3">
        <f>VLOOKUP(C1928,Cennik!A:B,2,FALSE)</f>
        <v>2.2200000000000002</v>
      </c>
      <c r="E1928" s="6">
        <f t="shared" si="61"/>
        <v>44.400000000000006</v>
      </c>
    </row>
    <row r="1929" spans="1:5" x14ac:dyDescent="0.25">
      <c r="A1929" s="1">
        <v>41629</v>
      </c>
      <c r="B1929">
        <v>192</v>
      </c>
      <c r="C1929">
        <f t="shared" si="60"/>
        <v>2013</v>
      </c>
      <c r="D1929" s="3">
        <f>VLOOKUP(C1929,Cennik!A:B,2,FALSE)</f>
        <v>2.2200000000000002</v>
      </c>
      <c r="E1929" s="6">
        <f t="shared" si="61"/>
        <v>426.24</v>
      </c>
    </row>
    <row r="1930" spans="1:5" x14ac:dyDescent="0.25">
      <c r="A1930" s="1">
        <v>41630</v>
      </c>
      <c r="B1930">
        <v>92</v>
      </c>
      <c r="C1930">
        <f t="shared" si="60"/>
        <v>2013</v>
      </c>
      <c r="D1930" s="3">
        <f>VLOOKUP(C1930,Cennik!A:B,2,FALSE)</f>
        <v>2.2200000000000002</v>
      </c>
      <c r="E1930" s="6">
        <f t="shared" si="61"/>
        <v>204.24</v>
      </c>
    </row>
    <row r="1931" spans="1:5" x14ac:dyDescent="0.25">
      <c r="A1931" s="1">
        <v>41631</v>
      </c>
      <c r="B1931">
        <v>11</v>
      </c>
      <c r="C1931">
        <f t="shared" si="60"/>
        <v>2013</v>
      </c>
      <c r="D1931" s="3">
        <f>VLOOKUP(C1931,Cennik!A:B,2,FALSE)</f>
        <v>2.2200000000000002</v>
      </c>
      <c r="E1931" s="6">
        <f t="shared" si="61"/>
        <v>24.42</v>
      </c>
    </row>
    <row r="1932" spans="1:5" x14ac:dyDescent="0.25">
      <c r="A1932" s="1">
        <v>41633</v>
      </c>
      <c r="B1932">
        <v>10</v>
      </c>
      <c r="C1932">
        <f t="shared" si="60"/>
        <v>2013</v>
      </c>
      <c r="D1932" s="3">
        <f>VLOOKUP(C1932,Cennik!A:B,2,FALSE)</f>
        <v>2.2200000000000002</v>
      </c>
      <c r="E1932" s="6">
        <f t="shared" si="61"/>
        <v>22.200000000000003</v>
      </c>
    </row>
    <row r="1933" spans="1:5" x14ac:dyDescent="0.25">
      <c r="A1933" s="1">
        <v>41634</v>
      </c>
      <c r="B1933">
        <v>180</v>
      </c>
      <c r="C1933">
        <f t="shared" si="60"/>
        <v>2013</v>
      </c>
      <c r="D1933" s="3">
        <f>VLOOKUP(C1933,Cennik!A:B,2,FALSE)</f>
        <v>2.2200000000000002</v>
      </c>
      <c r="E1933" s="6">
        <f t="shared" si="61"/>
        <v>399.6</v>
      </c>
    </row>
    <row r="1934" spans="1:5" x14ac:dyDescent="0.25">
      <c r="A1934" s="1">
        <v>41637</v>
      </c>
      <c r="B1934">
        <v>12</v>
      </c>
      <c r="C1934">
        <f t="shared" si="60"/>
        <v>2013</v>
      </c>
      <c r="D1934" s="3">
        <f>VLOOKUP(C1934,Cennik!A:B,2,FALSE)</f>
        <v>2.2200000000000002</v>
      </c>
      <c r="E1934" s="6">
        <f t="shared" si="61"/>
        <v>26.64</v>
      </c>
    </row>
    <row r="1935" spans="1:5" x14ac:dyDescent="0.25">
      <c r="A1935" s="1">
        <v>41638</v>
      </c>
      <c r="B1935">
        <v>12</v>
      </c>
      <c r="C1935">
        <f t="shared" si="60"/>
        <v>2013</v>
      </c>
      <c r="D1935" s="3">
        <f>VLOOKUP(C1935,Cennik!A:B,2,FALSE)</f>
        <v>2.2200000000000002</v>
      </c>
      <c r="E1935" s="6">
        <f t="shared" si="61"/>
        <v>26.64</v>
      </c>
    </row>
    <row r="1936" spans="1:5" x14ac:dyDescent="0.25">
      <c r="A1936" s="1">
        <v>41639</v>
      </c>
      <c r="B1936">
        <v>8</v>
      </c>
      <c r="C1936">
        <f t="shared" si="60"/>
        <v>2013</v>
      </c>
      <c r="D1936" s="3">
        <f>VLOOKUP(C1936,Cennik!A:B,2,FALSE)</f>
        <v>2.2200000000000002</v>
      </c>
      <c r="E1936" s="6">
        <f t="shared" si="61"/>
        <v>17.760000000000002</v>
      </c>
    </row>
    <row r="1937" spans="1:5" x14ac:dyDescent="0.25">
      <c r="A1937" s="1">
        <v>41641</v>
      </c>
      <c r="B1937">
        <v>56</v>
      </c>
      <c r="C1937">
        <f t="shared" si="60"/>
        <v>2014</v>
      </c>
      <c r="D1937" s="3">
        <f>VLOOKUP(C1937,Cennik!A:B,2,FALSE)</f>
        <v>2.23</v>
      </c>
      <c r="E1937" s="6">
        <f t="shared" si="61"/>
        <v>124.88</v>
      </c>
    </row>
    <row r="1938" spans="1:5" x14ac:dyDescent="0.25">
      <c r="A1938" s="1">
        <v>41642</v>
      </c>
      <c r="B1938">
        <v>18</v>
      </c>
      <c r="C1938">
        <f t="shared" si="60"/>
        <v>2014</v>
      </c>
      <c r="D1938" s="3">
        <f>VLOOKUP(C1938,Cennik!A:B,2,FALSE)</f>
        <v>2.23</v>
      </c>
      <c r="E1938" s="6">
        <f t="shared" si="61"/>
        <v>40.14</v>
      </c>
    </row>
    <row r="1939" spans="1:5" x14ac:dyDescent="0.25">
      <c r="A1939" s="1">
        <v>41642</v>
      </c>
      <c r="B1939">
        <v>164</v>
      </c>
      <c r="C1939">
        <f t="shared" si="60"/>
        <v>2014</v>
      </c>
      <c r="D1939" s="3">
        <f>VLOOKUP(C1939,Cennik!A:B,2,FALSE)</f>
        <v>2.23</v>
      </c>
      <c r="E1939" s="6">
        <f t="shared" si="61"/>
        <v>365.71999999999997</v>
      </c>
    </row>
    <row r="1940" spans="1:5" x14ac:dyDescent="0.25">
      <c r="A1940" s="1">
        <v>41645</v>
      </c>
      <c r="B1940">
        <v>111</v>
      </c>
      <c r="C1940">
        <f t="shared" si="60"/>
        <v>2014</v>
      </c>
      <c r="D1940" s="3">
        <f>VLOOKUP(C1940,Cennik!A:B,2,FALSE)</f>
        <v>2.23</v>
      </c>
      <c r="E1940" s="6">
        <f t="shared" si="61"/>
        <v>247.53</v>
      </c>
    </row>
    <row r="1941" spans="1:5" x14ac:dyDescent="0.25">
      <c r="A1941" s="1">
        <v>41646</v>
      </c>
      <c r="B1941">
        <v>14</v>
      </c>
      <c r="C1941">
        <f t="shared" si="60"/>
        <v>2014</v>
      </c>
      <c r="D1941" s="3">
        <f>VLOOKUP(C1941,Cennik!A:B,2,FALSE)</f>
        <v>2.23</v>
      </c>
      <c r="E1941" s="6">
        <f t="shared" si="61"/>
        <v>31.22</v>
      </c>
    </row>
    <row r="1942" spans="1:5" x14ac:dyDescent="0.25">
      <c r="A1942" s="1">
        <v>41647</v>
      </c>
      <c r="B1942">
        <v>143</v>
      </c>
      <c r="C1942">
        <f t="shared" si="60"/>
        <v>2014</v>
      </c>
      <c r="D1942" s="3">
        <f>VLOOKUP(C1942,Cennik!A:B,2,FALSE)</f>
        <v>2.23</v>
      </c>
      <c r="E1942" s="6">
        <f t="shared" si="61"/>
        <v>318.89</v>
      </c>
    </row>
    <row r="1943" spans="1:5" x14ac:dyDescent="0.25">
      <c r="A1943" s="1">
        <v>41648</v>
      </c>
      <c r="B1943">
        <v>64</v>
      </c>
      <c r="C1943">
        <f t="shared" si="60"/>
        <v>2014</v>
      </c>
      <c r="D1943" s="3">
        <f>VLOOKUP(C1943,Cennik!A:B,2,FALSE)</f>
        <v>2.23</v>
      </c>
      <c r="E1943" s="6">
        <f t="shared" si="61"/>
        <v>142.72</v>
      </c>
    </row>
    <row r="1944" spans="1:5" x14ac:dyDescent="0.25">
      <c r="A1944" s="1">
        <v>41651</v>
      </c>
      <c r="B1944">
        <v>3</v>
      </c>
      <c r="C1944">
        <f t="shared" si="60"/>
        <v>2014</v>
      </c>
      <c r="D1944" s="3">
        <f>VLOOKUP(C1944,Cennik!A:B,2,FALSE)</f>
        <v>2.23</v>
      </c>
      <c r="E1944" s="6">
        <f t="shared" si="61"/>
        <v>6.6899999999999995</v>
      </c>
    </row>
    <row r="1945" spans="1:5" x14ac:dyDescent="0.25">
      <c r="A1945" s="1">
        <v>41652</v>
      </c>
      <c r="B1945">
        <v>152</v>
      </c>
      <c r="C1945">
        <f t="shared" si="60"/>
        <v>2014</v>
      </c>
      <c r="D1945" s="3">
        <f>VLOOKUP(C1945,Cennik!A:B,2,FALSE)</f>
        <v>2.23</v>
      </c>
      <c r="E1945" s="6">
        <f t="shared" si="61"/>
        <v>338.96</v>
      </c>
    </row>
    <row r="1946" spans="1:5" x14ac:dyDescent="0.25">
      <c r="A1946" s="1">
        <v>41653</v>
      </c>
      <c r="B1946">
        <v>152</v>
      </c>
      <c r="C1946">
        <f t="shared" si="60"/>
        <v>2014</v>
      </c>
      <c r="D1946" s="3">
        <f>VLOOKUP(C1946,Cennik!A:B,2,FALSE)</f>
        <v>2.23</v>
      </c>
      <c r="E1946" s="6">
        <f t="shared" si="61"/>
        <v>338.96</v>
      </c>
    </row>
    <row r="1947" spans="1:5" x14ac:dyDescent="0.25">
      <c r="A1947" s="1">
        <v>41655</v>
      </c>
      <c r="B1947">
        <v>15</v>
      </c>
      <c r="C1947">
        <f t="shared" si="60"/>
        <v>2014</v>
      </c>
      <c r="D1947" s="3">
        <f>VLOOKUP(C1947,Cennik!A:B,2,FALSE)</f>
        <v>2.23</v>
      </c>
      <c r="E1947" s="6">
        <f t="shared" si="61"/>
        <v>33.450000000000003</v>
      </c>
    </row>
    <row r="1948" spans="1:5" x14ac:dyDescent="0.25">
      <c r="A1948" s="1">
        <v>41656</v>
      </c>
      <c r="B1948">
        <v>117</v>
      </c>
      <c r="C1948">
        <f t="shared" si="60"/>
        <v>2014</v>
      </c>
      <c r="D1948" s="3">
        <f>VLOOKUP(C1948,Cennik!A:B,2,FALSE)</f>
        <v>2.23</v>
      </c>
      <c r="E1948" s="6">
        <f t="shared" si="61"/>
        <v>260.91000000000003</v>
      </c>
    </row>
    <row r="1949" spans="1:5" x14ac:dyDescent="0.25">
      <c r="A1949" s="1">
        <v>41656</v>
      </c>
      <c r="B1949">
        <v>14</v>
      </c>
      <c r="C1949">
        <f t="shared" si="60"/>
        <v>2014</v>
      </c>
      <c r="D1949" s="3">
        <f>VLOOKUP(C1949,Cennik!A:B,2,FALSE)</f>
        <v>2.23</v>
      </c>
      <c r="E1949" s="6">
        <f t="shared" si="61"/>
        <v>31.22</v>
      </c>
    </row>
    <row r="1950" spans="1:5" x14ac:dyDescent="0.25">
      <c r="A1950" s="1">
        <v>41656</v>
      </c>
      <c r="B1950">
        <v>431</v>
      </c>
      <c r="C1950">
        <f t="shared" si="60"/>
        <v>2014</v>
      </c>
      <c r="D1950" s="3">
        <f>VLOOKUP(C1950,Cennik!A:B,2,FALSE)</f>
        <v>2.23</v>
      </c>
      <c r="E1950" s="6">
        <f t="shared" si="61"/>
        <v>961.13</v>
      </c>
    </row>
    <row r="1951" spans="1:5" x14ac:dyDescent="0.25">
      <c r="A1951" s="1">
        <v>41658</v>
      </c>
      <c r="B1951">
        <v>390</v>
      </c>
      <c r="C1951">
        <f t="shared" si="60"/>
        <v>2014</v>
      </c>
      <c r="D1951" s="3">
        <f>VLOOKUP(C1951,Cennik!A:B,2,FALSE)</f>
        <v>2.23</v>
      </c>
      <c r="E1951" s="6">
        <f t="shared" si="61"/>
        <v>869.7</v>
      </c>
    </row>
    <row r="1952" spans="1:5" x14ac:dyDescent="0.25">
      <c r="A1952" s="1">
        <v>41663</v>
      </c>
      <c r="B1952">
        <v>1</v>
      </c>
      <c r="C1952">
        <f t="shared" si="60"/>
        <v>2014</v>
      </c>
      <c r="D1952" s="3">
        <f>VLOOKUP(C1952,Cennik!A:B,2,FALSE)</f>
        <v>2.23</v>
      </c>
      <c r="E1952" s="6">
        <f t="shared" si="61"/>
        <v>2.23</v>
      </c>
    </row>
    <row r="1953" spans="1:5" x14ac:dyDescent="0.25">
      <c r="A1953" s="1">
        <v>41666</v>
      </c>
      <c r="B1953">
        <v>392</v>
      </c>
      <c r="C1953">
        <f t="shared" si="60"/>
        <v>2014</v>
      </c>
      <c r="D1953" s="3">
        <f>VLOOKUP(C1953,Cennik!A:B,2,FALSE)</f>
        <v>2.23</v>
      </c>
      <c r="E1953" s="6">
        <f t="shared" si="61"/>
        <v>874.16</v>
      </c>
    </row>
    <row r="1954" spans="1:5" x14ac:dyDescent="0.25">
      <c r="A1954" s="1">
        <v>41668</v>
      </c>
      <c r="B1954">
        <v>175</v>
      </c>
      <c r="C1954">
        <f t="shared" si="60"/>
        <v>2014</v>
      </c>
      <c r="D1954" s="3">
        <f>VLOOKUP(C1954,Cennik!A:B,2,FALSE)</f>
        <v>2.23</v>
      </c>
      <c r="E1954" s="6">
        <f t="shared" si="61"/>
        <v>390.25</v>
      </c>
    </row>
    <row r="1955" spans="1:5" x14ac:dyDescent="0.25">
      <c r="A1955" s="1">
        <v>41668</v>
      </c>
      <c r="B1955">
        <v>118</v>
      </c>
      <c r="C1955">
        <f t="shared" si="60"/>
        <v>2014</v>
      </c>
      <c r="D1955" s="3">
        <f>VLOOKUP(C1955,Cennik!A:B,2,FALSE)</f>
        <v>2.23</v>
      </c>
      <c r="E1955" s="6">
        <f t="shared" si="61"/>
        <v>263.14</v>
      </c>
    </row>
    <row r="1956" spans="1:5" x14ac:dyDescent="0.25">
      <c r="A1956" s="1">
        <v>41672</v>
      </c>
      <c r="B1956">
        <v>297</v>
      </c>
      <c r="C1956">
        <f t="shared" si="60"/>
        <v>2014</v>
      </c>
      <c r="D1956" s="3">
        <f>VLOOKUP(C1956,Cennik!A:B,2,FALSE)</f>
        <v>2.23</v>
      </c>
      <c r="E1956" s="6">
        <f t="shared" si="61"/>
        <v>662.31</v>
      </c>
    </row>
    <row r="1957" spans="1:5" x14ac:dyDescent="0.25">
      <c r="A1957" s="1">
        <v>41676</v>
      </c>
      <c r="B1957">
        <v>89</v>
      </c>
      <c r="C1957">
        <f t="shared" si="60"/>
        <v>2014</v>
      </c>
      <c r="D1957" s="3">
        <f>VLOOKUP(C1957,Cennik!A:B,2,FALSE)</f>
        <v>2.23</v>
      </c>
      <c r="E1957" s="6">
        <f t="shared" si="61"/>
        <v>198.47</v>
      </c>
    </row>
    <row r="1958" spans="1:5" x14ac:dyDescent="0.25">
      <c r="A1958" s="1">
        <v>41676</v>
      </c>
      <c r="B1958">
        <v>182</v>
      </c>
      <c r="C1958">
        <f t="shared" si="60"/>
        <v>2014</v>
      </c>
      <c r="D1958" s="3">
        <f>VLOOKUP(C1958,Cennik!A:B,2,FALSE)</f>
        <v>2.23</v>
      </c>
      <c r="E1958" s="6">
        <f t="shared" si="61"/>
        <v>405.86</v>
      </c>
    </row>
    <row r="1959" spans="1:5" x14ac:dyDescent="0.25">
      <c r="A1959" s="1">
        <v>41677</v>
      </c>
      <c r="B1959">
        <v>130</v>
      </c>
      <c r="C1959">
        <f t="shared" si="60"/>
        <v>2014</v>
      </c>
      <c r="D1959" s="3">
        <f>VLOOKUP(C1959,Cennik!A:B,2,FALSE)</f>
        <v>2.23</v>
      </c>
      <c r="E1959" s="6">
        <f t="shared" si="61"/>
        <v>289.89999999999998</v>
      </c>
    </row>
    <row r="1960" spans="1:5" x14ac:dyDescent="0.25">
      <c r="A1960" s="1">
        <v>41680</v>
      </c>
      <c r="B1960">
        <v>187</v>
      </c>
      <c r="C1960">
        <f t="shared" si="60"/>
        <v>2014</v>
      </c>
      <c r="D1960" s="3">
        <f>VLOOKUP(C1960,Cennik!A:B,2,FALSE)</f>
        <v>2.23</v>
      </c>
      <c r="E1960" s="6">
        <f t="shared" si="61"/>
        <v>417.01</v>
      </c>
    </row>
    <row r="1961" spans="1:5" x14ac:dyDescent="0.25">
      <c r="A1961" s="1">
        <v>41681</v>
      </c>
      <c r="B1961">
        <v>166</v>
      </c>
      <c r="C1961">
        <f t="shared" si="60"/>
        <v>2014</v>
      </c>
      <c r="D1961" s="3">
        <f>VLOOKUP(C1961,Cennik!A:B,2,FALSE)</f>
        <v>2.23</v>
      </c>
      <c r="E1961" s="6">
        <f t="shared" si="61"/>
        <v>370.18</v>
      </c>
    </row>
    <row r="1962" spans="1:5" x14ac:dyDescent="0.25">
      <c r="A1962" s="1">
        <v>41682</v>
      </c>
      <c r="B1962">
        <v>58</v>
      </c>
      <c r="C1962">
        <f t="shared" si="60"/>
        <v>2014</v>
      </c>
      <c r="D1962" s="3">
        <f>VLOOKUP(C1962,Cennik!A:B,2,FALSE)</f>
        <v>2.23</v>
      </c>
      <c r="E1962" s="6">
        <f t="shared" si="61"/>
        <v>129.34</v>
      </c>
    </row>
    <row r="1963" spans="1:5" x14ac:dyDescent="0.25">
      <c r="A1963" s="1">
        <v>41686</v>
      </c>
      <c r="B1963">
        <v>187</v>
      </c>
      <c r="C1963">
        <f t="shared" si="60"/>
        <v>2014</v>
      </c>
      <c r="D1963" s="3">
        <f>VLOOKUP(C1963,Cennik!A:B,2,FALSE)</f>
        <v>2.23</v>
      </c>
      <c r="E1963" s="6">
        <f t="shared" si="61"/>
        <v>417.01</v>
      </c>
    </row>
    <row r="1964" spans="1:5" x14ac:dyDescent="0.25">
      <c r="A1964" s="1">
        <v>41687</v>
      </c>
      <c r="B1964">
        <v>58</v>
      </c>
      <c r="C1964">
        <f t="shared" si="60"/>
        <v>2014</v>
      </c>
      <c r="D1964" s="3">
        <f>VLOOKUP(C1964,Cennik!A:B,2,FALSE)</f>
        <v>2.23</v>
      </c>
      <c r="E1964" s="6">
        <f t="shared" si="61"/>
        <v>129.34</v>
      </c>
    </row>
    <row r="1965" spans="1:5" x14ac:dyDescent="0.25">
      <c r="A1965" s="1">
        <v>41689</v>
      </c>
      <c r="B1965">
        <v>19</v>
      </c>
      <c r="C1965">
        <f t="shared" si="60"/>
        <v>2014</v>
      </c>
      <c r="D1965" s="3">
        <f>VLOOKUP(C1965,Cennik!A:B,2,FALSE)</f>
        <v>2.23</v>
      </c>
      <c r="E1965" s="6">
        <f t="shared" si="61"/>
        <v>42.37</v>
      </c>
    </row>
    <row r="1966" spans="1:5" x14ac:dyDescent="0.25">
      <c r="A1966" s="1">
        <v>41689</v>
      </c>
      <c r="B1966">
        <v>388</v>
      </c>
      <c r="C1966">
        <f t="shared" si="60"/>
        <v>2014</v>
      </c>
      <c r="D1966" s="3">
        <f>VLOOKUP(C1966,Cennik!A:B,2,FALSE)</f>
        <v>2.23</v>
      </c>
      <c r="E1966" s="6">
        <f t="shared" si="61"/>
        <v>865.24</v>
      </c>
    </row>
    <row r="1967" spans="1:5" x14ac:dyDescent="0.25">
      <c r="A1967" s="1">
        <v>41690</v>
      </c>
      <c r="B1967">
        <v>20</v>
      </c>
      <c r="C1967">
        <f t="shared" si="60"/>
        <v>2014</v>
      </c>
      <c r="D1967" s="3">
        <f>VLOOKUP(C1967,Cennik!A:B,2,FALSE)</f>
        <v>2.23</v>
      </c>
      <c r="E1967" s="6">
        <f t="shared" si="61"/>
        <v>44.6</v>
      </c>
    </row>
    <row r="1968" spans="1:5" x14ac:dyDescent="0.25">
      <c r="A1968" s="1">
        <v>41690</v>
      </c>
      <c r="B1968">
        <v>185</v>
      </c>
      <c r="C1968">
        <f t="shared" si="60"/>
        <v>2014</v>
      </c>
      <c r="D1968" s="3">
        <f>VLOOKUP(C1968,Cennik!A:B,2,FALSE)</f>
        <v>2.23</v>
      </c>
      <c r="E1968" s="6">
        <f t="shared" si="61"/>
        <v>412.55</v>
      </c>
    </row>
    <row r="1969" spans="1:5" x14ac:dyDescent="0.25">
      <c r="A1969" s="1">
        <v>41690</v>
      </c>
      <c r="B1969">
        <v>191</v>
      </c>
      <c r="C1969">
        <f t="shared" si="60"/>
        <v>2014</v>
      </c>
      <c r="D1969" s="3">
        <f>VLOOKUP(C1969,Cennik!A:B,2,FALSE)</f>
        <v>2.23</v>
      </c>
      <c r="E1969" s="6">
        <f t="shared" si="61"/>
        <v>425.93</v>
      </c>
    </row>
    <row r="1970" spans="1:5" x14ac:dyDescent="0.25">
      <c r="A1970" s="1">
        <v>41691</v>
      </c>
      <c r="B1970">
        <v>1</v>
      </c>
      <c r="C1970">
        <f t="shared" si="60"/>
        <v>2014</v>
      </c>
      <c r="D1970" s="3">
        <f>VLOOKUP(C1970,Cennik!A:B,2,FALSE)</f>
        <v>2.23</v>
      </c>
      <c r="E1970" s="6">
        <f t="shared" si="61"/>
        <v>2.23</v>
      </c>
    </row>
    <row r="1971" spans="1:5" x14ac:dyDescent="0.25">
      <c r="A1971" s="1">
        <v>41692</v>
      </c>
      <c r="B1971">
        <v>90</v>
      </c>
      <c r="C1971">
        <f t="shared" si="60"/>
        <v>2014</v>
      </c>
      <c r="D1971" s="3">
        <f>VLOOKUP(C1971,Cennik!A:B,2,FALSE)</f>
        <v>2.23</v>
      </c>
      <c r="E1971" s="6">
        <f t="shared" si="61"/>
        <v>200.7</v>
      </c>
    </row>
    <row r="1972" spans="1:5" x14ac:dyDescent="0.25">
      <c r="A1972" s="1">
        <v>41696</v>
      </c>
      <c r="B1972">
        <v>234</v>
      </c>
      <c r="C1972">
        <f t="shared" si="60"/>
        <v>2014</v>
      </c>
      <c r="D1972" s="3">
        <f>VLOOKUP(C1972,Cennik!A:B,2,FALSE)</f>
        <v>2.23</v>
      </c>
      <c r="E1972" s="6">
        <f t="shared" si="61"/>
        <v>521.82000000000005</v>
      </c>
    </row>
    <row r="1973" spans="1:5" x14ac:dyDescent="0.25">
      <c r="A1973" s="1">
        <v>41699</v>
      </c>
      <c r="B1973">
        <v>212</v>
      </c>
      <c r="C1973">
        <f t="shared" si="60"/>
        <v>2014</v>
      </c>
      <c r="D1973" s="3">
        <f>VLOOKUP(C1973,Cennik!A:B,2,FALSE)</f>
        <v>2.23</v>
      </c>
      <c r="E1973" s="6">
        <f t="shared" si="61"/>
        <v>472.76</v>
      </c>
    </row>
    <row r="1974" spans="1:5" x14ac:dyDescent="0.25">
      <c r="A1974" s="1">
        <v>41701</v>
      </c>
      <c r="B1974">
        <v>372</v>
      </c>
      <c r="C1974">
        <f t="shared" si="60"/>
        <v>2014</v>
      </c>
      <c r="D1974" s="3">
        <f>VLOOKUP(C1974,Cennik!A:B,2,FALSE)</f>
        <v>2.23</v>
      </c>
      <c r="E1974" s="6">
        <f t="shared" si="61"/>
        <v>829.56</v>
      </c>
    </row>
    <row r="1975" spans="1:5" x14ac:dyDescent="0.25">
      <c r="A1975" s="1">
        <v>41701</v>
      </c>
      <c r="B1975">
        <v>102</v>
      </c>
      <c r="C1975">
        <f t="shared" si="60"/>
        <v>2014</v>
      </c>
      <c r="D1975" s="3">
        <f>VLOOKUP(C1975,Cennik!A:B,2,FALSE)</f>
        <v>2.23</v>
      </c>
      <c r="E1975" s="6">
        <f t="shared" si="61"/>
        <v>227.46</v>
      </c>
    </row>
    <row r="1976" spans="1:5" x14ac:dyDescent="0.25">
      <c r="A1976" s="1">
        <v>41701</v>
      </c>
      <c r="B1976">
        <v>69</v>
      </c>
      <c r="C1976">
        <f t="shared" si="60"/>
        <v>2014</v>
      </c>
      <c r="D1976" s="3">
        <f>VLOOKUP(C1976,Cennik!A:B,2,FALSE)</f>
        <v>2.23</v>
      </c>
      <c r="E1976" s="6">
        <f t="shared" si="61"/>
        <v>153.87</v>
      </c>
    </row>
    <row r="1977" spans="1:5" x14ac:dyDescent="0.25">
      <c r="A1977" s="1">
        <v>41708</v>
      </c>
      <c r="B1977">
        <v>5</v>
      </c>
      <c r="C1977">
        <f t="shared" si="60"/>
        <v>2014</v>
      </c>
      <c r="D1977" s="3">
        <f>VLOOKUP(C1977,Cennik!A:B,2,FALSE)</f>
        <v>2.23</v>
      </c>
      <c r="E1977" s="6">
        <f t="shared" si="61"/>
        <v>11.15</v>
      </c>
    </row>
    <row r="1978" spans="1:5" x14ac:dyDescent="0.25">
      <c r="A1978" s="1">
        <v>41713</v>
      </c>
      <c r="B1978">
        <v>146</v>
      </c>
      <c r="C1978">
        <f t="shared" si="60"/>
        <v>2014</v>
      </c>
      <c r="D1978" s="3">
        <f>VLOOKUP(C1978,Cennik!A:B,2,FALSE)</f>
        <v>2.23</v>
      </c>
      <c r="E1978" s="6">
        <f t="shared" si="61"/>
        <v>325.58</v>
      </c>
    </row>
    <row r="1979" spans="1:5" x14ac:dyDescent="0.25">
      <c r="A1979" s="1">
        <v>41714</v>
      </c>
      <c r="B1979">
        <v>114</v>
      </c>
      <c r="C1979">
        <f t="shared" si="60"/>
        <v>2014</v>
      </c>
      <c r="D1979" s="3">
        <f>VLOOKUP(C1979,Cennik!A:B,2,FALSE)</f>
        <v>2.23</v>
      </c>
      <c r="E1979" s="6">
        <f t="shared" si="61"/>
        <v>254.22</v>
      </c>
    </row>
    <row r="1980" spans="1:5" x14ac:dyDescent="0.25">
      <c r="A1980" s="1">
        <v>41716</v>
      </c>
      <c r="B1980">
        <v>265</v>
      </c>
      <c r="C1980">
        <f t="shared" si="60"/>
        <v>2014</v>
      </c>
      <c r="D1980" s="3">
        <f>VLOOKUP(C1980,Cennik!A:B,2,FALSE)</f>
        <v>2.23</v>
      </c>
      <c r="E1980" s="6">
        <f t="shared" si="61"/>
        <v>590.95000000000005</v>
      </c>
    </row>
    <row r="1981" spans="1:5" x14ac:dyDescent="0.25">
      <c r="A1981" s="1">
        <v>41716</v>
      </c>
      <c r="B1981">
        <v>1</v>
      </c>
      <c r="C1981">
        <f t="shared" si="60"/>
        <v>2014</v>
      </c>
      <c r="D1981" s="3">
        <f>VLOOKUP(C1981,Cennik!A:B,2,FALSE)</f>
        <v>2.23</v>
      </c>
      <c r="E1981" s="6">
        <f t="shared" si="61"/>
        <v>2.23</v>
      </c>
    </row>
    <row r="1982" spans="1:5" x14ac:dyDescent="0.25">
      <c r="A1982" s="1">
        <v>41719</v>
      </c>
      <c r="B1982">
        <v>16</v>
      </c>
      <c r="C1982">
        <f t="shared" si="60"/>
        <v>2014</v>
      </c>
      <c r="D1982" s="3">
        <f>VLOOKUP(C1982,Cennik!A:B,2,FALSE)</f>
        <v>2.23</v>
      </c>
      <c r="E1982" s="6">
        <f t="shared" si="61"/>
        <v>35.68</v>
      </c>
    </row>
    <row r="1983" spans="1:5" x14ac:dyDescent="0.25">
      <c r="A1983" s="1">
        <v>41721</v>
      </c>
      <c r="B1983">
        <v>11</v>
      </c>
      <c r="C1983">
        <f t="shared" si="60"/>
        <v>2014</v>
      </c>
      <c r="D1983" s="3">
        <f>VLOOKUP(C1983,Cennik!A:B,2,FALSE)</f>
        <v>2.23</v>
      </c>
      <c r="E1983" s="6">
        <f t="shared" si="61"/>
        <v>24.53</v>
      </c>
    </row>
    <row r="1984" spans="1:5" x14ac:dyDescent="0.25">
      <c r="A1984" s="1">
        <v>41721</v>
      </c>
      <c r="B1984">
        <v>118</v>
      </c>
      <c r="C1984">
        <f t="shared" si="60"/>
        <v>2014</v>
      </c>
      <c r="D1984" s="3">
        <f>VLOOKUP(C1984,Cennik!A:B,2,FALSE)</f>
        <v>2.23</v>
      </c>
      <c r="E1984" s="6">
        <f t="shared" si="61"/>
        <v>263.14</v>
      </c>
    </row>
    <row r="1985" spans="1:5" x14ac:dyDescent="0.25">
      <c r="A1985" s="1">
        <v>41728</v>
      </c>
      <c r="B1985">
        <v>213</v>
      </c>
      <c r="C1985">
        <f t="shared" si="60"/>
        <v>2014</v>
      </c>
      <c r="D1985" s="3">
        <f>VLOOKUP(C1985,Cennik!A:B,2,FALSE)</f>
        <v>2.23</v>
      </c>
      <c r="E1985" s="6">
        <f t="shared" si="61"/>
        <v>474.99</v>
      </c>
    </row>
    <row r="1986" spans="1:5" x14ac:dyDescent="0.25">
      <c r="A1986" s="1">
        <v>41732</v>
      </c>
      <c r="B1986">
        <v>146</v>
      </c>
      <c r="C1986">
        <f t="shared" si="60"/>
        <v>2014</v>
      </c>
      <c r="D1986" s="3">
        <f>VLOOKUP(C1986,Cennik!A:B,2,FALSE)</f>
        <v>2.23</v>
      </c>
      <c r="E1986" s="6">
        <f t="shared" si="61"/>
        <v>325.58</v>
      </c>
    </row>
    <row r="1987" spans="1:5" x14ac:dyDescent="0.25">
      <c r="A1987" s="1">
        <v>41734</v>
      </c>
      <c r="B1987">
        <v>6</v>
      </c>
      <c r="C1987">
        <f t="shared" ref="C1987:C2050" si="62">YEAR(A1987)</f>
        <v>2014</v>
      </c>
      <c r="D1987" s="3">
        <f>VLOOKUP(C1987,Cennik!A:B,2,FALSE)</f>
        <v>2.23</v>
      </c>
      <c r="E1987" s="6">
        <f t="shared" ref="E1987:E2050" si="63">D1987*B1987</f>
        <v>13.379999999999999</v>
      </c>
    </row>
    <row r="1988" spans="1:5" x14ac:dyDescent="0.25">
      <c r="A1988" s="1">
        <v>41736</v>
      </c>
      <c r="B1988">
        <v>392</v>
      </c>
      <c r="C1988">
        <f t="shared" si="62"/>
        <v>2014</v>
      </c>
      <c r="D1988" s="3">
        <f>VLOOKUP(C1988,Cennik!A:B,2,FALSE)</f>
        <v>2.23</v>
      </c>
      <c r="E1988" s="6">
        <f t="shared" si="63"/>
        <v>874.16</v>
      </c>
    </row>
    <row r="1989" spans="1:5" x14ac:dyDescent="0.25">
      <c r="A1989" s="1">
        <v>41736</v>
      </c>
      <c r="B1989">
        <v>422</v>
      </c>
      <c r="C1989">
        <f t="shared" si="62"/>
        <v>2014</v>
      </c>
      <c r="D1989" s="3">
        <f>VLOOKUP(C1989,Cennik!A:B,2,FALSE)</f>
        <v>2.23</v>
      </c>
      <c r="E1989" s="6">
        <f t="shared" si="63"/>
        <v>941.06</v>
      </c>
    </row>
    <row r="1990" spans="1:5" x14ac:dyDescent="0.25">
      <c r="A1990" s="1">
        <v>41740</v>
      </c>
      <c r="B1990">
        <v>474</v>
      </c>
      <c r="C1990">
        <f t="shared" si="62"/>
        <v>2014</v>
      </c>
      <c r="D1990" s="3">
        <f>VLOOKUP(C1990,Cennik!A:B,2,FALSE)</f>
        <v>2.23</v>
      </c>
      <c r="E1990" s="6">
        <f t="shared" si="63"/>
        <v>1057.02</v>
      </c>
    </row>
    <row r="1991" spans="1:5" x14ac:dyDescent="0.25">
      <c r="A1991" s="1">
        <v>41741</v>
      </c>
      <c r="B1991">
        <v>166</v>
      </c>
      <c r="C1991">
        <f t="shared" si="62"/>
        <v>2014</v>
      </c>
      <c r="D1991" s="3">
        <f>VLOOKUP(C1991,Cennik!A:B,2,FALSE)</f>
        <v>2.23</v>
      </c>
      <c r="E1991" s="6">
        <f t="shared" si="63"/>
        <v>370.18</v>
      </c>
    </row>
    <row r="1992" spans="1:5" x14ac:dyDescent="0.25">
      <c r="A1992" s="1">
        <v>41743</v>
      </c>
      <c r="B1992">
        <v>121</v>
      </c>
      <c r="C1992">
        <f t="shared" si="62"/>
        <v>2014</v>
      </c>
      <c r="D1992" s="3">
        <f>VLOOKUP(C1992,Cennik!A:B,2,FALSE)</f>
        <v>2.23</v>
      </c>
      <c r="E1992" s="6">
        <f t="shared" si="63"/>
        <v>269.83</v>
      </c>
    </row>
    <row r="1993" spans="1:5" x14ac:dyDescent="0.25">
      <c r="A1993" s="1">
        <v>41744</v>
      </c>
      <c r="B1993">
        <v>406</v>
      </c>
      <c r="C1993">
        <f t="shared" si="62"/>
        <v>2014</v>
      </c>
      <c r="D1993" s="3">
        <f>VLOOKUP(C1993,Cennik!A:B,2,FALSE)</f>
        <v>2.23</v>
      </c>
      <c r="E1993" s="6">
        <f t="shared" si="63"/>
        <v>905.38</v>
      </c>
    </row>
    <row r="1994" spans="1:5" x14ac:dyDescent="0.25">
      <c r="A1994" s="1">
        <v>41746</v>
      </c>
      <c r="B1994">
        <v>41</v>
      </c>
      <c r="C1994">
        <f t="shared" si="62"/>
        <v>2014</v>
      </c>
      <c r="D1994" s="3">
        <f>VLOOKUP(C1994,Cennik!A:B,2,FALSE)</f>
        <v>2.23</v>
      </c>
      <c r="E1994" s="6">
        <f t="shared" si="63"/>
        <v>91.429999999999993</v>
      </c>
    </row>
    <row r="1995" spans="1:5" x14ac:dyDescent="0.25">
      <c r="A1995" s="1">
        <v>41750</v>
      </c>
      <c r="B1995">
        <v>254</v>
      </c>
      <c r="C1995">
        <f t="shared" si="62"/>
        <v>2014</v>
      </c>
      <c r="D1995" s="3">
        <f>VLOOKUP(C1995,Cennik!A:B,2,FALSE)</f>
        <v>2.23</v>
      </c>
      <c r="E1995" s="6">
        <f t="shared" si="63"/>
        <v>566.41999999999996</v>
      </c>
    </row>
    <row r="1996" spans="1:5" x14ac:dyDescent="0.25">
      <c r="A1996" s="1">
        <v>41750</v>
      </c>
      <c r="B1996">
        <v>246</v>
      </c>
      <c r="C1996">
        <f t="shared" si="62"/>
        <v>2014</v>
      </c>
      <c r="D1996" s="3">
        <f>VLOOKUP(C1996,Cennik!A:B,2,FALSE)</f>
        <v>2.23</v>
      </c>
      <c r="E1996" s="6">
        <f t="shared" si="63"/>
        <v>548.58000000000004</v>
      </c>
    </row>
    <row r="1997" spans="1:5" x14ac:dyDescent="0.25">
      <c r="A1997" s="1">
        <v>41755</v>
      </c>
      <c r="B1997">
        <v>148</v>
      </c>
      <c r="C1997">
        <f t="shared" si="62"/>
        <v>2014</v>
      </c>
      <c r="D1997" s="3">
        <f>VLOOKUP(C1997,Cennik!A:B,2,FALSE)</f>
        <v>2.23</v>
      </c>
      <c r="E1997" s="6">
        <f t="shared" si="63"/>
        <v>330.04</v>
      </c>
    </row>
    <row r="1998" spans="1:5" x14ac:dyDescent="0.25">
      <c r="A1998" s="1">
        <v>41755</v>
      </c>
      <c r="B1998">
        <v>365</v>
      </c>
      <c r="C1998">
        <f t="shared" si="62"/>
        <v>2014</v>
      </c>
      <c r="D1998" s="3">
        <f>VLOOKUP(C1998,Cennik!A:B,2,FALSE)</f>
        <v>2.23</v>
      </c>
      <c r="E1998" s="6">
        <f t="shared" si="63"/>
        <v>813.95</v>
      </c>
    </row>
    <row r="1999" spans="1:5" x14ac:dyDescent="0.25">
      <c r="A1999" s="1">
        <v>41756</v>
      </c>
      <c r="B1999">
        <v>20</v>
      </c>
      <c r="C1999">
        <f t="shared" si="62"/>
        <v>2014</v>
      </c>
      <c r="D1999" s="3">
        <f>VLOOKUP(C1999,Cennik!A:B,2,FALSE)</f>
        <v>2.23</v>
      </c>
      <c r="E1999" s="6">
        <f t="shared" si="63"/>
        <v>44.6</v>
      </c>
    </row>
    <row r="2000" spans="1:5" x14ac:dyDescent="0.25">
      <c r="A2000" s="1">
        <v>41761</v>
      </c>
      <c r="B2000">
        <v>4</v>
      </c>
      <c r="C2000">
        <f t="shared" si="62"/>
        <v>2014</v>
      </c>
      <c r="D2000" s="3">
        <f>VLOOKUP(C2000,Cennik!A:B,2,FALSE)</f>
        <v>2.23</v>
      </c>
      <c r="E2000" s="6">
        <f t="shared" si="63"/>
        <v>8.92</v>
      </c>
    </row>
    <row r="2001" spans="1:5" x14ac:dyDescent="0.25">
      <c r="A2001" s="1">
        <v>41764</v>
      </c>
      <c r="B2001">
        <v>215</v>
      </c>
      <c r="C2001">
        <f t="shared" si="62"/>
        <v>2014</v>
      </c>
      <c r="D2001" s="3">
        <f>VLOOKUP(C2001,Cennik!A:B,2,FALSE)</f>
        <v>2.23</v>
      </c>
      <c r="E2001" s="6">
        <f t="shared" si="63"/>
        <v>479.45</v>
      </c>
    </row>
    <row r="2002" spans="1:5" x14ac:dyDescent="0.25">
      <c r="A2002" s="1">
        <v>41766</v>
      </c>
      <c r="B2002">
        <v>138</v>
      </c>
      <c r="C2002">
        <f t="shared" si="62"/>
        <v>2014</v>
      </c>
      <c r="D2002" s="3">
        <f>VLOOKUP(C2002,Cennik!A:B,2,FALSE)</f>
        <v>2.23</v>
      </c>
      <c r="E2002" s="6">
        <f t="shared" si="63"/>
        <v>307.74</v>
      </c>
    </row>
    <row r="2003" spans="1:5" x14ac:dyDescent="0.25">
      <c r="A2003" s="1">
        <v>41766</v>
      </c>
      <c r="B2003">
        <v>496</v>
      </c>
      <c r="C2003">
        <f t="shared" si="62"/>
        <v>2014</v>
      </c>
      <c r="D2003" s="3">
        <f>VLOOKUP(C2003,Cennik!A:B,2,FALSE)</f>
        <v>2.23</v>
      </c>
      <c r="E2003" s="6">
        <f t="shared" si="63"/>
        <v>1106.08</v>
      </c>
    </row>
    <row r="2004" spans="1:5" x14ac:dyDescent="0.25">
      <c r="A2004" s="1">
        <v>41767</v>
      </c>
      <c r="B2004">
        <v>155</v>
      </c>
      <c r="C2004">
        <f t="shared" si="62"/>
        <v>2014</v>
      </c>
      <c r="D2004" s="3">
        <f>VLOOKUP(C2004,Cennik!A:B,2,FALSE)</f>
        <v>2.23</v>
      </c>
      <c r="E2004" s="6">
        <f t="shared" si="63"/>
        <v>345.65</v>
      </c>
    </row>
    <row r="2005" spans="1:5" x14ac:dyDescent="0.25">
      <c r="A2005" s="1">
        <v>41770</v>
      </c>
      <c r="B2005">
        <v>386</v>
      </c>
      <c r="C2005">
        <f t="shared" si="62"/>
        <v>2014</v>
      </c>
      <c r="D2005" s="3">
        <f>VLOOKUP(C2005,Cennik!A:B,2,FALSE)</f>
        <v>2.23</v>
      </c>
      <c r="E2005" s="6">
        <f t="shared" si="63"/>
        <v>860.78</v>
      </c>
    </row>
    <row r="2006" spans="1:5" x14ac:dyDescent="0.25">
      <c r="A2006" s="1">
        <v>41773</v>
      </c>
      <c r="B2006">
        <v>124</v>
      </c>
      <c r="C2006">
        <f t="shared" si="62"/>
        <v>2014</v>
      </c>
      <c r="D2006" s="3">
        <f>VLOOKUP(C2006,Cennik!A:B,2,FALSE)</f>
        <v>2.23</v>
      </c>
      <c r="E2006" s="6">
        <f t="shared" si="63"/>
        <v>276.52</v>
      </c>
    </row>
    <row r="2007" spans="1:5" x14ac:dyDescent="0.25">
      <c r="A2007" s="1">
        <v>41774</v>
      </c>
      <c r="B2007">
        <v>173</v>
      </c>
      <c r="C2007">
        <f t="shared" si="62"/>
        <v>2014</v>
      </c>
      <c r="D2007" s="3">
        <f>VLOOKUP(C2007,Cennik!A:B,2,FALSE)</f>
        <v>2.23</v>
      </c>
      <c r="E2007" s="6">
        <f t="shared" si="63"/>
        <v>385.79</v>
      </c>
    </row>
    <row r="2008" spans="1:5" x14ac:dyDescent="0.25">
      <c r="A2008" s="1">
        <v>41776</v>
      </c>
      <c r="B2008">
        <v>161</v>
      </c>
      <c r="C2008">
        <f t="shared" si="62"/>
        <v>2014</v>
      </c>
      <c r="D2008" s="3">
        <f>VLOOKUP(C2008,Cennik!A:B,2,FALSE)</f>
        <v>2.23</v>
      </c>
      <c r="E2008" s="6">
        <f t="shared" si="63"/>
        <v>359.03</v>
      </c>
    </row>
    <row r="2009" spans="1:5" x14ac:dyDescent="0.25">
      <c r="A2009" s="1">
        <v>41778</v>
      </c>
      <c r="B2009">
        <v>147</v>
      </c>
      <c r="C2009">
        <f t="shared" si="62"/>
        <v>2014</v>
      </c>
      <c r="D2009" s="3">
        <f>VLOOKUP(C2009,Cennik!A:B,2,FALSE)</f>
        <v>2.23</v>
      </c>
      <c r="E2009" s="6">
        <f t="shared" si="63"/>
        <v>327.81</v>
      </c>
    </row>
    <row r="2010" spans="1:5" x14ac:dyDescent="0.25">
      <c r="A2010" s="1">
        <v>41784</v>
      </c>
      <c r="B2010">
        <v>401</v>
      </c>
      <c r="C2010">
        <f t="shared" si="62"/>
        <v>2014</v>
      </c>
      <c r="D2010" s="3">
        <f>VLOOKUP(C2010,Cennik!A:B,2,FALSE)</f>
        <v>2.23</v>
      </c>
      <c r="E2010" s="6">
        <f t="shared" si="63"/>
        <v>894.23</v>
      </c>
    </row>
    <row r="2011" spans="1:5" x14ac:dyDescent="0.25">
      <c r="A2011" s="1">
        <v>41784</v>
      </c>
      <c r="B2011">
        <v>101</v>
      </c>
      <c r="C2011">
        <f t="shared" si="62"/>
        <v>2014</v>
      </c>
      <c r="D2011" s="3">
        <f>VLOOKUP(C2011,Cennik!A:B,2,FALSE)</f>
        <v>2.23</v>
      </c>
      <c r="E2011" s="6">
        <f t="shared" si="63"/>
        <v>225.23</v>
      </c>
    </row>
    <row r="2012" spans="1:5" x14ac:dyDescent="0.25">
      <c r="A2012" s="1">
        <v>41785</v>
      </c>
      <c r="B2012">
        <v>169</v>
      </c>
      <c r="C2012">
        <f t="shared" si="62"/>
        <v>2014</v>
      </c>
      <c r="D2012" s="3">
        <f>VLOOKUP(C2012,Cennik!A:B,2,FALSE)</f>
        <v>2.23</v>
      </c>
      <c r="E2012" s="6">
        <f t="shared" si="63"/>
        <v>376.87</v>
      </c>
    </row>
    <row r="2013" spans="1:5" x14ac:dyDescent="0.25">
      <c r="A2013" s="1">
        <v>41786</v>
      </c>
      <c r="B2013">
        <v>324</v>
      </c>
      <c r="C2013">
        <f t="shared" si="62"/>
        <v>2014</v>
      </c>
      <c r="D2013" s="3">
        <f>VLOOKUP(C2013,Cennik!A:B,2,FALSE)</f>
        <v>2.23</v>
      </c>
      <c r="E2013" s="6">
        <f t="shared" si="63"/>
        <v>722.52</v>
      </c>
    </row>
    <row r="2014" spans="1:5" x14ac:dyDescent="0.25">
      <c r="A2014" s="1">
        <v>41787</v>
      </c>
      <c r="B2014">
        <v>16</v>
      </c>
      <c r="C2014">
        <f t="shared" si="62"/>
        <v>2014</v>
      </c>
      <c r="D2014" s="3">
        <f>VLOOKUP(C2014,Cennik!A:B,2,FALSE)</f>
        <v>2.23</v>
      </c>
      <c r="E2014" s="6">
        <f t="shared" si="63"/>
        <v>35.68</v>
      </c>
    </row>
    <row r="2015" spans="1:5" x14ac:dyDescent="0.25">
      <c r="A2015" s="1">
        <v>41788</v>
      </c>
      <c r="B2015">
        <v>194</v>
      </c>
      <c r="C2015">
        <f t="shared" si="62"/>
        <v>2014</v>
      </c>
      <c r="D2015" s="3">
        <f>VLOOKUP(C2015,Cennik!A:B,2,FALSE)</f>
        <v>2.23</v>
      </c>
      <c r="E2015" s="6">
        <f t="shared" si="63"/>
        <v>432.62</v>
      </c>
    </row>
    <row r="2016" spans="1:5" x14ac:dyDescent="0.25">
      <c r="A2016" s="1">
        <v>41789</v>
      </c>
      <c r="B2016">
        <v>197</v>
      </c>
      <c r="C2016">
        <f t="shared" si="62"/>
        <v>2014</v>
      </c>
      <c r="D2016" s="3">
        <f>VLOOKUP(C2016,Cennik!A:B,2,FALSE)</f>
        <v>2.23</v>
      </c>
      <c r="E2016" s="6">
        <f t="shared" si="63"/>
        <v>439.31</v>
      </c>
    </row>
    <row r="2017" spans="1:5" x14ac:dyDescent="0.25">
      <c r="A2017" s="1">
        <v>41789</v>
      </c>
      <c r="B2017">
        <v>23</v>
      </c>
      <c r="C2017">
        <f t="shared" si="62"/>
        <v>2014</v>
      </c>
      <c r="D2017" s="3">
        <f>VLOOKUP(C2017,Cennik!A:B,2,FALSE)</f>
        <v>2.23</v>
      </c>
      <c r="E2017" s="6">
        <f t="shared" si="63"/>
        <v>51.29</v>
      </c>
    </row>
    <row r="2018" spans="1:5" x14ac:dyDescent="0.25">
      <c r="A2018" s="1">
        <v>41790</v>
      </c>
      <c r="B2018">
        <v>138</v>
      </c>
      <c r="C2018">
        <f t="shared" si="62"/>
        <v>2014</v>
      </c>
      <c r="D2018" s="3">
        <f>VLOOKUP(C2018,Cennik!A:B,2,FALSE)</f>
        <v>2.23</v>
      </c>
      <c r="E2018" s="6">
        <f t="shared" si="63"/>
        <v>307.74</v>
      </c>
    </row>
    <row r="2019" spans="1:5" x14ac:dyDescent="0.25">
      <c r="A2019" s="1">
        <v>41791</v>
      </c>
      <c r="B2019">
        <v>121</v>
      </c>
      <c r="C2019">
        <f t="shared" si="62"/>
        <v>2014</v>
      </c>
      <c r="D2019" s="3">
        <f>VLOOKUP(C2019,Cennik!A:B,2,FALSE)</f>
        <v>2.23</v>
      </c>
      <c r="E2019" s="6">
        <f t="shared" si="63"/>
        <v>269.83</v>
      </c>
    </row>
    <row r="2020" spans="1:5" x14ac:dyDescent="0.25">
      <c r="A2020" s="1">
        <v>41793</v>
      </c>
      <c r="B2020">
        <v>10</v>
      </c>
      <c r="C2020">
        <f t="shared" si="62"/>
        <v>2014</v>
      </c>
      <c r="D2020" s="3">
        <f>VLOOKUP(C2020,Cennik!A:B,2,FALSE)</f>
        <v>2.23</v>
      </c>
      <c r="E2020" s="6">
        <f t="shared" si="63"/>
        <v>22.3</v>
      </c>
    </row>
    <row r="2021" spans="1:5" x14ac:dyDescent="0.25">
      <c r="A2021" s="1">
        <v>41795</v>
      </c>
      <c r="B2021">
        <v>9</v>
      </c>
      <c r="C2021">
        <f t="shared" si="62"/>
        <v>2014</v>
      </c>
      <c r="D2021" s="3">
        <f>VLOOKUP(C2021,Cennik!A:B,2,FALSE)</f>
        <v>2.23</v>
      </c>
      <c r="E2021" s="6">
        <f t="shared" si="63"/>
        <v>20.07</v>
      </c>
    </row>
    <row r="2022" spans="1:5" x14ac:dyDescent="0.25">
      <c r="A2022" s="1">
        <v>41798</v>
      </c>
      <c r="B2022">
        <v>35</v>
      </c>
      <c r="C2022">
        <f t="shared" si="62"/>
        <v>2014</v>
      </c>
      <c r="D2022" s="3">
        <f>VLOOKUP(C2022,Cennik!A:B,2,FALSE)</f>
        <v>2.23</v>
      </c>
      <c r="E2022" s="6">
        <f t="shared" si="63"/>
        <v>78.05</v>
      </c>
    </row>
    <row r="2023" spans="1:5" x14ac:dyDescent="0.25">
      <c r="A2023" s="1">
        <v>41802</v>
      </c>
      <c r="B2023">
        <v>154</v>
      </c>
      <c r="C2023">
        <f t="shared" si="62"/>
        <v>2014</v>
      </c>
      <c r="D2023" s="3">
        <f>VLOOKUP(C2023,Cennik!A:B,2,FALSE)</f>
        <v>2.23</v>
      </c>
      <c r="E2023" s="6">
        <f t="shared" si="63"/>
        <v>343.42</v>
      </c>
    </row>
    <row r="2024" spans="1:5" x14ac:dyDescent="0.25">
      <c r="A2024" s="1">
        <v>41806</v>
      </c>
      <c r="B2024">
        <v>1</v>
      </c>
      <c r="C2024">
        <f t="shared" si="62"/>
        <v>2014</v>
      </c>
      <c r="D2024" s="3">
        <f>VLOOKUP(C2024,Cennik!A:B,2,FALSE)</f>
        <v>2.23</v>
      </c>
      <c r="E2024" s="6">
        <f t="shared" si="63"/>
        <v>2.23</v>
      </c>
    </row>
    <row r="2025" spans="1:5" x14ac:dyDescent="0.25">
      <c r="A2025" s="1">
        <v>41807</v>
      </c>
      <c r="B2025">
        <v>249</v>
      </c>
      <c r="C2025">
        <f t="shared" si="62"/>
        <v>2014</v>
      </c>
      <c r="D2025" s="3">
        <f>VLOOKUP(C2025,Cennik!A:B,2,FALSE)</f>
        <v>2.23</v>
      </c>
      <c r="E2025" s="6">
        <f t="shared" si="63"/>
        <v>555.27</v>
      </c>
    </row>
    <row r="2026" spans="1:5" x14ac:dyDescent="0.25">
      <c r="A2026" s="1">
        <v>41807</v>
      </c>
      <c r="B2026">
        <v>27</v>
      </c>
      <c r="C2026">
        <f t="shared" si="62"/>
        <v>2014</v>
      </c>
      <c r="D2026" s="3">
        <f>VLOOKUP(C2026,Cennik!A:B,2,FALSE)</f>
        <v>2.23</v>
      </c>
      <c r="E2026" s="6">
        <f t="shared" si="63"/>
        <v>60.21</v>
      </c>
    </row>
    <row r="2027" spans="1:5" x14ac:dyDescent="0.25">
      <c r="A2027" s="1">
        <v>41809</v>
      </c>
      <c r="B2027">
        <v>167</v>
      </c>
      <c r="C2027">
        <f t="shared" si="62"/>
        <v>2014</v>
      </c>
      <c r="D2027" s="3">
        <f>VLOOKUP(C2027,Cennik!A:B,2,FALSE)</f>
        <v>2.23</v>
      </c>
      <c r="E2027" s="6">
        <f t="shared" si="63"/>
        <v>372.41</v>
      </c>
    </row>
    <row r="2028" spans="1:5" x14ac:dyDescent="0.25">
      <c r="A2028" s="1">
        <v>41810</v>
      </c>
      <c r="B2028">
        <v>71</v>
      </c>
      <c r="C2028">
        <f t="shared" si="62"/>
        <v>2014</v>
      </c>
      <c r="D2028" s="3">
        <f>VLOOKUP(C2028,Cennik!A:B,2,FALSE)</f>
        <v>2.23</v>
      </c>
      <c r="E2028" s="6">
        <f t="shared" si="63"/>
        <v>158.33000000000001</v>
      </c>
    </row>
    <row r="2029" spans="1:5" x14ac:dyDescent="0.25">
      <c r="A2029" s="1">
        <v>41810</v>
      </c>
      <c r="B2029">
        <v>13</v>
      </c>
      <c r="C2029">
        <f t="shared" si="62"/>
        <v>2014</v>
      </c>
      <c r="D2029" s="3">
        <f>VLOOKUP(C2029,Cennik!A:B,2,FALSE)</f>
        <v>2.23</v>
      </c>
      <c r="E2029" s="6">
        <f t="shared" si="63"/>
        <v>28.99</v>
      </c>
    </row>
    <row r="2030" spans="1:5" x14ac:dyDescent="0.25">
      <c r="A2030" s="1">
        <v>41811</v>
      </c>
      <c r="B2030">
        <v>90</v>
      </c>
      <c r="C2030">
        <f t="shared" si="62"/>
        <v>2014</v>
      </c>
      <c r="D2030" s="3">
        <f>VLOOKUP(C2030,Cennik!A:B,2,FALSE)</f>
        <v>2.23</v>
      </c>
      <c r="E2030" s="6">
        <f t="shared" si="63"/>
        <v>200.7</v>
      </c>
    </row>
    <row r="2031" spans="1:5" x14ac:dyDescent="0.25">
      <c r="A2031" s="1">
        <v>41814</v>
      </c>
      <c r="B2031">
        <v>106</v>
      </c>
      <c r="C2031">
        <f t="shared" si="62"/>
        <v>2014</v>
      </c>
      <c r="D2031" s="3">
        <f>VLOOKUP(C2031,Cennik!A:B,2,FALSE)</f>
        <v>2.23</v>
      </c>
      <c r="E2031" s="6">
        <f t="shared" si="63"/>
        <v>236.38</v>
      </c>
    </row>
    <row r="2032" spans="1:5" x14ac:dyDescent="0.25">
      <c r="A2032" s="1">
        <v>41815</v>
      </c>
      <c r="B2032">
        <v>57</v>
      </c>
      <c r="C2032">
        <f t="shared" si="62"/>
        <v>2014</v>
      </c>
      <c r="D2032" s="3">
        <f>VLOOKUP(C2032,Cennik!A:B,2,FALSE)</f>
        <v>2.23</v>
      </c>
      <c r="E2032" s="6">
        <f t="shared" si="63"/>
        <v>127.11</v>
      </c>
    </row>
    <row r="2033" spans="1:5" x14ac:dyDescent="0.25">
      <c r="A2033" s="1">
        <v>41815</v>
      </c>
      <c r="B2033">
        <v>59</v>
      </c>
      <c r="C2033">
        <f t="shared" si="62"/>
        <v>2014</v>
      </c>
      <c r="D2033" s="3">
        <f>VLOOKUP(C2033,Cennik!A:B,2,FALSE)</f>
        <v>2.23</v>
      </c>
      <c r="E2033" s="6">
        <f t="shared" si="63"/>
        <v>131.57</v>
      </c>
    </row>
    <row r="2034" spans="1:5" x14ac:dyDescent="0.25">
      <c r="A2034" s="1">
        <v>41817</v>
      </c>
      <c r="B2034">
        <v>11</v>
      </c>
      <c r="C2034">
        <f t="shared" si="62"/>
        <v>2014</v>
      </c>
      <c r="D2034" s="3">
        <f>VLOOKUP(C2034,Cennik!A:B,2,FALSE)</f>
        <v>2.23</v>
      </c>
      <c r="E2034" s="6">
        <f t="shared" si="63"/>
        <v>24.53</v>
      </c>
    </row>
    <row r="2035" spans="1:5" x14ac:dyDescent="0.25">
      <c r="A2035" s="1">
        <v>41818</v>
      </c>
      <c r="B2035">
        <v>361</v>
      </c>
      <c r="C2035">
        <f t="shared" si="62"/>
        <v>2014</v>
      </c>
      <c r="D2035" s="3">
        <f>VLOOKUP(C2035,Cennik!A:B,2,FALSE)</f>
        <v>2.23</v>
      </c>
      <c r="E2035" s="6">
        <f t="shared" si="63"/>
        <v>805.03</v>
      </c>
    </row>
    <row r="2036" spans="1:5" x14ac:dyDescent="0.25">
      <c r="A2036" s="1">
        <v>41819</v>
      </c>
      <c r="B2036">
        <v>153</v>
      </c>
      <c r="C2036">
        <f t="shared" si="62"/>
        <v>2014</v>
      </c>
      <c r="D2036" s="3">
        <f>VLOOKUP(C2036,Cennik!A:B,2,FALSE)</f>
        <v>2.23</v>
      </c>
      <c r="E2036" s="6">
        <f t="shared" si="63"/>
        <v>341.19</v>
      </c>
    </row>
    <row r="2037" spans="1:5" x14ac:dyDescent="0.25">
      <c r="A2037" s="1">
        <v>41820</v>
      </c>
      <c r="B2037">
        <v>7</v>
      </c>
      <c r="C2037">
        <f t="shared" si="62"/>
        <v>2014</v>
      </c>
      <c r="D2037" s="3">
        <f>VLOOKUP(C2037,Cennik!A:B,2,FALSE)</f>
        <v>2.23</v>
      </c>
      <c r="E2037" s="6">
        <f t="shared" si="63"/>
        <v>15.61</v>
      </c>
    </row>
    <row r="2038" spans="1:5" x14ac:dyDescent="0.25">
      <c r="A2038" s="1">
        <v>41821</v>
      </c>
      <c r="B2038">
        <v>65</v>
      </c>
      <c r="C2038">
        <f t="shared" si="62"/>
        <v>2014</v>
      </c>
      <c r="D2038" s="3">
        <f>VLOOKUP(C2038,Cennik!A:B,2,FALSE)</f>
        <v>2.23</v>
      </c>
      <c r="E2038" s="6">
        <f t="shared" si="63"/>
        <v>144.94999999999999</v>
      </c>
    </row>
    <row r="2039" spans="1:5" x14ac:dyDescent="0.25">
      <c r="A2039" s="1">
        <v>41823</v>
      </c>
      <c r="B2039">
        <v>409</v>
      </c>
      <c r="C2039">
        <f t="shared" si="62"/>
        <v>2014</v>
      </c>
      <c r="D2039" s="3">
        <f>VLOOKUP(C2039,Cennik!A:B,2,FALSE)</f>
        <v>2.23</v>
      </c>
      <c r="E2039" s="6">
        <f t="shared" si="63"/>
        <v>912.06999999999994</v>
      </c>
    </row>
    <row r="2040" spans="1:5" x14ac:dyDescent="0.25">
      <c r="A2040" s="1">
        <v>41825</v>
      </c>
      <c r="B2040">
        <v>63</v>
      </c>
      <c r="C2040">
        <f t="shared" si="62"/>
        <v>2014</v>
      </c>
      <c r="D2040" s="3">
        <f>VLOOKUP(C2040,Cennik!A:B,2,FALSE)</f>
        <v>2.23</v>
      </c>
      <c r="E2040" s="6">
        <f t="shared" si="63"/>
        <v>140.49</v>
      </c>
    </row>
    <row r="2041" spans="1:5" x14ac:dyDescent="0.25">
      <c r="A2041" s="1">
        <v>41826</v>
      </c>
      <c r="B2041">
        <v>441</v>
      </c>
      <c r="C2041">
        <f t="shared" si="62"/>
        <v>2014</v>
      </c>
      <c r="D2041" s="3">
        <f>VLOOKUP(C2041,Cennik!A:B,2,FALSE)</f>
        <v>2.23</v>
      </c>
      <c r="E2041" s="6">
        <f t="shared" si="63"/>
        <v>983.43</v>
      </c>
    </row>
    <row r="2042" spans="1:5" x14ac:dyDescent="0.25">
      <c r="A2042" s="1">
        <v>41830</v>
      </c>
      <c r="B2042">
        <v>91</v>
      </c>
      <c r="C2042">
        <f t="shared" si="62"/>
        <v>2014</v>
      </c>
      <c r="D2042" s="3">
        <f>VLOOKUP(C2042,Cennik!A:B,2,FALSE)</f>
        <v>2.23</v>
      </c>
      <c r="E2042" s="6">
        <f t="shared" si="63"/>
        <v>202.93</v>
      </c>
    </row>
    <row r="2043" spans="1:5" x14ac:dyDescent="0.25">
      <c r="A2043" s="1">
        <v>41831</v>
      </c>
      <c r="B2043">
        <v>73</v>
      </c>
      <c r="C2043">
        <f t="shared" si="62"/>
        <v>2014</v>
      </c>
      <c r="D2043" s="3">
        <f>VLOOKUP(C2043,Cennik!A:B,2,FALSE)</f>
        <v>2.23</v>
      </c>
      <c r="E2043" s="6">
        <f t="shared" si="63"/>
        <v>162.79</v>
      </c>
    </row>
    <row r="2044" spans="1:5" x14ac:dyDescent="0.25">
      <c r="A2044" s="1">
        <v>41832</v>
      </c>
      <c r="B2044">
        <v>184</v>
      </c>
      <c r="C2044">
        <f t="shared" si="62"/>
        <v>2014</v>
      </c>
      <c r="D2044" s="3">
        <f>VLOOKUP(C2044,Cennik!A:B,2,FALSE)</f>
        <v>2.23</v>
      </c>
      <c r="E2044" s="6">
        <f t="shared" si="63"/>
        <v>410.32</v>
      </c>
    </row>
    <row r="2045" spans="1:5" x14ac:dyDescent="0.25">
      <c r="A2045" s="1">
        <v>41836</v>
      </c>
      <c r="B2045">
        <v>191</v>
      </c>
      <c r="C2045">
        <f t="shared" si="62"/>
        <v>2014</v>
      </c>
      <c r="D2045" s="3">
        <f>VLOOKUP(C2045,Cennik!A:B,2,FALSE)</f>
        <v>2.23</v>
      </c>
      <c r="E2045" s="6">
        <f t="shared" si="63"/>
        <v>425.93</v>
      </c>
    </row>
    <row r="2046" spans="1:5" x14ac:dyDescent="0.25">
      <c r="A2046" s="1">
        <v>41837</v>
      </c>
      <c r="B2046">
        <v>371</v>
      </c>
      <c r="C2046">
        <f t="shared" si="62"/>
        <v>2014</v>
      </c>
      <c r="D2046" s="3">
        <f>VLOOKUP(C2046,Cennik!A:B,2,FALSE)</f>
        <v>2.23</v>
      </c>
      <c r="E2046" s="6">
        <f t="shared" si="63"/>
        <v>827.33</v>
      </c>
    </row>
    <row r="2047" spans="1:5" x14ac:dyDescent="0.25">
      <c r="A2047" s="1">
        <v>41838</v>
      </c>
      <c r="B2047">
        <v>485</v>
      </c>
      <c r="C2047">
        <f t="shared" si="62"/>
        <v>2014</v>
      </c>
      <c r="D2047" s="3">
        <f>VLOOKUP(C2047,Cennik!A:B,2,FALSE)</f>
        <v>2.23</v>
      </c>
      <c r="E2047" s="6">
        <f t="shared" si="63"/>
        <v>1081.55</v>
      </c>
    </row>
    <row r="2048" spans="1:5" x14ac:dyDescent="0.25">
      <c r="A2048" s="1">
        <v>41838</v>
      </c>
      <c r="B2048">
        <v>92</v>
      </c>
      <c r="C2048">
        <f t="shared" si="62"/>
        <v>2014</v>
      </c>
      <c r="D2048" s="3">
        <f>VLOOKUP(C2048,Cennik!A:B,2,FALSE)</f>
        <v>2.23</v>
      </c>
      <c r="E2048" s="6">
        <f t="shared" si="63"/>
        <v>205.16</v>
      </c>
    </row>
    <row r="2049" spans="1:5" x14ac:dyDescent="0.25">
      <c r="A2049" s="1">
        <v>41840</v>
      </c>
      <c r="B2049">
        <v>442</v>
      </c>
      <c r="C2049">
        <f t="shared" si="62"/>
        <v>2014</v>
      </c>
      <c r="D2049" s="3">
        <f>VLOOKUP(C2049,Cennik!A:B,2,FALSE)</f>
        <v>2.23</v>
      </c>
      <c r="E2049" s="6">
        <f t="shared" si="63"/>
        <v>985.66</v>
      </c>
    </row>
    <row r="2050" spans="1:5" x14ac:dyDescent="0.25">
      <c r="A2050" s="1">
        <v>41841</v>
      </c>
      <c r="B2050">
        <v>44</v>
      </c>
      <c r="C2050">
        <f t="shared" si="62"/>
        <v>2014</v>
      </c>
      <c r="D2050" s="3">
        <f>VLOOKUP(C2050,Cennik!A:B,2,FALSE)</f>
        <v>2.23</v>
      </c>
      <c r="E2050" s="6">
        <f t="shared" si="63"/>
        <v>98.12</v>
      </c>
    </row>
    <row r="2051" spans="1:5" x14ac:dyDescent="0.25">
      <c r="A2051" s="1">
        <v>41843</v>
      </c>
      <c r="B2051">
        <v>39</v>
      </c>
      <c r="C2051">
        <f t="shared" ref="C2051:C2114" si="64">YEAR(A2051)</f>
        <v>2014</v>
      </c>
      <c r="D2051" s="3">
        <f>VLOOKUP(C2051,Cennik!A:B,2,FALSE)</f>
        <v>2.23</v>
      </c>
      <c r="E2051" s="6">
        <f t="shared" ref="E2051:E2114" si="65">D2051*B2051</f>
        <v>86.97</v>
      </c>
    </row>
    <row r="2052" spans="1:5" x14ac:dyDescent="0.25">
      <c r="A2052" s="1">
        <v>41848</v>
      </c>
      <c r="B2052">
        <v>288</v>
      </c>
      <c r="C2052">
        <f t="shared" si="64"/>
        <v>2014</v>
      </c>
      <c r="D2052" s="3">
        <f>VLOOKUP(C2052,Cennik!A:B,2,FALSE)</f>
        <v>2.23</v>
      </c>
      <c r="E2052" s="6">
        <f t="shared" si="65"/>
        <v>642.24</v>
      </c>
    </row>
    <row r="2053" spans="1:5" x14ac:dyDescent="0.25">
      <c r="A2053" s="1">
        <v>41848</v>
      </c>
      <c r="B2053">
        <v>4</v>
      </c>
      <c r="C2053">
        <f t="shared" si="64"/>
        <v>2014</v>
      </c>
      <c r="D2053" s="3">
        <f>VLOOKUP(C2053,Cennik!A:B,2,FALSE)</f>
        <v>2.23</v>
      </c>
      <c r="E2053" s="6">
        <f t="shared" si="65"/>
        <v>8.92</v>
      </c>
    </row>
    <row r="2054" spans="1:5" x14ac:dyDescent="0.25">
      <c r="A2054" s="1">
        <v>41851</v>
      </c>
      <c r="B2054">
        <v>6</v>
      </c>
      <c r="C2054">
        <f t="shared" si="64"/>
        <v>2014</v>
      </c>
      <c r="D2054" s="3">
        <f>VLOOKUP(C2054,Cennik!A:B,2,FALSE)</f>
        <v>2.23</v>
      </c>
      <c r="E2054" s="6">
        <f t="shared" si="65"/>
        <v>13.379999999999999</v>
      </c>
    </row>
    <row r="2055" spans="1:5" x14ac:dyDescent="0.25">
      <c r="A2055" s="1">
        <v>41851</v>
      </c>
      <c r="B2055">
        <v>9</v>
      </c>
      <c r="C2055">
        <f t="shared" si="64"/>
        <v>2014</v>
      </c>
      <c r="D2055" s="3">
        <f>VLOOKUP(C2055,Cennik!A:B,2,FALSE)</f>
        <v>2.23</v>
      </c>
      <c r="E2055" s="6">
        <f t="shared" si="65"/>
        <v>20.07</v>
      </c>
    </row>
    <row r="2056" spans="1:5" x14ac:dyDescent="0.25">
      <c r="A2056" s="1">
        <v>41852</v>
      </c>
      <c r="B2056">
        <v>178</v>
      </c>
      <c r="C2056">
        <f t="shared" si="64"/>
        <v>2014</v>
      </c>
      <c r="D2056" s="3">
        <f>VLOOKUP(C2056,Cennik!A:B,2,FALSE)</f>
        <v>2.23</v>
      </c>
      <c r="E2056" s="6">
        <f t="shared" si="65"/>
        <v>396.94</v>
      </c>
    </row>
    <row r="2057" spans="1:5" x14ac:dyDescent="0.25">
      <c r="A2057" s="1">
        <v>41853</v>
      </c>
      <c r="B2057">
        <v>455</v>
      </c>
      <c r="C2057">
        <f t="shared" si="64"/>
        <v>2014</v>
      </c>
      <c r="D2057" s="3">
        <f>VLOOKUP(C2057,Cennik!A:B,2,FALSE)</f>
        <v>2.23</v>
      </c>
      <c r="E2057" s="6">
        <f t="shared" si="65"/>
        <v>1014.65</v>
      </c>
    </row>
    <row r="2058" spans="1:5" x14ac:dyDescent="0.25">
      <c r="A2058" s="1">
        <v>41854</v>
      </c>
      <c r="B2058">
        <v>56</v>
      </c>
      <c r="C2058">
        <f t="shared" si="64"/>
        <v>2014</v>
      </c>
      <c r="D2058" s="3">
        <f>VLOOKUP(C2058,Cennik!A:B,2,FALSE)</f>
        <v>2.23</v>
      </c>
      <c r="E2058" s="6">
        <f t="shared" si="65"/>
        <v>124.88</v>
      </c>
    </row>
    <row r="2059" spans="1:5" x14ac:dyDescent="0.25">
      <c r="A2059" s="1">
        <v>41858</v>
      </c>
      <c r="B2059">
        <v>46</v>
      </c>
      <c r="C2059">
        <f t="shared" si="64"/>
        <v>2014</v>
      </c>
      <c r="D2059" s="3">
        <f>VLOOKUP(C2059,Cennik!A:B,2,FALSE)</f>
        <v>2.23</v>
      </c>
      <c r="E2059" s="6">
        <f t="shared" si="65"/>
        <v>102.58</v>
      </c>
    </row>
    <row r="2060" spans="1:5" x14ac:dyDescent="0.25">
      <c r="A2060" s="1">
        <v>41859</v>
      </c>
      <c r="B2060">
        <v>15</v>
      </c>
      <c r="C2060">
        <f t="shared" si="64"/>
        <v>2014</v>
      </c>
      <c r="D2060" s="3">
        <f>VLOOKUP(C2060,Cennik!A:B,2,FALSE)</f>
        <v>2.23</v>
      </c>
      <c r="E2060" s="6">
        <f t="shared" si="65"/>
        <v>33.450000000000003</v>
      </c>
    </row>
    <row r="2061" spans="1:5" x14ac:dyDescent="0.25">
      <c r="A2061" s="1">
        <v>41860</v>
      </c>
      <c r="B2061">
        <v>130</v>
      </c>
      <c r="C2061">
        <f t="shared" si="64"/>
        <v>2014</v>
      </c>
      <c r="D2061" s="3">
        <f>VLOOKUP(C2061,Cennik!A:B,2,FALSE)</f>
        <v>2.23</v>
      </c>
      <c r="E2061" s="6">
        <f t="shared" si="65"/>
        <v>289.89999999999998</v>
      </c>
    </row>
    <row r="2062" spans="1:5" x14ac:dyDescent="0.25">
      <c r="A2062" s="1">
        <v>41861</v>
      </c>
      <c r="B2062">
        <v>154</v>
      </c>
      <c r="C2062">
        <f t="shared" si="64"/>
        <v>2014</v>
      </c>
      <c r="D2062" s="3">
        <f>VLOOKUP(C2062,Cennik!A:B,2,FALSE)</f>
        <v>2.23</v>
      </c>
      <c r="E2062" s="6">
        <f t="shared" si="65"/>
        <v>343.42</v>
      </c>
    </row>
    <row r="2063" spans="1:5" x14ac:dyDescent="0.25">
      <c r="A2063" s="1">
        <v>41861</v>
      </c>
      <c r="B2063">
        <v>137</v>
      </c>
      <c r="C2063">
        <f t="shared" si="64"/>
        <v>2014</v>
      </c>
      <c r="D2063" s="3">
        <f>VLOOKUP(C2063,Cennik!A:B,2,FALSE)</f>
        <v>2.23</v>
      </c>
      <c r="E2063" s="6">
        <f t="shared" si="65"/>
        <v>305.51</v>
      </c>
    </row>
    <row r="2064" spans="1:5" x14ac:dyDescent="0.25">
      <c r="A2064" s="1">
        <v>41863</v>
      </c>
      <c r="B2064">
        <v>119</v>
      </c>
      <c r="C2064">
        <f t="shared" si="64"/>
        <v>2014</v>
      </c>
      <c r="D2064" s="3">
        <f>VLOOKUP(C2064,Cennik!A:B,2,FALSE)</f>
        <v>2.23</v>
      </c>
      <c r="E2064" s="6">
        <f t="shared" si="65"/>
        <v>265.37</v>
      </c>
    </row>
    <row r="2065" spans="1:5" x14ac:dyDescent="0.25">
      <c r="A2065" s="1">
        <v>41863</v>
      </c>
      <c r="B2065">
        <v>138</v>
      </c>
      <c r="C2065">
        <f t="shared" si="64"/>
        <v>2014</v>
      </c>
      <c r="D2065" s="3">
        <f>VLOOKUP(C2065,Cennik!A:B,2,FALSE)</f>
        <v>2.23</v>
      </c>
      <c r="E2065" s="6">
        <f t="shared" si="65"/>
        <v>307.74</v>
      </c>
    </row>
    <row r="2066" spans="1:5" x14ac:dyDescent="0.25">
      <c r="A2066" s="1">
        <v>41864</v>
      </c>
      <c r="B2066">
        <v>303</v>
      </c>
      <c r="C2066">
        <f t="shared" si="64"/>
        <v>2014</v>
      </c>
      <c r="D2066" s="3">
        <f>VLOOKUP(C2066,Cennik!A:B,2,FALSE)</f>
        <v>2.23</v>
      </c>
      <c r="E2066" s="6">
        <f t="shared" si="65"/>
        <v>675.68999999999994</v>
      </c>
    </row>
    <row r="2067" spans="1:5" x14ac:dyDescent="0.25">
      <c r="A2067" s="1">
        <v>41866</v>
      </c>
      <c r="B2067">
        <v>73</v>
      </c>
      <c r="C2067">
        <f t="shared" si="64"/>
        <v>2014</v>
      </c>
      <c r="D2067" s="3">
        <f>VLOOKUP(C2067,Cennik!A:B,2,FALSE)</f>
        <v>2.23</v>
      </c>
      <c r="E2067" s="6">
        <f t="shared" si="65"/>
        <v>162.79</v>
      </c>
    </row>
    <row r="2068" spans="1:5" x14ac:dyDescent="0.25">
      <c r="A2068" s="1">
        <v>41868</v>
      </c>
      <c r="B2068">
        <v>35</v>
      </c>
      <c r="C2068">
        <f t="shared" si="64"/>
        <v>2014</v>
      </c>
      <c r="D2068" s="3">
        <f>VLOOKUP(C2068,Cennik!A:B,2,FALSE)</f>
        <v>2.23</v>
      </c>
      <c r="E2068" s="6">
        <f t="shared" si="65"/>
        <v>78.05</v>
      </c>
    </row>
    <row r="2069" spans="1:5" x14ac:dyDescent="0.25">
      <c r="A2069" s="1">
        <v>41868</v>
      </c>
      <c r="B2069">
        <v>435</v>
      </c>
      <c r="C2069">
        <f t="shared" si="64"/>
        <v>2014</v>
      </c>
      <c r="D2069" s="3">
        <f>VLOOKUP(C2069,Cennik!A:B,2,FALSE)</f>
        <v>2.23</v>
      </c>
      <c r="E2069" s="6">
        <f t="shared" si="65"/>
        <v>970.05</v>
      </c>
    </row>
    <row r="2070" spans="1:5" x14ac:dyDescent="0.25">
      <c r="A2070" s="1">
        <v>41871</v>
      </c>
      <c r="B2070">
        <v>476</v>
      </c>
      <c r="C2070">
        <f t="shared" si="64"/>
        <v>2014</v>
      </c>
      <c r="D2070" s="3">
        <f>VLOOKUP(C2070,Cennik!A:B,2,FALSE)</f>
        <v>2.23</v>
      </c>
      <c r="E2070" s="6">
        <f t="shared" si="65"/>
        <v>1061.48</v>
      </c>
    </row>
    <row r="2071" spans="1:5" x14ac:dyDescent="0.25">
      <c r="A2071" s="1">
        <v>41874</v>
      </c>
      <c r="B2071">
        <v>386</v>
      </c>
      <c r="C2071">
        <f t="shared" si="64"/>
        <v>2014</v>
      </c>
      <c r="D2071" s="3">
        <f>VLOOKUP(C2071,Cennik!A:B,2,FALSE)</f>
        <v>2.23</v>
      </c>
      <c r="E2071" s="6">
        <f t="shared" si="65"/>
        <v>860.78</v>
      </c>
    </row>
    <row r="2072" spans="1:5" x14ac:dyDescent="0.25">
      <c r="A2072" s="1">
        <v>41877</v>
      </c>
      <c r="B2072">
        <v>147</v>
      </c>
      <c r="C2072">
        <f t="shared" si="64"/>
        <v>2014</v>
      </c>
      <c r="D2072" s="3">
        <f>VLOOKUP(C2072,Cennik!A:B,2,FALSE)</f>
        <v>2.23</v>
      </c>
      <c r="E2072" s="6">
        <f t="shared" si="65"/>
        <v>327.81</v>
      </c>
    </row>
    <row r="2073" spans="1:5" x14ac:dyDescent="0.25">
      <c r="A2073" s="1">
        <v>41880</v>
      </c>
      <c r="B2073">
        <v>112</v>
      </c>
      <c r="C2073">
        <f t="shared" si="64"/>
        <v>2014</v>
      </c>
      <c r="D2073" s="3">
        <f>VLOOKUP(C2073,Cennik!A:B,2,FALSE)</f>
        <v>2.23</v>
      </c>
      <c r="E2073" s="6">
        <f t="shared" si="65"/>
        <v>249.76</v>
      </c>
    </row>
    <row r="2074" spans="1:5" x14ac:dyDescent="0.25">
      <c r="A2074" s="1">
        <v>41885</v>
      </c>
      <c r="B2074">
        <v>156</v>
      </c>
      <c r="C2074">
        <f t="shared" si="64"/>
        <v>2014</v>
      </c>
      <c r="D2074" s="3">
        <f>VLOOKUP(C2074,Cennik!A:B,2,FALSE)</f>
        <v>2.23</v>
      </c>
      <c r="E2074" s="6">
        <f t="shared" si="65"/>
        <v>347.88</v>
      </c>
    </row>
    <row r="2075" spans="1:5" x14ac:dyDescent="0.25">
      <c r="A2075" s="1">
        <v>41886</v>
      </c>
      <c r="B2075">
        <v>106</v>
      </c>
      <c r="C2075">
        <f t="shared" si="64"/>
        <v>2014</v>
      </c>
      <c r="D2075" s="3">
        <f>VLOOKUP(C2075,Cennik!A:B,2,FALSE)</f>
        <v>2.23</v>
      </c>
      <c r="E2075" s="6">
        <f t="shared" si="65"/>
        <v>236.38</v>
      </c>
    </row>
    <row r="2076" spans="1:5" x14ac:dyDescent="0.25">
      <c r="A2076" s="1">
        <v>41888</v>
      </c>
      <c r="B2076">
        <v>2</v>
      </c>
      <c r="C2076">
        <f t="shared" si="64"/>
        <v>2014</v>
      </c>
      <c r="D2076" s="3">
        <f>VLOOKUP(C2076,Cennik!A:B,2,FALSE)</f>
        <v>2.23</v>
      </c>
      <c r="E2076" s="6">
        <f t="shared" si="65"/>
        <v>4.46</v>
      </c>
    </row>
    <row r="2077" spans="1:5" x14ac:dyDescent="0.25">
      <c r="A2077" s="1">
        <v>41888</v>
      </c>
      <c r="B2077">
        <v>19</v>
      </c>
      <c r="C2077">
        <f t="shared" si="64"/>
        <v>2014</v>
      </c>
      <c r="D2077" s="3">
        <f>VLOOKUP(C2077,Cennik!A:B,2,FALSE)</f>
        <v>2.23</v>
      </c>
      <c r="E2077" s="6">
        <f t="shared" si="65"/>
        <v>42.37</v>
      </c>
    </row>
    <row r="2078" spans="1:5" x14ac:dyDescent="0.25">
      <c r="A2078" s="1">
        <v>41889</v>
      </c>
      <c r="B2078">
        <v>18</v>
      </c>
      <c r="C2078">
        <f t="shared" si="64"/>
        <v>2014</v>
      </c>
      <c r="D2078" s="3">
        <f>VLOOKUP(C2078,Cennik!A:B,2,FALSE)</f>
        <v>2.23</v>
      </c>
      <c r="E2078" s="6">
        <f t="shared" si="65"/>
        <v>40.14</v>
      </c>
    </row>
    <row r="2079" spans="1:5" x14ac:dyDescent="0.25">
      <c r="A2079" s="1">
        <v>41892</v>
      </c>
      <c r="B2079">
        <v>332</v>
      </c>
      <c r="C2079">
        <f t="shared" si="64"/>
        <v>2014</v>
      </c>
      <c r="D2079" s="3">
        <f>VLOOKUP(C2079,Cennik!A:B,2,FALSE)</f>
        <v>2.23</v>
      </c>
      <c r="E2079" s="6">
        <f t="shared" si="65"/>
        <v>740.36</v>
      </c>
    </row>
    <row r="2080" spans="1:5" x14ac:dyDescent="0.25">
      <c r="A2080" s="1">
        <v>41893</v>
      </c>
      <c r="B2080">
        <v>1</v>
      </c>
      <c r="C2080">
        <f t="shared" si="64"/>
        <v>2014</v>
      </c>
      <c r="D2080" s="3">
        <f>VLOOKUP(C2080,Cennik!A:B,2,FALSE)</f>
        <v>2.23</v>
      </c>
      <c r="E2080" s="6">
        <f t="shared" si="65"/>
        <v>2.23</v>
      </c>
    </row>
    <row r="2081" spans="1:5" x14ac:dyDescent="0.25">
      <c r="A2081" s="1">
        <v>41894</v>
      </c>
      <c r="B2081">
        <v>438</v>
      </c>
      <c r="C2081">
        <f t="shared" si="64"/>
        <v>2014</v>
      </c>
      <c r="D2081" s="3">
        <f>VLOOKUP(C2081,Cennik!A:B,2,FALSE)</f>
        <v>2.23</v>
      </c>
      <c r="E2081" s="6">
        <f t="shared" si="65"/>
        <v>976.74</v>
      </c>
    </row>
    <row r="2082" spans="1:5" x14ac:dyDescent="0.25">
      <c r="A2082" s="1">
        <v>41895</v>
      </c>
      <c r="B2082">
        <v>25</v>
      </c>
      <c r="C2082">
        <f t="shared" si="64"/>
        <v>2014</v>
      </c>
      <c r="D2082" s="3">
        <f>VLOOKUP(C2082,Cennik!A:B,2,FALSE)</f>
        <v>2.23</v>
      </c>
      <c r="E2082" s="6">
        <f t="shared" si="65"/>
        <v>55.75</v>
      </c>
    </row>
    <row r="2083" spans="1:5" x14ac:dyDescent="0.25">
      <c r="A2083" s="1">
        <v>41897</v>
      </c>
      <c r="B2083">
        <v>220</v>
      </c>
      <c r="C2083">
        <f t="shared" si="64"/>
        <v>2014</v>
      </c>
      <c r="D2083" s="3">
        <f>VLOOKUP(C2083,Cennik!A:B,2,FALSE)</f>
        <v>2.23</v>
      </c>
      <c r="E2083" s="6">
        <f t="shared" si="65"/>
        <v>490.6</v>
      </c>
    </row>
    <row r="2084" spans="1:5" x14ac:dyDescent="0.25">
      <c r="A2084" s="1">
        <v>41897</v>
      </c>
      <c r="B2084">
        <v>47</v>
      </c>
      <c r="C2084">
        <f t="shared" si="64"/>
        <v>2014</v>
      </c>
      <c r="D2084" s="3">
        <f>VLOOKUP(C2084,Cennik!A:B,2,FALSE)</f>
        <v>2.23</v>
      </c>
      <c r="E2084" s="6">
        <f t="shared" si="65"/>
        <v>104.81</v>
      </c>
    </row>
    <row r="2085" spans="1:5" x14ac:dyDescent="0.25">
      <c r="A2085" s="1">
        <v>41897</v>
      </c>
      <c r="B2085">
        <v>1</v>
      </c>
      <c r="C2085">
        <f t="shared" si="64"/>
        <v>2014</v>
      </c>
      <c r="D2085" s="3">
        <f>VLOOKUP(C2085,Cennik!A:B,2,FALSE)</f>
        <v>2.23</v>
      </c>
      <c r="E2085" s="6">
        <f t="shared" si="65"/>
        <v>2.23</v>
      </c>
    </row>
    <row r="2086" spans="1:5" x14ac:dyDescent="0.25">
      <c r="A2086" s="1">
        <v>41898</v>
      </c>
      <c r="B2086">
        <v>14</v>
      </c>
      <c r="C2086">
        <f t="shared" si="64"/>
        <v>2014</v>
      </c>
      <c r="D2086" s="3">
        <f>VLOOKUP(C2086,Cennik!A:B,2,FALSE)</f>
        <v>2.23</v>
      </c>
      <c r="E2086" s="6">
        <f t="shared" si="65"/>
        <v>31.22</v>
      </c>
    </row>
    <row r="2087" spans="1:5" x14ac:dyDescent="0.25">
      <c r="A2087" s="1">
        <v>41899</v>
      </c>
      <c r="B2087">
        <v>132</v>
      </c>
      <c r="C2087">
        <f t="shared" si="64"/>
        <v>2014</v>
      </c>
      <c r="D2087" s="3">
        <f>VLOOKUP(C2087,Cennik!A:B,2,FALSE)</f>
        <v>2.23</v>
      </c>
      <c r="E2087" s="6">
        <f t="shared" si="65"/>
        <v>294.36</v>
      </c>
    </row>
    <row r="2088" spans="1:5" x14ac:dyDescent="0.25">
      <c r="A2088" s="1">
        <v>41904</v>
      </c>
      <c r="B2088">
        <v>18</v>
      </c>
      <c r="C2088">
        <f t="shared" si="64"/>
        <v>2014</v>
      </c>
      <c r="D2088" s="3">
        <f>VLOOKUP(C2088,Cennik!A:B,2,FALSE)</f>
        <v>2.23</v>
      </c>
      <c r="E2088" s="6">
        <f t="shared" si="65"/>
        <v>40.14</v>
      </c>
    </row>
    <row r="2089" spans="1:5" x14ac:dyDescent="0.25">
      <c r="A2089" s="1">
        <v>41906</v>
      </c>
      <c r="B2089">
        <v>266</v>
      </c>
      <c r="C2089">
        <f t="shared" si="64"/>
        <v>2014</v>
      </c>
      <c r="D2089" s="3">
        <f>VLOOKUP(C2089,Cennik!A:B,2,FALSE)</f>
        <v>2.23</v>
      </c>
      <c r="E2089" s="6">
        <f t="shared" si="65"/>
        <v>593.17999999999995</v>
      </c>
    </row>
    <row r="2090" spans="1:5" x14ac:dyDescent="0.25">
      <c r="A2090" s="1">
        <v>41907</v>
      </c>
      <c r="B2090">
        <v>30</v>
      </c>
      <c r="C2090">
        <f t="shared" si="64"/>
        <v>2014</v>
      </c>
      <c r="D2090" s="3">
        <f>VLOOKUP(C2090,Cennik!A:B,2,FALSE)</f>
        <v>2.23</v>
      </c>
      <c r="E2090" s="6">
        <f t="shared" si="65"/>
        <v>66.900000000000006</v>
      </c>
    </row>
    <row r="2091" spans="1:5" x14ac:dyDescent="0.25">
      <c r="A2091" s="1">
        <v>41909</v>
      </c>
      <c r="B2091">
        <v>452</v>
      </c>
      <c r="C2091">
        <f t="shared" si="64"/>
        <v>2014</v>
      </c>
      <c r="D2091" s="3">
        <f>VLOOKUP(C2091,Cennik!A:B,2,FALSE)</f>
        <v>2.23</v>
      </c>
      <c r="E2091" s="6">
        <f t="shared" si="65"/>
        <v>1007.96</v>
      </c>
    </row>
    <row r="2092" spans="1:5" x14ac:dyDescent="0.25">
      <c r="A2092" s="1">
        <v>41911</v>
      </c>
      <c r="B2092">
        <v>306</v>
      </c>
      <c r="C2092">
        <f t="shared" si="64"/>
        <v>2014</v>
      </c>
      <c r="D2092" s="3">
        <f>VLOOKUP(C2092,Cennik!A:B,2,FALSE)</f>
        <v>2.23</v>
      </c>
      <c r="E2092" s="6">
        <f t="shared" si="65"/>
        <v>682.38</v>
      </c>
    </row>
    <row r="2093" spans="1:5" x14ac:dyDescent="0.25">
      <c r="A2093" s="1">
        <v>41912</v>
      </c>
      <c r="B2093">
        <v>98</v>
      </c>
      <c r="C2093">
        <f t="shared" si="64"/>
        <v>2014</v>
      </c>
      <c r="D2093" s="3">
        <f>VLOOKUP(C2093,Cennik!A:B,2,FALSE)</f>
        <v>2.23</v>
      </c>
      <c r="E2093" s="6">
        <f t="shared" si="65"/>
        <v>218.54</v>
      </c>
    </row>
    <row r="2094" spans="1:5" x14ac:dyDescent="0.25">
      <c r="A2094" s="1">
        <v>41913</v>
      </c>
      <c r="B2094">
        <v>110</v>
      </c>
      <c r="C2094">
        <f t="shared" si="64"/>
        <v>2014</v>
      </c>
      <c r="D2094" s="3">
        <f>VLOOKUP(C2094,Cennik!A:B,2,FALSE)</f>
        <v>2.23</v>
      </c>
      <c r="E2094" s="6">
        <f t="shared" si="65"/>
        <v>245.3</v>
      </c>
    </row>
    <row r="2095" spans="1:5" x14ac:dyDescent="0.25">
      <c r="A2095" s="1">
        <v>41913</v>
      </c>
      <c r="B2095">
        <v>57</v>
      </c>
      <c r="C2095">
        <f t="shared" si="64"/>
        <v>2014</v>
      </c>
      <c r="D2095" s="3">
        <f>VLOOKUP(C2095,Cennik!A:B,2,FALSE)</f>
        <v>2.23</v>
      </c>
      <c r="E2095" s="6">
        <f t="shared" si="65"/>
        <v>127.11</v>
      </c>
    </row>
    <row r="2096" spans="1:5" x14ac:dyDescent="0.25">
      <c r="A2096" s="1">
        <v>41913</v>
      </c>
      <c r="B2096">
        <v>16</v>
      </c>
      <c r="C2096">
        <f t="shared" si="64"/>
        <v>2014</v>
      </c>
      <c r="D2096" s="3">
        <f>VLOOKUP(C2096,Cennik!A:B,2,FALSE)</f>
        <v>2.23</v>
      </c>
      <c r="E2096" s="6">
        <f t="shared" si="65"/>
        <v>35.68</v>
      </c>
    </row>
    <row r="2097" spans="1:5" x14ac:dyDescent="0.25">
      <c r="A2097" s="1">
        <v>41916</v>
      </c>
      <c r="B2097">
        <v>5</v>
      </c>
      <c r="C2097">
        <f t="shared" si="64"/>
        <v>2014</v>
      </c>
      <c r="D2097" s="3">
        <f>VLOOKUP(C2097,Cennik!A:B,2,FALSE)</f>
        <v>2.23</v>
      </c>
      <c r="E2097" s="6">
        <f t="shared" si="65"/>
        <v>11.15</v>
      </c>
    </row>
    <row r="2098" spans="1:5" x14ac:dyDescent="0.25">
      <c r="A2098" s="1">
        <v>41919</v>
      </c>
      <c r="B2098">
        <v>433</v>
      </c>
      <c r="C2098">
        <f t="shared" si="64"/>
        <v>2014</v>
      </c>
      <c r="D2098" s="3">
        <f>VLOOKUP(C2098,Cennik!A:B,2,FALSE)</f>
        <v>2.23</v>
      </c>
      <c r="E2098" s="6">
        <f t="shared" si="65"/>
        <v>965.59</v>
      </c>
    </row>
    <row r="2099" spans="1:5" x14ac:dyDescent="0.25">
      <c r="A2099" s="1">
        <v>41920</v>
      </c>
      <c r="B2099">
        <v>180</v>
      </c>
      <c r="C2099">
        <f t="shared" si="64"/>
        <v>2014</v>
      </c>
      <c r="D2099" s="3">
        <f>VLOOKUP(C2099,Cennik!A:B,2,FALSE)</f>
        <v>2.23</v>
      </c>
      <c r="E2099" s="6">
        <f t="shared" si="65"/>
        <v>401.4</v>
      </c>
    </row>
    <row r="2100" spans="1:5" x14ac:dyDescent="0.25">
      <c r="A2100" s="1">
        <v>41920</v>
      </c>
      <c r="B2100">
        <v>381</v>
      </c>
      <c r="C2100">
        <f t="shared" si="64"/>
        <v>2014</v>
      </c>
      <c r="D2100" s="3">
        <f>VLOOKUP(C2100,Cennik!A:B,2,FALSE)</f>
        <v>2.23</v>
      </c>
      <c r="E2100" s="6">
        <f t="shared" si="65"/>
        <v>849.63</v>
      </c>
    </row>
    <row r="2101" spans="1:5" x14ac:dyDescent="0.25">
      <c r="A2101" s="1">
        <v>41921</v>
      </c>
      <c r="B2101">
        <v>16</v>
      </c>
      <c r="C2101">
        <f t="shared" si="64"/>
        <v>2014</v>
      </c>
      <c r="D2101" s="3">
        <f>VLOOKUP(C2101,Cennik!A:B,2,FALSE)</f>
        <v>2.23</v>
      </c>
      <c r="E2101" s="6">
        <f t="shared" si="65"/>
        <v>35.68</v>
      </c>
    </row>
    <row r="2102" spans="1:5" x14ac:dyDescent="0.25">
      <c r="A2102" s="1">
        <v>41921</v>
      </c>
      <c r="B2102">
        <v>85</v>
      </c>
      <c r="C2102">
        <f t="shared" si="64"/>
        <v>2014</v>
      </c>
      <c r="D2102" s="3">
        <f>VLOOKUP(C2102,Cennik!A:B,2,FALSE)</f>
        <v>2.23</v>
      </c>
      <c r="E2102" s="6">
        <f t="shared" si="65"/>
        <v>189.55</v>
      </c>
    </row>
    <row r="2103" spans="1:5" x14ac:dyDescent="0.25">
      <c r="A2103" s="1">
        <v>41921</v>
      </c>
      <c r="B2103">
        <v>37</v>
      </c>
      <c r="C2103">
        <f t="shared" si="64"/>
        <v>2014</v>
      </c>
      <c r="D2103" s="3">
        <f>VLOOKUP(C2103,Cennik!A:B,2,FALSE)</f>
        <v>2.23</v>
      </c>
      <c r="E2103" s="6">
        <f t="shared" si="65"/>
        <v>82.51</v>
      </c>
    </row>
    <row r="2104" spans="1:5" x14ac:dyDescent="0.25">
      <c r="A2104" s="1">
        <v>41924</v>
      </c>
      <c r="B2104">
        <v>69</v>
      </c>
      <c r="C2104">
        <f t="shared" si="64"/>
        <v>2014</v>
      </c>
      <c r="D2104" s="3">
        <f>VLOOKUP(C2104,Cennik!A:B,2,FALSE)</f>
        <v>2.23</v>
      </c>
      <c r="E2104" s="6">
        <f t="shared" si="65"/>
        <v>153.87</v>
      </c>
    </row>
    <row r="2105" spans="1:5" x14ac:dyDescent="0.25">
      <c r="A2105" s="1">
        <v>41925</v>
      </c>
      <c r="B2105">
        <v>304</v>
      </c>
      <c r="C2105">
        <f t="shared" si="64"/>
        <v>2014</v>
      </c>
      <c r="D2105" s="3">
        <f>VLOOKUP(C2105,Cennik!A:B,2,FALSE)</f>
        <v>2.23</v>
      </c>
      <c r="E2105" s="6">
        <f t="shared" si="65"/>
        <v>677.92</v>
      </c>
    </row>
    <row r="2106" spans="1:5" x14ac:dyDescent="0.25">
      <c r="A2106" s="1">
        <v>41928</v>
      </c>
      <c r="B2106">
        <v>491</v>
      </c>
      <c r="C2106">
        <f t="shared" si="64"/>
        <v>2014</v>
      </c>
      <c r="D2106" s="3">
        <f>VLOOKUP(C2106,Cennik!A:B,2,FALSE)</f>
        <v>2.23</v>
      </c>
      <c r="E2106" s="6">
        <f t="shared" si="65"/>
        <v>1094.93</v>
      </c>
    </row>
    <row r="2107" spans="1:5" x14ac:dyDescent="0.25">
      <c r="A2107" s="1">
        <v>41931</v>
      </c>
      <c r="B2107">
        <v>106</v>
      </c>
      <c r="C2107">
        <f t="shared" si="64"/>
        <v>2014</v>
      </c>
      <c r="D2107" s="3">
        <f>VLOOKUP(C2107,Cennik!A:B,2,FALSE)</f>
        <v>2.23</v>
      </c>
      <c r="E2107" s="6">
        <f t="shared" si="65"/>
        <v>236.38</v>
      </c>
    </row>
    <row r="2108" spans="1:5" x14ac:dyDescent="0.25">
      <c r="A2108" s="1">
        <v>41935</v>
      </c>
      <c r="B2108">
        <v>188</v>
      </c>
      <c r="C2108">
        <f t="shared" si="64"/>
        <v>2014</v>
      </c>
      <c r="D2108" s="3">
        <f>VLOOKUP(C2108,Cennik!A:B,2,FALSE)</f>
        <v>2.23</v>
      </c>
      <c r="E2108" s="6">
        <f t="shared" si="65"/>
        <v>419.24</v>
      </c>
    </row>
    <row r="2109" spans="1:5" x14ac:dyDescent="0.25">
      <c r="A2109" s="1">
        <v>41935</v>
      </c>
      <c r="B2109">
        <v>131</v>
      </c>
      <c r="C2109">
        <f t="shared" si="64"/>
        <v>2014</v>
      </c>
      <c r="D2109" s="3">
        <f>VLOOKUP(C2109,Cennik!A:B,2,FALSE)</f>
        <v>2.23</v>
      </c>
      <c r="E2109" s="6">
        <f t="shared" si="65"/>
        <v>292.13</v>
      </c>
    </row>
    <row r="2110" spans="1:5" x14ac:dyDescent="0.25">
      <c r="A2110" s="1">
        <v>41936</v>
      </c>
      <c r="B2110">
        <v>9</v>
      </c>
      <c r="C2110">
        <f t="shared" si="64"/>
        <v>2014</v>
      </c>
      <c r="D2110" s="3">
        <f>VLOOKUP(C2110,Cennik!A:B,2,FALSE)</f>
        <v>2.23</v>
      </c>
      <c r="E2110" s="6">
        <f t="shared" si="65"/>
        <v>20.07</v>
      </c>
    </row>
    <row r="2111" spans="1:5" x14ac:dyDescent="0.25">
      <c r="A2111" s="1">
        <v>41938</v>
      </c>
      <c r="B2111">
        <v>245</v>
      </c>
      <c r="C2111">
        <f t="shared" si="64"/>
        <v>2014</v>
      </c>
      <c r="D2111" s="3">
        <f>VLOOKUP(C2111,Cennik!A:B,2,FALSE)</f>
        <v>2.23</v>
      </c>
      <c r="E2111" s="6">
        <f t="shared" si="65"/>
        <v>546.35</v>
      </c>
    </row>
    <row r="2112" spans="1:5" x14ac:dyDescent="0.25">
      <c r="A2112" s="1">
        <v>41943</v>
      </c>
      <c r="B2112">
        <v>166</v>
      </c>
      <c r="C2112">
        <f t="shared" si="64"/>
        <v>2014</v>
      </c>
      <c r="D2112" s="3">
        <f>VLOOKUP(C2112,Cennik!A:B,2,FALSE)</f>
        <v>2.23</v>
      </c>
      <c r="E2112" s="6">
        <f t="shared" si="65"/>
        <v>370.18</v>
      </c>
    </row>
    <row r="2113" spans="1:5" x14ac:dyDescent="0.25">
      <c r="A2113" s="1">
        <v>41945</v>
      </c>
      <c r="B2113">
        <v>171</v>
      </c>
      <c r="C2113">
        <f t="shared" si="64"/>
        <v>2014</v>
      </c>
      <c r="D2113" s="3">
        <f>VLOOKUP(C2113,Cennik!A:B,2,FALSE)</f>
        <v>2.23</v>
      </c>
      <c r="E2113" s="6">
        <f t="shared" si="65"/>
        <v>381.33</v>
      </c>
    </row>
    <row r="2114" spans="1:5" x14ac:dyDescent="0.25">
      <c r="A2114" s="1">
        <v>41945</v>
      </c>
      <c r="B2114">
        <v>11</v>
      </c>
      <c r="C2114">
        <f t="shared" si="64"/>
        <v>2014</v>
      </c>
      <c r="D2114" s="3">
        <f>VLOOKUP(C2114,Cennik!A:B,2,FALSE)</f>
        <v>2.23</v>
      </c>
      <c r="E2114" s="6">
        <f t="shared" si="65"/>
        <v>24.53</v>
      </c>
    </row>
    <row r="2115" spans="1:5" x14ac:dyDescent="0.25">
      <c r="A2115" s="1">
        <v>41946</v>
      </c>
      <c r="B2115">
        <v>52</v>
      </c>
      <c r="C2115">
        <f t="shared" ref="C2115:C2163" si="66">YEAR(A2115)</f>
        <v>2014</v>
      </c>
      <c r="D2115" s="3">
        <f>VLOOKUP(C2115,Cennik!A:B,2,FALSE)</f>
        <v>2.23</v>
      </c>
      <c r="E2115" s="6">
        <f t="shared" ref="E2115:E2163" si="67">D2115*B2115</f>
        <v>115.96</v>
      </c>
    </row>
    <row r="2116" spans="1:5" x14ac:dyDescent="0.25">
      <c r="A2116" s="1">
        <v>41949</v>
      </c>
      <c r="B2116">
        <v>56</v>
      </c>
      <c r="C2116">
        <f t="shared" si="66"/>
        <v>2014</v>
      </c>
      <c r="D2116" s="3">
        <f>VLOOKUP(C2116,Cennik!A:B,2,FALSE)</f>
        <v>2.23</v>
      </c>
      <c r="E2116" s="6">
        <f t="shared" si="67"/>
        <v>124.88</v>
      </c>
    </row>
    <row r="2117" spans="1:5" x14ac:dyDescent="0.25">
      <c r="A2117" s="1">
        <v>41950</v>
      </c>
      <c r="B2117">
        <v>6</v>
      </c>
      <c r="C2117">
        <f t="shared" si="66"/>
        <v>2014</v>
      </c>
      <c r="D2117" s="3">
        <f>VLOOKUP(C2117,Cennik!A:B,2,FALSE)</f>
        <v>2.23</v>
      </c>
      <c r="E2117" s="6">
        <f t="shared" si="67"/>
        <v>13.379999999999999</v>
      </c>
    </row>
    <row r="2118" spans="1:5" x14ac:dyDescent="0.25">
      <c r="A2118" s="1">
        <v>41950</v>
      </c>
      <c r="B2118">
        <v>179</v>
      </c>
      <c r="C2118">
        <f t="shared" si="66"/>
        <v>2014</v>
      </c>
      <c r="D2118" s="3">
        <f>VLOOKUP(C2118,Cennik!A:B,2,FALSE)</f>
        <v>2.23</v>
      </c>
      <c r="E2118" s="6">
        <f t="shared" si="67"/>
        <v>399.17</v>
      </c>
    </row>
    <row r="2119" spans="1:5" x14ac:dyDescent="0.25">
      <c r="A2119" s="1">
        <v>41951</v>
      </c>
      <c r="B2119">
        <v>398</v>
      </c>
      <c r="C2119">
        <f t="shared" si="66"/>
        <v>2014</v>
      </c>
      <c r="D2119" s="3">
        <f>VLOOKUP(C2119,Cennik!A:B,2,FALSE)</f>
        <v>2.23</v>
      </c>
      <c r="E2119" s="6">
        <f t="shared" si="67"/>
        <v>887.54</v>
      </c>
    </row>
    <row r="2120" spans="1:5" x14ac:dyDescent="0.25">
      <c r="A2120" s="1">
        <v>41952</v>
      </c>
      <c r="B2120">
        <v>68</v>
      </c>
      <c r="C2120">
        <f t="shared" si="66"/>
        <v>2014</v>
      </c>
      <c r="D2120" s="3">
        <f>VLOOKUP(C2120,Cennik!A:B,2,FALSE)</f>
        <v>2.23</v>
      </c>
      <c r="E2120" s="6">
        <f t="shared" si="67"/>
        <v>151.63999999999999</v>
      </c>
    </row>
    <row r="2121" spans="1:5" x14ac:dyDescent="0.25">
      <c r="A2121" s="1">
        <v>41952</v>
      </c>
      <c r="B2121">
        <v>160</v>
      </c>
      <c r="C2121">
        <f t="shared" si="66"/>
        <v>2014</v>
      </c>
      <c r="D2121" s="3">
        <f>VLOOKUP(C2121,Cennik!A:B,2,FALSE)</f>
        <v>2.23</v>
      </c>
      <c r="E2121" s="6">
        <f t="shared" si="67"/>
        <v>356.8</v>
      </c>
    </row>
    <row r="2122" spans="1:5" x14ac:dyDescent="0.25">
      <c r="A2122" s="1">
        <v>41953</v>
      </c>
      <c r="B2122">
        <v>183</v>
      </c>
      <c r="C2122">
        <f t="shared" si="66"/>
        <v>2014</v>
      </c>
      <c r="D2122" s="3">
        <f>VLOOKUP(C2122,Cennik!A:B,2,FALSE)</f>
        <v>2.23</v>
      </c>
      <c r="E2122" s="6">
        <f t="shared" si="67"/>
        <v>408.09</v>
      </c>
    </row>
    <row r="2123" spans="1:5" x14ac:dyDescent="0.25">
      <c r="A2123" s="1">
        <v>41954</v>
      </c>
      <c r="B2123">
        <v>178</v>
      </c>
      <c r="C2123">
        <f t="shared" si="66"/>
        <v>2014</v>
      </c>
      <c r="D2123" s="3">
        <f>VLOOKUP(C2123,Cennik!A:B,2,FALSE)</f>
        <v>2.23</v>
      </c>
      <c r="E2123" s="6">
        <f t="shared" si="67"/>
        <v>396.94</v>
      </c>
    </row>
    <row r="2124" spans="1:5" x14ac:dyDescent="0.25">
      <c r="A2124" s="1">
        <v>41955</v>
      </c>
      <c r="B2124">
        <v>381</v>
      </c>
      <c r="C2124">
        <f t="shared" si="66"/>
        <v>2014</v>
      </c>
      <c r="D2124" s="3">
        <f>VLOOKUP(C2124,Cennik!A:B,2,FALSE)</f>
        <v>2.23</v>
      </c>
      <c r="E2124" s="6">
        <f t="shared" si="67"/>
        <v>849.63</v>
      </c>
    </row>
    <row r="2125" spans="1:5" x14ac:dyDescent="0.25">
      <c r="A2125" s="1">
        <v>41957</v>
      </c>
      <c r="B2125">
        <v>12</v>
      </c>
      <c r="C2125">
        <f t="shared" si="66"/>
        <v>2014</v>
      </c>
      <c r="D2125" s="3">
        <f>VLOOKUP(C2125,Cennik!A:B,2,FALSE)</f>
        <v>2.23</v>
      </c>
      <c r="E2125" s="6">
        <f t="shared" si="67"/>
        <v>26.759999999999998</v>
      </c>
    </row>
    <row r="2126" spans="1:5" x14ac:dyDescent="0.25">
      <c r="A2126" s="1">
        <v>41959</v>
      </c>
      <c r="B2126">
        <v>116</v>
      </c>
      <c r="C2126">
        <f t="shared" si="66"/>
        <v>2014</v>
      </c>
      <c r="D2126" s="3">
        <f>VLOOKUP(C2126,Cennik!A:B,2,FALSE)</f>
        <v>2.23</v>
      </c>
      <c r="E2126" s="6">
        <f t="shared" si="67"/>
        <v>258.68</v>
      </c>
    </row>
    <row r="2127" spans="1:5" x14ac:dyDescent="0.25">
      <c r="A2127" s="1">
        <v>41961</v>
      </c>
      <c r="B2127">
        <v>117</v>
      </c>
      <c r="C2127">
        <f t="shared" si="66"/>
        <v>2014</v>
      </c>
      <c r="D2127" s="3">
        <f>VLOOKUP(C2127,Cennik!A:B,2,FALSE)</f>
        <v>2.23</v>
      </c>
      <c r="E2127" s="6">
        <f t="shared" si="67"/>
        <v>260.91000000000003</v>
      </c>
    </row>
    <row r="2128" spans="1:5" x14ac:dyDescent="0.25">
      <c r="A2128" s="1">
        <v>41961</v>
      </c>
      <c r="B2128">
        <v>31</v>
      </c>
      <c r="C2128">
        <f t="shared" si="66"/>
        <v>2014</v>
      </c>
      <c r="D2128" s="3">
        <f>VLOOKUP(C2128,Cennik!A:B,2,FALSE)</f>
        <v>2.23</v>
      </c>
      <c r="E2128" s="6">
        <f t="shared" si="67"/>
        <v>69.13</v>
      </c>
    </row>
    <row r="2129" spans="1:5" x14ac:dyDescent="0.25">
      <c r="A2129" s="1">
        <v>41962</v>
      </c>
      <c r="B2129">
        <v>131</v>
      </c>
      <c r="C2129">
        <f t="shared" si="66"/>
        <v>2014</v>
      </c>
      <c r="D2129" s="3">
        <f>VLOOKUP(C2129,Cennik!A:B,2,FALSE)</f>
        <v>2.23</v>
      </c>
      <c r="E2129" s="6">
        <f t="shared" si="67"/>
        <v>292.13</v>
      </c>
    </row>
    <row r="2130" spans="1:5" x14ac:dyDescent="0.25">
      <c r="A2130" s="1">
        <v>41962</v>
      </c>
      <c r="B2130">
        <v>21</v>
      </c>
      <c r="C2130">
        <f t="shared" si="66"/>
        <v>2014</v>
      </c>
      <c r="D2130" s="3">
        <f>VLOOKUP(C2130,Cennik!A:B,2,FALSE)</f>
        <v>2.23</v>
      </c>
      <c r="E2130" s="6">
        <f t="shared" si="67"/>
        <v>46.83</v>
      </c>
    </row>
    <row r="2131" spans="1:5" x14ac:dyDescent="0.25">
      <c r="A2131" s="1">
        <v>41963</v>
      </c>
      <c r="B2131">
        <v>300</v>
      </c>
      <c r="C2131">
        <f t="shared" si="66"/>
        <v>2014</v>
      </c>
      <c r="D2131" s="3">
        <f>VLOOKUP(C2131,Cennik!A:B,2,FALSE)</f>
        <v>2.23</v>
      </c>
      <c r="E2131" s="6">
        <f t="shared" si="67"/>
        <v>669</v>
      </c>
    </row>
    <row r="2132" spans="1:5" x14ac:dyDescent="0.25">
      <c r="A2132" s="1">
        <v>41963</v>
      </c>
      <c r="B2132">
        <v>32</v>
      </c>
      <c r="C2132">
        <f t="shared" si="66"/>
        <v>2014</v>
      </c>
      <c r="D2132" s="3">
        <f>VLOOKUP(C2132,Cennik!A:B,2,FALSE)</f>
        <v>2.23</v>
      </c>
      <c r="E2132" s="6">
        <f t="shared" si="67"/>
        <v>71.36</v>
      </c>
    </row>
    <row r="2133" spans="1:5" x14ac:dyDescent="0.25">
      <c r="A2133" s="1">
        <v>41966</v>
      </c>
      <c r="B2133">
        <v>4</v>
      </c>
      <c r="C2133">
        <f t="shared" si="66"/>
        <v>2014</v>
      </c>
      <c r="D2133" s="3">
        <f>VLOOKUP(C2133,Cennik!A:B,2,FALSE)</f>
        <v>2.23</v>
      </c>
      <c r="E2133" s="6">
        <f t="shared" si="67"/>
        <v>8.92</v>
      </c>
    </row>
    <row r="2134" spans="1:5" x14ac:dyDescent="0.25">
      <c r="A2134" s="1">
        <v>41967</v>
      </c>
      <c r="B2134">
        <v>230</v>
      </c>
      <c r="C2134">
        <f t="shared" si="66"/>
        <v>2014</v>
      </c>
      <c r="D2134" s="3">
        <f>VLOOKUP(C2134,Cennik!A:B,2,FALSE)</f>
        <v>2.23</v>
      </c>
      <c r="E2134" s="6">
        <f t="shared" si="67"/>
        <v>512.9</v>
      </c>
    </row>
    <row r="2135" spans="1:5" x14ac:dyDescent="0.25">
      <c r="A2135" s="1">
        <v>41968</v>
      </c>
      <c r="B2135">
        <v>164</v>
      </c>
      <c r="C2135">
        <f t="shared" si="66"/>
        <v>2014</v>
      </c>
      <c r="D2135" s="3">
        <f>VLOOKUP(C2135,Cennik!A:B,2,FALSE)</f>
        <v>2.23</v>
      </c>
      <c r="E2135" s="6">
        <f t="shared" si="67"/>
        <v>365.71999999999997</v>
      </c>
    </row>
    <row r="2136" spans="1:5" x14ac:dyDescent="0.25">
      <c r="A2136" s="1">
        <v>41969</v>
      </c>
      <c r="B2136">
        <v>4</v>
      </c>
      <c r="C2136">
        <f t="shared" si="66"/>
        <v>2014</v>
      </c>
      <c r="D2136" s="3">
        <f>VLOOKUP(C2136,Cennik!A:B,2,FALSE)</f>
        <v>2.23</v>
      </c>
      <c r="E2136" s="6">
        <f t="shared" si="67"/>
        <v>8.92</v>
      </c>
    </row>
    <row r="2137" spans="1:5" x14ac:dyDescent="0.25">
      <c r="A2137" s="1">
        <v>41972</v>
      </c>
      <c r="B2137">
        <v>96</v>
      </c>
      <c r="C2137">
        <f t="shared" si="66"/>
        <v>2014</v>
      </c>
      <c r="D2137" s="3">
        <f>VLOOKUP(C2137,Cennik!A:B,2,FALSE)</f>
        <v>2.23</v>
      </c>
      <c r="E2137" s="6">
        <f t="shared" si="67"/>
        <v>214.07999999999998</v>
      </c>
    </row>
    <row r="2138" spans="1:5" x14ac:dyDescent="0.25">
      <c r="A2138" s="1">
        <v>41975</v>
      </c>
      <c r="B2138">
        <v>94</v>
      </c>
      <c r="C2138">
        <f t="shared" si="66"/>
        <v>2014</v>
      </c>
      <c r="D2138" s="3">
        <f>VLOOKUP(C2138,Cennik!A:B,2,FALSE)</f>
        <v>2.23</v>
      </c>
      <c r="E2138" s="6">
        <f t="shared" si="67"/>
        <v>209.62</v>
      </c>
    </row>
    <row r="2139" spans="1:5" x14ac:dyDescent="0.25">
      <c r="A2139" s="1">
        <v>41975</v>
      </c>
      <c r="B2139">
        <v>21</v>
      </c>
      <c r="C2139">
        <f t="shared" si="66"/>
        <v>2014</v>
      </c>
      <c r="D2139" s="3">
        <f>VLOOKUP(C2139,Cennik!A:B,2,FALSE)</f>
        <v>2.23</v>
      </c>
      <c r="E2139" s="6">
        <f t="shared" si="67"/>
        <v>46.83</v>
      </c>
    </row>
    <row r="2140" spans="1:5" x14ac:dyDescent="0.25">
      <c r="A2140" s="1">
        <v>41977</v>
      </c>
      <c r="B2140">
        <v>129</v>
      </c>
      <c r="C2140">
        <f t="shared" si="66"/>
        <v>2014</v>
      </c>
      <c r="D2140" s="3">
        <f>VLOOKUP(C2140,Cennik!A:B,2,FALSE)</f>
        <v>2.23</v>
      </c>
      <c r="E2140" s="6">
        <f t="shared" si="67"/>
        <v>287.67</v>
      </c>
    </row>
    <row r="2141" spans="1:5" x14ac:dyDescent="0.25">
      <c r="A2141" s="1">
        <v>41977</v>
      </c>
      <c r="B2141">
        <v>197</v>
      </c>
      <c r="C2141">
        <f t="shared" si="66"/>
        <v>2014</v>
      </c>
      <c r="D2141" s="3">
        <f>VLOOKUP(C2141,Cennik!A:B,2,FALSE)</f>
        <v>2.23</v>
      </c>
      <c r="E2141" s="6">
        <f t="shared" si="67"/>
        <v>439.31</v>
      </c>
    </row>
    <row r="2142" spans="1:5" x14ac:dyDescent="0.25">
      <c r="A2142" s="1">
        <v>41978</v>
      </c>
      <c r="B2142">
        <v>16</v>
      </c>
      <c r="C2142">
        <f t="shared" si="66"/>
        <v>2014</v>
      </c>
      <c r="D2142" s="3">
        <f>VLOOKUP(C2142,Cennik!A:B,2,FALSE)</f>
        <v>2.23</v>
      </c>
      <c r="E2142" s="6">
        <f t="shared" si="67"/>
        <v>35.68</v>
      </c>
    </row>
    <row r="2143" spans="1:5" x14ac:dyDescent="0.25">
      <c r="A2143" s="1">
        <v>41978</v>
      </c>
      <c r="B2143">
        <v>332</v>
      </c>
      <c r="C2143">
        <f t="shared" si="66"/>
        <v>2014</v>
      </c>
      <c r="D2143" s="3">
        <f>VLOOKUP(C2143,Cennik!A:B,2,FALSE)</f>
        <v>2.23</v>
      </c>
      <c r="E2143" s="6">
        <f t="shared" si="67"/>
        <v>740.36</v>
      </c>
    </row>
    <row r="2144" spans="1:5" x14ac:dyDescent="0.25">
      <c r="A2144" s="1">
        <v>41980</v>
      </c>
      <c r="B2144">
        <v>75</v>
      </c>
      <c r="C2144">
        <f t="shared" si="66"/>
        <v>2014</v>
      </c>
      <c r="D2144" s="3">
        <f>VLOOKUP(C2144,Cennik!A:B,2,FALSE)</f>
        <v>2.23</v>
      </c>
      <c r="E2144" s="6">
        <f t="shared" si="67"/>
        <v>167.25</v>
      </c>
    </row>
    <row r="2145" spans="1:5" x14ac:dyDescent="0.25">
      <c r="A2145" s="1">
        <v>41981</v>
      </c>
      <c r="B2145">
        <v>10</v>
      </c>
      <c r="C2145">
        <f t="shared" si="66"/>
        <v>2014</v>
      </c>
      <c r="D2145" s="3">
        <f>VLOOKUP(C2145,Cennik!A:B,2,FALSE)</f>
        <v>2.23</v>
      </c>
      <c r="E2145" s="6">
        <f t="shared" si="67"/>
        <v>22.3</v>
      </c>
    </row>
    <row r="2146" spans="1:5" x14ac:dyDescent="0.25">
      <c r="A2146" s="1">
        <v>41982</v>
      </c>
      <c r="B2146">
        <v>93</v>
      </c>
      <c r="C2146">
        <f t="shared" si="66"/>
        <v>2014</v>
      </c>
      <c r="D2146" s="3">
        <f>VLOOKUP(C2146,Cennik!A:B,2,FALSE)</f>
        <v>2.23</v>
      </c>
      <c r="E2146" s="6">
        <f t="shared" si="67"/>
        <v>207.39</v>
      </c>
    </row>
    <row r="2147" spans="1:5" x14ac:dyDescent="0.25">
      <c r="A2147" s="1">
        <v>41983</v>
      </c>
      <c r="B2147">
        <v>146</v>
      </c>
      <c r="C2147">
        <f t="shared" si="66"/>
        <v>2014</v>
      </c>
      <c r="D2147" s="3">
        <f>VLOOKUP(C2147,Cennik!A:B,2,FALSE)</f>
        <v>2.23</v>
      </c>
      <c r="E2147" s="6">
        <f t="shared" si="67"/>
        <v>325.58</v>
      </c>
    </row>
    <row r="2148" spans="1:5" x14ac:dyDescent="0.25">
      <c r="A2148" s="1">
        <v>41984</v>
      </c>
      <c r="B2148">
        <v>197</v>
      </c>
      <c r="C2148">
        <f t="shared" si="66"/>
        <v>2014</v>
      </c>
      <c r="D2148" s="3">
        <f>VLOOKUP(C2148,Cennik!A:B,2,FALSE)</f>
        <v>2.23</v>
      </c>
      <c r="E2148" s="6">
        <f t="shared" si="67"/>
        <v>439.31</v>
      </c>
    </row>
    <row r="2149" spans="1:5" x14ac:dyDescent="0.25">
      <c r="A2149" s="1">
        <v>41986</v>
      </c>
      <c r="B2149">
        <v>482</v>
      </c>
      <c r="C2149">
        <f t="shared" si="66"/>
        <v>2014</v>
      </c>
      <c r="D2149" s="3">
        <f>VLOOKUP(C2149,Cennik!A:B,2,FALSE)</f>
        <v>2.23</v>
      </c>
      <c r="E2149" s="6">
        <f t="shared" si="67"/>
        <v>1074.8599999999999</v>
      </c>
    </row>
    <row r="2150" spans="1:5" x14ac:dyDescent="0.25">
      <c r="A2150" s="1">
        <v>41988</v>
      </c>
      <c r="B2150">
        <v>43</v>
      </c>
      <c r="C2150">
        <f t="shared" si="66"/>
        <v>2014</v>
      </c>
      <c r="D2150" s="3">
        <f>VLOOKUP(C2150,Cennik!A:B,2,FALSE)</f>
        <v>2.23</v>
      </c>
      <c r="E2150" s="6">
        <f t="shared" si="67"/>
        <v>95.89</v>
      </c>
    </row>
    <row r="2151" spans="1:5" x14ac:dyDescent="0.25">
      <c r="A2151" s="1">
        <v>41989</v>
      </c>
      <c r="B2151">
        <v>367</v>
      </c>
      <c r="C2151">
        <f t="shared" si="66"/>
        <v>2014</v>
      </c>
      <c r="D2151" s="3">
        <f>VLOOKUP(C2151,Cennik!A:B,2,FALSE)</f>
        <v>2.23</v>
      </c>
      <c r="E2151" s="6">
        <f t="shared" si="67"/>
        <v>818.41</v>
      </c>
    </row>
    <row r="2152" spans="1:5" x14ac:dyDescent="0.25">
      <c r="A2152" s="1">
        <v>41989</v>
      </c>
      <c r="B2152">
        <v>274</v>
      </c>
      <c r="C2152">
        <f t="shared" si="66"/>
        <v>2014</v>
      </c>
      <c r="D2152" s="3">
        <f>VLOOKUP(C2152,Cennik!A:B,2,FALSE)</f>
        <v>2.23</v>
      </c>
      <c r="E2152" s="6">
        <f t="shared" si="67"/>
        <v>611.02</v>
      </c>
    </row>
    <row r="2153" spans="1:5" x14ac:dyDescent="0.25">
      <c r="A2153" s="1">
        <v>41991</v>
      </c>
      <c r="B2153">
        <v>283</v>
      </c>
      <c r="C2153">
        <f t="shared" si="66"/>
        <v>2014</v>
      </c>
      <c r="D2153" s="3">
        <f>VLOOKUP(C2153,Cennik!A:B,2,FALSE)</f>
        <v>2.23</v>
      </c>
      <c r="E2153" s="6">
        <f t="shared" si="67"/>
        <v>631.09</v>
      </c>
    </row>
    <row r="2154" spans="1:5" x14ac:dyDescent="0.25">
      <c r="A2154" s="1">
        <v>41992</v>
      </c>
      <c r="B2154">
        <v>98</v>
      </c>
      <c r="C2154">
        <f t="shared" si="66"/>
        <v>2014</v>
      </c>
      <c r="D2154" s="3">
        <f>VLOOKUP(C2154,Cennik!A:B,2,FALSE)</f>
        <v>2.23</v>
      </c>
      <c r="E2154" s="6">
        <f t="shared" si="67"/>
        <v>218.54</v>
      </c>
    </row>
    <row r="2155" spans="1:5" x14ac:dyDescent="0.25">
      <c r="A2155" s="1">
        <v>41993</v>
      </c>
      <c r="B2155">
        <v>485</v>
      </c>
      <c r="C2155">
        <f t="shared" si="66"/>
        <v>2014</v>
      </c>
      <c r="D2155" s="3">
        <f>VLOOKUP(C2155,Cennik!A:B,2,FALSE)</f>
        <v>2.23</v>
      </c>
      <c r="E2155" s="6">
        <f t="shared" si="67"/>
        <v>1081.55</v>
      </c>
    </row>
    <row r="2156" spans="1:5" x14ac:dyDescent="0.25">
      <c r="A2156" s="1">
        <v>41994</v>
      </c>
      <c r="B2156">
        <v>3</v>
      </c>
      <c r="C2156">
        <f t="shared" si="66"/>
        <v>2014</v>
      </c>
      <c r="D2156" s="3">
        <f>VLOOKUP(C2156,Cennik!A:B,2,FALSE)</f>
        <v>2.23</v>
      </c>
      <c r="E2156" s="6">
        <f t="shared" si="67"/>
        <v>6.6899999999999995</v>
      </c>
    </row>
    <row r="2157" spans="1:5" x14ac:dyDescent="0.25">
      <c r="A2157" s="1">
        <v>41996</v>
      </c>
      <c r="B2157">
        <v>331</v>
      </c>
      <c r="C2157">
        <f t="shared" si="66"/>
        <v>2014</v>
      </c>
      <c r="D2157" s="3">
        <f>VLOOKUP(C2157,Cennik!A:B,2,FALSE)</f>
        <v>2.23</v>
      </c>
      <c r="E2157" s="6">
        <f t="shared" si="67"/>
        <v>738.13</v>
      </c>
    </row>
    <row r="2158" spans="1:5" x14ac:dyDescent="0.25">
      <c r="A2158" s="1">
        <v>41997</v>
      </c>
      <c r="B2158">
        <v>150</v>
      </c>
      <c r="C2158">
        <f t="shared" si="66"/>
        <v>2014</v>
      </c>
      <c r="D2158" s="3">
        <f>VLOOKUP(C2158,Cennik!A:B,2,FALSE)</f>
        <v>2.23</v>
      </c>
      <c r="E2158" s="6">
        <f t="shared" si="67"/>
        <v>334.5</v>
      </c>
    </row>
    <row r="2159" spans="1:5" x14ac:dyDescent="0.25">
      <c r="A2159" s="1">
        <v>41998</v>
      </c>
      <c r="B2159">
        <v>463</v>
      </c>
      <c r="C2159">
        <f t="shared" si="66"/>
        <v>2014</v>
      </c>
      <c r="D2159" s="3">
        <f>VLOOKUP(C2159,Cennik!A:B,2,FALSE)</f>
        <v>2.23</v>
      </c>
      <c r="E2159" s="6">
        <f t="shared" si="67"/>
        <v>1032.49</v>
      </c>
    </row>
    <row r="2160" spans="1:5" x14ac:dyDescent="0.25">
      <c r="A2160" s="1">
        <v>41999</v>
      </c>
      <c r="B2160">
        <v>8</v>
      </c>
      <c r="C2160">
        <f t="shared" si="66"/>
        <v>2014</v>
      </c>
      <c r="D2160" s="3">
        <f>VLOOKUP(C2160,Cennik!A:B,2,FALSE)</f>
        <v>2.23</v>
      </c>
      <c r="E2160" s="6">
        <f t="shared" si="67"/>
        <v>17.84</v>
      </c>
    </row>
    <row r="2161" spans="1:5" x14ac:dyDescent="0.25">
      <c r="A2161" s="1">
        <v>41999</v>
      </c>
      <c r="B2161">
        <v>178</v>
      </c>
      <c r="C2161">
        <f t="shared" si="66"/>
        <v>2014</v>
      </c>
      <c r="D2161" s="3">
        <f>VLOOKUP(C2161,Cennik!A:B,2,FALSE)</f>
        <v>2.23</v>
      </c>
      <c r="E2161" s="6">
        <f t="shared" si="67"/>
        <v>396.94</v>
      </c>
    </row>
    <row r="2162" spans="1:5" x14ac:dyDescent="0.25">
      <c r="A2162" s="1">
        <v>42001</v>
      </c>
      <c r="B2162">
        <v>166</v>
      </c>
      <c r="C2162">
        <f t="shared" si="66"/>
        <v>2014</v>
      </c>
      <c r="D2162" s="3">
        <f>VLOOKUP(C2162,Cennik!A:B,2,FALSE)</f>
        <v>2.23</v>
      </c>
      <c r="E2162" s="6">
        <f t="shared" si="67"/>
        <v>370.18</v>
      </c>
    </row>
    <row r="2163" spans="1:5" x14ac:dyDescent="0.25">
      <c r="A2163" s="1">
        <v>42002</v>
      </c>
      <c r="B2163">
        <v>14</v>
      </c>
      <c r="C2163">
        <f t="shared" si="66"/>
        <v>2014</v>
      </c>
      <c r="D2163" s="3">
        <f>VLOOKUP(C2163,Cennik!A:B,2,FALSE)</f>
        <v>2.23</v>
      </c>
      <c r="E2163" s="6">
        <f t="shared" si="67"/>
        <v>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B7EA-ECA9-4C0D-ACA2-E4970710718F}">
  <dimension ref="A1:B11"/>
  <sheetViews>
    <sheetView zoomScale="115" zoomScaleNormal="115" workbookViewId="0">
      <selection activeCell="I21" sqref="I21"/>
    </sheetView>
  </sheetViews>
  <sheetFormatPr defaultRowHeight="15" x14ac:dyDescent="0.25"/>
  <cols>
    <col min="2" max="2" width="15.85546875" customWidth="1"/>
  </cols>
  <sheetData>
    <row r="1" spans="1:2" x14ac:dyDescent="0.25">
      <c r="A1" s="5" t="s">
        <v>243</v>
      </c>
      <c r="B1" s="5" t="s">
        <v>249</v>
      </c>
    </row>
    <row r="2" spans="1:2" x14ac:dyDescent="0.25">
      <c r="A2">
        <v>2005</v>
      </c>
      <c r="B2">
        <f>SUMIF('Zadanie 2'!C:C,'Zadanie 3'!A2,'Zadanie 2'!B:B)</f>
        <v>27016</v>
      </c>
    </row>
    <row r="3" spans="1:2" x14ac:dyDescent="0.25">
      <c r="A3">
        <v>2006</v>
      </c>
      <c r="B3">
        <f>SUMIF('Zadanie 2'!C:C,'Zadanie 3'!A3,'Zadanie 2'!B:B)</f>
        <v>27226</v>
      </c>
    </row>
    <row r="4" spans="1:2" x14ac:dyDescent="0.25">
      <c r="A4">
        <v>2007</v>
      </c>
      <c r="B4">
        <f>SUMIF('Zadanie 2'!C:C,'Zadanie 3'!A4,'Zadanie 2'!B:B)</f>
        <v>31720</v>
      </c>
    </row>
    <row r="5" spans="1:2" x14ac:dyDescent="0.25">
      <c r="A5">
        <v>2008</v>
      </c>
      <c r="B5">
        <f>SUMIF('Zadanie 2'!C:C,'Zadanie 3'!A5,'Zadanie 2'!B:B)</f>
        <v>36523</v>
      </c>
    </row>
    <row r="6" spans="1:2" x14ac:dyDescent="0.25">
      <c r="A6">
        <v>2009</v>
      </c>
      <c r="B6">
        <f>SUMIF('Zadanie 2'!C:C,'Zadanie 3'!A6,'Zadanie 2'!B:B)</f>
        <v>30764</v>
      </c>
    </row>
    <row r="7" spans="1:2" x14ac:dyDescent="0.25">
      <c r="A7">
        <v>2010</v>
      </c>
      <c r="B7">
        <f>SUMIF('Zadanie 2'!C:C,'Zadanie 3'!A7,'Zadanie 2'!B:B)</f>
        <v>32521</v>
      </c>
    </row>
    <row r="8" spans="1:2" x14ac:dyDescent="0.25">
      <c r="A8">
        <v>2011</v>
      </c>
      <c r="B8">
        <f>SUMIF('Zadanie 2'!C:C,'Zadanie 3'!A8,'Zadanie 2'!B:B)</f>
        <v>23778</v>
      </c>
    </row>
    <row r="9" spans="1:2" x14ac:dyDescent="0.25">
      <c r="A9">
        <v>2012</v>
      </c>
      <c r="B9">
        <f>SUMIF('Zadanie 2'!C:C,'Zadanie 3'!A9,'Zadanie 2'!B:B)</f>
        <v>26976</v>
      </c>
    </row>
    <row r="10" spans="1:2" x14ac:dyDescent="0.25">
      <c r="A10">
        <v>2013</v>
      </c>
      <c r="B10">
        <f>SUMIF('Zadanie 2'!C:C,'Zadanie 3'!A10,'Zadanie 2'!B:B)</f>
        <v>28419</v>
      </c>
    </row>
    <row r="11" spans="1:2" x14ac:dyDescent="0.25">
      <c r="A11">
        <v>2014</v>
      </c>
      <c r="B11">
        <f>SUMIF('Zadanie 2'!C:C,'Zadanie 3'!A11,'Zadanie 2'!B:B)</f>
        <v>35284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B4A6-9A66-42DC-8E59-8529161810B2}">
  <dimension ref="A1:I2163"/>
  <sheetViews>
    <sheetView workbookViewId="0">
      <selection activeCell="E2" sqref="E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  <col min="4" max="4" width="23.7109375" bestFit="1" customWidth="1"/>
    <col min="5" max="5" width="19.140625" style="3" customWidth="1"/>
    <col min="6" max="6" width="22.85546875" customWidth="1"/>
    <col min="8" max="8" width="15.42578125" customWidth="1"/>
    <col min="9" max="9" width="12.28515625" bestFit="1" customWidth="1"/>
  </cols>
  <sheetData>
    <row r="1" spans="1:9" x14ac:dyDescent="0.25">
      <c r="A1" t="s">
        <v>240</v>
      </c>
      <c r="B1" t="s">
        <v>241</v>
      </c>
      <c r="C1" t="s">
        <v>242</v>
      </c>
      <c r="D1" t="s">
        <v>252</v>
      </c>
      <c r="E1" s="3" t="s">
        <v>256</v>
      </c>
      <c r="F1" t="s">
        <v>257</v>
      </c>
    </row>
    <row r="2" spans="1:9" x14ac:dyDescent="0.25">
      <c r="A2" s="1">
        <v>38353</v>
      </c>
      <c r="B2" s="2" t="s">
        <v>0</v>
      </c>
      <c r="C2">
        <v>10</v>
      </c>
      <c r="D2">
        <f>SUMIF(B$2:B2,B2,C$2:C2)</f>
        <v>10</v>
      </c>
      <c r="E2" s="3">
        <f>VLOOKUP(D2,'Warunki rabatu'!A$2:B$5,2,TRUE)</f>
        <v>0</v>
      </c>
      <c r="F2" s="6">
        <f t="shared" ref="F2:F65" si="0">C2*E2</f>
        <v>0</v>
      </c>
    </row>
    <row r="3" spans="1:9" x14ac:dyDescent="0.25">
      <c r="A3" s="1">
        <v>38356</v>
      </c>
      <c r="B3" s="2" t="s">
        <v>1</v>
      </c>
      <c r="C3">
        <v>2</v>
      </c>
      <c r="D3">
        <f>SUMIF(B$2:B3,B3,C$2:C3)</f>
        <v>2</v>
      </c>
      <c r="E3" s="3">
        <f>VLOOKUP(D3,'Warunki rabatu'!A$2:B$5,2,TRUE)</f>
        <v>0</v>
      </c>
      <c r="F3" s="6">
        <f t="shared" si="0"/>
        <v>0</v>
      </c>
      <c r="H3" t="s">
        <v>253</v>
      </c>
    </row>
    <row r="4" spans="1:9" x14ac:dyDescent="0.25">
      <c r="A4" s="1">
        <v>38357</v>
      </c>
      <c r="B4" s="2" t="s">
        <v>2</v>
      </c>
      <c r="C4">
        <v>2</v>
      </c>
      <c r="D4">
        <f>SUMIF(B$2:B4,B4,C$2:C4)</f>
        <v>2</v>
      </c>
      <c r="E4" s="3">
        <f>VLOOKUP(D4,'Warunki rabatu'!A$2:B$5,2,TRUE)</f>
        <v>0</v>
      </c>
      <c r="F4" s="6">
        <f t="shared" si="0"/>
        <v>0</v>
      </c>
    </row>
    <row r="5" spans="1:9" x14ac:dyDescent="0.25">
      <c r="A5" s="1">
        <v>38362</v>
      </c>
      <c r="B5" s="2" t="s">
        <v>3</v>
      </c>
      <c r="C5">
        <v>5</v>
      </c>
      <c r="D5">
        <f>SUMIF(B$2:B5,B5,C$2:C5)</f>
        <v>5</v>
      </c>
      <c r="E5" s="3">
        <f>VLOOKUP(D5,'Warunki rabatu'!A$2:B$5,2,TRUE)</f>
        <v>0</v>
      </c>
      <c r="F5" s="6">
        <f t="shared" si="0"/>
        <v>0</v>
      </c>
    </row>
    <row r="6" spans="1:9" x14ac:dyDescent="0.25">
      <c r="A6" s="1">
        <v>38363</v>
      </c>
      <c r="B6" s="2" t="s">
        <v>4</v>
      </c>
      <c r="C6">
        <v>14</v>
      </c>
      <c r="D6">
        <f>SUMIF(B$2:B6,B6,C$2:C6)</f>
        <v>14</v>
      </c>
      <c r="E6" s="3">
        <f>VLOOKUP(D6,'Warunki rabatu'!A$2:B$5,2,TRUE)</f>
        <v>0</v>
      </c>
      <c r="F6" s="6">
        <f t="shared" si="0"/>
        <v>0</v>
      </c>
    </row>
    <row r="7" spans="1:9" x14ac:dyDescent="0.25">
      <c r="A7" s="1">
        <v>38365</v>
      </c>
      <c r="B7" s="2" t="s">
        <v>5</v>
      </c>
      <c r="C7">
        <v>436</v>
      </c>
      <c r="D7">
        <f>SUMIF(B$2:B7,B7,C$2:C7)</f>
        <v>436</v>
      </c>
      <c r="E7" s="3">
        <f>VLOOKUP(D7,'Warunki rabatu'!A$2:B$5,2,TRUE)</f>
        <v>0.05</v>
      </c>
      <c r="F7" s="6">
        <f t="shared" si="0"/>
        <v>21.8</v>
      </c>
      <c r="H7" t="s">
        <v>255</v>
      </c>
      <c r="I7" s="3">
        <f>SUM(F:F)</f>
        <v>38126.349999999991</v>
      </c>
    </row>
    <row r="8" spans="1:9" x14ac:dyDescent="0.25">
      <c r="A8" s="1">
        <v>38366</v>
      </c>
      <c r="B8" s="2" t="s">
        <v>6</v>
      </c>
      <c r="C8">
        <v>95</v>
      </c>
      <c r="D8">
        <f>SUMIF(B$2:B8,B8,C$2:C8)</f>
        <v>95</v>
      </c>
      <c r="E8" s="3">
        <f>VLOOKUP(D8,'Warunki rabatu'!A$2:B$5,2,TRUE)</f>
        <v>0</v>
      </c>
      <c r="F8" s="6">
        <f t="shared" si="0"/>
        <v>0</v>
      </c>
    </row>
    <row r="9" spans="1:9" x14ac:dyDescent="0.25">
      <c r="A9" s="1">
        <v>38370</v>
      </c>
      <c r="B9" s="2" t="s">
        <v>7</v>
      </c>
      <c r="C9">
        <v>350</v>
      </c>
      <c r="D9">
        <f>SUMIF(B$2:B9,B9,C$2:C9)</f>
        <v>350</v>
      </c>
      <c r="E9" s="3">
        <f>VLOOKUP(D9,'Warunki rabatu'!A$2:B$5,2,TRUE)</f>
        <v>0.05</v>
      </c>
      <c r="F9" s="6">
        <f t="shared" si="0"/>
        <v>17.5</v>
      </c>
    </row>
    <row r="10" spans="1:9" x14ac:dyDescent="0.25">
      <c r="A10" s="1">
        <v>38371</v>
      </c>
      <c r="B10" s="2" t="s">
        <v>7</v>
      </c>
      <c r="C10">
        <v>231</v>
      </c>
      <c r="D10">
        <f>SUMIF(B$2:B10,B10,C$2:C10)</f>
        <v>581</v>
      </c>
      <c r="E10" s="3">
        <f>VLOOKUP(D10,'Warunki rabatu'!A$2:B$5,2,TRUE)</f>
        <v>0.05</v>
      </c>
      <c r="F10" s="6">
        <f t="shared" si="0"/>
        <v>11.55</v>
      </c>
    </row>
    <row r="11" spans="1:9" x14ac:dyDescent="0.25">
      <c r="A11" s="1">
        <v>38372</v>
      </c>
      <c r="B11" s="2" t="s">
        <v>8</v>
      </c>
      <c r="C11">
        <v>38</v>
      </c>
      <c r="D11">
        <f>SUMIF(B$2:B11,B11,C$2:C11)</f>
        <v>38</v>
      </c>
      <c r="E11" s="3">
        <f>VLOOKUP(D11,'Warunki rabatu'!A$2:B$5,2,TRUE)</f>
        <v>0</v>
      </c>
      <c r="F11" s="6">
        <f t="shared" si="0"/>
        <v>0</v>
      </c>
    </row>
    <row r="12" spans="1:9" x14ac:dyDescent="0.25">
      <c r="A12" s="1">
        <v>38374</v>
      </c>
      <c r="B12" s="2" t="s">
        <v>9</v>
      </c>
      <c r="C12">
        <v>440</v>
      </c>
      <c r="D12">
        <f>SUMIF(B$2:B12,B12,C$2:C12)</f>
        <v>440</v>
      </c>
      <c r="E12" s="3">
        <f>VLOOKUP(D12,'Warunki rabatu'!A$2:B$5,2,TRUE)</f>
        <v>0.05</v>
      </c>
      <c r="F12" s="6">
        <f t="shared" si="0"/>
        <v>22</v>
      </c>
    </row>
    <row r="13" spans="1:9" x14ac:dyDescent="0.25">
      <c r="A13" s="1">
        <v>38376</v>
      </c>
      <c r="B13" s="2" t="s">
        <v>10</v>
      </c>
      <c r="C13">
        <v>120</v>
      </c>
      <c r="D13">
        <f>SUMIF(B$2:B13,B13,C$2:C13)</f>
        <v>120</v>
      </c>
      <c r="E13" s="3">
        <f>VLOOKUP(D13,'Warunki rabatu'!A$2:B$5,2,TRUE)</f>
        <v>0.05</v>
      </c>
      <c r="F13" s="6">
        <f t="shared" si="0"/>
        <v>6</v>
      </c>
    </row>
    <row r="14" spans="1:9" x14ac:dyDescent="0.25">
      <c r="A14" s="1">
        <v>38377</v>
      </c>
      <c r="B14" s="2" t="s">
        <v>11</v>
      </c>
      <c r="C14">
        <v>11</v>
      </c>
      <c r="D14">
        <f>SUMIF(B$2:B14,B14,C$2:C14)</f>
        <v>11</v>
      </c>
      <c r="E14" s="3">
        <f>VLOOKUP(D14,'Warunki rabatu'!A$2:B$5,2,TRUE)</f>
        <v>0</v>
      </c>
      <c r="F14" s="6">
        <f t="shared" si="0"/>
        <v>0</v>
      </c>
    </row>
    <row r="15" spans="1:9" x14ac:dyDescent="0.25">
      <c r="A15" s="1">
        <v>38378</v>
      </c>
      <c r="B15" s="2" t="s">
        <v>12</v>
      </c>
      <c r="C15">
        <v>36</v>
      </c>
      <c r="D15">
        <f>SUMIF(B$2:B15,B15,C$2:C15)</f>
        <v>36</v>
      </c>
      <c r="E15" s="3">
        <f>VLOOKUP(D15,'Warunki rabatu'!A$2:B$5,2,TRUE)</f>
        <v>0</v>
      </c>
      <c r="F15" s="6">
        <f t="shared" si="0"/>
        <v>0</v>
      </c>
    </row>
    <row r="16" spans="1:9" x14ac:dyDescent="0.25">
      <c r="A16" s="1">
        <v>38379</v>
      </c>
      <c r="B16" s="2" t="s">
        <v>10</v>
      </c>
      <c r="C16">
        <v>51</v>
      </c>
      <c r="D16">
        <f>SUMIF(B$2:B16,B16,C$2:C16)</f>
        <v>171</v>
      </c>
      <c r="E16" s="3">
        <f>VLOOKUP(D16,'Warunki rabatu'!A$2:B$5,2,TRUE)</f>
        <v>0.05</v>
      </c>
      <c r="F16" s="6">
        <f t="shared" si="0"/>
        <v>2.5500000000000003</v>
      </c>
    </row>
    <row r="17" spans="1:6" x14ac:dyDescent="0.25">
      <c r="A17" s="1">
        <v>38385</v>
      </c>
      <c r="B17" s="2" t="s">
        <v>7</v>
      </c>
      <c r="C17">
        <v>465</v>
      </c>
      <c r="D17">
        <f>SUMIF(B$2:B17,B17,C$2:C17)</f>
        <v>1046</v>
      </c>
      <c r="E17" s="3">
        <f>VLOOKUP(D17,'Warunki rabatu'!A$2:B$5,2,TRUE)</f>
        <v>0.1</v>
      </c>
      <c r="F17" s="6">
        <f t="shared" si="0"/>
        <v>46.5</v>
      </c>
    </row>
    <row r="18" spans="1:6" x14ac:dyDescent="0.25">
      <c r="A18" s="1">
        <v>38386</v>
      </c>
      <c r="B18" s="2" t="s">
        <v>13</v>
      </c>
      <c r="C18">
        <v>8</v>
      </c>
      <c r="D18">
        <f>SUMIF(B$2:B18,B18,C$2:C18)</f>
        <v>8</v>
      </c>
      <c r="E18" s="3">
        <f>VLOOKUP(D18,'Warunki rabatu'!A$2:B$5,2,TRUE)</f>
        <v>0</v>
      </c>
      <c r="F18" s="6">
        <f t="shared" si="0"/>
        <v>0</v>
      </c>
    </row>
    <row r="19" spans="1:6" x14ac:dyDescent="0.25">
      <c r="A19" s="1">
        <v>38388</v>
      </c>
      <c r="B19" s="2" t="s">
        <v>14</v>
      </c>
      <c r="C19">
        <v>287</v>
      </c>
      <c r="D19">
        <f>SUMIF(B$2:B19,B19,C$2:C19)</f>
        <v>287</v>
      </c>
      <c r="E19" s="3">
        <f>VLOOKUP(D19,'Warunki rabatu'!A$2:B$5,2,TRUE)</f>
        <v>0.05</v>
      </c>
      <c r="F19" s="6">
        <f t="shared" si="0"/>
        <v>14.350000000000001</v>
      </c>
    </row>
    <row r="20" spans="1:6" x14ac:dyDescent="0.25">
      <c r="A20" s="1">
        <v>38388</v>
      </c>
      <c r="B20" s="2" t="s">
        <v>15</v>
      </c>
      <c r="C20">
        <v>12</v>
      </c>
      <c r="D20">
        <f>SUMIF(B$2:B20,B20,C$2:C20)</f>
        <v>12</v>
      </c>
      <c r="E20" s="3">
        <f>VLOOKUP(D20,'Warunki rabatu'!A$2:B$5,2,TRUE)</f>
        <v>0</v>
      </c>
      <c r="F20" s="6">
        <f t="shared" si="0"/>
        <v>0</v>
      </c>
    </row>
    <row r="21" spans="1:6" x14ac:dyDescent="0.25">
      <c r="A21" s="1">
        <v>38393</v>
      </c>
      <c r="B21" s="2" t="s">
        <v>16</v>
      </c>
      <c r="C21">
        <v>6</v>
      </c>
      <c r="D21">
        <f>SUMIF(B$2:B21,B21,C$2:C21)</f>
        <v>6</v>
      </c>
      <c r="E21" s="3">
        <f>VLOOKUP(D21,'Warunki rabatu'!A$2:B$5,2,TRUE)</f>
        <v>0</v>
      </c>
      <c r="F21" s="6">
        <f t="shared" si="0"/>
        <v>0</v>
      </c>
    </row>
    <row r="22" spans="1:6" x14ac:dyDescent="0.25">
      <c r="A22" s="1">
        <v>38397</v>
      </c>
      <c r="B22" s="2" t="s">
        <v>17</v>
      </c>
      <c r="C22">
        <v>321</v>
      </c>
      <c r="D22">
        <f>SUMIF(B$2:B22,B22,C$2:C22)</f>
        <v>321</v>
      </c>
      <c r="E22" s="3">
        <f>VLOOKUP(D22,'Warunki rabatu'!A$2:B$5,2,TRUE)</f>
        <v>0.05</v>
      </c>
      <c r="F22" s="6">
        <f t="shared" si="0"/>
        <v>16.05</v>
      </c>
    </row>
    <row r="23" spans="1:6" x14ac:dyDescent="0.25">
      <c r="A23" s="1">
        <v>38401</v>
      </c>
      <c r="B23" s="2" t="s">
        <v>18</v>
      </c>
      <c r="C23">
        <v>99</v>
      </c>
      <c r="D23">
        <f>SUMIF(B$2:B23,B23,C$2:C23)</f>
        <v>99</v>
      </c>
      <c r="E23" s="3">
        <f>VLOOKUP(D23,'Warunki rabatu'!A$2:B$5,2,TRUE)</f>
        <v>0</v>
      </c>
      <c r="F23" s="6">
        <f t="shared" si="0"/>
        <v>0</v>
      </c>
    </row>
    <row r="24" spans="1:6" x14ac:dyDescent="0.25">
      <c r="A24" s="1">
        <v>38401</v>
      </c>
      <c r="B24" s="2" t="s">
        <v>19</v>
      </c>
      <c r="C24">
        <v>91</v>
      </c>
      <c r="D24">
        <f>SUMIF(B$2:B24,B24,C$2:C24)</f>
        <v>91</v>
      </c>
      <c r="E24" s="3">
        <f>VLOOKUP(D24,'Warunki rabatu'!A$2:B$5,2,TRUE)</f>
        <v>0</v>
      </c>
      <c r="F24" s="6">
        <f t="shared" si="0"/>
        <v>0</v>
      </c>
    </row>
    <row r="25" spans="1:6" x14ac:dyDescent="0.25">
      <c r="A25" s="1">
        <v>38407</v>
      </c>
      <c r="B25" s="2" t="s">
        <v>14</v>
      </c>
      <c r="C25">
        <v>118</v>
      </c>
      <c r="D25">
        <f>SUMIF(B$2:B25,B25,C$2:C25)</f>
        <v>405</v>
      </c>
      <c r="E25" s="3">
        <f>VLOOKUP(D25,'Warunki rabatu'!A$2:B$5,2,TRUE)</f>
        <v>0.05</v>
      </c>
      <c r="F25" s="6">
        <f t="shared" si="0"/>
        <v>5.9</v>
      </c>
    </row>
    <row r="26" spans="1:6" x14ac:dyDescent="0.25">
      <c r="A26" s="1">
        <v>38408</v>
      </c>
      <c r="B26" s="2" t="s">
        <v>20</v>
      </c>
      <c r="C26">
        <v>58</v>
      </c>
      <c r="D26">
        <f>SUMIF(B$2:B26,B26,C$2:C26)</f>
        <v>58</v>
      </c>
      <c r="E26" s="3">
        <f>VLOOKUP(D26,'Warunki rabatu'!A$2:B$5,2,TRUE)</f>
        <v>0</v>
      </c>
      <c r="F26" s="6">
        <f t="shared" si="0"/>
        <v>0</v>
      </c>
    </row>
    <row r="27" spans="1:6" x14ac:dyDescent="0.25">
      <c r="A27" s="1">
        <v>38409</v>
      </c>
      <c r="B27" s="2" t="s">
        <v>21</v>
      </c>
      <c r="C27">
        <v>16</v>
      </c>
      <c r="D27">
        <f>SUMIF(B$2:B27,B27,C$2:C27)</f>
        <v>16</v>
      </c>
      <c r="E27" s="3">
        <f>VLOOKUP(D27,'Warunki rabatu'!A$2:B$5,2,TRUE)</f>
        <v>0</v>
      </c>
      <c r="F27" s="6">
        <f t="shared" si="0"/>
        <v>0</v>
      </c>
    </row>
    <row r="28" spans="1:6" x14ac:dyDescent="0.25">
      <c r="A28" s="1">
        <v>38409</v>
      </c>
      <c r="B28" s="2" t="s">
        <v>22</v>
      </c>
      <c r="C28">
        <v>348</v>
      </c>
      <c r="D28">
        <f>SUMIF(B$2:B28,B28,C$2:C28)</f>
        <v>348</v>
      </c>
      <c r="E28" s="3">
        <f>VLOOKUP(D28,'Warunki rabatu'!A$2:B$5,2,TRUE)</f>
        <v>0.05</v>
      </c>
      <c r="F28" s="6">
        <f t="shared" si="0"/>
        <v>17.400000000000002</v>
      </c>
    </row>
    <row r="29" spans="1:6" x14ac:dyDescent="0.25">
      <c r="A29" s="1">
        <v>38410</v>
      </c>
      <c r="B29" s="2" t="s">
        <v>5</v>
      </c>
      <c r="C29">
        <v>336</v>
      </c>
      <c r="D29">
        <f>SUMIF(B$2:B29,B29,C$2:C29)</f>
        <v>772</v>
      </c>
      <c r="E29" s="3">
        <f>VLOOKUP(D29,'Warunki rabatu'!A$2:B$5,2,TRUE)</f>
        <v>0.05</v>
      </c>
      <c r="F29" s="6">
        <f t="shared" si="0"/>
        <v>16.8</v>
      </c>
    </row>
    <row r="30" spans="1:6" x14ac:dyDescent="0.25">
      <c r="A30" s="1">
        <v>38410</v>
      </c>
      <c r="B30" s="2" t="s">
        <v>22</v>
      </c>
      <c r="C30">
        <v>435</v>
      </c>
      <c r="D30">
        <f>SUMIF(B$2:B30,B30,C$2:C30)</f>
        <v>783</v>
      </c>
      <c r="E30" s="3">
        <f>VLOOKUP(D30,'Warunki rabatu'!A$2:B$5,2,TRUE)</f>
        <v>0.05</v>
      </c>
      <c r="F30" s="6">
        <f t="shared" si="0"/>
        <v>21.75</v>
      </c>
    </row>
    <row r="31" spans="1:6" x14ac:dyDescent="0.25">
      <c r="A31" s="1">
        <v>38410</v>
      </c>
      <c r="B31" s="2" t="s">
        <v>23</v>
      </c>
      <c r="C31">
        <v>110</v>
      </c>
      <c r="D31">
        <f>SUMIF(B$2:B31,B31,C$2:C31)</f>
        <v>110</v>
      </c>
      <c r="E31" s="3">
        <f>VLOOKUP(D31,'Warunki rabatu'!A$2:B$5,2,TRUE)</f>
        <v>0.05</v>
      </c>
      <c r="F31" s="6">
        <f t="shared" si="0"/>
        <v>5.5</v>
      </c>
    </row>
    <row r="32" spans="1:6" x14ac:dyDescent="0.25">
      <c r="A32" s="1">
        <v>38412</v>
      </c>
      <c r="B32" s="2" t="s">
        <v>24</v>
      </c>
      <c r="C32">
        <v>204</v>
      </c>
      <c r="D32">
        <f>SUMIF(B$2:B32,B32,C$2:C32)</f>
        <v>204</v>
      </c>
      <c r="E32" s="3">
        <f>VLOOKUP(D32,'Warunki rabatu'!A$2:B$5,2,TRUE)</f>
        <v>0.05</v>
      </c>
      <c r="F32" s="6">
        <f t="shared" si="0"/>
        <v>10.200000000000001</v>
      </c>
    </row>
    <row r="33" spans="1:6" x14ac:dyDescent="0.25">
      <c r="A33" s="1">
        <v>38412</v>
      </c>
      <c r="B33" s="2" t="s">
        <v>18</v>
      </c>
      <c r="C33">
        <v>20</v>
      </c>
      <c r="D33">
        <f>SUMIF(B$2:B33,B33,C$2:C33)</f>
        <v>119</v>
      </c>
      <c r="E33" s="3">
        <f>VLOOKUP(D33,'Warunki rabatu'!A$2:B$5,2,TRUE)</f>
        <v>0.05</v>
      </c>
      <c r="F33" s="6">
        <f t="shared" si="0"/>
        <v>1</v>
      </c>
    </row>
    <row r="34" spans="1:6" x14ac:dyDescent="0.25">
      <c r="A34" s="1">
        <v>38414</v>
      </c>
      <c r="B34" s="2" t="s">
        <v>25</v>
      </c>
      <c r="C34">
        <v>102</v>
      </c>
      <c r="D34">
        <f>SUMIF(B$2:B34,B34,C$2:C34)</f>
        <v>102</v>
      </c>
      <c r="E34" s="3">
        <f>VLOOKUP(D34,'Warunki rabatu'!A$2:B$5,2,TRUE)</f>
        <v>0.05</v>
      </c>
      <c r="F34" s="6">
        <f t="shared" si="0"/>
        <v>5.1000000000000005</v>
      </c>
    </row>
    <row r="35" spans="1:6" x14ac:dyDescent="0.25">
      <c r="A35" s="1">
        <v>38416</v>
      </c>
      <c r="B35" s="2" t="s">
        <v>26</v>
      </c>
      <c r="C35">
        <v>48</v>
      </c>
      <c r="D35">
        <f>SUMIF(B$2:B35,B35,C$2:C35)</f>
        <v>48</v>
      </c>
      <c r="E35" s="3">
        <f>VLOOKUP(D35,'Warunki rabatu'!A$2:B$5,2,TRUE)</f>
        <v>0</v>
      </c>
      <c r="F35" s="6">
        <f t="shared" si="0"/>
        <v>0</v>
      </c>
    </row>
    <row r="36" spans="1:6" x14ac:dyDescent="0.25">
      <c r="A36" s="1">
        <v>38418</v>
      </c>
      <c r="B36" s="2" t="s">
        <v>22</v>
      </c>
      <c r="C36">
        <v>329</v>
      </c>
      <c r="D36">
        <f>SUMIF(B$2:B36,B36,C$2:C36)</f>
        <v>1112</v>
      </c>
      <c r="E36" s="3">
        <f>VLOOKUP(D36,'Warunki rabatu'!A$2:B$5,2,TRUE)</f>
        <v>0.1</v>
      </c>
      <c r="F36" s="6">
        <f t="shared" si="0"/>
        <v>32.9</v>
      </c>
    </row>
    <row r="37" spans="1:6" x14ac:dyDescent="0.25">
      <c r="A37" s="1">
        <v>38420</v>
      </c>
      <c r="B37" s="2" t="s">
        <v>27</v>
      </c>
      <c r="C37">
        <v>16</v>
      </c>
      <c r="D37">
        <f>SUMIF(B$2:B37,B37,C$2:C37)</f>
        <v>16</v>
      </c>
      <c r="E37" s="3">
        <f>VLOOKUP(D37,'Warunki rabatu'!A$2:B$5,2,TRUE)</f>
        <v>0</v>
      </c>
      <c r="F37" s="6">
        <f t="shared" si="0"/>
        <v>0</v>
      </c>
    </row>
    <row r="38" spans="1:6" x14ac:dyDescent="0.25">
      <c r="A38" s="1">
        <v>38421</v>
      </c>
      <c r="B38" s="2" t="s">
        <v>28</v>
      </c>
      <c r="C38">
        <v>102</v>
      </c>
      <c r="D38">
        <f>SUMIF(B$2:B38,B38,C$2:C38)</f>
        <v>102</v>
      </c>
      <c r="E38" s="3">
        <f>VLOOKUP(D38,'Warunki rabatu'!A$2:B$5,2,TRUE)</f>
        <v>0.05</v>
      </c>
      <c r="F38" s="6">
        <f t="shared" si="0"/>
        <v>5.1000000000000005</v>
      </c>
    </row>
    <row r="39" spans="1:6" x14ac:dyDescent="0.25">
      <c r="A39" s="1">
        <v>38421</v>
      </c>
      <c r="B39" s="2" t="s">
        <v>14</v>
      </c>
      <c r="C39">
        <v>309</v>
      </c>
      <c r="D39">
        <f>SUMIF(B$2:B39,B39,C$2:C39)</f>
        <v>714</v>
      </c>
      <c r="E39" s="3">
        <f>VLOOKUP(D39,'Warunki rabatu'!A$2:B$5,2,TRUE)</f>
        <v>0.05</v>
      </c>
      <c r="F39" s="6">
        <f t="shared" si="0"/>
        <v>15.450000000000001</v>
      </c>
    </row>
    <row r="40" spans="1:6" x14ac:dyDescent="0.25">
      <c r="A40" s="1">
        <v>38423</v>
      </c>
      <c r="B40" s="2" t="s">
        <v>5</v>
      </c>
      <c r="C40">
        <v>331</v>
      </c>
      <c r="D40">
        <f>SUMIF(B$2:B40,B40,C$2:C40)</f>
        <v>1103</v>
      </c>
      <c r="E40" s="3">
        <f>VLOOKUP(D40,'Warunki rabatu'!A$2:B$5,2,TRUE)</f>
        <v>0.1</v>
      </c>
      <c r="F40" s="6">
        <f t="shared" si="0"/>
        <v>33.1</v>
      </c>
    </row>
    <row r="41" spans="1:6" x14ac:dyDescent="0.25">
      <c r="A41" s="1">
        <v>38428</v>
      </c>
      <c r="B41" s="2" t="s">
        <v>29</v>
      </c>
      <c r="C41">
        <v>3</v>
      </c>
      <c r="D41">
        <f>SUMIF(B$2:B41,B41,C$2:C41)</f>
        <v>3</v>
      </c>
      <c r="E41" s="3">
        <f>VLOOKUP(D41,'Warunki rabatu'!A$2:B$5,2,TRUE)</f>
        <v>0</v>
      </c>
      <c r="F41" s="6">
        <f t="shared" si="0"/>
        <v>0</v>
      </c>
    </row>
    <row r="42" spans="1:6" x14ac:dyDescent="0.25">
      <c r="A42" s="1">
        <v>38429</v>
      </c>
      <c r="B42" s="2" t="s">
        <v>30</v>
      </c>
      <c r="C42">
        <v>76</v>
      </c>
      <c r="D42">
        <f>SUMIF(B$2:B42,B42,C$2:C42)</f>
        <v>76</v>
      </c>
      <c r="E42" s="3">
        <f>VLOOKUP(D42,'Warunki rabatu'!A$2:B$5,2,TRUE)</f>
        <v>0</v>
      </c>
      <c r="F42" s="6">
        <f t="shared" si="0"/>
        <v>0</v>
      </c>
    </row>
    <row r="43" spans="1:6" x14ac:dyDescent="0.25">
      <c r="A43" s="1">
        <v>38429</v>
      </c>
      <c r="B43" s="2" t="s">
        <v>31</v>
      </c>
      <c r="C43">
        <v>196</v>
      </c>
      <c r="D43">
        <f>SUMIF(B$2:B43,B43,C$2:C43)</f>
        <v>196</v>
      </c>
      <c r="E43" s="3">
        <f>VLOOKUP(D43,'Warunki rabatu'!A$2:B$5,2,TRUE)</f>
        <v>0.05</v>
      </c>
      <c r="F43" s="6">
        <f t="shared" si="0"/>
        <v>9.8000000000000007</v>
      </c>
    </row>
    <row r="44" spans="1:6" x14ac:dyDescent="0.25">
      <c r="A44" s="1">
        <v>38431</v>
      </c>
      <c r="B44" s="2" t="s">
        <v>18</v>
      </c>
      <c r="C44">
        <v>54</v>
      </c>
      <c r="D44">
        <f>SUMIF(B$2:B44,B44,C$2:C44)</f>
        <v>173</v>
      </c>
      <c r="E44" s="3">
        <f>VLOOKUP(D44,'Warunki rabatu'!A$2:B$5,2,TRUE)</f>
        <v>0.05</v>
      </c>
      <c r="F44" s="6">
        <f t="shared" si="0"/>
        <v>2.7</v>
      </c>
    </row>
    <row r="45" spans="1:6" x14ac:dyDescent="0.25">
      <c r="A45" s="1">
        <v>38435</v>
      </c>
      <c r="B45" s="2" t="s">
        <v>9</v>
      </c>
      <c r="C45">
        <v>277</v>
      </c>
      <c r="D45">
        <f>SUMIF(B$2:B45,B45,C$2:C45)</f>
        <v>717</v>
      </c>
      <c r="E45" s="3">
        <f>VLOOKUP(D45,'Warunki rabatu'!A$2:B$5,2,TRUE)</f>
        <v>0.05</v>
      </c>
      <c r="F45" s="6">
        <f t="shared" si="0"/>
        <v>13.850000000000001</v>
      </c>
    </row>
    <row r="46" spans="1:6" x14ac:dyDescent="0.25">
      <c r="A46" s="1">
        <v>38437</v>
      </c>
      <c r="B46" s="2" t="s">
        <v>32</v>
      </c>
      <c r="C46">
        <v>7</v>
      </c>
      <c r="D46">
        <f>SUMIF(B$2:B46,B46,C$2:C46)</f>
        <v>7</v>
      </c>
      <c r="E46" s="3">
        <f>VLOOKUP(D46,'Warunki rabatu'!A$2:B$5,2,TRUE)</f>
        <v>0</v>
      </c>
      <c r="F46" s="6">
        <f t="shared" si="0"/>
        <v>0</v>
      </c>
    </row>
    <row r="47" spans="1:6" x14ac:dyDescent="0.25">
      <c r="A47" s="1">
        <v>38439</v>
      </c>
      <c r="B47" s="2" t="s">
        <v>33</v>
      </c>
      <c r="C47">
        <v>12</v>
      </c>
      <c r="D47">
        <f>SUMIF(B$2:B47,B47,C$2:C47)</f>
        <v>12</v>
      </c>
      <c r="E47" s="3">
        <f>VLOOKUP(D47,'Warunki rabatu'!A$2:B$5,2,TRUE)</f>
        <v>0</v>
      </c>
      <c r="F47" s="6">
        <f t="shared" si="0"/>
        <v>0</v>
      </c>
    </row>
    <row r="48" spans="1:6" x14ac:dyDescent="0.25">
      <c r="A48" s="1">
        <v>38440</v>
      </c>
      <c r="B48" s="2" t="s">
        <v>34</v>
      </c>
      <c r="C48">
        <v>7</v>
      </c>
      <c r="D48">
        <f>SUMIF(B$2:B48,B48,C$2:C48)</f>
        <v>7</v>
      </c>
      <c r="E48" s="3">
        <f>VLOOKUP(D48,'Warunki rabatu'!A$2:B$5,2,TRUE)</f>
        <v>0</v>
      </c>
      <c r="F48" s="6">
        <f t="shared" si="0"/>
        <v>0</v>
      </c>
    </row>
    <row r="49" spans="1:6" x14ac:dyDescent="0.25">
      <c r="A49" s="1">
        <v>38442</v>
      </c>
      <c r="B49" s="2" t="s">
        <v>7</v>
      </c>
      <c r="C49">
        <v>416</v>
      </c>
      <c r="D49">
        <f>SUMIF(B$2:B49,B49,C$2:C49)</f>
        <v>1462</v>
      </c>
      <c r="E49" s="3">
        <f>VLOOKUP(D49,'Warunki rabatu'!A$2:B$5,2,TRUE)</f>
        <v>0.1</v>
      </c>
      <c r="F49" s="6">
        <f t="shared" si="0"/>
        <v>41.6</v>
      </c>
    </row>
    <row r="50" spans="1:6" x14ac:dyDescent="0.25">
      <c r="A50" s="1">
        <v>38445</v>
      </c>
      <c r="B50" s="2" t="s">
        <v>7</v>
      </c>
      <c r="C50">
        <v>263</v>
      </c>
      <c r="D50">
        <f>SUMIF(B$2:B50,B50,C$2:C50)</f>
        <v>1725</v>
      </c>
      <c r="E50" s="3">
        <f>VLOOKUP(D50,'Warunki rabatu'!A$2:B$5,2,TRUE)</f>
        <v>0.1</v>
      </c>
      <c r="F50" s="6">
        <f t="shared" si="0"/>
        <v>26.3</v>
      </c>
    </row>
    <row r="51" spans="1:6" x14ac:dyDescent="0.25">
      <c r="A51" s="1">
        <v>38448</v>
      </c>
      <c r="B51" s="2" t="s">
        <v>1</v>
      </c>
      <c r="C51">
        <v>15</v>
      </c>
      <c r="D51">
        <f>SUMIF(B$2:B51,B51,C$2:C51)</f>
        <v>17</v>
      </c>
      <c r="E51" s="3">
        <f>VLOOKUP(D51,'Warunki rabatu'!A$2:B$5,2,TRUE)</f>
        <v>0</v>
      </c>
      <c r="F51" s="6">
        <f t="shared" si="0"/>
        <v>0</v>
      </c>
    </row>
    <row r="52" spans="1:6" x14ac:dyDescent="0.25">
      <c r="A52" s="1">
        <v>38452</v>
      </c>
      <c r="B52" s="2" t="s">
        <v>25</v>
      </c>
      <c r="C52">
        <v>194</v>
      </c>
      <c r="D52">
        <f>SUMIF(B$2:B52,B52,C$2:C52)</f>
        <v>296</v>
      </c>
      <c r="E52" s="3">
        <f>VLOOKUP(D52,'Warunki rabatu'!A$2:B$5,2,TRUE)</f>
        <v>0.05</v>
      </c>
      <c r="F52" s="6">
        <f t="shared" si="0"/>
        <v>9.7000000000000011</v>
      </c>
    </row>
    <row r="53" spans="1:6" x14ac:dyDescent="0.25">
      <c r="A53" s="1">
        <v>38453</v>
      </c>
      <c r="B53" s="2" t="s">
        <v>35</v>
      </c>
      <c r="C53">
        <v>120</v>
      </c>
      <c r="D53">
        <f>SUMIF(B$2:B53,B53,C$2:C53)</f>
        <v>120</v>
      </c>
      <c r="E53" s="3">
        <f>VLOOKUP(D53,'Warunki rabatu'!A$2:B$5,2,TRUE)</f>
        <v>0.05</v>
      </c>
      <c r="F53" s="6">
        <f t="shared" si="0"/>
        <v>6</v>
      </c>
    </row>
    <row r="54" spans="1:6" x14ac:dyDescent="0.25">
      <c r="A54" s="1">
        <v>38454</v>
      </c>
      <c r="B54" s="2" t="s">
        <v>7</v>
      </c>
      <c r="C54">
        <v>175</v>
      </c>
      <c r="D54">
        <f>SUMIF(B$2:B54,B54,C$2:C54)</f>
        <v>1900</v>
      </c>
      <c r="E54" s="3">
        <f>VLOOKUP(D54,'Warunki rabatu'!A$2:B$5,2,TRUE)</f>
        <v>0.1</v>
      </c>
      <c r="F54" s="6">
        <f t="shared" si="0"/>
        <v>17.5</v>
      </c>
    </row>
    <row r="55" spans="1:6" x14ac:dyDescent="0.25">
      <c r="A55" s="1">
        <v>38456</v>
      </c>
      <c r="B55" s="2" t="s">
        <v>36</v>
      </c>
      <c r="C55">
        <v>12</v>
      </c>
      <c r="D55">
        <f>SUMIF(B$2:B55,B55,C$2:C55)</f>
        <v>12</v>
      </c>
      <c r="E55" s="3">
        <f>VLOOKUP(D55,'Warunki rabatu'!A$2:B$5,2,TRUE)</f>
        <v>0</v>
      </c>
      <c r="F55" s="6">
        <f t="shared" si="0"/>
        <v>0</v>
      </c>
    </row>
    <row r="56" spans="1:6" x14ac:dyDescent="0.25">
      <c r="A56" s="1">
        <v>38457</v>
      </c>
      <c r="B56" s="2" t="s">
        <v>37</v>
      </c>
      <c r="C56">
        <v>174</v>
      </c>
      <c r="D56">
        <f>SUMIF(B$2:B56,B56,C$2:C56)</f>
        <v>174</v>
      </c>
      <c r="E56" s="3">
        <f>VLOOKUP(D56,'Warunki rabatu'!A$2:B$5,2,TRUE)</f>
        <v>0.05</v>
      </c>
      <c r="F56" s="6">
        <f t="shared" si="0"/>
        <v>8.7000000000000011</v>
      </c>
    </row>
    <row r="57" spans="1:6" x14ac:dyDescent="0.25">
      <c r="A57" s="1">
        <v>38458</v>
      </c>
      <c r="B57" s="2" t="s">
        <v>38</v>
      </c>
      <c r="C57">
        <v>3</v>
      </c>
      <c r="D57">
        <f>SUMIF(B$2:B57,B57,C$2:C57)</f>
        <v>3</v>
      </c>
      <c r="E57" s="3">
        <f>VLOOKUP(D57,'Warunki rabatu'!A$2:B$5,2,TRUE)</f>
        <v>0</v>
      </c>
      <c r="F57" s="6">
        <f t="shared" si="0"/>
        <v>0</v>
      </c>
    </row>
    <row r="58" spans="1:6" x14ac:dyDescent="0.25">
      <c r="A58" s="1">
        <v>38459</v>
      </c>
      <c r="B58" s="2" t="s">
        <v>39</v>
      </c>
      <c r="C58">
        <v>149</v>
      </c>
      <c r="D58">
        <f>SUMIF(B$2:B58,B58,C$2:C58)</f>
        <v>149</v>
      </c>
      <c r="E58" s="3">
        <f>VLOOKUP(D58,'Warunki rabatu'!A$2:B$5,2,TRUE)</f>
        <v>0.05</v>
      </c>
      <c r="F58" s="6">
        <f t="shared" si="0"/>
        <v>7.45</v>
      </c>
    </row>
    <row r="59" spans="1:6" x14ac:dyDescent="0.25">
      <c r="A59" s="1">
        <v>38460</v>
      </c>
      <c r="B59" s="2" t="s">
        <v>17</v>
      </c>
      <c r="C59">
        <v>492</v>
      </c>
      <c r="D59">
        <f>SUMIF(B$2:B59,B59,C$2:C59)</f>
        <v>813</v>
      </c>
      <c r="E59" s="3">
        <f>VLOOKUP(D59,'Warunki rabatu'!A$2:B$5,2,TRUE)</f>
        <v>0.05</v>
      </c>
      <c r="F59" s="6">
        <f t="shared" si="0"/>
        <v>24.6</v>
      </c>
    </row>
    <row r="60" spans="1:6" x14ac:dyDescent="0.25">
      <c r="A60" s="1">
        <v>38460</v>
      </c>
      <c r="B60" s="2" t="s">
        <v>40</v>
      </c>
      <c r="C60">
        <v>2</v>
      </c>
      <c r="D60">
        <f>SUMIF(B$2:B60,B60,C$2:C60)</f>
        <v>2</v>
      </c>
      <c r="E60" s="3">
        <f>VLOOKUP(D60,'Warunki rabatu'!A$2:B$5,2,TRUE)</f>
        <v>0</v>
      </c>
      <c r="F60" s="6">
        <f t="shared" si="0"/>
        <v>0</v>
      </c>
    </row>
    <row r="61" spans="1:6" x14ac:dyDescent="0.25">
      <c r="A61" s="1">
        <v>38461</v>
      </c>
      <c r="B61" s="2" t="s">
        <v>14</v>
      </c>
      <c r="C61">
        <v>298</v>
      </c>
      <c r="D61">
        <f>SUMIF(B$2:B61,B61,C$2:C61)</f>
        <v>1012</v>
      </c>
      <c r="E61" s="3">
        <f>VLOOKUP(D61,'Warunki rabatu'!A$2:B$5,2,TRUE)</f>
        <v>0.1</v>
      </c>
      <c r="F61" s="6">
        <f t="shared" si="0"/>
        <v>29.8</v>
      </c>
    </row>
    <row r="62" spans="1:6" x14ac:dyDescent="0.25">
      <c r="A62" s="1">
        <v>38472</v>
      </c>
      <c r="B62" s="2" t="s">
        <v>17</v>
      </c>
      <c r="C62">
        <v>201</v>
      </c>
      <c r="D62">
        <f>SUMIF(B$2:B62,B62,C$2:C62)</f>
        <v>1014</v>
      </c>
      <c r="E62" s="3">
        <f>VLOOKUP(D62,'Warunki rabatu'!A$2:B$5,2,TRUE)</f>
        <v>0.1</v>
      </c>
      <c r="F62" s="6">
        <f t="shared" si="0"/>
        <v>20.100000000000001</v>
      </c>
    </row>
    <row r="63" spans="1:6" x14ac:dyDescent="0.25">
      <c r="A63" s="1">
        <v>38473</v>
      </c>
      <c r="B63" s="2" t="s">
        <v>41</v>
      </c>
      <c r="C63">
        <v>15</v>
      </c>
      <c r="D63">
        <f>SUMIF(B$2:B63,B63,C$2:C63)</f>
        <v>15</v>
      </c>
      <c r="E63" s="3">
        <f>VLOOKUP(D63,'Warunki rabatu'!A$2:B$5,2,TRUE)</f>
        <v>0</v>
      </c>
      <c r="F63" s="6">
        <f t="shared" si="0"/>
        <v>0</v>
      </c>
    </row>
    <row r="64" spans="1:6" x14ac:dyDescent="0.25">
      <c r="A64" s="1">
        <v>38473</v>
      </c>
      <c r="B64" s="2" t="s">
        <v>14</v>
      </c>
      <c r="C64">
        <v>319</v>
      </c>
      <c r="D64">
        <f>SUMIF(B$2:B64,B64,C$2:C64)</f>
        <v>1331</v>
      </c>
      <c r="E64" s="3">
        <f>VLOOKUP(D64,'Warunki rabatu'!A$2:B$5,2,TRUE)</f>
        <v>0.1</v>
      </c>
      <c r="F64" s="6">
        <f t="shared" si="0"/>
        <v>31.900000000000002</v>
      </c>
    </row>
    <row r="65" spans="1:6" x14ac:dyDescent="0.25">
      <c r="A65" s="1">
        <v>38474</v>
      </c>
      <c r="B65" s="2" t="s">
        <v>42</v>
      </c>
      <c r="C65">
        <v>9</v>
      </c>
      <c r="D65">
        <f>SUMIF(B$2:B65,B65,C$2:C65)</f>
        <v>9</v>
      </c>
      <c r="E65" s="3">
        <f>VLOOKUP(D65,'Warunki rabatu'!A$2:B$5,2,TRUE)</f>
        <v>0</v>
      </c>
      <c r="F65" s="6">
        <f t="shared" si="0"/>
        <v>0</v>
      </c>
    </row>
    <row r="66" spans="1:6" x14ac:dyDescent="0.25">
      <c r="A66" s="1">
        <v>38476</v>
      </c>
      <c r="B66" s="2" t="s">
        <v>43</v>
      </c>
      <c r="C66">
        <v>15</v>
      </c>
      <c r="D66">
        <f>SUMIF(B$2:B66,B66,C$2:C66)</f>
        <v>15</v>
      </c>
      <c r="E66" s="3">
        <f>VLOOKUP(D66,'Warunki rabatu'!A$2:B$5,2,TRUE)</f>
        <v>0</v>
      </c>
      <c r="F66" s="6">
        <f t="shared" ref="F66:F129" si="1">C66*E66</f>
        <v>0</v>
      </c>
    </row>
    <row r="67" spans="1:6" x14ac:dyDescent="0.25">
      <c r="A67" s="1">
        <v>38479</v>
      </c>
      <c r="B67" s="2" t="s">
        <v>22</v>
      </c>
      <c r="C67">
        <v>444</v>
      </c>
      <c r="D67">
        <f>SUMIF(B$2:B67,B67,C$2:C67)</f>
        <v>1556</v>
      </c>
      <c r="E67" s="3">
        <f>VLOOKUP(D67,'Warunki rabatu'!A$2:B$5,2,TRUE)</f>
        <v>0.1</v>
      </c>
      <c r="F67" s="6">
        <f t="shared" si="1"/>
        <v>44.400000000000006</v>
      </c>
    </row>
    <row r="68" spans="1:6" x14ac:dyDescent="0.25">
      <c r="A68" s="1">
        <v>38479</v>
      </c>
      <c r="B68" s="2" t="s">
        <v>44</v>
      </c>
      <c r="C68">
        <v>13</v>
      </c>
      <c r="D68">
        <f>SUMIF(B$2:B68,B68,C$2:C68)</f>
        <v>13</v>
      </c>
      <c r="E68" s="3">
        <f>VLOOKUP(D68,'Warunki rabatu'!A$2:B$5,2,TRUE)</f>
        <v>0</v>
      </c>
      <c r="F68" s="6">
        <f t="shared" si="1"/>
        <v>0</v>
      </c>
    </row>
    <row r="69" spans="1:6" x14ac:dyDescent="0.25">
      <c r="A69" s="1">
        <v>38481</v>
      </c>
      <c r="B69" s="2" t="s">
        <v>45</v>
      </c>
      <c r="C69">
        <v>366</v>
      </c>
      <c r="D69">
        <f>SUMIF(B$2:B69,B69,C$2:C69)</f>
        <v>366</v>
      </c>
      <c r="E69" s="3">
        <f>VLOOKUP(D69,'Warunki rabatu'!A$2:B$5,2,TRUE)</f>
        <v>0.05</v>
      </c>
      <c r="F69" s="6">
        <f t="shared" si="1"/>
        <v>18.3</v>
      </c>
    </row>
    <row r="70" spans="1:6" x14ac:dyDescent="0.25">
      <c r="A70" s="1">
        <v>38492</v>
      </c>
      <c r="B70" s="2" t="s">
        <v>9</v>
      </c>
      <c r="C70">
        <v>259</v>
      </c>
      <c r="D70">
        <f>SUMIF(B$2:B70,B70,C$2:C70)</f>
        <v>976</v>
      </c>
      <c r="E70" s="3">
        <f>VLOOKUP(D70,'Warunki rabatu'!A$2:B$5,2,TRUE)</f>
        <v>0.05</v>
      </c>
      <c r="F70" s="6">
        <f t="shared" si="1"/>
        <v>12.950000000000001</v>
      </c>
    </row>
    <row r="71" spans="1:6" x14ac:dyDescent="0.25">
      <c r="A71" s="1">
        <v>38493</v>
      </c>
      <c r="B71" s="2" t="s">
        <v>46</v>
      </c>
      <c r="C71">
        <v>16</v>
      </c>
      <c r="D71">
        <f>SUMIF(B$2:B71,B71,C$2:C71)</f>
        <v>16</v>
      </c>
      <c r="E71" s="3">
        <f>VLOOKUP(D71,'Warunki rabatu'!A$2:B$5,2,TRUE)</f>
        <v>0</v>
      </c>
      <c r="F71" s="6">
        <f t="shared" si="1"/>
        <v>0</v>
      </c>
    </row>
    <row r="72" spans="1:6" x14ac:dyDescent="0.25">
      <c r="A72" s="1">
        <v>38496</v>
      </c>
      <c r="B72" s="2" t="s">
        <v>28</v>
      </c>
      <c r="C72">
        <v>49</v>
      </c>
      <c r="D72">
        <f>SUMIF(B$2:B72,B72,C$2:C72)</f>
        <v>151</v>
      </c>
      <c r="E72" s="3">
        <f>VLOOKUP(D72,'Warunki rabatu'!A$2:B$5,2,TRUE)</f>
        <v>0.05</v>
      </c>
      <c r="F72" s="6">
        <f t="shared" si="1"/>
        <v>2.4500000000000002</v>
      </c>
    </row>
    <row r="73" spans="1:6" x14ac:dyDescent="0.25">
      <c r="A73" s="1">
        <v>38497</v>
      </c>
      <c r="B73" s="2" t="s">
        <v>47</v>
      </c>
      <c r="C73">
        <v>3</v>
      </c>
      <c r="D73">
        <f>SUMIF(B$2:B73,B73,C$2:C73)</f>
        <v>3</v>
      </c>
      <c r="E73" s="3">
        <f>VLOOKUP(D73,'Warunki rabatu'!A$2:B$5,2,TRUE)</f>
        <v>0</v>
      </c>
      <c r="F73" s="6">
        <f t="shared" si="1"/>
        <v>0</v>
      </c>
    </row>
    <row r="74" spans="1:6" x14ac:dyDescent="0.25">
      <c r="A74" s="1">
        <v>38497</v>
      </c>
      <c r="B74" s="2" t="s">
        <v>22</v>
      </c>
      <c r="C74">
        <v>251</v>
      </c>
      <c r="D74">
        <f>SUMIF(B$2:B74,B74,C$2:C74)</f>
        <v>1807</v>
      </c>
      <c r="E74" s="3">
        <f>VLOOKUP(D74,'Warunki rabatu'!A$2:B$5,2,TRUE)</f>
        <v>0.1</v>
      </c>
      <c r="F74" s="6">
        <f t="shared" si="1"/>
        <v>25.1</v>
      </c>
    </row>
    <row r="75" spans="1:6" x14ac:dyDescent="0.25">
      <c r="A75" s="1">
        <v>38499</v>
      </c>
      <c r="B75" s="2" t="s">
        <v>30</v>
      </c>
      <c r="C75">
        <v>179</v>
      </c>
      <c r="D75">
        <f>SUMIF(B$2:B75,B75,C$2:C75)</f>
        <v>255</v>
      </c>
      <c r="E75" s="3">
        <f>VLOOKUP(D75,'Warunki rabatu'!A$2:B$5,2,TRUE)</f>
        <v>0.05</v>
      </c>
      <c r="F75" s="6">
        <f t="shared" si="1"/>
        <v>8.9500000000000011</v>
      </c>
    </row>
    <row r="76" spans="1:6" x14ac:dyDescent="0.25">
      <c r="A76" s="1">
        <v>38501</v>
      </c>
      <c r="B76" s="2" t="s">
        <v>10</v>
      </c>
      <c r="C76">
        <v>116</v>
      </c>
      <c r="D76">
        <f>SUMIF(B$2:B76,B76,C$2:C76)</f>
        <v>287</v>
      </c>
      <c r="E76" s="3">
        <f>VLOOKUP(D76,'Warunki rabatu'!A$2:B$5,2,TRUE)</f>
        <v>0.05</v>
      </c>
      <c r="F76" s="6">
        <f t="shared" si="1"/>
        <v>5.8000000000000007</v>
      </c>
    </row>
    <row r="77" spans="1:6" x14ac:dyDescent="0.25">
      <c r="A77" s="1">
        <v>38501</v>
      </c>
      <c r="B77" s="2" t="s">
        <v>48</v>
      </c>
      <c r="C77">
        <v>13</v>
      </c>
      <c r="D77">
        <f>SUMIF(B$2:B77,B77,C$2:C77)</f>
        <v>13</v>
      </c>
      <c r="E77" s="3">
        <f>VLOOKUP(D77,'Warunki rabatu'!A$2:B$5,2,TRUE)</f>
        <v>0</v>
      </c>
      <c r="F77" s="6">
        <f t="shared" si="1"/>
        <v>0</v>
      </c>
    </row>
    <row r="78" spans="1:6" x14ac:dyDescent="0.25">
      <c r="A78" s="1">
        <v>38503</v>
      </c>
      <c r="B78" s="2" t="s">
        <v>49</v>
      </c>
      <c r="C78">
        <v>3</v>
      </c>
      <c r="D78">
        <f>SUMIF(B$2:B78,B78,C$2:C78)</f>
        <v>3</v>
      </c>
      <c r="E78" s="3">
        <f>VLOOKUP(D78,'Warunki rabatu'!A$2:B$5,2,TRUE)</f>
        <v>0</v>
      </c>
      <c r="F78" s="6">
        <f t="shared" si="1"/>
        <v>0</v>
      </c>
    </row>
    <row r="79" spans="1:6" x14ac:dyDescent="0.25">
      <c r="A79" s="1">
        <v>38503</v>
      </c>
      <c r="B79" s="2" t="s">
        <v>50</v>
      </c>
      <c r="C79">
        <v>253</v>
      </c>
      <c r="D79">
        <f>SUMIF(B$2:B79,B79,C$2:C79)</f>
        <v>253</v>
      </c>
      <c r="E79" s="3">
        <f>VLOOKUP(D79,'Warunki rabatu'!A$2:B$5,2,TRUE)</f>
        <v>0.05</v>
      </c>
      <c r="F79" s="6">
        <f t="shared" si="1"/>
        <v>12.65</v>
      </c>
    </row>
    <row r="80" spans="1:6" x14ac:dyDescent="0.25">
      <c r="A80" s="1">
        <v>38510</v>
      </c>
      <c r="B80" s="2" t="s">
        <v>23</v>
      </c>
      <c r="C80">
        <v>83</v>
      </c>
      <c r="D80">
        <f>SUMIF(B$2:B80,B80,C$2:C80)</f>
        <v>193</v>
      </c>
      <c r="E80" s="3">
        <f>VLOOKUP(D80,'Warunki rabatu'!A$2:B$5,2,TRUE)</f>
        <v>0.05</v>
      </c>
      <c r="F80" s="6">
        <f t="shared" si="1"/>
        <v>4.1500000000000004</v>
      </c>
    </row>
    <row r="81" spans="1:6" x14ac:dyDescent="0.25">
      <c r="A81" s="1">
        <v>38512</v>
      </c>
      <c r="B81" s="2" t="s">
        <v>18</v>
      </c>
      <c r="C81">
        <v>177</v>
      </c>
      <c r="D81">
        <f>SUMIF(B$2:B81,B81,C$2:C81)</f>
        <v>350</v>
      </c>
      <c r="E81" s="3">
        <f>VLOOKUP(D81,'Warunki rabatu'!A$2:B$5,2,TRUE)</f>
        <v>0.05</v>
      </c>
      <c r="F81" s="6">
        <f t="shared" si="1"/>
        <v>8.85</v>
      </c>
    </row>
    <row r="82" spans="1:6" x14ac:dyDescent="0.25">
      <c r="A82" s="1">
        <v>38512</v>
      </c>
      <c r="B82" s="2" t="s">
        <v>51</v>
      </c>
      <c r="C82">
        <v>7</v>
      </c>
      <c r="D82">
        <f>SUMIF(B$2:B82,B82,C$2:C82)</f>
        <v>7</v>
      </c>
      <c r="E82" s="3">
        <f>VLOOKUP(D82,'Warunki rabatu'!A$2:B$5,2,TRUE)</f>
        <v>0</v>
      </c>
      <c r="F82" s="6">
        <f t="shared" si="1"/>
        <v>0</v>
      </c>
    </row>
    <row r="83" spans="1:6" x14ac:dyDescent="0.25">
      <c r="A83" s="1">
        <v>38513</v>
      </c>
      <c r="B83" s="2" t="s">
        <v>52</v>
      </c>
      <c r="C83">
        <v>46</v>
      </c>
      <c r="D83">
        <f>SUMIF(B$2:B83,B83,C$2:C83)</f>
        <v>46</v>
      </c>
      <c r="E83" s="3">
        <f>VLOOKUP(D83,'Warunki rabatu'!A$2:B$5,2,TRUE)</f>
        <v>0</v>
      </c>
      <c r="F83" s="6">
        <f t="shared" si="1"/>
        <v>0</v>
      </c>
    </row>
    <row r="84" spans="1:6" x14ac:dyDescent="0.25">
      <c r="A84" s="1">
        <v>38514</v>
      </c>
      <c r="B84" s="2" t="s">
        <v>53</v>
      </c>
      <c r="C84">
        <v>2</v>
      </c>
      <c r="D84">
        <f>SUMIF(B$2:B84,B84,C$2:C84)</f>
        <v>2</v>
      </c>
      <c r="E84" s="3">
        <f>VLOOKUP(D84,'Warunki rabatu'!A$2:B$5,2,TRUE)</f>
        <v>0</v>
      </c>
      <c r="F84" s="6">
        <f t="shared" si="1"/>
        <v>0</v>
      </c>
    </row>
    <row r="85" spans="1:6" x14ac:dyDescent="0.25">
      <c r="A85" s="1">
        <v>38515</v>
      </c>
      <c r="B85" s="2" t="s">
        <v>3</v>
      </c>
      <c r="C85">
        <v>9</v>
      </c>
      <c r="D85">
        <f>SUMIF(B$2:B85,B85,C$2:C85)</f>
        <v>14</v>
      </c>
      <c r="E85" s="3">
        <f>VLOOKUP(D85,'Warunki rabatu'!A$2:B$5,2,TRUE)</f>
        <v>0</v>
      </c>
      <c r="F85" s="6">
        <f t="shared" si="1"/>
        <v>0</v>
      </c>
    </row>
    <row r="86" spans="1:6" x14ac:dyDescent="0.25">
      <c r="A86" s="1">
        <v>38517</v>
      </c>
      <c r="B86" s="2" t="s">
        <v>54</v>
      </c>
      <c r="C86">
        <v>3</v>
      </c>
      <c r="D86">
        <f>SUMIF(B$2:B86,B86,C$2:C86)</f>
        <v>3</v>
      </c>
      <c r="E86" s="3">
        <f>VLOOKUP(D86,'Warunki rabatu'!A$2:B$5,2,TRUE)</f>
        <v>0</v>
      </c>
      <c r="F86" s="6">
        <f t="shared" si="1"/>
        <v>0</v>
      </c>
    </row>
    <row r="87" spans="1:6" x14ac:dyDescent="0.25">
      <c r="A87" s="1">
        <v>38517</v>
      </c>
      <c r="B87" s="2" t="s">
        <v>55</v>
      </c>
      <c r="C87">
        <v>67</v>
      </c>
      <c r="D87">
        <f>SUMIF(B$2:B87,B87,C$2:C87)</f>
        <v>67</v>
      </c>
      <c r="E87" s="3">
        <f>VLOOKUP(D87,'Warunki rabatu'!A$2:B$5,2,TRUE)</f>
        <v>0</v>
      </c>
      <c r="F87" s="6">
        <f t="shared" si="1"/>
        <v>0</v>
      </c>
    </row>
    <row r="88" spans="1:6" x14ac:dyDescent="0.25">
      <c r="A88" s="1">
        <v>38517</v>
      </c>
      <c r="B88" s="2" t="s">
        <v>45</v>
      </c>
      <c r="C88">
        <v>425</v>
      </c>
      <c r="D88">
        <f>SUMIF(B$2:B88,B88,C$2:C88)</f>
        <v>791</v>
      </c>
      <c r="E88" s="3">
        <f>VLOOKUP(D88,'Warunki rabatu'!A$2:B$5,2,TRUE)</f>
        <v>0.05</v>
      </c>
      <c r="F88" s="6">
        <f t="shared" si="1"/>
        <v>21.25</v>
      </c>
    </row>
    <row r="89" spans="1:6" x14ac:dyDescent="0.25">
      <c r="A89" s="1">
        <v>38518</v>
      </c>
      <c r="B89" s="2" t="s">
        <v>5</v>
      </c>
      <c r="C89">
        <v>453</v>
      </c>
      <c r="D89">
        <f>SUMIF(B$2:B89,B89,C$2:C89)</f>
        <v>1556</v>
      </c>
      <c r="E89" s="3">
        <f>VLOOKUP(D89,'Warunki rabatu'!A$2:B$5,2,TRUE)</f>
        <v>0.1</v>
      </c>
      <c r="F89" s="6">
        <f t="shared" si="1"/>
        <v>45.300000000000004</v>
      </c>
    </row>
    <row r="90" spans="1:6" x14ac:dyDescent="0.25">
      <c r="A90" s="1">
        <v>38523</v>
      </c>
      <c r="B90" s="2" t="s">
        <v>22</v>
      </c>
      <c r="C90">
        <v>212</v>
      </c>
      <c r="D90">
        <f>SUMIF(B$2:B90,B90,C$2:C90)</f>
        <v>2019</v>
      </c>
      <c r="E90" s="3">
        <f>VLOOKUP(D90,'Warunki rabatu'!A$2:B$5,2,TRUE)</f>
        <v>0.1</v>
      </c>
      <c r="F90" s="6">
        <f t="shared" si="1"/>
        <v>21.200000000000003</v>
      </c>
    </row>
    <row r="91" spans="1:6" x14ac:dyDescent="0.25">
      <c r="A91" s="1">
        <v>38525</v>
      </c>
      <c r="B91" s="2" t="s">
        <v>56</v>
      </c>
      <c r="C91">
        <v>19</v>
      </c>
      <c r="D91">
        <f>SUMIF(B$2:B91,B91,C$2:C91)</f>
        <v>19</v>
      </c>
      <c r="E91" s="3">
        <f>VLOOKUP(D91,'Warunki rabatu'!A$2:B$5,2,TRUE)</f>
        <v>0</v>
      </c>
      <c r="F91" s="6">
        <f t="shared" si="1"/>
        <v>0</v>
      </c>
    </row>
    <row r="92" spans="1:6" x14ac:dyDescent="0.25">
      <c r="A92" s="1">
        <v>38526</v>
      </c>
      <c r="B92" s="2" t="s">
        <v>6</v>
      </c>
      <c r="C92">
        <v>81</v>
      </c>
      <c r="D92">
        <f>SUMIF(B$2:B92,B92,C$2:C92)</f>
        <v>176</v>
      </c>
      <c r="E92" s="3">
        <f>VLOOKUP(D92,'Warunki rabatu'!A$2:B$5,2,TRUE)</f>
        <v>0.05</v>
      </c>
      <c r="F92" s="6">
        <f t="shared" si="1"/>
        <v>4.05</v>
      </c>
    </row>
    <row r="93" spans="1:6" x14ac:dyDescent="0.25">
      <c r="A93" s="1">
        <v>38528</v>
      </c>
      <c r="B93" s="2" t="s">
        <v>57</v>
      </c>
      <c r="C93">
        <v>7</v>
      </c>
      <c r="D93">
        <f>SUMIF(B$2:B93,B93,C$2:C93)</f>
        <v>7</v>
      </c>
      <c r="E93" s="3">
        <f>VLOOKUP(D93,'Warunki rabatu'!A$2:B$5,2,TRUE)</f>
        <v>0</v>
      </c>
      <c r="F93" s="6">
        <f t="shared" si="1"/>
        <v>0</v>
      </c>
    </row>
    <row r="94" spans="1:6" x14ac:dyDescent="0.25">
      <c r="A94" s="1">
        <v>38529</v>
      </c>
      <c r="B94" s="2" t="s">
        <v>58</v>
      </c>
      <c r="C94">
        <v>179</v>
      </c>
      <c r="D94">
        <f>SUMIF(B$2:B94,B94,C$2:C94)</f>
        <v>179</v>
      </c>
      <c r="E94" s="3">
        <f>VLOOKUP(D94,'Warunki rabatu'!A$2:B$5,2,TRUE)</f>
        <v>0.05</v>
      </c>
      <c r="F94" s="6">
        <f t="shared" si="1"/>
        <v>8.9500000000000011</v>
      </c>
    </row>
    <row r="95" spans="1:6" x14ac:dyDescent="0.25">
      <c r="A95" s="1">
        <v>38531</v>
      </c>
      <c r="B95" s="2" t="s">
        <v>14</v>
      </c>
      <c r="C95">
        <v>222</v>
      </c>
      <c r="D95">
        <f>SUMIF(B$2:B95,B95,C$2:C95)</f>
        <v>1553</v>
      </c>
      <c r="E95" s="3">
        <f>VLOOKUP(D95,'Warunki rabatu'!A$2:B$5,2,TRUE)</f>
        <v>0.1</v>
      </c>
      <c r="F95" s="6">
        <f t="shared" si="1"/>
        <v>22.200000000000003</v>
      </c>
    </row>
    <row r="96" spans="1:6" x14ac:dyDescent="0.25">
      <c r="A96" s="1">
        <v>38532</v>
      </c>
      <c r="B96" s="2" t="s">
        <v>59</v>
      </c>
      <c r="C96">
        <v>14</v>
      </c>
      <c r="D96">
        <f>SUMIF(B$2:B96,B96,C$2:C96)</f>
        <v>14</v>
      </c>
      <c r="E96" s="3">
        <f>VLOOKUP(D96,'Warunki rabatu'!A$2:B$5,2,TRUE)</f>
        <v>0</v>
      </c>
      <c r="F96" s="6">
        <f t="shared" si="1"/>
        <v>0</v>
      </c>
    </row>
    <row r="97" spans="1:6" x14ac:dyDescent="0.25">
      <c r="A97" s="1">
        <v>38534</v>
      </c>
      <c r="B97" s="2" t="s">
        <v>60</v>
      </c>
      <c r="C97">
        <v>15</v>
      </c>
      <c r="D97">
        <f>SUMIF(B$2:B97,B97,C$2:C97)</f>
        <v>15</v>
      </c>
      <c r="E97" s="3">
        <f>VLOOKUP(D97,'Warunki rabatu'!A$2:B$5,2,TRUE)</f>
        <v>0</v>
      </c>
      <c r="F97" s="6">
        <f t="shared" si="1"/>
        <v>0</v>
      </c>
    </row>
    <row r="98" spans="1:6" x14ac:dyDescent="0.25">
      <c r="A98" s="1">
        <v>38536</v>
      </c>
      <c r="B98" s="2" t="s">
        <v>61</v>
      </c>
      <c r="C98">
        <v>97</v>
      </c>
      <c r="D98">
        <f>SUMIF(B$2:B98,B98,C$2:C98)</f>
        <v>97</v>
      </c>
      <c r="E98" s="3">
        <f>VLOOKUP(D98,'Warunki rabatu'!A$2:B$5,2,TRUE)</f>
        <v>0</v>
      </c>
      <c r="F98" s="6">
        <f t="shared" si="1"/>
        <v>0</v>
      </c>
    </row>
    <row r="99" spans="1:6" x14ac:dyDescent="0.25">
      <c r="A99" s="1">
        <v>38542</v>
      </c>
      <c r="B99" s="2" t="s">
        <v>20</v>
      </c>
      <c r="C99">
        <v>142</v>
      </c>
      <c r="D99">
        <f>SUMIF(B$2:B99,B99,C$2:C99)</f>
        <v>200</v>
      </c>
      <c r="E99" s="3">
        <f>VLOOKUP(D99,'Warunki rabatu'!A$2:B$5,2,TRUE)</f>
        <v>0.05</v>
      </c>
      <c r="F99" s="6">
        <f t="shared" si="1"/>
        <v>7.1000000000000005</v>
      </c>
    </row>
    <row r="100" spans="1:6" x14ac:dyDescent="0.25">
      <c r="A100" s="1">
        <v>38546</v>
      </c>
      <c r="B100" s="2" t="s">
        <v>45</v>
      </c>
      <c r="C100">
        <v>214</v>
      </c>
      <c r="D100">
        <f>SUMIF(B$2:B100,B100,C$2:C100)</f>
        <v>1005</v>
      </c>
      <c r="E100" s="3">
        <f>VLOOKUP(D100,'Warunki rabatu'!A$2:B$5,2,TRUE)</f>
        <v>0.1</v>
      </c>
      <c r="F100" s="6">
        <f t="shared" si="1"/>
        <v>21.400000000000002</v>
      </c>
    </row>
    <row r="101" spans="1:6" x14ac:dyDescent="0.25">
      <c r="A101" s="1">
        <v>38546</v>
      </c>
      <c r="B101" s="2" t="s">
        <v>14</v>
      </c>
      <c r="C101">
        <v>408</v>
      </c>
      <c r="D101">
        <f>SUMIF(B$2:B101,B101,C$2:C101)</f>
        <v>1961</v>
      </c>
      <c r="E101" s="3">
        <f>VLOOKUP(D101,'Warunki rabatu'!A$2:B$5,2,TRUE)</f>
        <v>0.1</v>
      </c>
      <c r="F101" s="6">
        <f t="shared" si="1"/>
        <v>40.800000000000004</v>
      </c>
    </row>
    <row r="102" spans="1:6" x14ac:dyDescent="0.25">
      <c r="A102" s="1">
        <v>38547</v>
      </c>
      <c r="B102" s="2" t="s">
        <v>12</v>
      </c>
      <c r="C102">
        <v>144</v>
      </c>
      <c r="D102">
        <f>SUMIF(B$2:B102,B102,C$2:C102)</f>
        <v>180</v>
      </c>
      <c r="E102" s="3">
        <f>VLOOKUP(D102,'Warunki rabatu'!A$2:B$5,2,TRUE)</f>
        <v>0.05</v>
      </c>
      <c r="F102" s="6">
        <f t="shared" si="1"/>
        <v>7.2</v>
      </c>
    </row>
    <row r="103" spans="1:6" x14ac:dyDescent="0.25">
      <c r="A103" s="1">
        <v>38547</v>
      </c>
      <c r="B103" s="2" t="s">
        <v>6</v>
      </c>
      <c r="C103">
        <v>173</v>
      </c>
      <c r="D103">
        <f>SUMIF(B$2:B103,B103,C$2:C103)</f>
        <v>349</v>
      </c>
      <c r="E103" s="3">
        <f>VLOOKUP(D103,'Warunki rabatu'!A$2:B$5,2,TRUE)</f>
        <v>0.05</v>
      </c>
      <c r="F103" s="6">
        <f t="shared" si="1"/>
        <v>8.65</v>
      </c>
    </row>
    <row r="104" spans="1:6" x14ac:dyDescent="0.25">
      <c r="A104" s="1">
        <v>38549</v>
      </c>
      <c r="B104" s="2" t="s">
        <v>62</v>
      </c>
      <c r="C104">
        <v>15</v>
      </c>
      <c r="D104">
        <f>SUMIF(B$2:B104,B104,C$2:C104)</f>
        <v>15</v>
      </c>
      <c r="E104" s="3">
        <f>VLOOKUP(D104,'Warunki rabatu'!A$2:B$5,2,TRUE)</f>
        <v>0</v>
      </c>
      <c r="F104" s="6">
        <f t="shared" si="1"/>
        <v>0</v>
      </c>
    </row>
    <row r="105" spans="1:6" x14ac:dyDescent="0.25">
      <c r="A105" s="1">
        <v>38551</v>
      </c>
      <c r="B105" s="2" t="s">
        <v>50</v>
      </c>
      <c r="C105">
        <v>433</v>
      </c>
      <c r="D105">
        <f>SUMIF(B$2:B105,B105,C$2:C105)</f>
        <v>686</v>
      </c>
      <c r="E105" s="3">
        <f>VLOOKUP(D105,'Warunki rabatu'!A$2:B$5,2,TRUE)</f>
        <v>0.05</v>
      </c>
      <c r="F105" s="6">
        <f t="shared" si="1"/>
        <v>21.650000000000002</v>
      </c>
    </row>
    <row r="106" spans="1:6" x14ac:dyDescent="0.25">
      <c r="A106" s="1">
        <v>38555</v>
      </c>
      <c r="B106" s="2" t="s">
        <v>63</v>
      </c>
      <c r="C106">
        <v>137</v>
      </c>
      <c r="D106">
        <f>SUMIF(B$2:B106,B106,C$2:C106)</f>
        <v>137</v>
      </c>
      <c r="E106" s="3">
        <f>VLOOKUP(D106,'Warunki rabatu'!A$2:B$5,2,TRUE)</f>
        <v>0.05</v>
      </c>
      <c r="F106" s="6">
        <f t="shared" si="1"/>
        <v>6.8500000000000005</v>
      </c>
    </row>
    <row r="107" spans="1:6" x14ac:dyDescent="0.25">
      <c r="A107" s="1">
        <v>38558</v>
      </c>
      <c r="B107" s="2" t="s">
        <v>50</v>
      </c>
      <c r="C107">
        <v>118</v>
      </c>
      <c r="D107">
        <f>SUMIF(B$2:B107,B107,C$2:C107)</f>
        <v>804</v>
      </c>
      <c r="E107" s="3">
        <f>VLOOKUP(D107,'Warunki rabatu'!A$2:B$5,2,TRUE)</f>
        <v>0.05</v>
      </c>
      <c r="F107" s="6">
        <f t="shared" si="1"/>
        <v>5.9</v>
      </c>
    </row>
    <row r="108" spans="1:6" x14ac:dyDescent="0.25">
      <c r="A108" s="1">
        <v>38558</v>
      </c>
      <c r="B108" s="2" t="s">
        <v>9</v>
      </c>
      <c r="C108">
        <v>158</v>
      </c>
      <c r="D108">
        <f>SUMIF(B$2:B108,B108,C$2:C108)</f>
        <v>1134</v>
      </c>
      <c r="E108" s="3">
        <f>VLOOKUP(D108,'Warunki rabatu'!A$2:B$5,2,TRUE)</f>
        <v>0.1</v>
      </c>
      <c r="F108" s="6">
        <f t="shared" si="1"/>
        <v>15.8</v>
      </c>
    </row>
    <row r="109" spans="1:6" x14ac:dyDescent="0.25">
      <c r="A109" s="1">
        <v>38559</v>
      </c>
      <c r="B109" s="2" t="s">
        <v>44</v>
      </c>
      <c r="C109">
        <v>13</v>
      </c>
      <c r="D109">
        <f>SUMIF(B$2:B109,B109,C$2:C109)</f>
        <v>26</v>
      </c>
      <c r="E109" s="3">
        <f>VLOOKUP(D109,'Warunki rabatu'!A$2:B$5,2,TRUE)</f>
        <v>0</v>
      </c>
      <c r="F109" s="6">
        <f t="shared" si="1"/>
        <v>0</v>
      </c>
    </row>
    <row r="110" spans="1:6" x14ac:dyDescent="0.25">
      <c r="A110" s="1">
        <v>38560</v>
      </c>
      <c r="B110" s="2" t="s">
        <v>64</v>
      </c>
      <c r="C110">
        <v>2</v>
      </c>
      <c r="D110">
        <f>SUMIF(B$2:B110,B110,C$2:C110)</f>
        <v>2</v>
      </c>
      <c r="E110" s="3">
        <f>VLOOKUP(D110,'Warunki rabatu'!A$2:B$5,2,TRUE)</f>
        <v>0</v>
      </c>
      <c r="F110" s="6">
        <f t="shared" si="1"/>
        <v>0</v>
      </c>
    </row>
    <row r="111" spans="1:6" x14ac:dyDescent="0.25">
      <c r="A111" s="1">
        <v>38562</v>
      </c>
      <c r="B111" s="2" t="s">
        <v>50</v>
      </c>
      <c r="C111">
        <v>467</v>
      </c>
      <c r="D111">
        <f>SUMIF(B$2:B111,B111,C$2:C111)</f>
        <v>1271</v>
      </c>
      <c r="E111" s="3">
        <f>VLOOKUP(D111,'Warunki rabatu'!A$2:B$5,2,TRUE)</f>
        <v>0.1</v>
      </c>
      <c r="F111" s="6">
        <f t="shared" si="1"/>
        <v>46.7</v>
      </c>
    </row>
    <row r="112" spans="1:6" x14ac:dyDescent="0.25">
      <c r="A112" s="1">
        <v>38563</v>
      </c>
      <c r="B112" s="2" t="s">
        <v>65</v>
      </c>
      <c r="C112">
        <v>9</v>
      </c>
      <c r="D112">
        <f>SUMIF(B$2:B112,B112,C$2:C112)</f>
        <v>9</v>
      </c>
      <c r="E112" s="3">
        <f>VLOOKUP(D112,'Warunki rabatu'!A$2:B$5,2,TRUE)</f>
        <v>0</v>
      </c>
      <c r="F112" s="6">
        <f t="shared" si="1"/>
        <v>0</v>
      </c>
    </row>
    <row r="113" spans="1:6" x14ac:dyDescent="0.25">
      <c r="A113" s="1">
        <v>38567</v>
      </c>
      <c r="B113" s="2" t="s">
        <v>66</v>
      </c>
      <c r="C113">
        <v>189</v>
      </c>
      <c r="D113">
        <f>SUMIF(B$2:B113,B113,C$2:C113)</f>
        <v>189</v>
      </c>
      <c r="E113" s="3">
        <f>VLOOKUP(D113,'Warunki rabatu'!A$2:B$5,2,TRUE)</f>
        <v>0.05</v>
      </c>
      <c r="F113" s="6">
        <f t="shared" si="1"/>
        <v>9.4500000000000011</v>
      </c>
    </row>
    <row r="114" spans="1:6" x14ac:dyDescent="0.25">
      <c r="A114" s="1">
        <v>38568</v>
      </c>
      <c r="B114" s="2" t="s">
        <v>67</v>
      </c>
      <c r="C114">
        <v>19</v>
      </c>
      <c r="D114">
        <f>SUMIF(B$2:B114,B114,C$2:C114)</f>
        <v>19</v>
      </c>
      <c r="E114" s="3">
        <f>VLOOKUP(D114,'Warunki rabatu'!A$2:B$5,2,TRUE)</f>
        <v>0</v>
      </c>
      <c r="F114" s="6">
        <f t="shared" si="1"/>
        <v>0</v>
      </c>
    </row>
    <row r="115" spans="1:6" x14ac:dyDescent="0.25">
      <c r="A115" s="1">
        <v>38569</v>
      </c>
      <c r="B115" s="2" t="s">
        <v>9</v>
      </c>
      <c r="C115">
        <v>172</v>
      </c>
      <c r="D115">
        <f>SUMIF(B$2:B115,B115,C$2:C115)</f>
        <v>1306</v>
      </c>
      <c r="E115" s="3">
        <f>VLOOKUP(D115,'Warunki rabatu'!A$2:B$5,2,TRUE)</f>
        <v>0.1</v>
      </c>
      <c r="F115" s="6">
        <f t="shared" si="1"/>
        <v>17.2</v>
      </c>
    </row>
    <row r="116" spans="1:6" x14ac:dyDescent="0.25">
      <c r="A116" s="1">
        <v>38570</v>
      </c>
      <c r="B116" s="2" t="s">
        <v>55</v>
      </c>
      <c r="C116">
        <v>84</v>
      </c>
      <c r="D116">
        <f>SUMIF(B$2:B116,B116,C$2:C116)</f>
        <v>151</v>
      </c>
      <c r="E116" s="3">
        <f>VLOOKUP(D116,'Warunki rabatu'!A$2:B$5,2,TRUE)</f>
        <v>0.05</v>
      </c>
      <c r="F116" s="6">
        <f t="shared" si="1"/>
        <v>4.2</v>
      </c>
    </row>
    <row r="117" spans="1:6" x14ac:dyDescent="0.25">
      <c r="A117" s="1">
        <v>38570</v>
      </c>
      <c r="B117" s="2" t="s">
        <v>68</v>
      </c>
      <c r="C117">
        <v>8</v>
      </c>
      <c r="D117">
        <f>SUMIF(B$2:B117,B117,C$2:C117)</f>
        <v>8</v>
      </c>
      <c r="E117" s="3">
        <f>VLOOKUP(D117,'Warunki rabatu'!A$2:B$5,2,TRUE)</f>
        <v>0</v>
      </c>
      <c r="F117" s="6">
        <f t="shared" si="1"/>
        <v>0</v>
      </c>
    </row>
    <row r="118" spans="1:6" x14ac:dyDescent="0.25">
      <c r="A118" s="1">
        <v>38570</v>
      </c>
      <c r="B118" s="2" t="s">
        <v>69</v>
      </c>
      <c r="C118">
        <v>66</v>
      </c>
      <c r="D118">
        <f>SUMIF(B$2:B118,B118,C$2:C118)</f>
        <v>66</v>
      </c>
      <c r="E118" s="3">
        <f>VLOOKUP(D118,'Warunki rabatu'!A$2:B$5,2,TRUE)</f>
        <v>0</v>
      </c>
      <c r="F118" s="6">
        <f t="shared" si="1"/>
        <v>0</v>
      </c>
    </row>
    <row r="119" spans="1:6" x14ac:dyDescent="0.25">
      <c r="A119" s="1">
        <v>38571</v>
      </c>
      <c r="B119" s="2" t="s">
        <v>37</v>
      </c>
      <c r="C119">
        <v>35</v>
      </c>
      <c r="D119">
        <f>SUMIF(B$2:B119,B119,C$2:C119)</f>
        <v>209</v>
      </c>
      <c r="E119" s="3">
        <f>VLOOKUP(D119,'Warunki rabatu'!A$2:B$5,2,TRUE)</f>
        <v>0.05</v>
      </c>
      <c r="F119" s="6">
        <f t="shared" si="1"/>
        <v>1.75</v>
      </c>
    </row>
    <row r="120" spans="1:6" x14ac:dyDescent="0.25">
      <c r="A120" s="1">
        <v>38572</v>
      </c>
      <c r="B120" s="2" t="s">
        <v>30</v>
      </c>
      <c r="C120">
        <v>91</v>
      </c>
      <c r="D120">
        <f>SUMIF(B$2:B120,B120,C$2:C120)</f>
        <v>346</v>
      </c>
      <c r="E120" s="3">
        <f>VLOOKUP(D120,'Warunki rabatu'!A$2:B$5,2,TRUE)</f>
        <v>0.05</v>
      </c>
      <c r="F120" s="6">
        <f t="shared" si="1"/>
        <v>4.55</v>
      </c>
    </row>
    <row r="121" spans="1:6" x14ac:dyDescent="0.25">
      <c r="A121" s="1">
        <v>38577</v>
      </c>
      <c r="B121" s="2" t="s">
        <v>7</v>
      </c>
      <c r="C121">
        <v>396</v>
      </c>
      <c r="D121">
        <f>SUMIF(B$2:B121,B121,C$2:C121)</f>
        <v>2296</v>
      </c>
      <c r="E121" s="3">
        <f>VLOOKUP(D121,'Warunki rabatu'!A$2:B$5,2,TRUE)</f>
        <v>0.1</v>
      </c>
      <c r="F121" s="6">
        <f t="shared" si="1"/>
        <v>39.6</v>
      </c>
    </row>
    <row r="122" spans="1:6" x14ac:dyDescent="0.25">
      <c r="A122" s="1">
        <v>38577</v>
      </c>
      <c r="B122" s="2" t="s">
        <v>70</v>
      </c>
      <c r="C122">
        <v>6</v>
      </c>
      <c r="D122">
        <f>SUMIF(B$2:B122,B122,C$2:C122)</f>
        <v>6</v>
      </c>
      <c r="E122" s="3">
        <f>VLOOKUP(D122,'Warunki rabatu'!A$2:B$5,2,TRUE)</f>
        <v>0</v>
      </c>
      <c r="F122" s="6">
        <f t="shared" si="1"/>
        <v>0</v>
      </c>
    </row>
    <row r="123" spans="1:6" x14ac:dyDescent="0.25">
      <c r="A123" s="1">
        <v>38579</v>
      </c>
      <c r="B123" s="2" t="s">
        <v>28</v>
      </c>
      <c r="C123">
        <v>47</v>
      </c>
      <c r="D123">
        <f>SUMIF(B$2:B123,B123,C$2:C123)</f>
        <v>198</v>
      </c>
      <c r="E123" s="3">
        <f>VLOOKUP(D123,'Warunki rabatu'!A$2:B$5,2,TRUE)</f>
        <v>0.05</v>
      </c>
      <c r="F123" s="6">
        <f t="shared" si="1"/>
        <v>2.35</v>
      </c>
    </row>
    <row r="124" spans="1:6" x14ac:dyDescent="0.25">
      <c r="A124" s="1">
        <v>38581</v>
      </c>
      <c r="B124" s="2" t="s">
        <v>19</v>
      </c>
      <c r="C124">
        <v>41</v>
      </c>
      <c r="D124">
        <f>SUMIF(B$2:B124,B124,C$2:C124)</f>
        <v>132</v>
      </c>
      <c r="E124" s="3">
        <f>VLOOKUP(D124,'Warunki rabatu'!A$2:B$5,2,TRUE)</f>
        <v>0.05</v>
      </c>
      <c r="F124" s="6">
        <f t="shared" si="1"/>
        <v>2.0500000000000003</v>
      </c>
    </row>
    <row r="125" spans="1:6" x14ac:dyDescent="0.25">
      <c r="A125" s="1">
        <v>38582</v>
      </c>
      <c r="B125" s="2" t="s">
        <v>71</v>
      </c>
      <c r="C125">
        <v>136</v>
      </c>
      <c r="D125">
        <f>SUMIF(B$2:B125,B125,C$2:C125)</f>
        <v>136</v>
      </c>
      <c r="E125" s="3">
        <f>VLOOKUP(D125,'Warunki rabatu'!A$2:B$5,2,TRUE)</f>
        <v>0.05</v>
      </c>
      <c r="F125" s="6">
        <f t="shared" si="1"/>
        <v>6.8000000000000007</v>
      </c>
    </row>
    <row r="126" spans="1:6" x14ac:dyDescent="0.25">
      <c r="A126" s="1">
        <v>38583</v>
      </c>
      <c r="B126" s="2" t="s">
        <v>72</v>
      </c>
      <c r="C126">
        <v>16</v>
      </c>
      <c r="D126">
        <f>SUMIF(B$2:B126,B126,C$2:C126)</f>
        <v>16</v>
      </c>
      <c r="E126" s="3">
        <f>VLOOKUP(D126,'Warunki rabatu'!A$2:B$5,2,TRUE)</f>
        <v>0</v>
      </c>
      <c r="F126" s="6">
        <f t="shared" si="1"/>
        <v>0</v>
      </c>
    </row>
    <row r="127" spans="1:6" x14ac:dyDescent="0.25">
      <c r="A127" s="1">
        <v>38585</v>
      </c>
      <c r="B127" s="2" t="s">
        <v>73</v>
      </c>
      <c r="C127">
        <v>18</v>
      </c>
      <c r="D127">
        <f>SUMIF(B$2:B127,B127,C$2:C127)</f>
        <v>18</v>
      </c>
      <c r="E127" s="3">
        <f>VLOOKUP(D127,'Warunki rabatu'!A$2:B$5,2,TRUE)</f>
        <v>0</v>
      </c>
      <c r="F127" s="6">
        <f t="shared" si="1"/>
        <v>0</v>
      </c>
    </row>
    <row r="128" spans="1:6" x14ac:dyDescent="0.25">
      <c r="A128" s="1">
        <v>38589</v>
      </c>
      <c r="B128" s="2" t="s">
        <v>74</v>
      </c>
      <c r="C128">
        <v>11</v>
      </c>
      <c r="D128">
        <f>SUMIF(B$2:B128,B128,C$2:C128)</f>
        <v>11</v>
      </c>
      <c r="E128" s="3">
        <f>VLOOKUP(D128,'Warunki rabatu'!A$2:B$5,2,TRUE)</f>
        <v>0</v>
      </c>
      <c r="F128" s="6">
        <f t="shared" si="1"/>
        <v>0</v>
      </c>
    </row>
    <row r="129" spans="1:6" x14ac:dyDescent="0.25">
      <c r="A129" s="1">
        <v>38589</v>
      </c>
      <c r="B129" s="2" t="s">
        <v>75</v>
      </c>
      <c r="C129">
        <v>8</v>
      </c>
      <c r="D129">
        <f>SUMIF(B$2:B129,B129,C$2:C129)</f>
        <v>8</v>
      </c>
      <c r="E129" s="3">
        <f>VLOOKUP(D129,'Warunki rabatu'!A$2:B$5,2,TRUE)</f>
        <v>0</v>
      </c>
      <c r="F129" s="6">
        <f t="shared" si="1"/>
        <v>0</v>
      </c>
    </row>
    <row r="130" spans="1:6" x14ac:dyDescent="0.25">
      <c r="A130" s="1">
        <v>38589</v>
      </c>
      <c r="B130" s="2" t="s">
        <v>76</v>
      </c>
      <c r="C130">
        <v>16</v>
      </c>
      <c r="D130">
        <f>SUMIF(B$2:B130,B130,C$2:C130)</f>
        <v>16</v>
      </c>
      <c r="E130" s="3">
        <f>VLOOKUP(D130,'Warunki rabatu'!A$2:B$5,2,TRUE)</f>
        <v>0</v>
      </c>
      <c r="F130" s="6">
        <f t="shared" ref="F130:F193" si="2">C130*E130</f>
        <v>0</v>
      </c>
    </row>
    <row r="131" spans="1:6" x14ac:dyDescent="0.25">
      <c r="A131" s="1">
        <v>38589</v>
      </c>
      <c r="B131" s="2" t="s">
        <v>28</v>
      </c>
      <c r="C131">
        <v>54</v>
      </c>
      <c r="D131">
        <f>SUMIF(B$2:B131,B131,C$2:C131)</f>
        <v>252</v>
      </c>
      <c r="E131" s="3">
        <f>VLOOKUP(D131,'Warunki rabatu'!A$2:B$5,2,TRUE)</f>
        <v>0.05</v>
      </c>
      <c r="F131" s="6">
        <f t="shared" si="2"/>
        <v>2.7</v>
      </c>
    </row>
    <row r="132" spans="1:6" x14ac:dyDescent="0.25">
      <c r="A132" s="1">
        <v>38590</v>
      </c>
      <c r="B132" s="2" t="s">
        <v>50</v>
      </c>
      <c r="C132">
        <v>299</v>
      </c>
      <c r="D132">
        <f>SUMIF(B$2:B132,B132,C$2:C132)</f>
        <v>1570</v>
      </c>
      <c r="E132" s="3">
        <f>VLOOKUP(D132,'Warunki rabatu'!A$2:B$5,2,TRUE)</f>
        <v>0.1</v>
      </c>
      <c r="F132" s="6">
        <f t="shared" si="2"/>
        <v>29.900000000000002</v>
      </c>
    </row>
    <row r="133" spans="1:6" x14ac:dyDescent="0.25">
      <c r="A133" s="1">
        <v>38592</v>
      </c>
      <c r="B133" s="2" t="s">
        <v>69</v>
      </c>
      <c r="C133">
        <v>168</v>
      </c>
      <c r="D133">
        <f>SUMIF(B$2:B133,B133,C$2:C133)</f>
        <v>234</v>
      </c>
      <c r="E133" s="3">
        <f>VLOOKUP(D133,'Warunki rabatu'!A$2:B$5,2,TRUE)</f>
        <v>0.05</v>
      </c>
      <c r="F133" s="6">
        <f t="shared" si="2"/>
        <v>8.4</v>
      </c>
    </row>
    <row r="134" spans="1:6" x14ac:dyDescent="0.25">
      <c r="A134" s="1">
        <v>38593</v>
      </c>
      <c r="B134" s="2" t="s">
        <v>9</v>
      </c>
      <c r="C134">
        <v>106</v>
      </c>
      <c r="D134">
        <f>SUMIF(B$2:B134,B134,C$2:C134)</f>
        <v>1412</v>
      </c>
      <c r="E134" s="3">
        <f>VLOOKUP(D134,'Warunki rabatu'!A$2:B$5,2,TRUE)</f>
        <v>0.1</v>
      </c>
      <c r="F134" s="6">
        <f t="shared" si="2"/>
        <v>10.600000000000001</v>
      </c>
    </row>
    <row r="135" spans="1:6" x14ac:dyDescent="0.25">
      <c r="A135" s="1">
        <v>38594</v>
      </c>
      <c r="B135" s="2" t="s">
        <v>12</v>
      </c>
      <c r="C135">
        <v>41</v>
      </c>
      <c r="D135">
        <f>SUMIF(B$2:B135,B135,C$2:C135)</f>
        <v>221</v>
      </c>
      <c r="E135" s="3">
        <f>VLOOKUP(D135,'Warunki rabatu'!A$2:B$5,2,TRUE)</f>
        <v>0.05</v>
      </c>
      <c r="F135" s="6">
        <f t="shared" si="2"/>
        <v>2.0500000000000003</v>
      </c>
    </row>
    <row r="136" spans="1:6" x14ac:dyDescent="0.25">
      <c r="A136" s="1">
        <v>38594</v>
      </c>
      <c r="B136" s="2" t="s">
        <v>39</v>
      </c>
      <c r="C136">
        <v>31</v>
      </c>
      <c r="D136">
        <f>SUMIF(B$2:B136,B136,C$2:C136)</f>
        <v>180</v>
      </c>
      <c r="E136" s="3">
        <f>VLOOKUP(D136,'Warunki rabatu'!A$2:B$5,2,TRUE)</f>
        <v>0.05</v>
      </c>
      <c r="F136" s="6">
        <f t="shared" si="2"/>
        <v>1.55</v>
      </c>
    </row>
    <row r="137" spans="1:6" x14ac:dyDescent="0.25">
      <c r="A137" s="1">
        <v>38596</v>
      </c>
      <c r="B137" s="2" t="s">
        <v>77</v>
      </c>
      <c r="C137">
        <v>8</v>
      </c>
      <c r="D137">
        <f>SUMIF(B$2:B137,B137,C$2:C137)</f>
        <v>8</v>
      </c>
      <c r="E137" s="3">
        <f>VLOOKUP(D137,'Warunki rabatu'!A$2:B$5,2,TRUE)</f>
        <v>0</v>
      </c>
      <c r="F137" s="6">
        <f t="shared" si="2"/>
        <v>0</v>
      </c>
    </row>
    <row r="138" spans="1:6" x14ac:dyDescent="0.25">
      <c r="A138" s="1">
        <v>38599</v>
      </c>
      <c r="B138" s="2" t="s">
        <v>19</v>
      </c>
      <c r="C138">
        <v>63</v>
      </c>
      <c r="D138">
        <f>SUMIF(B$2:B138,B138,C$2:C138)</f>
        <v>195</v>
      </c>
      <c r="E138" s="3">
        <f>VLOOKUP(D138,'Warunki rabatu'!A$2:B$5,2,TRUE)</f>
        <v>0.05</v>
      </c>
      <c r="F138" s="6">
        <f t="shared" si="2"/>
        <v>3.1500000000000004</v>
      </c>
    </row>
    <row r="139" spans="1:6" x14ac:dyDescent="0.25">
      <c r="A139" s="1">
        <v>38602</v>
      </c>
      <c r="B139" s="2" t="s">
        <v>5</v>
      </c>
      <c r="C139">
        <v>368</v>
      </c>
      <c r="D139">
        <f>SUMIF(B$2:B139,B139,C$2:C139)</f>
        <v>1924</v>
      </c>
      <c r="E139" s="3">
        <f>VLOOKUP(D139,'Warunki rabatu'!A$2:B$5,2,TRUE)</f>
        <v>0.1</v>
      </c>
      <c r="F139" s="6">
        <f t="shared" si="2"/>
        <v>36.800000000000004</v>
      </c>
    </row>
    <row r="140" spans="1:6" x14ac:dyDescent="0.25">
      <c r="A140" s="1">
        <v>38603</v>
      </c>
      <c r="B140" s="2" t="s">
        <v>78</v>
      </c>
      <c r="C140">
        <v>106</v>
      </c>
      <c r="D140">
        <f>SUMIF(B$2:B140,B140,C$2:C140)</f>
        <v>106</v>
      </c>
      <c r="E140" s="3">
        <f>VLOOKUP(D140,'Warunki rabatu'!A$2:B$5,2,TRUE)</f>
        <v>0.05</v>
      </c>
      <c r="F140" s="6">
        <f t="shared" si="2"/>
        <v>5.3000000000000007</v>
      </c>
    </row>
    <row r="141" spans="1:6" x14ac:dyDescent="0.25">
      <c r="A141" s="1">
        <v>38604</v>
      </c>
      <c r="B141" s="2" t="s">
        <v>8</v>
      </c>
      <c r="C141">
        <v>47</v>
      </c>
      <c r="D141">
        <f>SUMIF(B$2:B141,B141,C$2:C141)</f>
        <v>85</v>
      </c>
      <c r="E141" s="3">
        <f>VLOOKUP(D141,'Warunki rabatu'!A$2:B$5,2,TRUE)</f>
        <v>0</v>
      </c>
      <c r="F141" s="6">
        <f t="shared" si="2"/>
        <v>0</v>
      </c>
    </row>
    <row r="142" spans="1:6" x14ac:dyDescent="0.25">
      <c r="A142" s="1">
        <v>38604</v>
      </c>
      <c r="B142" s="2" t="s">
        <v>50</v>
      </c>
      <c r="C142">
        <v>447</v>
      </c>
      <c r="D142">
        <f>SUMIF(B$2:B142,B142,C$2:C142)</f>
        <v>2017</v>
      </c>
      <c r="E142" s="3">
        <f>VLOOKUP(D142,'Warunki rabatu'!A$2:B$5,2,TRUE)</f>
        <v>0.1</v>
      </c>
      <c r="F142" s="6">
        <f t="shared" si="2"/>
        <v>44.7</v>
      </c>
    </row>
    <row r="143" spans="1:6" x14ac:dyDescent="0.25">
      <c r="A143" s="1">
        <v>38605</v>
      </c>
      <c r="B143" s="2" t="s">
        <v>69</v>
      </c>
      <c r="C143">
        <v>106</v>
      </c>
      <c r="D143">
        <f>SUMIF(B$2:B143,B143,C$2:C143)</f>
        <v>340</v>
      </c>
      <c r="E143" s="3">
        <f>VLOOKUP(D143,'Warunki rabatu'!A$2:B$5,2,TRUE)</f>
        <v>0.05</v>
      </c>
      <c r="F143" s="6">
        <f t="shared" si="2"/>
        <v>5.3000000000000007</v>
      </c>
    </row>
    <row r="144" spans="1:6" x14ac:dyDescent="0.25">
      <c r="A144" s="1">
        <v>38606</v>
      </c>
      <c r="B144" s="2" t="s">
        <v>79</v>
      </c>
      <c r="C144">
        <v>13</v>
      </c>
      <c r="D144">
        <f>SUMIF(B$2:B144,B144,C$2:C144)</f>
        <v>13</v>
      </c>
      <c r="E144" s="3">
        <f>VLOOKUP(D144,'Warunki rabatu'!A$2:B$5,2,TRUE)</f>
        <v>0</v>
      </c>
      <c r="F144" s="6">
        <f t="shared" si="2"/>
        <v>0</v>
      </c>
    </row>
    <row r="145" spans="1:6" x14ac:dyDescent="0.25">
      <c r="A145" s="1">
        <v>38606</v>
      </c>
      <c r="B145" s="2" t="s">
        <v>52</v>
      </c>
      <c r="C145">
        <v>89</v>
      </c>
      <c r="D145">
        <f>SUMIF(B$2:B145,B145,C$2:C145)</f>
        <v>135</v>
      </c>
      <c r="E145" s="3">
        <f>VLOOKUP(D145,'Warunki rabatu'!A$2:B$5,2,TRUE)</f>
        <v>0.05</v>
      </c>
      <c r="F145" s="6">
        <f t="shared" si="2"/>
        <v>4.45</v>
      </c>
    </row>
    <row r="146" spans="1:6" x14ac:dyDescent="0.25">
      <c r="A146" s="1">
        <v>38606</v>
      </c>
      <c r="B146" s="2" t="s">
        <v>31</v>
      </c>
      <c r="C146">
        <v>105</v>
      </c>
      <c r="D146">
        <f>SUMIF(B$2:B146,B146,C$2:C146)</f>
        <v>301</v>
      </c>
      <c r="E146" s="3">
        <f>VLOOKUP(D146,'Warunki rabatu'!A$2:B$5,2,TRUE)</f>
        <v>0.05</v>
      </c>
      <c r="F146" s="6">
        <f t="shared" si="2"/>
        <v>5.25</v>
      </c>
    </row>
    <row r="147" spans="1:6" x14ac:dyDescent="0.25">
      <c r="A147" s="1">
        <v>38606</v>
      </c>
      <c r="B147" s="2" t="s">
        <v>7</v>
      </c>
      <c r="C147">
        <v>147</v>
      </c>
      <c r="D147">
        <f>SUMIF(B$2:B147,B147,C$2:C147)</f>
        <v>2443</v>
      </c>
      <c r="E147" s="3">
        <f>VLOOKUP(D147,'Warunki rabatu'!A$2:B$5,2,TRUE)</f>
        <v>0.1</v>
      </c>
      <c r="F147" s="6">
        <f t="shared" si="2"/>
        <v>14.700000000000001</v>
      </c>
    </row>
    <row r="148" spans="1:6" x14ac:dyDescent="0.25">
      <c r="A148" s="1">
        <v>38608</v>
      </c>
      <c r="B148" s="2" t="s">
        <v>9</v>
      </c>
      <c r="C148">
        <v>309</v>
      </c>
      <c r="D148">
        <f>SUMIF(B$2:B148,B148,C$2:C148)</f>
        <v>1721</v>
      </c>
      <c r="E148" s="3">
        <f>VLOOKUP(D148,'Warunki rabatu'!A$2:B$5,2,TRUE)</f>
        <v>0.1</v>
      </c>
      <c r="F148" s="6">
        <f t="shared" si="2"/>
        <v>30.900000000000002</v>
      </c>
    </row>
    <row r="149" spans="1:6" x14ac:dyDescent="0.25">
      <c r="A149" s="1">
        <v>38610</v>
      </c>
      <c r="B149" s="2" t="s">
        <v>28</v>
      </c>
      <c r="C149">
        <v>47</v>
      </c>
      <c r="D149">
        <f>SUMIF(B$2:B149,B149,C$2:C149)</f>
        <v>299</v>
      </c>
      <c r="E149" s="3">
        <f>VLOOKUP(D149,'Warunki rabatu'!A$2:B$5,2,TRUE)</f>
        <v>0.05</v>
      </c>
      <c r="F149" s="6">
        <f t="shared" si="2"/>
        <v>2.35</v>
      </c>
    </row>
    <row r="150" spans="1:6" x14ac:dyDescent="0.25">
      <c r="A150" s="1">
        <v>38612</v>
      </c>
      <c r="B150" s="2" t="s">
        <v>50</v>
      </c>
      <c r="C150">
        <v>404</v>
      </c>
      <c r="D150">
        <f>SUMIF(B$2:B150,B150,C$2:C150)</f>
        <v>2421</v>
      </c>
      <c r="E150" s="3">
        <f>VLOOKUP(D150,'Warunki rabatu'!A$2:B$5,2,TRUE)</f>
        <v>0.1</v>
      </c>
      <c r="F150" s="6">
        <f t="shared" si="2"/>
        <v>40.400000000000006</v>
      </c>
    </row>
    <row r="151" spans="1:6" x14ac:dyDescent="0.25">
      <c r="A151" s="1">
        <v>38612</v>
      </c>
      <c r="B151" s="2" t="s">
        <v>80</v>
      </c>
      <c r="C151">
        <v>39</v>
      </c>
      <c r="D151">
        <f>SUMIF(B$2:B151,B151,C$2:C151)</f>
        <v>39</v>
      </c>
      <c r="E151" s="3">
        <f>VLOOKUP(D151,'Warunki rabatu'!A$2:B$5,2,TRUE)</f>
        <v>0</v>
      </c>
      <c r="F151" s="6">
        <f t="shared" si="2"/>
        <v>0</v>
      </c>
    </row>
    <row r="152" spans="1:6" x14ac:dyDescent="0.25">
      <c r="A152" s="1">
        <v>38612</v>
      </c>
      <c r="B152" s="2" t="s">
        <v>12</v>
      </c>
      <c r="C152">
        <v>61</v>
      </c>
      <c r="D152">
        <f>SUMIF(B$2:B152,B152,C$2:C152)</f>
        <v>282</v>
      </c>
      <c r="E152" s="3">
        <f>VLOOKUP(D152,'Warunki rabatu'!A$2:B$5,2,TRUE)</f>
        <v>0.05</v>
      </c>
      <c r="F152" s="6">
        <f t="shared" si="2"/>
        <v>3.0500000000000003</v>
      </c>
    </row>
    <row r="153" spans="1:6" x14ac:dyDescent="0.25">
      <c r="A153" s="1">
        <v>38615</v>
      </c>
      <c r="B153" s="2" t="s">
        <v>66</v>
      </c>
      <c r="C153">
        <v>89</v>
      </c>
      <c r="D153">
        <f>SUMIF(B$2:B153,B153,C$2:C153)</f>
        <v>278</v>
      </c>
      <c r="E153" s="3">
        <f>VLOOKUP(D153,'Warunki rabatu'!A$2:B$5,2,TRUE)</f>
        <v>0.05</v>
      </c>
      <c r="F153" s="6">
        <f t="shared" si="2"/>
        <v>4.45</v>
      </c>
    </row>
    <row r="154" spans="1:6" x14ac:dyDescent="0.25">
      <c r="A154" s="1">
        <v>38617</v>
      </c>
      <c r="B154" s="2" t="s">
        <v>23</v>
      </c>
      <c r="C154">
        <v>127</v>
      </c>
      <c r="D154">
        <f>SUMIF(B$2:B154,B154,C$2:C154)</f>
        <v>320</v>
      </c>
      <c r="E154" s="3">
        <f>VLOOKUP(D154,'Warunki rabatu'!A$2:B$5,2,TRUE)</f>
        <v>0.05</v>
      </c>
      <c r="F154" s="6">
        <f t="shared" si="2"/>
        <v>6.3500000000000005</v>
      </c>
    </row>
    <row r="155" spans="1:6" x14ac:dyDescent="0.25">
      <c r="A155" s="1">
        <v>38620</v>
      </c>
      <c r="B155" s="2" t="s">
        <v>18</v>
      </c>
      <c r="C155">
        <v>81</v>
      </c>
      <c r="D155">
        <f>SUMIF(B$2:B155,B155,C$2:C155)</f>
        <v>431</v>
      </c>
      <c r="E155" s="3">
        <f>VLOOKUP(D155,'Warunki rabatu'!A$2:B$5,2,TRUE)</f>
        <v>0.05</v>
      </c>
      <c r="F155" s="6">
        <f t="shared" si="2"/>
        <v>4.05</v>
      </c>
    </row>
    <row r="156" spans="1:6" x14ac:dyDescent="0.25">
      <c r="A156" s="1">
        <v>38623</v>
      </c>
      <c r="B156" s="2" t="s">
        <v>45</v>
      </c>
      <c r="C156">
        <v>433</v>
      </c>
      <c r="D156">
        <f>SUMIF(B$2:B156,B156,C$2:C156)</f>
        <v>1438</v>
      </c>
      <c r="E156" s="3">
        <f>VLOOKUP(D156,'Warunki rabatu'!A$2:B$5,2,TRUE)</f>
        <v>0.1</v>
      </c>
      <c r="F156" s="6">
        <f t="shared" si="2"/>
        <v>43.300000000000004</v>
      </c>
    </row>
    <row r="157" spans="1:6" x14ac:dyDescent="0.25">
      <c r="A157" s="1">
        <v>38623</v>
      </c>
      <c r="B157" s="2" t="s">
        <v>9</v>
      </c>
      <c r="C157">
        <v>284</v>
      </c>
      <c r="D157">
        <f>SUMIF(B$2:B157,B157,C$2:C157)</f>
        <v>2005</v>
      </c>
      <c r="E157" s="3">
        <f>VLOOKUP(D157,'Warunki rabatu'!A$2:B$5,2,TRUE)</f>
        <v>0.1</v>
      </c>
      <c r="F157" s="6">
        <f t="shared" si="2"/>
        <v>28.400000000000002</v>
      </c>
    </row>
    <row r="158" spans="1:6" x14ac:dyDescent="0.25">
      <c r="A158" s="1">
        <v>38624</v>
      </c>
      <c r="B158" s="2" t="s">
        <v>6</v>
      </c>
      <c r="C158">
        <v>122</v>
      </c>
      <c r="D158">
        <f>SUMIF(B$2:B158,B158,C$2:C158)</f>
        <v>471</v>
      </c>
      <c r="E158" s="3">
        <f>VLOOKUP(D158,'Warunki rabatu'!A$2:B$5,2,TRUE)</f>
        <v>0.05</v>
      </c>
      <c r="F158" s="6">
        <f t="shared" si="2"/>
        <v>6.1000000000000005</v>
      </c>
    </row>
    <row r="159" spans="1:6" x14ac:dyDescent="0.25">
      <c r="A159" s="1">
        <v>38626</v>
      </c>
      <c r="B159" s="2" t="s">
        <v>80</v>
      </c>
      <c r="C159">
        <v>193</v>
      </c>
      <c r="D159">
        <f>SUMIF(B$2:B159,B159,C$2:C159)</f>
        <v>232</v>
      </c>
      <c r="E159" s="3">
        <f>VLOOKUP(D159,'Warunki rabatu'!A$2:B$5,2,TRUE)</f>
        <v>0.05</v>
      </c>
      <c r="F159" s="6">
        <f t="shared" si="2"/>
        <v>9.65</v>
      </c>
    </row>
    <row r="160" spans="1:6" x14ac:dyDescent="0.25">
      <c r="A160" s="1">
        <v>38628</v>
      </c>
      <c r="B160" s="2" t="s">
        <v>28</v>
      </c>
      <c r="C160">
        <v>118</v>
      </c>
      <c r="D160">
        <f>SUMIF(B$2:B160,B160,C$2:C160)</f>
        <v>417</v>
      </c>
      <c r="E160" s="3">
        <f>VLOOKUP(D160,'Warunki rabatu'!A$2:B$5,2,TRUE)</f>
        <v>0.05</v>
      </c>
      <c r="F160" s="6">
        <f t="shared" si="2"/>
        <v>5.9</v>
      </c>
    </row>
    <row r="161" spans="1:6" x14ac:dyDescent="0.25">
      <c r="A161" s="1">
        <v>38629</v>
      </c>
      <c r="B161" s="2" t="s">
        <v>5</v>
      </c>
      <c r="C161">
        <v>173</v>
      </c>
      <c r="D161">
        <f>SUMIF(B$2:B161,B161,C$2:C161)</f>
        <v>2097</v>
      </c>
      <c r="E161" s="3">
        <f>VLOOKUP(D161,'Warunki rabatu'!A$2:B$5,2,TRUE)</f>
        <v>0.1</v>
      </c>
      <c r="F161" s="6">
        <f t="shared" si="2"/>
        <v>17.3</v>
      </c>
    </row>
    <row r="162" spans="1:6" x14ac:dyDescent="0.25">
      <c r="A162" s="1">
        <v>38632</v>
      </c>
      <c r="B162" s="2" t="s">
        <v>22</v>
      </c>
      <c r="C162">
        <v>392</v>
      </c>
      <c r="D162">
        <f>SUMIF(B$2:B162,B162,C$2:C162)</f>
        <v>2411</v>
      </c>
      <c r="E162" s="3">
        <f>VLOOKUP(D162,'Warunki rabatu'!A$2:B$5,2,TRUE)</f>
        <v>0.1</v>
      </c>
      <c r="F162" s="6">
        <f t="shared" si="2"/>
        <v>39.200000000000003</v>
      </c>
    </row>
    <row r="163" spans="1:6" x14ac:dyDescent="0.25">
      <c r="A163" s="1">
        <v>38633</v>
      </c>
      <c r="B163" s="2" t="s">
        <v>16</v>
      </c>
      <c r="C163">
        <v>8</v>
      </c>
      <c r="D163">
        <f>SUMIF(B$2:B163,B163,C$2:C163)</f>
        <v>14</v>
      </c>
      <c r="E163" s="3">
        <f>VLOOKUP(D163,'Warunki rabatu'!A$2:B$5,2,TRUE)</f>
        <v>0</v>
      </c>
      <c r="F163" s="6">
        <f t="shared" si="2"/>
        <v>0</v>
      </c>
    </row>
    <row r="164" spans="1:6" x14ac:dyDescent="0.25">
      <c r="A164" s="1">
        <v>38638</v>
      </c>
      <c r="B164" s="2" t="s">
        <v>28</v>
      </c>
      <c r="C164">
        <v>132</v>
      </c>
      <c r="D164">
        <f>SUMIF(B$2:B164,B164,C$2:C164)</f>
        <v>549</v>
      </c>
      <c r="E164" s="3">
        <f>VLOOKUP(D164,'Warunki rabatu'!A$2:B$5,2,TRUE)</f>
        <v>0.05</v>
      </c>
      <c r="F164" s="6">
        <f t="shared" si="2"/>
        <v>6.6000000000000005</v>
      </c>
    </row>
    <row r="165" spans="1:6" x14ac:dyDescent="0.25">
      <c r="A165" s="1">
        <v>38638</v>
      </c>
      <c r="B165" s="2" t="s">
        <v>8</v>
      </c>
      <c r="C165">
        <v>76</v>
      </c>
      <c r="D165">
        <f>SUMIF(B$2:B165,B165,C$2:C165)</f>
        <v>161</v>
      </c>
      <c r="E165" s="3">
        <f>VLOOKUP(D165,'Warunki rabatu'!A$2:B$5,2,TRUE)</f>
        <v>0.05</v>
      </c>
      <c r="F165" s="6">
        <f t="shared" si="2"/>
        <v>3.8000000000000003</v>
      </c>
    </row>
    <row r="166" spans="1:6" x14ac:dyDescent="0.25">
      <c r="A166" s="1">
        <v>38639</v>
      </c>
      <c r="B166" s="2" t="s">
        <v>81</v>
      </c>
      <c r="C166">
        <v>17</v>
      </c>
      <c r="D166">
        <f>SUMIF(B$2:B166,B166,C$2:C166)</f>
        <v>17</v>
      </c>
      <c r="E166" s="3">
        <f>VLOOKUP(D166,'Warunki rabatu'!A$2:B$5,2,TRUE)</f>
        <v>0</v>
      </c>
      <c r="F166" s="6">
        <f t="shared" si="2"/>
        <v>0</v>
      </c>
    </row>
    <row r="167" spans="1:6" x14ac:dyDescent="0.25">
      <c r="A167" s="1">
        <v>38640</v>
      </c>
      <c r="B167" s="2" t="s">
        <v>82</v>
      </c>
      <c r="C167">
        <v>17</v>
      </c>
      <c r="D167">
        <f>SUMIF(B$2:B167,B167,C$2:C167)</f>
        <v>17</v>
      </c>
      <c r="E167" s="3">
        <f>VLOOKUP(D167,'Warunki rabatu'!A$2:B$5,2,TRUE)</f>
        <v>0</v>
      </c>
      <c r="F167" s="6">
        <f t="shared" si="2"/>
        <v>0</v>
      </c>
    </row>
    <row r="168" spans="1:6" x14ac:dyDescent="0.25">
      <c r="A168" s="1">
        <v>38643</v>
      </c>
      <c r="B168" s="2" t="s">
        <v>83</v>
      </c>
      <c r="C168">
        <v>2</v>
      </c>
      <c r="D168">
        <f>SUMIF(B$2:B168,B168,C$2:C168)</f>
        <v>2</v>
      </c>
      <c r="E168" s="3">
        <f>VLOOKUP(D168,'Warunki rabatu'!A$2:B$5,2,TRUE)</f>
        <v>0</v>
      </c>
      <c r="F168" s="6">
        <f t="shared" si="2"/>
        <v>0</v>
      </c>
    </row>
    <row r="169" spans="1:6" x14ac:dyDescent="0.25">
      <c r="A169" s="1">
        <v>38645</v>
      </c>
      <c r="B169" s="2" t="s">
        <v>19</v>
      </c>
      <c r="C169">
        <v>125</v>
      </c>
      <c r="D169">
        <f>SUMIF(B$2:B169,B169,C$2:C169)</f>
        <v>320</v>
      </c>
      <c r="E169" s="3">
        <f>VLOOKUP(D169,'Warunki rabatu'!A$2:B$5,2,TRUE)</f>
        <v>0.05</v>
      </c>
      <c r="F169" s="6">
        <f t="shared" si="2"/>
        <v>6.25</v>
      </c>
    </row>
    <row r="170" spans="1:6" x14ac:dyDescent="0.25">
      <c r="A170" s="1">
        <v>38646</v>
      </c>
      <c r="B170" s="2" t="s">
        <v>50</v>
      </c>
      <c r="C170">
        <v>234</v>
      </c>
      <c r="D170">
        <f>SUMIF(B$2:B170,B170,C$2:C170)</f>
        <v>2655</v>
      </c>
      <c r="E170" s="3">
        <f>VLOOKUP(D170,'Warunki rabatu'!A$2:B$5,2,TRUE)</f>
        <v>0.1</v>
      </c>
      <c r="F170" s="6">
        <f t="shared" si="2"/>
        <v>23.400000000000002</v>
      </c>
    </row>
    <row r="171" spans="1:6" x14ac:dyDescent="0.25">
      <c r="A171" s="1">
        <v>38652</v>
      </c>
      <c r="B171" s="2" t="s">
        <v>69</v>
      </c>
      <c r="C171">
        <v>53</v>
      </c>
      <c r="D171">
        <f>SUMIF(B$2:B171,B171,C$2:C171)</f>
        <v>393</v>
      </c>
      <c r="E171" s="3">
        <f>VLOOKUP(D171,'Warunki rabatu'!A$2:B$5,2,TRUE)</f>
        <v>0.05</v>
      </c>
      <c r="F171" s="6">
        <f t="shared" si="2"/>
        <v>2.6500000000000004</v>
      </c>
    </row>
    <row r="172" spans="1:6" x14ac:dyDescent="0.25">
      <c r="A172" s="1">
        <v>38653</v>
      </c>
      <c r="B172" s="2" t="s">
        <v>37</v>
      </c>
      <c r="C172">
        <v>165</v>
      </c>
      <c r="D172">
        <f>SUMIF(B$2:B172,B172,C$2:C172)</f>
        <v>374</v>
      </c>
      <c r="E172" s="3">
        <f>VLOOKUP(D172,'Warunki rabatu'!A$2:B$5,2,TRUE)</f>
        <v>0.05</v>
      </c>
      <c r="F172" s="6">
        <f t="shared" si="2"/>
        <v>8.25</v>
      </c>
    </row>
    <row r="173" spans="1:6" x14ac:dyDescent="0.25">
      <c r="A173" s="1">
        <v>38653</v>
      </c>
      <c r="B173" s="2" t="s">
        <v>10</v>
      </c>
      <c r="C173">
        <v>177</v>
      </c>
      <c r="D173">
        <f>SUMIF(B$2:B173,B173,C$2:C173)</f>
        <v>464</v>
      </c>
      <c r="E173" s="3">
        <f>VLOOKUP(D173,'Warunki rabatu'!A$2:B$5,2,TRUE)</f>
        <v>0.05</v>
      </c>
      <c r="F173" s="6">
        <f t="shared" si="2"/>
        <v>8.85</v>
      </c>
    </row>
    <row r="174" spans="1:6" x14ac:dyDescent="0.25">
      <c r="A174" s="1">
        <v>38655</v>
      </c>
      <c r="B174" s="2" t="s">
        <v>18</v>
      </c>
      <c r="C174">
        <v>103</v>
      </c>
      <c r="D174">
        <f>SUMIF(B$2:B174,B174,C$2:C174)</f>
        <v>534</v>
      </c>
      <c r="E174" s="3">
        <f>VLOOKUP(D174,'Warunki rabatu'!A$2:B$5,2,TRUE)</f>
        <v>0.05</v>
      </c>
      <c r="F174" s="6">
        <f t="shared" si="2"/>
        <v>5.15</v>
      </c>
    </row>
    <row r="175" spans="1:6" x14ac:dyDescent="0.25">
      <c r="A175" s="1">
        <v>38657</v>
      </c>
      <c r="B175" s="2" t="s">
        <v>84</v>
      </c>
      <c r="C175">
        <v>2</v>
      </c>
      <c r="D175">
        <f>SUMIF(B$2:B175,B175,C$2:C175)</f>
        <v>2</v>
      </c>
      <c r="E175" s="3">
        <f>VLOOKUP(D175,'Warunki rabatu'!A$2:B$5,2,TRUE)</f>
        <v>0</v>
      </c>
      <c r="F175" s="6">
        <f t="shared" si="2"/>
        <v>0</v>
      </c>
    </row>
    <row r="176" spans="1:6" x14ac:dyDescent="0.25">
      <c r="A176" s="1">
        <v>38657</v>
      </c>
      <c r="B176" s="2" t="s">
        <v>9</v>
      </c>
      <c r="C176">
        <v>279</v>
      </c>
      <c r="D176">
        <f>SUMIF(B$2:B176,B176,C$2:C176)</f>
        <v>2284</v>
      </c>
      <c r="E176" s="3">
        <f>VLOOKUP(D176,'Warunki rabatu'!A$2:B$5,2,TRUE)</f>
        <v>0.1</v>
      </c>
      <c r="F176" s="6">
        <f t="shared" si="2"/>
        <v>27.900000000000002</v>
      </c>
    </row>
    <row r="177" spans="1:6" x14ac:dyDescent="0.25">
      <c r="A177" s="1">
        <v>38662</v>
      </c>
      <c r="B177" s="2" t="s">
        <v>30</v>
      </c>
      <c r="C177">
        <v>185</v>
      </c>
      <c r="D177">
        <f>SUMIF(B$2:B177,B177,C$2:C177)</f>
        <v>531</v>
      </c>
      <c r="E177" s="3">
        <f>VLOOKUP(D177,'Warunki rabatu'!A$2:B$5,2,TRUE)</f>
        <v>0.05</v>
      </c>
      <c r="F177" s="6">
        <f t="shared" si="2"/>
        <v>9.25</v>
      </c>
    </row>
    <row r="178" spans="1:6" x14ac:dyDescent="0.25">
      <c r="A178" s="1">
        <v>38663</v>
      </c>
      <c r="B178" s="2" t="s">
        <v>7</v>
      </c>
      <c r="C178">
        <v>434</v>
      </c>
      <c r="D178">
        <f>SUMIF(B$2:B178,B178,C$2:C178)</f>
        <v>2877</v>
      </c>
      <c r="E178" s="3">
        <f>VLOOKUP(D178,'Warunki rabatu'!A$2:B$5,2,TRUE)</f>
        <v>0.1</v>
      </c>
      <c r="F178" s="6">
        <f t="shared" si="2"/>
        <v>43.400000000000006</v>
      </c>
    </row>
    <row r="179" spans="1:6" x14ac:dyDescent="0.25">
      <c r="A179" s="1">
        <v>38667</v>
      </c>
      <c r="B179" s="2" t="s">
        <v>85</v>
      </c>
      <c r="C179">
        <v>10</v>
      </c>
      <c r="D179">
        <f>SUMIF(B$2:B179,B179,C$2:C179)</f>
        <v>10</v>
      </c>
      <c r="E179" s="3">
        <f>VLOOKUP(D179,'Warunki rabatu'!A$2:B$5,2,TRUE)</f>
        <v>0</v>
      </c>
      <c r="F179" s="6">
        <f t="shared" si="2"/>
        <v>0</v>
      </c>
    </row>
    <row r="180" spans="1:6" x14ac:dyDescent="0.25">
      <c r="A180" s="1">
        <v>38669</v>
      </c>
      <c r="B180" s="2" t="s">
        <v>86</v>
      </c>
      <c r="C180">
        <v>9</v>
      </c>
      <c r="D180">
        <f>SUMIF(B$2:B180,B180,C$2:C180)</f>
        <v>9</v>
      </c>
      <c r="E180" s="3">
        <f>VLOOKUP(D180,'Warunki rabatu'!A$2:B$5,2,TRUE)</f>
        <v>0</v>
      </c>
      <c r="F180" s="6">
        <f t="shared" si="2"/>
        <v>0</v>
      </c>
    </row>
    <row r="181" spans="1:6" x14ac:dyDescent="0.25">
      <c r="A181" s="1">
        <v>38670</v>
      </c>
      <c r="B181" s="2" t="s">
        <v>24</v>
      </c>
      <c r="C181">
        <v>383</v>
      </c>
      <c r="D181">
        <f>SUMIF(B$2:B181,B181,C$2:C181)</f>
        <v>587</v>
      </c>
      <c r="E181" s="3">
        <f>VLOOKUP(D181,'Warunki rabatu'!A$2:B$5,2,TRUE)</f>
        <v>0.05</v>
      </c>
      <c r="F181" s="6">
        <f t="shared" si="2"/>
        <v>19.150000000000002</v>
      </c>
    </row>
    <row r="182" spans="1:6" x14ac:dyDescent="0.25">
      <c r="A182" s="1">
        <v>38670</v>
      </c>
      <c r="B182" s="2" t="s">
        <v>30</v>
      </c>
      <c r="C182">
        <v>189</v>
      </c>
      <c r="D182">
        <f>SUMIF(B$2:B182,B182,C$2:C182)</f>
        <v>720</v>
      </c>
      <c r="E182" s="3">
        <f>VLOOKUP(D182,'Warunki rabatu'!A$2:B$5,2,TRUE)</f>
        <v>0.05</v>
      </c>
      <c r="F182" s="6">
        <f t="shared" si="2"/>
        <v>9.4500000000000011</v>
      </c>
    </row>
    <row r="183" spans="1:6" x14ac:dyDescent="0.25">
      <c r="A183" s="1">
        <v>38672</v>
      </c>
      <c r="B183" s="2" t="s">
        <v>12</v>
      </c>
      <c r="C183">
        <v>161</v>
      </c>
      <c r="D183">
        <f>SUMIF(B$2:B183,B183,C$2:C183)</f>
        <v>443</v>
      </c>
      <c r="E183" s="3">
        <f>VLOOKUP(D183,'Warunki rabatu'!A$2:B$5,2,TRUE)</f>
        <v>0.05</v>
      </c>
      <c r="F183" s="6">
        <f t="shared" si="2"/>
        <v>8.0500000000000007</v>
      </c>
    </row>
    <row r="184" spans="1:6" x14ac:dyDescent="0.25">
      <c r="A184" s="1">
        <v>38672</v>
      </c>
      <c r="B184" s="2" t="s">
        <v>63</v>
      </c>
      <c r="C184">
        <v>115</v>
      </c>
      <c r="D184">
        <f>SUMIF(B$2:B184,B184,C$2:C184)</f>
        <v>252</v>
      </c>
      <c r="E184" s="3">
        <f>VLOOKUP(D184,'Warunki rabatu'!A$2:B$5,2,TRUE)</f>
        <v>0.05</v>
      </c>
      <c r="F184" s="6">
        <f t="shared" si="2"/>
        <v>5.75</v>
      </c>
    </row>
    <row r="185" spans="1:6" x14ac:dyDescent="0.25">
      <c r="A185" s="1">
        <v>38674</v>
      </c>
      <c r="B185" s="2" t="s">
        <v>69</v>
      </c>
      <c r="C185">
        <v>58</v>
      </c>
      <c r="D185">
        <f>SUMIF(B$2:B185,B185,C$2:C185)</f>
        <v>451</v>
      </c>
      <c r="E185" s="3">
        <f>VLOOKUP(D185,'Warunki rabatu'!A$2:B$5,2,TRUE)</f>
        <v>0.05</v>
      </c>
      <c r="F185" s="6">
        <f t="shared" si="2"/>
        <v>2.9000000000000004</v>
      </c>
    </row>
    <row r="186" spans="1:6" x14ac:dyDescent="0.25">
      <c r="A186" s="1">
        <v>38674</v>
      </c>
      <c r="B186" s="2" t="s">
        <v>87</v>
      </c>
      <c r="C186">
        <v>16</v>
      </c>
      <c r="D186">
        <f>SUMIF(B$2:B186,B186,C$2:C186)</f>
        <v>16</v>
      </c>
      <c r="E186" s="3">
        <f>VLOOKUP(D186,'Warunki rabatu'!A$2:B$5,2,TRUE)</f>
        <v>0</v>
      </c>
      <c r="F186" s="6">
        <f t="shared" si="2"/>
        <v>0</v>
      </c>
    </row>
    <row r="187" spans="1:6" x14ac:dyDescent="0.25">
      <c r="A187" s="1">
        <v>38675</v>
      </c>
      <c r="B187" s="2" t="s">
        <v>53</v>
      </c>
      <c r="C187">
        <v>17</v>
      </c>
      <c r="D187">
        <f>SUMIF(B$2:B187,B187,C$2:C187)</f>
        <v>19</v>
      </c>
      <c r="E187" s="3">
        <f>VLOOKUP(D187,'Warunki rabatu'!A$2:B$5,2,TRUE)</f>
        <v>0</v>
      </c>
      <c r="F187" s="6">
        <f t="shared" si="2"/>
        <v>0</v>
      </c>
    </row>
    <row r="188" spans="1:6" x14ac:dyDescent="0.25">
      <c r="A188" s="1">
        <v>38676</v>
      </c>
      <c r="B188" s="2" t="s">
        <v>5</v>
      </c>
      <c r="C188">
        <v>177</v>
      </c>
      <c r="D188">
        <f>SUMIF(B$2:B188,B188,C$2:C188)</f>
        <v>2274</v>
      </c>
      <c r="E188" s="3">
        <f>VLOOKUP(D188,'Warunki rabatu'!A$2:B$5,2,TRUE)</f>
        <v>0.1</v>
      </c>
      <c r="F188" s="6">
        <f t="shared" si="2"/>
        <v>17.7</v>
      </c>
    </row>
    <row r="189" spans="1:6" x14ac:dyDescent="0.25">
      <c r="A189" s="1">
        <v>38677</v>
      </c>
      <c r="B189" s="2" t="s">
        <v>78</v>
      </c>
      <c r="C189">
        <v>33</v>
      </c>
      <c r="D189">
        <f>SUMIF(B$2:B189,B189,C$2:C189)</f>
        <v>139</v>
      </c>
      <c r="E189" s="3">
        <f>VLOOKUP(D189,'Warunki rabatu'!A$2:B$5,2,TRUE)</f>
        <v>0.05</v>
      </c>
      <c r="F189" s="6">
        <f t="shared" si="2"/>
        <v>1.6500000000000001</v>
      </c>
    </row>
    <row r="190" spans="1:6" x14ac:dyDescent="0.25">
      <c r="A190" s="1">
        <v>38680</v>
      </c>
      <c r="B190" s="2" t="s">
        <v>18</v>
      </c>
      <c r="C190">
        <v>60</v>
      </c>
      <c r="D190">
        <f>SUMIF(B$2:B190,B190,C$2:C190)</f>
        <v>594</v>
      </c>
      <c r="E190" s="3">
        <f>VLOOKUP(D190,'Warunki rabatu'!A$2:B$5,2,TRUE)</f>
        <v>0.05</v>
      </c>
      <c r="F190" s="6">
        <f t="shared" si="2"/>
        <v>3</v>
      </c>
    </row>
    <row r="191" spans="1:6" x14ac:dyDescent="0.25">
      <c r="A191" s="1">
        <v>38682</v>
      </c>
      <c r="B191" s="2" t="s">
        <v>88</v>
      </c>
      <c r="C191">
        <v>8</v>
      </c>
      <c r="D191">
        <f>SUMIF(B$2:B191,B191,C$2:C191)</f>
        <v>8</v>
      </c>
      <c r="E191" s="3">
        <f>VLOOKUP(D191,'Warunki rabatu'!A$2:B$5,2,TRUE)</f>
        <v>0</v>
      </c>
      <c r="F191" s="6">
        <f t="shared" si="2"/>
        <v>0</v>
      </c>
    </row>
    <row r="192" spans="1:6" x14ac:dyDescent="0.25">
      <c r="A192" s="1">
        <v>38687</v>
      </c>
      <c r="B192" s="2" t="s">
        <v>9</v>
      </c>
      <c r="C192">
        <v>317</v>
      </c>
      <c r="D192">
        <f>SUMIF(B$2:B192,B192,C$2:C192)</f>
        <v>2601</v>
      </c>
      <c r="E192" s="3">
        <f>VLOOKUP(D192,'Warunki rabatu'!A$2:B$5,2,TRUE)</f>
        <v>0.1</v>
      </c>
      <c r="F192" s="6">
        <f t="shared" si="2"/>
        <v>31.700000000000003</v>
      </c>
    </row>
    <row r="193" spans="1:6" x14ac:dyDescent="0.25">
      <c r="A193" s="1">
        <v>38689</v>
      </c>
      <c r="B193" s="2" t="s">
        <v>89</v>
      </c>
      <c r="C193">
        <v>3</v>
      </c>
      <c r="D193">
        <f>SUMIF(B$2:B193,B193,C$2:C193)</f>
        <v>3</v>
      </c>
      <c r="E193" s="3">
        <f>VLOOKUP(D193,'Warunki rabatu'!A$2:B$5,2,TRUE)</f>
        <v>0</v>
      </c>
      <c r="F193" s="6">
        <f t="shared" si="2"/>
        <v>0</v>
      </c>
    </row>
    <row r="194" spans="1:6" x14ac:dyDescent="0.25">
      <c r="A194" s="1">
        <v>38691</v>
      </c>
      <c r="B194" s="2" t="s">
        <v>90</v>
      </c>
      <c r="C194">
        <v>16</v>
      </c>
      <c r="D194">
        <f>SUMIF(B$2:B194,B194,C$2:C194)</f>
        <v>16</v>
      </c>
      <c r="E194" s="3">
        <f>VLOOKUP(D194,'Warunki rabatu'!A$2:B$5,2,TRUE)</f>
        <v>0</v>
      </c>
      <c r="F194" s="6">
        <f t="shared" ref="F194:F257" si="3">C194*E194</f>
        <v>0</v>
      </c>
    </row>
    <row r="195" spans="1:6" x14ac:dyDescent="0.25">
      <c r="A195" s="1">
        <v>38700</v>
      </c>
      <c r="B195" s="2" t="s">
        <v>65</v>
      </c>
      <c r="C195">
        <v>2</v>
      </c>
      <c r="D195">
        <f>SUMIF(B$2:B195,B195,C$2:C195)</f>
        <v>11</v>
      </c>
      <c r="E195" s="3">
        <f>VLOOKUP(D195,'Warunki rabatu'!A$2:B$5,2,TRUE)</f>
        <v>0</v>
      </c>
      <c r="F195" s="6">
        <f t="shared" si="3"/>
        <v>0</v>
      </c>
    </row>
    <row r="196" spans="1:6" x14ac:dyDescent="0.25">
      <c r="A196" s="1">
        <v>38705</v>
      </c>
      <c r="B196" s="2" t="s">
        <v>10</v>
      </c>
      <c r="C196">
        <v>161</v>
      </c>
      <c r="D196">
        <f>SUMIF(B$2:B196,B196,C$2:C196)</f>
        <v>625</v>
      </c>
      <c r="E196" s="3">
        <f>VLOOKUP(D196,'Warunki rabatu'!A$2:B$5,2,TRUE)</f>
        <v>0.05</v>
      </c>
      <c r="F196" s="6">
        <f t="shared" si="3"/>
        <v>8.0500000000000007</v>
      </c>
    </row>
    <row r="197" spans="1:6" x14ac:dyDescent="0.25">
      <c r="A197" s="1">
        <v>38708</v>
      </c>
      <c r="B197" s="2" t="s">
        <v>37</v>
      </c>
      <c r="C197">
        <v>187</v>
      </c>
      <c r="D197">
        <f>SUMIF(B$2:B197,B197,C$2:C197)</f>
        <v>561</v>
      </c>
      <c r="E197" s="3">
        <f>VLOOKUP(D197,'Warunki rabatu'!A$2:B$5,2,TRUE)</f>
        <v>0.05</v>
      </c>
      <c r="F197" s="6">
        <f t="shared" si="3"/>
        <v>9.35</v>
      </c>
    </row>
    <row r="198" spans="1:6" x14ac:dyDescent="0.25">
      <c r="A198" s="1">
        <v>38708</v>
      </c>
      <c r="B198" s="2" t="s">
        <v>91</v>
      </c>
      <c r="C198">
        <v>17</v>
      </c>
      <c r="D198">
        <f>SUMIF(B$2:B198,B198,C$2:C198)</f>
        <v>17</v>
      </c>
      <c r="E198" s="3">
        <f>VLOOKUP(D198,'Warunki rabatu'!A$2:B$5,2,TRUE)</f>
        <v>0</v>
      </c>
      <c r="F198" s="6">
        <f t="shared" si="3"/>
        <v>0</v>
      </c>
    </row>
    <row r="199" spans="1:6" x14ac:dyDescent="0.25">
      <c r="A199" s="1">
        <v>38709</v>
      </c>
      <c r="B199" s="2" t="s">
        <v>92</v>
      </c>
      <c r="C199">
        <v>5</v>
      </c>
      <c r="D199">
        <f>SUMIF(B$2:B199,B199,C$2:C199)</f>
        <v>5</v>
      </c>
      <c r="E199" s="3">
        <f>VLOOKUP(D199,'Warunki rabatu'!A$2:B$5,2,TRUE)</f>
        <v>0</v>
      </c>
      <c r="F199" s="6">
        <f t="shared" si="3"/>
        <v>0</v>
      </c>
    </row>
    <row r="200" spans="1:6" x14ac:dyDescent="0.25">
      <c r="A200" s="1">
        <v>38711</v>
      </c>
      <c r="B200" s="2" t="s">
        <v>53</v>
      </c>
      <c r="C200">
        <v>10</v>
      </c>
      <c r="D200">
        <f>SUMIF(B$2:B200,B200,C$2:C200)</f>
        <v>29</v>
      </c>
      <c r="E200" s="3">
        <f>VLOOKUP(D200,'Warunki rabatu'!A$2:B$5,2,TRUE)</f>
        <v>0</v>
      </c>
      <c r="F200" s="6">
        <f t="shared" si="3"/>
        <v>0</v>
      </c>
    </row>
    <row r="201" spans="1:6" x14ac:dyDescent="0.25">
      <c r="A201" s="1">
        <v>38711</v>
      </c>
      <c r="B201" s="2" t="s">
        <v>14</v>
      </c>
      <c r="C201">
        <v>225</v>
      </c>
      <c r="D201">
        <f>SUMIF(B$2:B201,B201,C$2:C201)</f>
        <v>2186</v>
      </c>
      <c r="E201" s="3">
        <f>VLOOKUP(D201,'Warunki rabatu'!A$2:B$5,2,TRUE)</f>
        <v>0.1</v>
      </c>
      <c r="F201" s="6">
        <f t="shared" si="3"/>
        <v>22.5</v>
      </c>
    </row>
    <row r="202" spans="1:6" x14ac:dyDescent="0.25">
      <c r="A202" s="1">
        <v>38716</v>
      </c>
      <c r="B202" s="2" t="s">
        <v>17</v>
      </c>
      <c r="C202">
        <v>367</v>
      </c>
      <c r="D202">
        <f>SUMIF(B$2:B202,B202,C$2:C202)</f>
        <v>1381</v>
      </c>
      <c r="E202" s="3">
        <f>VLOOKUP(D202,'Warunki rabatu'!A$2:B$5,2,TRUE)</f>
        <v>0.1</v>
      </c>
      <c r="F202" s="6">
        <f t="shared" si="3"/>
        <v>36.700000000000003</v>
      </c>
    </row>
    <row r="203" spans="1:6" x14ac:dyDescent="0.25">
      <c r="A203" s="1">
        <v>38721</v>
      </c>
      <c r="B203" s="2" t="s">
        <v>14</v>
      </c>
      <c r="C203">
        <v>295</v>
      </c>
      <c r="D203">
        <f>SUMIF(B$2:B203,B203,C$2:C203)</f>
        <v>2481</v>
      </c>
      <c r="E203" s="3">
        <f>VLOOKUP(D203,'Warunki rabatu'!A$2:B$5,2,TRUE)</f>
        <v>0.1</v>
      </c>
      <c r="F203" s="6">
        <f t="shared" si="3"/>
        <v>29.5</v>
      </c>
    </row>
    <row r="204" spans="1:6" x14ac:dyDescent="0.25">
      <c r="A204" s="1">
        <v>38725</v>
      </c>
      <c r="B204" s="2" t="s">
        <v>55</v>
      </c>
      <c r="C204">
        <v>26</v>
      </c>
      <c r="D204">
        <f>SUMIF(B$2:B204,B204,C$2:C204)</f>
        <v>177</v>
      </c>
      <c r="E204" s="3">
        <f>VLOOKUP(D204,'Warunki rabatu'!A$2:B$5,2,TRUE)</f>
        <v>0.05</v>
      </c>
      <c r="F204" s="6">
        <f t="shared" si="3"/>
        <v>1.3</v>
      </c>
    </row>
    <row r="205" spans="1:6" x14ac:dyDescent="0.25">
      <c r="A205" s="1">
        <v>38725</v>
      </c>
      <c r="B205" s="2" t="s">
        <v>93</v>
      </c>
      <c r="C205">
        <v>16</v>
      </c>
      <c r="D205">
        <f>SUMIF(B$2:B205,B205,C$2:C205)</f>
        <v>16</v>
      </c>
      <c r="E205" s="3">
        <f>VLOOKUP(D205,'Warunki rabatu'!A$2:B$5,2,TRUE)</f>
        <v>0</v>
      </c>
      <c r="F205" s="6">
        <f t="shared" si="3"/>
        <v>0</v>
      </c>
    </row>
    <row r="206" spans="1:6" x14ac:dyDescent="0.25">
      <c r="A206" s="1">
        <v>38729</v>
      </c>
      <c r="B206" s="2" t="s">
        <v>9</v>
      </c>
      <c r="C206">
        <v>165</v>
      </c>
      <c r="D206">
        <f>SUMIF(B$2:B206,B206,C$2:C206)</f>
        <v>2766</v>
      </c>
      <c r="E206" s="3">
        <f>VLOOKUP(D206,'Warunki rabatu'!A$2:B$5,2,TRUE)</f>
        <v>0.1</v>
      </c>
      <c r="F206" s="6">
        <f t="shared" si="3"/>
        <v>16.5</v>
      </c>
    </row>
    <row r="207" spans="1:6" x14ac:dyDescent="0.25">
      <c r="A207" s="1">
        <v>38729</v>
      </c>
      <c r="B207" s="2" t="s">
        <v>94</v>
      </c>
      <c r="C207">
        <v>20</v>
      </c>
      <c r="D207">
        <f>SUMIF(B$2:B207,B207,C$2:C207)</f>
        <v>20</v>
      </c>
      <c r="E207" s="3">
        <f>VLOOKUP(D207,'Warunki rabatu'!A$2:B$5,2,TRUE)</f>
        <v>0</v>
      </c>
      <c r="F207" s="6">
        <f t="shared" si="3"/>
        <v>0</v>
      </c>
    </row>
    <row r="208" spans="1:6" x14ac:dyDescent="0.25">
      <c r="A208" s="1">
        <v>38734</v>
      </c>
      <c r="B208" s="2" t="s">
        <v>95</v>
      </c>
      <c r="C208">
        <v>2</v>
      </c>
      <c r="D208">
        <f>SUMIF(B$2:B208,B208,C$2:C208)</f>
        <v>2</v>
      </c>
      <c r="E208" s="3">
        <f>VLOOKUP(D208,'Warunki rabatu'!A$2:B$5,2,TRUE)</f>
        <v>0</v>
      </c>
      <c r="F208" s="6">
        <f t="shared" si="3"/>
        <v>0</v>
      </c>
    </row>
    <row r="209" spans="1:6" x14ac:dyDescent="0.25">
      <c r="A209" s="1">
        <v>38734</v>
      </c>
      <c r="B209" s="2" t="s">
        <v>96</v>
      </c>
      <c r="C209">
        <v>7</v>
      </c>
      <c r="D209">
        <f>SUMIF(B$2:B209,B209,C$2:C209)</f>
        <v>7</v>
      </c>
      <c r="E209" s="3">
        <f>VLOOKUP(D209,'Warunki rabatu'!A$2:B$5,2,TRUE)</f>
        <v>0</v>
      </c>
      <c r="F209" s="6">
        <f t="shared" si="3"/>
        <v>0</v>
      </c>
    </row>
    <row r="210" spans="1:6" x14ac:dyDescent="0.25">
      <c r="A210" s="1">
        <v>38734</v>
      </c>
      <c r="B210" s="2" t="s">
        <v>29</v>
      </c>
      <c r="C210">
        <v>7</v>
      </c>
      <c r="D210">
        <f>SUMIF(B$2:B210,B210,C$2:C210)</f>
        <v>10</v>
      </c>
      <c r="E210" s="3">
        <f>VLOOKUP(D210,'Warunki rabatu'!A$2:B$5,2,TRUE)</f>
        <v>0</v>
      </c>
      <c r="F210" s="6">
        <f t="shared" si="3"/>
        <v>0</v>
      </c>
    </row>
    <row r="211" spans="1:6" x14ac:dyDescent="0.25">
      <c r="A211" s="1">
        <v>38734</v>
      </c>
      <c r="B211" s="2" t="s">
        <v>78</v>
      </c>
      <c r="C211">
        <v>72</v>
      </c>
      <c r="D211">
        <f>SUMIF(B$2:B211,B211,C$2:C211)</f>
        <v>211</v>
      </c>
      <c r="E211" s="3">
        <f>VLOOKUP(D211,'Warunki rabatu'!A$2:B$5,2,TRUE)</f>
        <v>0.05</v>
      </c>
      <c r="F211" s="6">
        <f t="shared" si="3"/>
        <v>3.6</v>
      </c>
    </row>
    <row r="212" spans="1:6" x14ac:dyDescent="0.25">
      <c r="A212" s="1">
        <v>38735</v>
      </c>
      <c r="B212" s="2" t="s">
        <v>71</v>
      </c>
      <c r="C212">
        <v>59</v>
      </c>
      <c r="D212">
        <f>SUMIF(B$2:B212,B212,C$2:C212)</f>
        <v>195</v>
      </c>
      <c r="E212" s="3">
        <f>VLOOKUP(D212,'Warunki rabatu'!A$2:B$5,2,TRUE)</f>
        <v>0.05</v>
      </c>
      <c r="F212" s="6">
        <f t="shared" si="3"/>
        <v>2.95</v>
      </c>
    </row>
    <row r="213" spans="1:6" x14ac:dyDescent="0.25">
      <c r="A213" s="1">
        <v>38736</v>
      </c>
      <c r="B213" s="2" t="s">
        <v>45</v>
      </c>
      <c r="C213">
        <v>212</v>
      </c>
      <c r="D213">
        <f>SUMIF(B$2:B213,B213,C$2:C213)</f>
        <v>1650</v>
      </c>
      <c r="E213" s="3">
        <f>VLOOKUP(D213,'Warunki rabatu'!A$2:B$5,2,TRUE)</f>
        <v>0.1</v>
      </c>
      <c r="F213" s="6">
        <f t="shared" si="3"/>
        <v>21.200000000000003</v>
      </c>
    </row>
    <row r="214" spans="1:6" x14ac:dyDescent="0.25">
      <c r="A214" s="1">
        <v>38741</v>
      </c>
      <c r="B214" s="2" t="s">
        <v>17</v>
      </c>
      <c r="C214">
        <v>195</v>
      </c>
      <c r="D214">
        <f>SUMIF(B$2:B214,B214,C$2:C214)</f>
        <v>1576</v>
      </c>
      <c r="E214" s="3">
        <f>VLOOKUP(D214,'Warunki rabatu'!A$2:B$5,2,TRUE)</f>
        <v>0.1</v>
      </c>
      <c r="F214" s="6">
        <f t="shared" si="3"/>
        <v>19.5</v>
      </c>
    </row>
    <row r="215" spans="1:6" x14ac:dyDescent="0.25">
      <c r="A215" s="1">
        <v>38741</v>
      </c>
      <c r="B215" s="2" t="s">
        <v>57</v>
      </c>
      <c r="C215">
        <v>16</v>
      </c>
      <c r="D215">
        <f>SUMIF(B$2:B215,B215,C$2:C215)</f>
        <v>23</v>
      </c>
      <c r="E215" s="3">
        <f>VLOOKUP(D215,'Warunki rabatu'!A$2:B$5,2,TRUE)</f>
        <v>0</v>
      </c>
      <c r="F215" s="6">
        <f t="shared" si="3"/>
        <v>0</v>
      </c>
    </row>
    <row r="216" spans="1:6" x14ac:dyDescent="0.25">
      <c r="A216" s="1">
        <v>38745</v>
      </c>
      <c r="B216" s="2" t="s">
        <v>12</v>
      </c>
      <c r="C216">
        <v>187</v>
      </c>
      <c r="D216">
        <f>SUMIF(B$2:B216,B216,C$2:C216)</f>
        <v>630</v>
      </c>
      <c r="E216" s="3">
        <f>VLOOKUP(D216,'Warunki rabatu'!A$2:B$5,2,TRUE)</f>
        <v>0.05</v>
      </c>
      <c r="F216" s="6">
        <f t="shared" si="3"/>
        <v>9.35</v>
      </c>
    </row>
    <row r="217" spans="1:6" x14ac:dyDescent="0.25">
      <c r="A217" s="1">
        <v>38751</v>
      </c>
      <c r="B217" s="2" t="s">
        <v>17</v>
      </c>
      <c r="C217">
        <v>369</v>
      </c>
      <c r="D217">
        <f>SUMIF(B$2:B217,B217,C$2:C217)</f>
        <v>1945</v>
      </c>
      <c r="E217" s="3">
        <f>VLOOKUP(D217,'Warunki rabatu'!A$2:B$5,2,TRUE)</f>
        <v>0.1</v>
      </c>
      <c r="F217" s="6">
        <f t="shared" si="3"/>
        <v>36.9</v>
      </c>
    </row>
    <row r="218" spans="1:6" x14ac:dyDescent="0.25">
      <c r="A218" s="1">
        <v>38754</v>
      </c>
      <c r="B218" s="2" t="s">
        <v>35</v>
      </c>
      <c r="C218">
        <v>190</v>
      </c>
      <c r="D218">
        <f>SUMIF(B$2:B218,B218,C$2:C218)</f>
        <v>310</v>
      </c>
      <c r="E218" s="3">
        <f>VLOOKUP(D218,'Warunki rabatu'!A$2:B$5,2,TRUE)</f>
        <v>0.05</v>
      </c>
      <c r="F218" s="6">
        <f t="shared" si="3"/>
        <v>9.5</v>
      </c>
    </row>
    <row r="219" spans="1:6" x14ac:dyDescent="0.25">
      <c r="A219" s="1">
        <v>38754</v>
      </c>
      <c r="B219" s="2" t="s">
        <v>14</v>
      </c>
      <c r="C219">
        <v>453</v>
      </c>
      <c r="D219">
        <f>SUMIF(B$2:B219,B219,C$2:C219)</f>
        <v>2934</v>
      </c>
      <c r="E219" s="3">
        <f>VLOOKUP(D219,'Warunki rabatu'!A$2:B$5,2,TRUE)</f>
        <v>0.1</v>
      </c>
      <c r="F219" s="6">
        <f t="shared" si="3"/>
        <v>45.300000000000004</v>
      </c>
    </row>
    <row r="220" spans="1:6" x14ac:dyDescent="0.25">
      <c r="A220" s="1">
        <v>38754</v>
      </c>
      <c r="B220" s="2" t="s">
        <v>22</v>
      </c>
      <c r="C220">
        <v>223</v>
      </c>
      <c r="D220">
        <f>SUMIF(B$2:B220,B220,C$2:C220)</f>
        <v>2634</v>
      </c>
      <c r="E220" s="3">
        <f>VLOOKUP(D220,'Warunki rabatu'!A$2:B$5,2,TRUE)</f>
        <v>0.1</v>
      </c>
      <c r="F220" s="6">
        <f t="shared" si="3"/>
        <v>22.3</v>
      </c>
    </row>
    <row r="221" spans="1:6" x14ac:dyDescent="0.25">
      <c r="A221" s="1">
        <v>38755</v>
      </c>
      <c r="B221" s="2" t="s">
        <v>64</v>
      </c>
      <c r="C221">
        <v>1</v>
      </c>
      <c r="D221">
        <f>SUMIF(B$2:B221,B221,C$2:C221)</f>
        <v>3</v>
      </c>
      <c r="E221" s="3">
        <f>VLOOKUP(D221,'Warunki rabatu'!A$2:B$5,2,TRUE)</f>
        <v>0</v>
      </c>
      <c r="F221" s="6">
        <f t="shared" si="3"/>
        <v>0</v>
      </c>
    </row>
    <row r="222" spans="1:6" x14ac:dyDescent="0.25">
      <c r="A222" s="1">
        <v>38757</v>
      </c>
      <c r="B222" s="2" t="s">
        <v>55</v>
      </c>
      <c r="C222">
        <v>170</v>
      </c>
      <c r="D222">
        <f>SUMIF(B$2:B222,B222,C$2:C222)</f>
        <v>347</v>
      </c>
      <c r="E222" s="3">
        <f>VLOOKUP(D222,'Warunki rabatu'!A$2:B$5,2,TRUE)</f>
        <v>0.05</v>
      </c>
      <c r="F222" s="6">
        <f t="shared" si="3"/>
        <v>8.5</v>
      </c>
    </row>
    <row r="223" spans="1:6" x14ac:dyDescent="0.25">
      <c r="A223" s="1">
        <v>38757</v>
      </c>
      <c r="B223" s="2" t="s">
        <v>86</v>
      </c>
      <c r="C223">
        <v>19</v>
      </c>
      <c r="D223">
        <f>SUMIF(B$2:B223,B223,C$2:C223)</f>
        <v>28</v>
      </c>
      <c r="E223" s="3">
        <f>VLOOKUP(D223,'Warunki rabatu'!A$2:B$5,2,TRUE)</f>
        <v>0</v>
      </c>
      <c r="F223" s="6">
        <f t="shared" si="3"/>
        <v>0</v>
      </c>
    </row>
    <row r="224" spans="1:6" x14ac:dyDescent="0.25">
      <c r="A224" s="1">
        <v>38757</v>
      </c>
      <c r="B224" s="2" t="s">
        <v>17</v>
      </c>
      <c r="C224">
        <v>464</v>
      </c>
      <c r="D224">
        <f>SUMIF(B$2:B224,B224,C$2:C224)</f>
        <v>2409</v>
      </c>
      <c r="E224" s="3">
        <f>VLOOKUP(D224,'Warunki rabatu'!A$2:B$5,2,TRUE)</f>
        <v>0.1</v>
      </c>
      <c r="F224" s="6">
        <f t="shared" si="3"/>
        <v>46.400000000000006</v>
      </c>
    </row>
    <row r="225" spans="1:6" x14ac:dyDescent="0.25">
      <c r="A225" s="1">
        <v>38761</v>
      </c>
      <c r="B225" s="2" t="s">
        <v>7</v>
      </c>
      <c r="C225">
        <v>230</v>
      </c>
      <c r="D225">
        <f>SUMIF(B$2:B225,B225,C$2:C225)</f>
        <v>3107</v>
      </c>
      <c r="E225" s="3">
        <f>VLOOKUP(D225,'Warunki rabatu'!A$2:B$5,2,TRUE)</f>
        <v>0.1</v>
      </c>
      <c r="F225" s="6">
        <f t="shared" si="3"/>
        <v>23</v>
      </c>
    </row>
    <row r="226" spans="1:6" x14ac:dyDescent="0.25">
      <c r="A226" s="1">
        <v>38765</v>
      </c>
      <c r="B226" s="2" t="s">
        <v>9</v>
      </c>
      <c r="C226">
        <v>387</v>
      </c>
      <c r="D226">
        <f>SUMIF(B$2:B226,B226,C$2:C226)</f>
        <v>3153</v>
      </c>
      <c r="E226" s="3">
        <f>VLOOKUP(D226,'Warunki rabatu'!A$2:B$5,2,TRUE)</f>
        <v>0.1</v>
      </c>
      <c r="F226" s="6">
        <f t="shared" si="3"/>
        <v>38.700000000000003</v>
      </c>
    </row>
    <row r="227" spans="1:6" x14ac:dyDescent="0.25">
      <c r="A227" s="1">
        <v>38766</v>
      </c>
      <c r="B227" s="2" t="s">
        <v>45</v>
      </c>
      <c r="C227">
        <v>264</v>
      </c>
      <c r="D227">
        <f>SUMIF(B$2:B227,B227,C$2:C227)</f>
        <v>1914</v>
      </c>
      <c r="E227" s="3">
        <f>VLOOKUP(D227,'Warunki rabatu'!A$2:B$5,2,TRUE)</f>
        <v>0.1</v>
      </c>
      <c r="F227" s="6">
        <f t="shared" si="3"/>
        <v>26.400000000000002</v>
      </c>
    </row>
    <row r="228" spans="1:6" x14ac:dyDescent="0.25">
      <c r="A228" s="1">
        <v>38767</v>
      </c>
      <c r="B228" s="2" t="s">
        <v>18</v>
      </c>
      <c r="C228">
        <v>163</v>
      </c>
      <c r="D228">
        <f>SUMIF(B$2:B228,B228,C$2:C228)</f>
        <v>757</v>
      </c>
      <c r="E228" s="3">
        <f>VLOOKUP(D228,'Warunki rabatu'!A$2:B$5,2,TRUE)</f>
        <v>0.05</v>
      </c>
      <c r="F228" s="6">
        <f t="shared" si="3"/>
        <v>8.15</v>
      </c>
    </row>
    <row r="229" spans="1:6" x14ac:dyDescent="0.25">
      <c r="A229" s="1">
        <v>38768</v>
      </c>
      <c r="B229" s="2" t="s">
        <v>36</v>
      </c>
      <c r="C229">
        <v>14</v>
      </c>
      <c r="D229">
        <f>SUMIF(B$2:B229,B229,C$2:C229)</f>
        <v>26</v>
      </c>
      <c r="E229" s="3">
        <f>VLOOKUP(D229,'Warunki rabatu'!A$2:B$5,2,TRUE)</f>
        <v>0</v>
      </c>
      <c r="F229" s="6">
        <f t="shared" si="3"/>
        <v>0</v>
      </c>
    </row>
    <row r="230" spans="1:6" x14ac:dyDescent="0.25">
      <c r="A230" s="1">
        <v>38769</v>
      </c>
      <c r="B230" s="2" t="s">
        <v>71</v>
      </c>
      <c r="C230">
        <v>98</v>
      </c>
      <c r="D230">
        <f>SUMIF(B$2:B230,B230,C$2:C230)</f>
        <v>293</v>
      </c>
      <c r="E230" s="3">
        <f>VLOOKUP(D230,'Warunki rabatu'!A$2:B$5,2,TRUE)</f>
        <v>0.05</v>
      </c>
      <c r="F230" s="6">
        <f t="shared" si="3"/>
        <v>4.9000000000000004</v>
      </c>
    </row>
    <row r="231" spans="1:6" x14ac:dyDescent="0.25">
      <c r="A231" s="1">
        <v>38780</v>
      </c>
      <c r="B231" s="2" t="s">
        <v>97</v>
      </c>
      <c r="C231">
        <v>16</v>
      </c>
      <c r="D231">
        <f>SUMIF(B$2:B231,B231,C$2:C231)</f>
        <v>16</v>
      </c>
      <c r="E231" s="3">
        <f>VLOOKUP(D231,'Warunki rabatu'!A$2:B$5,2,TRUE)</f>
        <v>0</v>
      </c>
      <c r="F231" s="6">
        <f t="shared" si="3"/>
        <v>0</v>
      </c>
    </row>
    <row r="232" spans="1:6" x14ac:dyDescent="0.25">
      <c r="A232" s="1">
        <v>38780</v>
      </c>
      <c r="B232" s="2" t="s">
        <v>26</v>
      </c>
      <c r="C232">
        <v>80</v>
      </c>
      <c r="D232">
        <f>SUMIF(B$2:B232,B232,C$2:C232)</f>
        <v>128</v>
      </c>
      <c r="E232" s="3">
        <f>VLOOKUP(D232,'Warunki rabatu'!A$2:B$5,2,TRUE)</f>
        <v>0.05</v>
      </c>
      <c r="F232" s="6">
        <f t="shared" si="3"/>
        <v>4</v>
      </c>
    </row>
    <row r="233" spans="1:6" x14ac:dyDescent="0.25">
      <c r="A233" s="1">
        <v>38784</v>
      </c>
      <c r="B233" s="2" t="s">
        <v>39</v>
      </c>
      <c r="C233">
        <v>127</v>
      </c>
      <c r="D233">
        <f>SUMIF(B$2:B233,B233,C$2:C233)</f>
        <v>307</v>
      </c>
      <c r="E233" s="3">
        <f>VLOOKUP(D233,'Warunki rabatu'!A$2:B$5,2,TRUE)</f>
        <v>0.05</v>
      </c>
      <c r="F233" s="6">
        <f t="shared" si="3"/>
        <v>6.3500000000000005</v>
      </c>
    </row>
    <row r="234" spans="1:6" x14ac:dyDescent="0.25">
      <c r="A234" s="1">
        <v>38786</v>
      </c>
      <c r="B234" s="2" t="s">
        <v>19</v>
      </c>
      <c r="C234">
        <v>170</v>
      </c>
      <c r="D234">
        <f>SUMIF(B$2:B234,B234,C$2:C234)</f>
        <v>490</v>
      </c>
      <c r="E234" s="3">
        <f>VLOOKUP(D234,'Warunki rabatu'!A$2:B$5,2,TRUE)</f>
        <v>0.05</v>
      </c>
      <c r="F234" s="6">
        <f t="shared" si="3"/>
        <v>8.5</v>
      </c>
    </row>
    <row r="235" spans="1:6" x14ac:dyDescent="0.25">
      <c r="A235" s="1">
        <v>38787</v>
      </c>
      <c r="B235" s="2" t="s">
        <v>61</v>
      </c>
      <c r="C235">
        <v>28</v>
      </c>
      <c r="D235">
        <f>SUMIF(B$2:B235,B235,C$2:C235)</f>
        <v>125</v>
      </c>
      <c r="E235" s="3">
        <f>VLOOKUP(D235,'Warunki rabatu'!A$2:B$5,2,TRUE)</f>
        <v>0.05</v>
      </c>
      <c r="F235" s="6">
        <f t="shared" si="3"/>
        <v>1.4000000000000001</v>
      </c>
    </row>
    <row r="236" spans="1:6" x14ac:dyDescent="0.25">
      <c r="A236" s="1">
        <v>38788</v>
      </c>
      <c r="B236" s="2" t="s">
        <v>98</v>
      </c>
      <c r="C236">
        <v>12</v>
      </c>
      <c r="D236">
        <f>SUMIF(B$2:B236,B236,C$2:C236)</f>
        <v>12</v>
      </c>
      <c r="E236" s="3">
        <f>VLOOKUP(D236,'Warunki rabatu'!A$2:B$5,2,TRUE)</f>
        <v>0</v>
      </c>
      <c r="F236" s="6">
        <f t="shared" si="3"/>
        <v>0</v>
      </c>
    </row>
    <row r="237" spans="1:6" x14ac:dyDescent="0.25">
      <c r="A237" s="1">
        <v>38790</v>
      </c>
      <c r="B237" s="2" t="s">
        <v>99</v>
      </c>
      <c r="C237">
        <v>10</v>
      </c>
      <c r="D237">
        <f>SUMIF(B$2:B237,B237,C$2:C237)</f>
        <v>10</v>
      </c>
      <c r="E237" s="3">
        <f>VLOOKUP(D237,'Warunki rabatu'!A$2:B$5,2,TRUE)</f>
        <v>0</v>
      </c>
      <c r="F237" s="6">
        <f t="shared" si="3"/>
        <v>0</v>
      </c>
    </row>
    <row r="238" spans="1:6" x14ac:dyDescent="0.25">
      <c r="A238" s="1">
        <v>38791</v>
      </c>
      <c r="B238" s="2" t="s">
        <v>30</v>
      </c>
      <c r="C238">
        <v>65</v>
      </c>
      <c r="D238">
        <f>SUMIF(B$2:B238,B238,C$2:C238)</f>
        <v>785</v>
      </c>
      <c r="E238" s="3">
        <f>VLOOKUP(D238,'Warunki rabatu'!A$2:B$5,2,TRUE)</f>
        <v>0.05</v>
      </c>
      <c r="F238" s="6">
        <f t="shared" si="3"/>
        <v>3.25</v>
      </c>
    </row>
    <row r="239" spans="1:6" x14ac:dyDescent="0.25">
      <c r="A239" s="1">
        <v>38792</v>
      </c>
      <c r="B239" s="2" t="s">
        <v>100</v>
      </c>
      <c r="C239">
        <v>17</v>
      </c>
      <c r="D239">
        <f>SUMIF(B$2:B239,B239,C$2:C239)</f>
        <v>17</v>
      </c>
      <c r="E239" s="3">
        <f>VLOOKUP(D239,'Warunki rabatu'!A$2:B$5,2,TRUE)</f>
        <v>0</v>
      </c>
      <c r="F239" s="6">
        <f t="shared" si="3"/>
        <v>0</v>
      </c>
    </row>
    <row r="240" spans="1:6" x14ac:dyDescent="0.25">
      <c r="A240" s="1">
        <v>38792</v>
      </c>
      <c r="B240" s="2" t="s">
        <v>9</v>
      </c>
      <c r="C240">
        <v>262</v>
      </c>
      <c r="D240">
        <f>SUMIF(B$2:B240,B240,C$2:C240)</f>
        <v>3415</v>
      </c>
      <c r="E240" s="3">
        <f>VLOOKUP(D240,'Warunki rabatu'!A$2:B$5,2,TRUE)</f>
        <v>0.1</v>
      </c>
      <c r="F240" s="6">
        <f t="shared" si="3"/>
        <v>26.200000000000003</v>
      </c>
    </row>
    <row r="241" spans="1:6" x14ac:dyDescent="0.25">
      <c r="A241" s="1">
        <v>38792</v>
      </c>
      <c r="B241" s="2" t="s">
        <v>101</v>
      </c>
      <c r="C241">
        <v>20</v>
      </c>
      <c r="D241">
        <f>SUMIF(B$2:B241,B241,C$2:C241)</f>
        <v>20</v>
      </c>
      <c r="E241" s="3">
        <f>VLOOKUP(D241,'Warunki rabatu'!A$2:B$5,2,TRUE)</f>
        <v>0</v>
      </c>
      <c r="F241" s="6">
        <f t="shared" si="3"/>
        <v>0</v>
      </c>
    </row>
    <row r="242" spans="1:6" x14ac:dyDescent="0.25">
      <c r="A242" s="1">
        <v>38801</v>
      </c>
      <c r="B242" s="2" t="s">
        <v>7</v>
      </c>
      <c r="C242">
        <v>224</v>
      </c>
      <c r="D242">
        <f>SUMIF(B$2:B242,B242,C$2:C242)</f>
        <v>3331</v>
      </c>
      <c r="E242" s="3">
        <f>VLOOKUP(D242,'Warunki rabatu'!A$2:B$5,2,TRUE)</f>
        <v>0.1</v>
      </c>
      <c r="F242" s="6">
        <f t="shared" si="3"/>
        <v>22.400000000000002</v>
      </c>
    </row>
    <row r="243" spans="1:6" x14ac:dyDescent="0.25">
      <c r="A243" s="1">
        <v>38808</v>
      </c>
      <c r="B243" s="2" t="s">
        <v>52</v>
      </c>
      <c r="C243">
        <v>199</v>
      </c>
      <c r="D243">
        <f>SUMIF(B$2:B243,B243,C$2:C243)</f>
        <v>334</v>
      </c>
      <c r="E243" s="3">
        <f>VLOOKUP(D243,'Warunki rabatu'!A$2:B$5,2,TRUE)</f>
        <v>0.05</v>
      </c>
      <c r="F243" s="6">
        <f t="shared" si="3"/>
        <v>9.9500000000000011</v>
      </c>
    </row>
    <row r="244" spans="1:6" x14ac:dyDescent="0.25">
      <c r="A244" s="1">
        <v>38813</v>
      </c>
      <c r="B244" s="2" t="s">
        <v>30</v>
      </c>
      <c r="C244">
        <v>70</v>
      </c>
      <c r="D244">
        <f>SUMIF(B$2:B244,B244,C$2:C244)</f>
        <v>855</v>
      </c>
      <c r="E244" s="3">
        <f>VLOOKUP(D244,'Warunki rabatu'!A$2:B$5,2,TRUE)</f>
        <v>0.05</v>
      </c>
      <c r="F244" s="6">
        <f t="shared" si="3"/>
        <v>3.5</v>
      </c>
    </row>
    <row r="245" spans="1:6" x14ac:dyDescent="0.25">
      <c r="A245" s="1">
        <v>38815</v>
      </c>
      <c r="B245" s="2" t="s">
        <v>102</v>
      </c>
      <c r="C245">
        <v>171</v>
      </c>
      <c r="D245">
        <f>SUMIF(B$2:B245,B245,C$2:C245)</f>
        <v>171</v>
      </c>
      <c r="E245" s="3">
        <f>VLOOKUP(D245,'Warunki rabatu'!A$2:B$5,2,TRUE)</f>
        <v>0.05</v>
      </c>
      <c r="F245" s="6">
        <f t="shared" si="3"/>
        <v>8.5500000000000007</v>
      </c>
    </row>
    <row r="246" spans="1:6" x14ac:dyDescent="0.25">
      <c r="A246" s="1">
        <v>38815</v>
      </c>
      <c r="B246" s="2" t="s">
        <v>103</v>
      </c>
      <c r="C246">
        <v>1</v>
      </c>
      <c r="D246">
        <f>SUMIF(B$2:B246,B246,C$2:C246)</f>
        <v>1</v>
      </c>
      <c r="E246" s="3">
        <f>VLOOKUP(D246,'Warunki rabatu'!A$2:B$5,2,TRUE)</f>
        <v>0</v>
      </c>
      <c r="F246" s="6">
        <f t="shared" si="3"/>
        <v>0</v>
      </c>
    </row>
    <row r="247" spans="1:6" x14ac:dyDescent="0.25">
      <c r="A247" s="1">
        <v>38817</v>
      </c>
      <c r="B247" s="2" t="s">
        <v>94</v>
      </c>
      <c r="C247">
        <v>13</v>
      </c>
      <c r="D247">
        <f>SUMIF(B$2:B247,B247,C$2:C247)</f>
        <v>33</v>
      </c>
      <c r="E247" s="3">
        <f>VLOOKUP(D247,'Warunki rabatu'!A$2:B$5,2,TRUE)</f>
        <v>0</v>
      </c>
      <c r="F247" s="6">
        <f t="shared" si="3"/>
        <v>0</v>
      </c>
    </row>
    <row r="248" spans="1:6" x14ac:dyDescent="0.25">
      <c r="A248" s="1">
        <v>38818</v>
      </c>
      <c r="B248" s="2" t="s">
        <v>9</v>
      </c>
      <c r="C248">
        <v>293</v>
      </c>
      <c r="D248">
        <f>SUMIF(B$2:B248,B248,C$2:C248)</f>
        <v>3708</v>
      </c>
      <c r="E248" s="3">
        <f>VLOOKUP(D248,'Warunki rabatu'!A$2:B$5,2,TRUE)</f>
        <v>0.1</v>
      </c>
      <c r="F248" s="6">
        <f t="shared" si="3"/>
        <v>29.3</v>
      </c>
    </row>
    <row r="249" spans="1:6" x14ac:dyDescent="0.25">
      <c r="A249" s="1">
        <v>38818</v>
      </c>
      <c r="B249" s="2" t="s">
        <v>87</v>
      </c>
      <c r="C249">
        <v>11</v>
      </c>
      <c r="D249">
        <f>SUMIF(B$2:B249,B249,C$2:C249)</f>
        <v>27</v>
      </c>
      <c r="E249" s="3">
        <f>VLOOKUP(D249,'Warunki rabatu'!A$2:B$5,2,TRUE)</f>
        <v>0</v>
      </c>
      <c r="F249" s="6">
        <f t="shared" si="3"/>
        <v>0</v>
      </c>
    </row>
    <row r="250" spans="1:6" x14ac:dyDescent="0.25">
      <c r="A250" s="1">
        <v>38820</v>
      </c>
      <c r="B250" s="2" t="s">
        <v>50</v>
      </c>
      <c r="C250">
        <v>162</v>
      </c>
      <c r="D250">
        <f>SUMIF(B$2:B250,B250,C$2:C250)</f>
        <v>2817</v>
      </c>
      <c r="E250" s="3">
        <f>VLOOKUP(D250,'Warunki rabatu'!A$2:B$5,2,TRUE)</f>
        <v>0.1</v>
      </c>
      <c r="F250" s="6">
        <f t="shared" si="3"/>
        <v>16.2</v>
      </c>
    </row>
    <row r="251" spans="1:6" x14ac:dyDescent="0.25">
      <c r="A251" s="1">
        <v>38821</v>
      </c>
      <c r="B251" s="2" t="s">
        <v>58</v>
      </c>
      <c r="C251">
        <v>187</v>
      </c>
      <c r="D251">
        <f>SUMIF(B$2:B251,B251,C$2:C251)</f>
        <v>366</v>
      </c>
      <c r="E251" s="3">
        <f>VLOOKUP(D251,'Warunki rabatu'!A$2:B$5,2,TRUE)</f>
        <v>0.05</v>
      </c>
      <c r="F251" s="6">
        <f t="shared" si="3"/>
        <v>9.35</v>
      </c>
    </row>
    <row r="252" spans="1:6" x14ac:dyDescent="0.25">
      <c r="A252" s="1">
        <v>38822</v>
      </c>
      <c r="B252" s="2" t="s">
        <v>18</v>
      </c>
      <c r="C252">
        <v>192</v>
      </c>
      <c r="D252">
        <f>SUMIF(B$2:B252,B252,C$2:C252)</f>
        <v>949</v>
      </c>
      <c r="E252" s="3">
        <f>VLOOKUP(D252,'Warunki rabatu'!A$2:B$5,2,TRUE)</f>
        <v>0.05</v>
      </c>
      <c r="F252" s="6">
        <f t="shared" si="3"/>
        <v>9.6000000000000014</v>
      </c>
    </row>
    <row r="253" spans="1:6" x14ac:dyDescent="0.25">
      <c r="A253" s="1">
        <v>38824</v>
      </c>
      <c r="B253" s="2" t="s">
        <v>24</v>
      </c>
      <c r="C253">
        <v>127</v>
      </c>
      <c r="D253">
        <f>SUMIF(B$2:B253,B253,C$2:C253)</f>
        <v>714</v>
      </c>
      <c r="E253" s="3">
        <f>VLOOKUP(D253,'Warunki rabatu'!A$2:B$5,2,TRUE)</f>
        <v>0.05</v>
      </c>
      <c r="F253" s="6">
        <f t="shared" si="3"/>
        <v>6.3500000000000005</v>
      </c>
    </row>
    <row r="254" spans="1:6" x14ac:dyDescent="0.25">
      <c r="A254" s="1">
        <v>38826</v>
      </c>
      <c r="B254" s="2" t="s">
        <v>9</v>
      </c>
      <c r="C254">
        <v>198</v>
      </c>
      <c r="D254">
        <f>SUMIF(B$2:B254,B254,C$2:C254)</f>
        <v>3906</v>
      </c>
      <c r="E254" s="3">
        <f>VLOOKUP(D254,'Warunki rabatu'!A$2:B$5,2,TRUE)</f>
        <v>0.1</v>
      </c>
      <c r="F254" s="6">
        <f t="shared" si="3"/>
        <v>19.8</v>
      </c>
    </row>
    <row r="255" spans="1:6" x14ac:dyDescent="0.25">
      <c r="A255" s="1">
        <v>38826</v>
      </c>
      <c r="B255" s="2" t="s">
        <v>104</v>
      </c>
      <c r="C255">
        <v>4</v>
      </c>
      <c r="D255">
        <f>SUMIF(B$2:B255,B255,C$2:C255)</f>
        <v>4</v>
      </c>
      <c r="E255" s="3">
        <f>VLOOKUP(D255,'Warunki rabatu'!A$2:B$5,2,TRUE)</f>
        <v>0</v>
      </c>
      <c r="F255" s="6">
        <f t="shared" si="3"/>
        <v>0</v>
      </c>
    </row>
    <row r="256" spans="1:6" x14ac:dyDescent="0.25">
      <c r="A256" s="1">
        <v>38826</v>
      </c>
      <c r="B256" s="2" t="s">
        <v>17</v>
      </c>
      <c r="C256">
        <v>110</v>
      </c>
      <c r="D256">
        <f>SUMIF(B$2:B256,B256,C$2:C256)</f>
        <v>2519</v>
      </c>
      <c r="E256" s="3">
        <f>VLOOKUP(D256,'Warunki rabatu'!A$2:B$5,2,TRUE)</f>
        <v>0.1</v>
      </c>
      <c r="F256" s="6">
        <f t="shared" si="3"/>
        <v>11</v>
      </c>
    </row>
    <row r="257" spans="1:6" x14ac:dyDescent="0.25">
      <c r="A257" s="1">
        <v>38826</v>
      </c>
      <c r="B257" s="2" t="s">
        <v>18</v>
      </c>
      <c r="C257">
        <v>123</v>
      </c>
      <c r="D257">
        <f>SUMIF(B$2:B257,B257,C$2:C257)</f>
        <v>1072</v>
      </c>
      <c r="E257" s="3">
        <f>VLOOKUP(D257,'Warunki rabatu'!A$2:B$5,2,TRUE)</f>
        <v>0.1</v>
      </c>
      <c r="F257" s="6">
        <f t="shared" si="3"/>
        <v>12.3</v>
      </c>
    </row>
    <row r="258" spans="1:6" x14ac:dyDescent="0.25">
      <c r="A258" s="1">
        <v>38827</v>
      </c>
      <c r="B258" s="2" t="s">
        <v>66</v>
      </c>
      <c r="C258">
        <v>159</v>
      </c>
      <c r="D258">
        <f>SUMIF(B$2:B258,B258,C$2:C258)</f>
        <v>437</v>
      </c>
      <c r="E258" s="3">
        <f>VLOOKUP(D258,'Warunki rabatu'!A$2:B$5,2,TRUE)</f>
        <v>0.05</v>
      </c>
      <c r="F258" s="6">
        <f t="shared" ref="F258:F321" si="4">C258*E258</f>
        <v>7.95</v>
      </c>
    </row>
    <row r="259" spans="1:6" x14ac:dyDescent="0.25">
      <c r="A259" s="1">
        <v>38828</v>
      </c>
      <c r="B259" s="2" t="s">
        <v>105</v>
      </c>
      <c r="C259">
        <v>19</v>
      </c>
      <c r="D259">
        <f>SUMIF(B$2:B259,B259,C$2:C259)</f>
        <v>19</v>
      </c>
      <c r="E259" s="3">
        <f>VLOOKUP(D259,'Warunki rabatu'!A$2:B$5,2,TRUE)</f>
        <v>0</v>
      </c>
      <c r="F259" s="6">
        <f t="shared" si="4"/>
        <v>0</v>
      </c>
    </row>
    <row r="260" spans="1:6" x14ac:dyDescent="0.25">
      <c r="A260" s="1">
        <v>38834</v>
      </c>
      <c r="B260" s="2" t="s">
        <v>22</v>
      </c>
      <c r="C260">
        <v>289</v>
      </c>
      <c r="D260">
        <f>SUMIF(B$2:B260,B260,C$2:C260)</f>
        <v>2923</v>
      </c>
      <c r="E260" s="3">
        <f>VLOOKUP(D260,'Warunki rabatu'!A$2:B$5,2,TRUE)</f>
        <v>0.1</v>
      </c>
      <c r="F260" s="6">
        <f t="shared" si="4"/>
        <v>28.900000000000002</v>
      </c>
    </row>
    <row r="261" spans="1:6" x14ac:dyDescent="0.25">
      <c r="A261" s="1">
        <v>38834</v>
      </c>
      <c r="B261" s="2" t="s">
        <v>23</v>
      </c>
      <c r="C261">
        <v>136</v>
      </c>
      <c r="D261">
        <f>SUMIF(B$2:B261,B261,C$2:C261)</f>
        <v>456</v>
      </c>
      <c r="E261" s="3">
        <f>VLOOKUP(D261,'Warunki rabatu'!A$2:B$5,2,TRUE)</f>
        <v>0.05</v>
      </c>
      <c r="F261" s="6">
        <f t="shared" si="4"/>
        <v>6.8000000000000007</v>
      </c>
    </row>
    <row r="262" spans="1:6" x14ac:dyDescent="0.25">
      <c r="A262" s="1">
        <v>38845</v>
      </c>
      <c r="B262" s="2" t="s">
        <v>25</v>
      </c>
      <c r="C262">
        <v>41</v>
      </c>
      <c r="D262">
        <f>SUMIF(B$2:B262,B262,C$2:C262)</f>
        <v>337</v>
      </c>
      <c r="E262" s="3">
        <f>VLOOKUP(D262,'Warunki rabatu'!A$2:B$5,2,TRUE)</f>
        <v>0.05</v>
      </c>
      <c r="F262" s="6">
        <f t="shared" si="4"/>
        <v>2.0500000000000003</v>
      </c>
    </row>
    <row r="263" spans="1:6" x14ac:dyDescent="0.25">
      <c r="A263" s="1">
        <v>38846</v>
      </c>
      <c r="B263" s="2" t="s">
        <v>45</v>
      </c>
      <c r="C263">
        <v>385</v>
      </c>
      <c r="D263">
        <f>SUMIF(B$2:B263,B263,C$2:C263)</f>
        <v>2299</v>
      </c>
      <c r="E263" s="3">
        <f>VLOOKUP(D263,'Warunki rabatu'!A$2:B$5,2,TRUE)</f>
        <v>0.1</v>
      </c>
      <c r="F263" s="6">
        <f t="shared" si="4"/>
        <v>38.5</v>
      </c>
    </row>
    <row r="264" spans="1:6" x14ac:dyDescent="0.25">
      <c r="A264" s="1">
        <v>38847</v>
      </c>
      <c r="B264" s="2" t="s">
        <v>106</v>
      </c>
      <c r="C264">
        <v>17</v>
      </c>
      <c r="D264">
        <f>SUMIF(B$2:B264,B264,C$2:C264)</f>
        <v>17</v>
      </c>
      <c r="E264" s="3">
        <f>VLOOKUP(D264,'Warunki rabatu'!A$2:B$5,2,TRUE)</f>
        <v>0</v>
      </c>
      <c r="F264" s="6">
        <f t="shared" si="4"/>
        <v>0</v>
      </c>
    </row>
    <row r="265" spans="1:6" x14ac:dyDescent="0.25">
      <c r="A265" s="1">
        <v>38847</v>
      </c>
      <c r="B265" s="2" t="s">
        <v>107</v>
      </c>
      <c r="C265">
        <v>20</v>
      </c>
      <c r="D265">
        <f>SUMIF(B$2:B265,B265,C$2:C265)</f>
        <v>20</v>
      </c>
      <c r="E265" s="3">
        <f>VLOOKUP(D265,'Warunki rabatu'!A$2:B$5,2,TRUE)</f>
        <v>0</v>
      </c>
      <c r="F265" s="6">
        <f t="shared" si="4"/>
        <v>0</v>
      </c>
    </row>
    <row r="266" spans="1:6" x14ac:dyDescent="0.25">
      <c r="A266" s="1">
        <v>38851</v>
      </c>
      <c r="B266" s="2" t="s">
        <v>108</v>
      </c>
      <c r="C266">
        <v>19</v>
      </c>
      <c r="D266">
        <f>SUMIF(B$2:B266,B266,C$2:C266)</f>
        <v>19</v>
      </c>
      <c r="E266" s="3">
        <f>VLOOKUP(D266,'Warunki rabatu'!A$2:B$5,2,TRUE)</f>
        <v>0</v>
      </c>
      <c r="F266" s="6">
        <f t="shared" si="4"/>
        <v>0</v>
      </c>
    </row>
    <row r="267" spans="1:6" x14ac:dyDescent="0.25">
      <c r="A267" s="1">
        <v>38852</v>
      </c>
      <c r="B267" s="2" t="s">
        <v>43</v>
      </c>
      <c r="C267">
        <v>13</v>
      </c>
      <c r="D267">
        <f>SUMIF(B$2:B267,B267,C$2:C267)</f>
        <v>28</v>
      </c>
      <c r="E267" s="3">
        <f>VLOOKUP(D267,'Warunki rabatu'!A$2:B$5,2,TRUE)</f>
        <v>0</v>
      </c>
      <c r="F267" s="6">
        <f t="shared" si="4"/>
        <v>0</v>
      </c>
    </row>
    <row r="268" spans="1:6" x14ac:dyDescent="0.25">
      <c r="A268" s="1">
        <v>38853</v>
      </c>
      <c r="B268" s="2" t="s">
        <v>97</v>
      </c>
      <c r="C268">
        <v>13</v>
      </c>
      <c r="D268">
        <f>SUMIF(B$2:B268,B268,C$2:C268)</f>
        <v>29</v>
      </c>
      <c r="E268" s="3">
        <f>VLOOKUP(D268,'Warunki rabatu'!A$2:B$5,2,TRUE)</f>
        <v>0</v>
      </c>
      <c r="F268" s="6">
        <f t="shared" si="4"/>
        <v>0</v>
      </c>
    </row>
    <row r="269" spans="1:6" x14ac:dyDescent="0.25">
      <c r="A269" s="1">
        <v>38855</v>
      </c>
      <c r="B269" s="2" t="s">
        <v>80</v>
      </c>
      <c r="C269">
        <v>168</v>
      </c>
      <c r="D269">
        <f>SUMIF(B$2:B269,B269,C$2:C269)</f>
        <v>400</v>
      </c>
      <c r="E269" s="3">
        <f>VLOOKUP(D269,'Warunki rabatu'!A$2:B$5,2,TRUE)</f>
        <v>0.05</v>
      </c>
      <c r="F269" s="6">
        <f t="shared" si="4"/>
        <v>8.4</v>
      </c>
    </row>
    <row r="270" spans="1:6" x14ac:dyDescent="0.25">
      <c r="A270" s="1">
        <v>38855</v>
      </c>
      <c r="B270" s="2" t="s">
        <v>109</v>
      </c>
      <c r="C270">
        <v>18</v>
      </c>
      <c r="D270">
        <f>SUMIF(B$2:B270,B270,C$2:C270)</f>
        <v>18</v>
      </c>
      <c r="E270" s="3">
        <f>VLOOKUP(D270,'Warunki rabatu'!A$2:B$5,2,TRUE)</f>
        <v>0</v>
      </c>
      <c r="F270" s="6">
        <f t="shared" si="4"/>
        <v>0</v>
      </c>
    </row>
    <row r="271" spans="1:6" x14ac:dyDescent="0.25">
      <c r="A271" s="1">
        <v>38855</v>
      </c>
      <c r="B271" s="2" t="s">
        <v>14</v>
      </c>
      <c r="C271">
        <v>131</v>
      </c>
      <c r="D271">
        <f>SUMIF(B$2:B271,B271,C$2:C271)</f>
        <v>3065</v>
      </c>
      <c r="E271" s="3">
        <f>VLOOKUP(D271,'Warunki rabatu'!A$2:B$5,2,TRUE)</f>
        <v>0.1</v>
      </c>
      <c r="F271" s="6">
        <f t="shared" si="4"/>
        <v>13.100000000000001</v>
      </c>
    </row>
    <row r="272" spans="1:6" x14ac:dyDescent="0.25">
      <c r="A272" s="1">
        <v>38856</v>
      </c>
      <c r="B272" s="2" t="s">
        <v>22</v>
      </c>
      <c r="C272">
        <v>187</v>
      </c>
      <c r="D272">
        <f>SUMIF(B$2:B272,B272,C$2:C272)</f>
        <v>3110</v>
      </c>
      <c r="E272" s="3">
        <f>VLOOKUP(D272,'Warunki rabatu'!A$2:B$5,2,TRUE)</f>
        <v>0.1</v>
      </c>
      <c r="F272" s="6">
        <f t="shared" si="4"/>
        <v>18.7</v>
      </c>
    </row>
    <row r="273" spans="1:6" x14ac:dyDescent="0.25">
      <c r="A273" s="1">
        <v>38857</v>
      </c>
      <c r="B273" s="2" t="s">
        <v>24</v>
      </c>
      <c r="C273">
        <v>412</v>
      </c>
      <c r="D273">
        <f>SUMIF(B$2:B273,B273,C$2:C273)</f>
        <v>1126</v>
      </c>
      <c r="E273" s="3">
        <f>VLOOKUP(D273,'Warunki rabatu'!A$2:B$5,2,TRUE)</f>
        <v>0.1</v>
      </c>
      <c r="F273" s="6">
        <f t="shared" si="4"/>
        <v>41.2</v>
      </c>
    </row>
    <row r="274" spans="1:6" x14ac:dyDescent="0.25">
      <c r="A274" s="1">
        <v>38859</v>
      </c>
      <c r="B274" s="2" t="s">
        <v>6</v>
      </c>
      <c r="C274">
        <v>40</v>
      </c>
      <c r="D274">
        <f>SUMIF(B$2:B274,B274,C$2:C274)</f>
        <v>511</v>
      </c>
      <c r="E274" s="3">
        <f>VLOOKUP(D274,'Warunki rabatu'!A$2:B$5,2,TRUE)</f>
        <v>0.05</v>
      </c>
      <c r="F274" s="6">
        <f t="shared" si="4"/>
        <v>2</v>
      </c>
    </row>
    <row r="275" spans="1:6" x14ac:dyDescent="0.25">
      <c r="A275" s="1">
        <v>38860</v>
      </c>
      <c r="B275" s="2" t="s">
        <v>37</v>
      </c>
      <c r="C275">
        <v>166</v>
      </c>
      <c r="D275">
        <f>SUMIF(B$2:B275,B275,C$2:C275)</f>
        <v>727</v>
      </c>
      <c r="E275" s="3">
        <f>VLOOKUP(D275,'Warunki rabatu'!A$2:B$5,2,TRUE)</f>
        <v>0.05</v>
      </c>
      <c r="F275" s="6">
        <f t="shared" si="4"/>
        <v>8.3000000000000007</v>
      </c>
    </row>
    <row r="276" spans="1:6" x14ac:dyDescent="0.25">
      <c r="A276" s="1">
        <v>38861</v>
      </c>
      <c r="B276" s="2" t="s">
        <v>66</v>
      </c>
      <c r="C276">
        <v>173</v>
      </c>
      <c r="D276">
        <f>SUMIF(B$2:B276,B276,C$2:C276)</f>
        <v>610</v>
      </c>
      <c r="E276" s="3">
        <f>VLOOKUP(D276,'Warunki rabatu'!A$2:B$5,2,TRUE)</f>
        <v>0.05</v>
      </c>
      <c r="F276" s="6">
        <f t="shared" si="4"/>
        <v>8.65</v>
      </c>
    </row>
    <row r="277" spans="1:6" x14ac:dyDescent="0.25">
      <c r="A277" s="1">
        <v>38862</v>
      </c>
      <c r="B277" s="2" t="s">
        <v>110</v>
      </c>
      <c r="C277">
        <v>2</v>
      </c>
      <c r="D277">
        <f>SUMIF(B$2:B277,B277,C$2:C277)</f>
        <v>2</v>
      </c>
      <c r="E277" s="3">
        <f>VLOOKUP(D277,'Warunki rabatu'!A$2:B$5,2,TRUE)</f>
        <v>0</v>
      </c>
      <c r="F277" s="6">
        <f t="shared" si="4"/>
        <v>0</v>
      </c>
    </row>
    <row r="278" spans="1:6" x14ac:dyDescent="0.25">
      <c r="A278" s="1">
        <v>38862</v>
      </c>
      <c r="B278" s="2" t="s">
        <v>111</v>
      </c>
      <c r="C278">
        <v>18</v>
      </c>
      <c r="D278">
        <f>SUMIF(B$2:B278,B278,C$2:C278)</f>
        <v>18</v>
      </c>
      <c r="E278" s="3">
        <f>VLOOKUP(D278,'Warunki rabatu'!A$2:B$5,2,TRUE)</f>
        <v>0</v>
      </c>
      <c r="F278" s="6">
        <f t="shared" si="4"/>
        <v>0</v>
      </c>
    </row>
    <row r="279" spans="1:6" x14ac:dyDescent="0.25">
      <c r="A279" s="1">
        <v>38863</v>
      </c>
      <c r="B279" s="2" t="s">
        <v>112</v>
      </c>
      <c r="C279">
        <v>15</v>
      </c>
      <c r="D279">
        <f>SUMIF(B$2:B279,B279,C$2:C279)</f>
        <v>15</v>
      </c>
      <c r="E279" s="3">
        <f>VLOOKUP(D279,'Warunki rabatu'!A$2:B$5,2,TRUE)</f>
        <v>0</v>
      </c>
      <c r="F279" s="6">
        <f t="shared" si="4"/>
        <v>0</v>
      </c>
    </row>
    <row r="280" spans="1:6" x14ac:dyDescent="0.25">
      <c r="A280" s="1">
        <v>38864</v>
      </c>
      <c r="B280" s="2" t="s">
        <v>102</v>
      </c>
      <c r="C280">
        <v>243</v>
      </c>
      <c r="D280">
        <f>SUMIF(B$2:B280,B280,C$2:C280)</f>
        <v>414</v>
      </c>
      <c r="E280" s="3">
        <f>VLOOKUP(D280,'Warunki rabatu'!A$2:B$5,2,TRUE)</f>
        <v>0.05</v>
      </c>
      <c r="F280" s="6">
        <f t="shared" si="4"/>
        <v>12.15</v>
      </c>
    </row>
    <row r="281" spans="1:6" x14ac:dyDescent="0.25">
      <c r="A281" s="1">
        <v>38865</v>
      </c>
      <c r="B281" s="2" t="s">
        <v>17</v>
      </c>
      <c r="C281">
        <v>460</v>
      </c>
      <c r="D281">
        <f>SUMIF(B$2:B281,B281,C$2:C281)</f>
        <v>2979</v>
      </c>
      <c r="E281" s="3">
        <f>VLOOKUP(D281,'Warunki rabatu'!A$2:B$5,2,TRUE)</f>
        <v>0.1</v>
      </c>
      <c r="F281" s="6">
        <f t="shared" si="4"/>
        <v>46</v>
      </c>
    </row>
    <row r="282" spans="1:6" x14ac:dyDescent="0.25">
      <c r="A282" s="1">
        <v>38865</v>
      </c>
      <c r="B282" s="2" t="s">
        <v>113</v>
      </c>
      <c r="C282">
        <v>8</v>
      </c>
      <c r="D282">
        <f>SUMIF(B$2:B282,B282,C$2:C282)</f>
        <v>8</v>
      </c>
      <c r="E282" s="3">
        <f>VLOOKUP(D282,'Warunki rabatu'!A$2:B$5,2,TRUE)</f>
        <v>0</v>
      </c>
      <c r="F282" s="6">
        <f t="shared" si="4"/>
        <v>0</v>
      </c>
    </row>
    <row r="283" spans="1:6" x14ac:dyDescent="0.25">
      <c r="A283" s="1">
        <v>38866</v>
      </c>
      <c r="B283" s="2" t="s">
        <v>8</v>
      </c>
      <c r="C283">
        <v>150</v>
      </c>
      <c r="D283">
        <f>SUMIF(B$2:B283,B283,C$2:C283)</f>
        <v>311</v>
      </c>
      <c r="E283" s="3">
        <f>VLOOKUP(D283,'Warunki rabatu'!A$2:B$5,2,TRUE)</f>
        <v>0.05</v>
      </c>
      <c r="F283" s="6">
        <f t="shared" si="4"/>
        <v>7.5</v>
      </c>
    </row>
    <row r="284" spans="1:6" x14ac:dyDescent="0.25">
      <c r="A284" s="1">
        <v>38867</v>
      </c>
      <c r="B284" s="2" t="s">
        <v>52</v>
      </c>
      <c r="C284">
        <v>72</v>
      </c>
      <c r="D284">
        <f>SUMIF(B$2:B284,B284,C$2:C284)</f>
        <v>406</v>
      </c>
      <c r="E284" s="3">
        <f>VLOOKUP(D284,'Warunki rabatu'!A$2:B$5,2,TRUE)</f>
        <v>0.05</v>
      </c>
      <c r="F284" s="6">
        <f t="shared" si="4"/>
        <v>3.6</v>
      </c>
    </row>
    <row r="285" spans="1:6" x14ac:dyDescent="0.25">
      <c r="A285" s="1">
        <v>38867</v>
      </c>
      <c r="B285" s="2" t="s">
        <v>9</v>
      </c>
      <c r="C285">
        <v>217</v>
      </c>
      <c r="D285">
        <f>SUMIF(B$2:B285,B285,C$2:C285)</f>
        <v>4123</v>
      </c>
      <c r="E285" s="3">
        <f>VLOOKUP(D285,'Warunki rabatu'!A$2:B$5,2,TRUE)</f>
        <v>0.1</v>
      </c>
      <c r="F285" s="6">
        <f t="shared" si="4"/>
        <v>21.700000000000003</v>
      </c>
    </row>
    <row r="286" spans="1:6" x14ac:dyDescent="0.25">
      <c r="A286" s="1">
        <v>38870</v>
      </c>
      <c r="B286" s="2" t="s">
        <v>39</v>
      </c>
      <c r="C286">
        <v>164</v>
      </c>
      <c r="D286">
        <f>SUMIF(B$2:B286,B286,C$2:C286)</f>
        <v>471</v>
      </c>
      <c r="E286" s="3">
        <f>VLOOKUP(D286,'Warunki rabatu'!A$2:B$5,2,TRUE)</f>
        <v>0.05</v>
      </c>
      <c r="F286" s="6">
        <f t="shared" si="4"/>
        <v>8.2000000000000011</v>
      </c>
    </row>
    <row r="287" spans="1:6" x14ac:dyDescent="0.25">
      <c r="A287" s="1">
        <v>38870</v>
      </c>
      <c r="B287" s="2" t="s">
        <v>45</v>
      </c>
      <c r="C287">
        <v>429</v>
      </c>
      <c r="D287">
        <f>SUMIF(B$2:B287,B287,C$2:C287)</f>
        <v>2728</v>
      </c>
      <c r="E287" s="3">
        <f>VLOOKUP(D287,'Warunki rabatu'!A$2:B$5,2,TRUE)</f>
        <v>0.1</v>
      </c>
      <c r="F287" s="6">
        <f t="shared" si="4"/>
        <v>42.900000000000006</v>
      </c>
    </row>
    <row r="288" spans="1:6" x14ac:dyDescent="0.25">
      <c r="A288" s="1">
        <v>38875</v>
      </c>
      <c r="B288" s="2" t="s">
        <v>8</v>
      </c>
      <c r="C288">
        <v>63</v>
      </c>
      <c r="D288">
        <f>SUMIF(B$2:B288,B288,C$2:C288)</f>
        <v>374</v>
      </c>
      <c r="E288" s="3">
        <f>VLOOKUP(D288,'Warunki rabatu'!A$2:B$5,2,TRUE)</f>
        <v>0.05</v>
      </c>
      <c r="F288" s="6">
        <f t="shared" si="4"/>
        <v>3.1500000000000004</v>
      </c>
    </row>
    <row r="289" spans="1:6" x14ac:dyDescent="0.25">
      <c r="A289" s="1">
        <v>38878</v>
      </c>
      <c r="B289" s="2" t="s">
        <v>30</v>
      </c>
      <c r="C289">
        <v>106</v>
      </c>
      <c r="D289">
        <f>SUMIF(B$2:B289,B289,C$2:C289)</f>
        <v>961</v>
      </c>
      <c r="E289" s="3">
        <f>VLOOKUP(D289,'Warunki rabatu'!A$2:B$5,2,TRUE)</f>
        <v>0.05</v>
      </c>
      <c r="F289" s="6">
        <f t="shared" si="4"/>
        <v>5.3000000000000007</v>
      </c>
    </row>
    <row r="290" spans="1:6" x14ac:dyDescent="0.25">
      <c r="A290" s="1">
        <v>38886</v>
      </c>
      <c r="B290" s="2" t="s">
        <v>22</v>
      </c>
      <c r="C290">
        <v>136</v>
      </c>
      <c r="D290">
        <f>SUMIF(B$2:B290,B290,C$2:C290)</f>
        <v>3246</v>
      </c>
      <c r="E290" s="3">
        <f>VLOOKUP(D290,'Warunki rabatu'!A$2:B$5,2,TRUE)</f>
        <v>0.1</v>
      </c>
      <c r="F290" s="6">
        <f t="shared" si="4"/>
        <v>13.600000000000001</v>
      </c>
    </row>
    <row r="291" spans="1:6" x14ac:dyDescent="0.25">
      <c r="A291" s="1">
        <v>38887</v>
      </c>
      <c r="B291" s="2" t="s">
        <v>114</v>
      </c>
      <c r="C291">
        <v>7</v>
      </c>
      <c r="D291">
        <f>SUMIF(B$2:B291,B291,C$2:C291)</f>
        <v>7</v>
      </c>
      <c r="E291" s="3">
        <f>VLOOKUP(D291,'Warunki rabatu'!A$2:B$5,2,TRUE)</f>
        <v>0</v>
      </c>
      <c r="F291" s="6">
        <f t="shared" si="4"/>
        <v>0</v>
      </c>
    </row>
    <row r="292" spans="1:6" x14ac:dyDescent="0.25">
      <c r="A292" s="1">
        <v>38896</v>
      </c>
      <c r="B292" s="2" t="s">
        <v>12</v>
      </c>
      <c r="C292">
        <v>114</v>
      </c>
      <c r="D292">
        <f>SUMIF(B$2:B292,B292,C$2:C292)</f>
        <v>744</v>
      </c>
      <c r="E292" s="3">
        <f>VLOOKUP(D292,'Warunki rabatu'!A$2:B$5,2,TRUE)</f>
        <v>0.05</v>
      </c>
      <c r="F292" s="6">
        <f t="shared" si="4"/>
        <v>5.7</v>
      </c>
    </row>
    <row r="293" spans="1:6" x14ac:dyDescent="0.25">
      <c r="A293" s="1">
        <v>38896</v>
      </c>
      <c r="B293" s="2" t="s">
        <v>115</v>
      </c>
      <c r="C293">
        <v>12</v>
      </c>
      <c r="D293">
        <f>SUMIF(B$2:B293,B293,C$2:C293)</f>
        <v>12</v>
      </c>
      <c r="E293" s="3">
        <f>VLOOKUP(D293,'Warunki rabatu'!A$2:B$5,2,TRUE)</f>
        <v>0</v>
      </c>
      <c r="F293" s="6">
        <f t="shared" si="4"/>
        <v>0</v>
      </c>
    </row>
    <row r="294" spans="1:6" x14ac:dyDescent="0.25">
      <c r="A294" s="1">
        <v>38902</v>
      </c>
      <c r="B294" s="2" t="s">
        <v>9</v>
      </c>
      <c r="C294">
        <v>443</v>
      </c>
      <c r="D294">
        <f>SUMIF(B$2:B294,B294,C$2:C294)</f>
        <v>4566</v>
      </c>
      <c r="E294" s="3">
        <f>VLOOKUP(D294,'Warunki rabatu'!A$2:B$5,2,TRUE)</f>
        <v>0.1</v>
      </c>
      <c r="F294" s="6">
        <f t="shared" si="4"/>
        <v>44.300000000000004</v>
      </c>
    </row>
    <row r="295" spans="1:6" x14ac:dyDescent="0.25">
      <c r="A295" s="1">
        <v>38904</v>
      </c>
      <c r="B295" s="2" t="s">
        <v>52</v>
      </c>
      <c r="C295">
        <v>73</v>
      </c>
      <c r="D295">
        <f>SUMIF(B$2:B295,B295,C$2:C295)</f>
        <v>479</v>
      </c>
      <c r="E295" s="3">
        <f>VLOOKUP(D295,'Warunki rabatu'!A$2:B$5,2,TRUE)</f>
        <v>0.05</v>
      </c>
      <c r="F295" s="6">
        <f t="shared" si="4"/>
        <v>3.6500000000000004</v>
      </c>
    </row>
    <row r="296" spans="1:6" x14ac:dyDescent="0.25">
      <c r="A296" s="1">
        <v>38907</v>
      </c>
      <c r="B296" s="2" t="s">
        <v>116</v>
      </c>
      <c r="C296">
        <v>15</v>
      </c>
      <c r="D296">
        <f>SUMIF(B$2:B296,B296,C$2:C296)</f>
        <v>15</v>
      </c>
      <c r="E296" s="3">
        <f>VLOOKUP(D296,'Warunki rabatu'!A$2:B$5,2,TRUE)</f>
        <v>0</v>
      </c>
      <c r="F296" s="6">
        <f t="shared" si="4"/>
        <v>0</v>
      </c>
    </row>
    <row r="297" spans="1:6" x14ac:dyDescent="0.25">
      <c r="A297" s="1">
        <v>38907</v>
      </c>
      <c r="B297" s="2" t="s">
        <v>117</v>
      </c>
      <c r="C297">
        <v>9</v>
      </c>
      <c r="D297">
        <f>SUMIF(B$2:B297,B297,C$2:C297)</f>
        <v>9</v>
      </c>
      <c r="E297" s="3">
        <f>VLOOKUP(D297,'Warunki rabatu'!A$2:B$5,2,TRUE)</f>
        <v>0</v>
      </c>
      <c r="F297" s="6">
        <f t="shared" si="4"/>
        <v>0</v>
      </c>
    </row>
    <row r="298" spans="1:6" x14ac:dyDescent="0.25">
      <c r="A298" s="1">
        <v>38908</v>
      </c>
      <c r="B298" s="2" t="s">
        <v>118</v>
      </c>
      <c r="C298">
        <v>20</v>
      </c>
      <c r="D298">
        <f>SUMIF(B$2:B298,B298,C$2:C298)</f>
        <v>20</v>
      </c>
      <c r="E298" s="3">
        <f>VLOOKUP(D298,'Warunki rabatu'!A$2:B$5,2,TRUE)</f>
        <v>0</v>
      </c>
      <c r="F298" s="6">
        <f t="shared" si="4"/>
        <v>0</v>
      </c>
    </row>
    <row r="299" spans="1:6" x14ac:dyDescent="0.25">
      <c r="A299" s="1">
        <v>38910</v>
      </c>
      <c r="B299" s="2" t="s">
        <v>119</v>
      </c>
      <c r="C299">
        <v>9</v>
      </c>
      <c r="D299">
        <f>SUMIF(B$2:B299,B299,C$2:C299)</f>
        <v>9</v>
      </c>
      <c r="E299" s="3">
        <f>VLOOKUP(D299,'Warunki rabatu'!A$2:B$5,2,TRUE)</f>
        <v>0</v>
      </c>
      <c r="F299" s="6">
        <f t="shared" si="4"/>
        <v>0</v>
      </c>
    </row>
    <row r="300" spans="1:6" x14ac:dyDescent="0.25">
      <c r="A300" s="1">
        <v>38911</v>
      </c>
      <c r="B300" s="2" t="s">
        <v>120</v>
      </c>
      <c r="C300">
        <v>88</v>
      </c>
      <c r="D300">
        <f>SUMIF(B$2:B300,B300,C$2:C300)</f>
        <v>88</v>
      </c>
      <c r="E300" s="3">
        <f>VLOOKUP(D300,'Warunki rabatu'!A$2:B$5,2,TRUE)</f>
        <v>0</v>
      </c>
      <c r="F300" s="6">
        <f t="shared" si="4"/>
        <v>0</v>
      </c>
    </row>
    <row r="301" spans="1:6" x14ac:dyDescent="0.25">
      <c r="A301" s="1">
        <v>38911</v>
      </c>
      <c r="B301" s="2" t="s">
        <v>7</v>
      </c>
      <c r="C301">
        <v>139</v>
      </c>
      <c r="D301">
        <f>SUMIF(B$2:B301,B301,C$2:C301)</f>
        <v>3470</v>
      </c>
      <c r="E301" s="3">
        <f>VLOOKUP(D301,'Warunki rabatu'!A$2:B$5,2,TRUE)</f>
        <v>0.1</v>
      </c>
      <c r="F301" s="6">
        <f t="shared" si="4"/>
        <v>13.9</v>
      </c>
    </row>
    <row r="302" spans="1:6" x14ac:dyDescent="0.25">
      <c r="A302" s="1">
        <v>38912</v>
      </c>
      <c r="B302" s="2" t="s">
        <v>22</v>
      </c>
      <c r="C302">
        <v>346</v>
      </c>
      <c r="D302">
        <f>SUMIF(B$2:B302,B302,C$2:C302)</f>
        <v>3592</v>
      </c>
      <c r="E302" s="3">
        <f>VLOOKUP(D302,'Warunki rabatu'!A$2:B$5,2,TRUE)</f>
        <v>0.1</v>
      </c>
      <c r="F302" s="6">
        <f t="shared" si="4"/>
        <v>34.6</v>
      </c>
    </row>
    <row r="303" spans="1:6" x14ac:dyDescent="0.25">
      <c r="A303" s="1">
        <v>38918</v>
      </c>
      <c r="B303" s="2" t="s">
        <v>121</v>
      </c>
      <c r="C303">
        <v>3</v>
      </c>
      <c r="D303">
        <f>SUMIF(B$2:B303,B303,C$2:C303)</f>
        <v>3</v>
      </c>
      <c r="E303" s="3">
        <f>VLOOKUP(D303,'Warunki rabatu'!A$2:B$5,2,TRUE)</f>
        <v>0</v>
      </c>
      <c r="F303" s="6">
        <f t="shared" si="4"/>
        <v>0</v>
      </c>
    </row>
    <row r="304" spans="1:6" x14ac:dyDescent="0.25">
      <c r="A304" s="1">
        <v>38918</v>
      </c>
      <c r="B304" s="2" t="s">
        <v>122</v>
      </c>
      <c r="C304">
        <v>9</v>
      </c>
      <c r="D304">
        <f>SUMIF(B$2:B304,B304,C$2:C304)</f>
        <v>9</v>
      </c>
      <c r="E304" s="3">
        <f>VLOOKUP(D304,'Warunki rabatu'!A$2:B$5,2,TRUE)</f>
        <v>0</v>
      </c>
      <c r="F304" s="6">
        <f t="shared" si="4"/>
        <v>0</v>
      </c>
    </row>
    <row r="305" spans="1:6" x14ac:dyDescent="0.25">
      <c r="A305" s="1">
        <v>38918</v>
      </c>
      <c r="B305" s="2" t="s">
        <v>9</v>
      </c>
      <c r="C305">
        <v>323</v>
      </c>
      <c r="D305">
        <f>SUMIF(B$2:B305,B305,C$2:C305)</f>
        <v>4889</v>
      </c>
      <c r="E305" s="3">
        <f>VLOOKUP(D305,'Warunki rabatu'!A$2:B$5,2,TRUE)</f>
        <v>0.1</v>
      </c>
      <c r="F305" s="6">
        <f t="shared" si="4"/>
        <v>32.300000000000004</v>
      </c>
    </row>
    <row r="306" spans="1:6" x14ac:dyDescent="0.25">
      <c r="A306" s="1">
        <v>38919</v>
      </c>
      <c r="B306" s="2" t="s">
        <v>102</v>
      </c>
      <c r="C306">
        <v>382</v>
      </c>
      <c r="D306">
        <f>SUMIF(B$2:B306,B306,C$2:C306)</f>
        <v>796</v>
      </c>
      <c r="E306" s="3">
        <f>VLOOKUP(D306,'Warunki rabatu'!A$2:B$5,2,TRUE)</f>
        <v>0.05</v>
      </c>
      <c r="F306" s="6">
        <f t="shared" si="4"/>
        <v>19.100000000000001</v>
      </c>
    </row>
    <row r="307" spans="1:6" x14ac:dyDescent="0.25">
      <c r="A307" s="1">
        <v>38923</v>
      </c>
      <c r="B307" s="2" t="s">
        <v>17</v>
      </c>
      <c r="C307">
        <v>296</v>
      </c>
      <c r="D307">
        <f>SUMIF(B$2:B307,B307,C$2:C307)</f>
        <v>3275</v>
      </c>
      <c r="E307" s="3">
        <f>VLOOKUP(D307,'Warunki rabatu'!A$2:B$5,2,TRUE)</f>
        <v>0.1</v>
      </c>
      <c r="F307" s="6">
        <f t="shared" si="4"/>
        <v>29.6</v>
      </c>
    </row>
    <row r="308" spans="1:6" x14ac:dyDescent="0.25">
      <c r="A308" s="1">
        <v>38924</v>
      </c>
      <c r="B308" s="2" t="s">
        <v>5</v>
      </c>
      <c r="C308">
        <v>121</v>
      </c>
      <c r="D308">
        <f>SUMIF(B$2:B308,B308,C$2:C308)</f>
        <v>2395</v>
      </c>
      <c r="E308" s="3">
        <f>VLOOKUP(D308,'Warunki rabatu'!A$2:B$5,2,TRUE)</f>
        <v>0.1</v>
      </c>
      <c r="F308" s="6">
        <f t="shared" si="4"/>
        <v>12.100000000000001</v>
      </c>
    </row>
    <row r="309" spans="1:6" x14ac:dyDescent="0.25">
      <c r="A309" s="1">
        <v>38924</v>
      </c>
      <c r="B309" s="2" t="s">
        <v>25</v>
      </c>
      <c r="C309">
        <v>157</v>
      </c>
      <c r="D309">
        <f>SUMIF(B$2:B309,B309,C$2:C309)</f>
        <v>494</v>
      </c>
      <c r="E309" s="3">
        <f>VLOOKUP(D309,'Warunki rabatu'!A$2:B$5,2,TRUE)</f>
        <v>0.05</v>
      </c>
      <c r="F309" s="6">
        <f t="shared" si="4"/>
        <v>7.8500000000000005</v>
      </c>
    </row>
    <row r="310" spans="1:6" x14ac:dyDescent="0.25">
      <c r="A310" s="1">
        <v>38926</v>
      </c>
      <c r="B310" s="2" t="s">
        <v>9</v>
      </c>
      <c r="C310">
        <v>497</v>
      </c>
      <c r="D310">
        <f>SUMIF(B$2:B310,B310,C$2:C310)</f>
        <v>5386</v>
      </c>
      <c r="E310" s="3">
        <f>VLOOKUP(D310,'Warunki rabatu'!A$2:B$5,2,TRUE)</f>
        <v>0.1</v>
      </c>
      <c r="F310" s="6">
        <f t="shared" si="4"/>
        <v>49.7</v>
      </c>
    </row>
    <row r="311" spans="1:6" x14ac:dyDescent="0.25">
      <c r="A311" s="1">
        <v>38927</v>
      </c>
      <c r="B311" s="2" t="s">
        <v>9</v>
      </c>
      <c r="C311">
        <v>103</v>
      </c>
      <c r="D311">
        <f>SUMIF(B$2:B311,B311,C$2:C311)</f>
        <v>5489</v>
      </c>
      <c r="E311" s="3">
        <f>VLOOKUP(D311,'Warunki rabatu'!A$2:B$5,2,TRUE)</f>
        <v>0.1</v>
      </c>
      <c r="F311" s="6">
        <f t="shared" si="4"/>
        <v>10.3</v>
      </c>
    </row>
    <row r="312" spans="1:6" x14ac:dyDescent="0.25">
      <c r="A312" s="1">
        <v>38928</v>
      </c>
      <c r="B312" s="2" t="s">
        <v>30</v>
      </c>
      <c r="C312">
        <v>142</v>
      </c>
      <c r="D312">
        <f>SUMIF(B$2:B312,B312,C$2:C312)</f>
        <v>1103</v>
      </c>
      <c r="E312" s="3">
        <f>VLOOKUP(D312,'Warunki rabatu'!A$2:B$5,2,TRUE)</f>
        <v>0.1</v>
      </c>
      <c r="F312" s="6">
        <f t="shared" si="4"/>
        <v>14.200000000000001</v>
      </c>
    </row>
    <row r="313" spans="1:6" x14ac:dyDescent="0.25">
      <c r="A313" s="1">
        <v>38929</v>
      </c>
      <c r="B313" s="2" t="s">
        <v>23</v>
      </c>
      <c r="C313">
        <v>144</v>
      </c>
      <c r="D313">
        <f>SUMIF(B$2:B313,B313,C$2:C313)</f>
        <v>600</v>
      </c>
      <c r="E313" s="3">
        <f>VLOOKUP(D313,'Warunki rabatu'!A$2:B$5,2,TRUE)</f>
        <v>0.05</v>
      </c>
      <c r="F313" s="6">
        <f t="shared" si="4"/>
        <v>7.2</v>
      </c>
    </row>
    <row r="314" spans="1:6" x14ac:dyDescent="0.25">
      <c r="A314" s="1">
        <v>38931</v>
      </c>
      <c r="B314" s="2" t="s">
        <v>100</v>
      </c>
      <c r="C314">
        <v>8</v>
      </c>
      <c r="D314">
        <f>SUMIF(B$2:B314,B314,C$2:C314)</f>
        <v>25</v>
      </c>
      <c r="E314" s="3">
        <f>VLOOKUP(D314,'Warunki rabatu'!A$2:B$5,2,TRUE)</f>
        <v>0</v>
      </c>
      <c r="F314" s="6">
        <f t="shared" si="4"/>
        <v>0</v>
      </c>
    </row>
    <row r="315" spans="1:6" x14ac:dyDescent="0.25">
      <c r="A315" s="1">
        <v>38936</v>
      </c>
      <c r="B315" s="2" t="s">
        <v>55</v>
      </c>
      <c r="C315">
        <v>172</v>
      </c>
      <c r="D315">
        <f>SUMIF(B$2:B315,B315,C$2:C315)</f>
        <v>519</v>
      </c>
      <c r="E315" s="3">
        <f>VLOOKUP(D315,'Warunki rabatu'!A$2:B$5,2,TRUE)</f>
        <v>0.05</v>
      </c>
      <c r="F315" s="6">
        <f t="shared" si="4"/>
        <v>8.6</v>
      </c>
    </row>
    <row r="316" spans="1:6" x14ac:dyDescent="0.25">
      <c r="A316" s="1">
        <v>38940</v>
      </c>
      <c r="B316" s="2" t="s">
        <v>7</v>
      </c>
      <c r="C316">
        <v>290</v>
      </c>
      <c r="D316">
        <f>SUMIF(B$2:B316,B316,C$2:C316)</f>
        <v>3760</v>
      </c>
      <c r="E316" s="3">
        <f>VLOOKUP(D316,'Warunki rabatu'!A$2:B$5,2,TRUE)</f>
        <v>0.1</v>
      </c>
      <c r="F316" s="6">
        <f t="shared" si="4"/>
        <v>29</v>
      </c>
    </row>
    <row r="317" spans="1:6" x14ac:dyDescent="0.25">
      <c r="A317" s="1">
        <v>38942</v>
      </c>
      <c r="B317" s="2" t="s">
        <v>14</v>
      </c>
      <c r="C317">
        <v>422</v>
      </c>
      <c r="D317">
        <f>SUMIF(B$2:B317,B317,C$2:C317)</f>
        <v>3487</v>
      </c>
      <c r="E317" s="3">
        <f>VLOOKUP(D317,'Warunki rabatu'!A$2:B$5,2,TRUE)</f>
        <v>0.1</v>
      </c>
      <c r="F317" s="6">
        <f t="shared" si="4"/>
        <v>42.2</v>
      </c>
    </row>
    <row r="318" spans="1:6" x14ac:dyDescent="0.25">
      <c r="A318" s="1">
        <v>38945</v>
      </c>
      <c r="B318" s="2" t="s">
        <v>109</v>
      </c>
      <c r="C318">
        <v>12</v>
      </c>
      <c r="D318">
        <f>SUMIF(B$2:B318,B318,C$2:C318)</f>
        <v>30</v>
      </c>
      <c r="E318" s="3">
        <f>VLOOKUP(D318,'Warunki rabatu'!A$2:B$5,2,TRUE)</f>
        <v>0</v>
      </c>
      <c r="F318" s="6">
        <f t="shared" si="4"/>
        <v>0</v>
      </c>
    </row>
    <row r="319" spans="1:6" x14ac:dyDescent="0.25">
      <c r="A319" s="1">
        <v>38948</v>
      </c>
      <c r="B319" s="2" t="s">
        <v>55</v>
      </c>
      <c r="C319">
        <v>104</v>
      </c>
      <c r="D319">
        <f>SUMIF(B$2:B319,B319,C$2:C319)</f>
        <v>623</v>
      </c>
      <c r="E319" s="3">
        <f>VLOOKUP(D319,'Warunki rabatu'!A$2:B$5,2,TRUE)</f>
        <v>0.05</v>
      </c>
      <c r="F319" s="6">
        <f t="shared" si="4"/>
        <v>5.2</v>
      </c>
    </row>
    <row r="320" spans="1:6" x14ac:dyDescent="0.25">
      <c r="A320" s="1">
        <v>38949</v>
      </c>
      <c r="B320" s="2" t="s">
        <v>35</v>
      </c>
      <c r="C320">
        <v>97</v>
      </c>
      <c r="D320">
        <f>SUMIF(B$2:B320,B320,C$2:C320)</f>
        <v>407</v>
      </c>
      <c r="E320" s="3">
        <f>VLOOKUP(D320,'Warunki rabatu'!A$2:B$5,2,TRUE)</f>
        <v>0.05</v>
      </c>
      <c r="F320" s="6">
        <f t="shared" si="4"/>
        <v>4.8500000000000005</v>
      </c>
    </row>
    <row r="321" spans="1:6" x14ac:dyDescent="0.25">
      <c r="A321" s="1">
        <v>38950</v>
      </c>
      <c r="B321" s="2" t="s">
        <v>26</v>
      </c>
      <c r="C321">
        <v>179</v>
      </c>
      <c r="D321">
        <f>SUMIF(B$2:B321,B321,C$2:C321)</f>
        <v>307</v>
      </c>
      <c r="E321" s="3">
        <f>VLOOKUP(D321,'Warunki rabatu'!A$2:B$5,2,TRUE)</f>
        <v>0.05</v>
      </c>
      <c r="F321" s="6">
        <f t="shared" si="4"/>
        <v>8.9500000000000011</v>
      </c>
    </row>
    <row r="322" spans="1:6" x14ac:dyDescent="0.25">
      <c r="A322" s="1">
        <v>38953</v>
      </c>
      <c r="B322" s="2" t="s">
        <v>50</v>
      </c>
      <c r="C322">
        <v>256</v>
      </c>
      <c r="D322">
        <f>SUMIF(B$2:B322,B322,C$2:C322)</f>
        <v>3073</v>
      </c>
      <c r="E322" s="3">
        <f>VLOOKUP(D322,'Warunki rabatu'!A$2:B$5,2,TRUE)</f>
        <v>0.1</v>
      </c>
      <c r="F322" s="6">
        <f t="shared" ref="F322:F385" si="5">C322*E322</f>
        <v>25.6</v>
      </c>
    </row>
    <row r="323" spans="1:6" x14ac:dyDescent="0.25">
      <c r="A323" s="1">
        <v>38954</v>
      </c>
      <c r="B323" s="2" t="s">
        <v>113</v>
      </c>
      <c r="C323">
        <v>20</v>
      </c>
      <c r="D323">
        <f>SUMIF(B$2:B323,B323,C$2:C323)</f>
        <v>28</v>
      </c>
      <c r="E323" s="3">
        <f>VLOOKUP(D323,'Warunki rabatu'!A$2:B$5,2,TRUE)</f>
        <v>0</v>
      </c>
      <c r="F323" s="6">
        <f t="shared" si="5"/>
        <v>0</v>
      </c>
    </row>
    <row r="324" spans="1:6" x14ac:dyDescent="0.25">
      <c r="A324" s="1">
        <v>38954</v>
      </c>
      <c r="B324" s="2" t="s">
        <v>105</v>
      </c>
      <c r="C324">
        <v>10</v>
      </c>
      <c r="D324">
        <f>SUMIF(B$2:B324,B324,C$2:C324)</f>
        <v>29</v>
      </c>
      <c r="E324" s="3">
        <f>VLOOKUP(D324,'Warunki rabatu'!A$2:B$5,2,TRUE)</f>
        <v>0</v>
      </c>
      <c r="F324" s="6">
        <f t="shared" si="5"/>
        <v>0</v>
      </c>
    </row>
    <row r="325" spans="1:6" x14ac:dyDescent="0.25">
      <c r="A325" s="1">
        <v>38955</v>
      </c>
      <c r="B325" s="2" t="s">
        <v>7</v>
      </c>
      <c r="C325">
        <v>407</v>
      </c>
      <c r="D325">
        <f>SUMIF(B$2:B325,B325,C$2:C325)</f>
        <v>4167</v>
      </c>
      <c r="E325" s="3">
        <f>VLOOKUP(D325,'Warunki rabatu'!A$2:B$5,2,TRUE)</f>
        <v>0.1</v>
      </c>
      <c r="F325" s="6">
        <f t="shared" si="5"/>
        <v>40.700000000000003</v>
      </c>
    </row>
    <row r="326" spans="1:6" x14ac:dyDescent="0.25">
      <c r="A326" s="1">
        <v>38956</v>
      </c>
      <c r="B326" s="2" t="s">
        <v>22</v>
      </c>
      <c r="C326">
        <v>297</v>
      </c>
      <c r="D326">
        <f>SUMIF(B$2:B326,B326,C$2:C326)</f>
        <v>3889</v>
      </c>
      <c r="E326" s="3">
        <f>VLOOKUP(D326,'Warunki rabatu'!A$2:B$5,2,TRUE)</f>
        <v>0.1</v>
      </c>
      <c r="F326" s="6">
        <f t="shared" si="5"/>
        <v>29.700000000000003</v>
      </c>
    </row>
    <row r="327" spans="1:6" x14ac:dyDescent="0.25">
      <c r="A327" s="1">
        <v>38956</v>
      </c>
      <c r="B327" s="2" t="s">
        <v>71</v>
      </c>
      <c r="C327">
        <v>133</v>
      </c>
      <c r="D327">
        <f>SUMIF(B$2:B327,B327,C$2:C327)</f>
        <v>426</v>
      </c>
      <c r="E327" s="3">
        <f>VLOOKUP(D327,'Warunki rabatu'!A$2:B$5,2,TRUE)</f>
        <v>0.05</v>
      </c>
      <c r="F327" s="6">
        <f t="shared" si="5"/>
        <v>6.65</v>
      </c>
    </row>
    <row r="328" spans="1:6" x14ac:dyDescent="0.25">
      <c r="A328" s="1">
        <v>38956</v>
      </c>
      <c r="B328" s="2" t="s">
        <v>35</v>
      </c>
      <c r="C328">
        <v>33</v>
      </c>
      <c r="D328">
        <f>SUMIF(B$2:B328,B328,C$2:C328)</f>
        <v>440</v>
      </c>
      <c r="E328" s="3">
        <f>VLOOKUP(D328,'Warunki rabatu'!A$2:B$5,2,TRUE)</f>
        <v>0.05</v>
      </c>
      <c r="F328" s="6">
        <f t="shared" si="5"/>
        <v>1.6500000000000001</v>
      </c>
    </row>
    <row r="329" spans="1:6" x14ac:dyDescent="0.25">
      <c r="A329" s="1">
        <v>38959</v>
      </c>
      <c r="B329" s="2" t="s">
        <v>14</v>
      </c>
      <c r="C329">
        <v>220</v>
      </c>
      <c r="D329">
        <f>SUMIF(B$2:B329,B329,C$2:C329)</f>
        <v>3707</v>
      </c>
      <c r="E329" s="3">
        <f>VLOOKUP(D329,'Warunki rabatu'!A$2:B$5,2,TRUE)</f>
        <v>0.1</v>
      </c>
      <c r="F329" s="6">
        <f t="shared" si="5"/>
        <v>22</v>
      </c>
    </row>
    <row r="330" spans="1:6" x14ac:dyDescent="0.25">
      <c r="A330" s="1">
        <v>38959</v>
      </c>
      <c r="B330" s="2" t="s">
        <v>28</v>
      </c>
      <c r="C330">
        <v>114</v>
      </c>
      <c r="D330">
        <f>SUMIF(B$2:B330,B330,C$2:C330)</f>
        <v>663</v>
      </c>
      <c r="E330" s="3">
        <f>VLOOKUP(D330,'Warunki rabatu'!A$2:B$5,2,TRUE)</f>
        <v>0.05</v>
      </c>
      <c r="F330" s="6">
        <f t="shared" si="5"/>
        <v>5.7</v>
      </c>
    </row>
    <row r="331" spans="1:6" x14ac:dyDescent="0.25">
      <c r="A331" s="1">
        <v>38962</v>
      </c>
      <c r="B331" s="2" t="s">
        <v>8</v>
      </c>
      <c r="C331">
        <v>130</v>
      </c>
      <c r="D331">
        <f>SUMIF(B$2:B331,B331,C$2:C331)</f>
        <v>504</v>
      </c>
      <c r="E331" s="3">
        <f>VLOOKUP(D331,'Warunki rabatu'!A$2:B$5,2,TRUE)</f>
        <v>0.05</v>
      </c>
      <c r="F331" s="6">
        <f t="shared" si="5"/>
        <v>6.5</v>
      </c>
    </row>
    <row r="332" spans="1:6" x14ac:dyDescent="0.25">
      <c r="A332" s="1">
        <v>38962</v>
      </c>
      <c r="B332" s="2" t="s">
        <v>30</v>
      </c>
      <c r="C332">
        <v>52</v>
      </c>
      <c r="D332">
        <f>SUMIF(B$2:B332,B332,C$2:C332)</f>
        <v>1155</v>
      </c>
      <c r="E332" s="3">
        <f>VLOOKUP(D332,'Warunki rabatu'!A$2:B$5,2,TRUE)</f>
        <v>0.1</v>
      </c>
      <c r="F332" s="6">
        <f t="shared" si="5"/>
        <v>5.2</v>
      </c>
    </row>
    <row r="333" spans="1:6" x14ac:dyDescent="0.25">
      <c r="A333" s="1">
        <v>38962</v>
      </c>
      <c r="B333" s="2" t="s">
        <v>28</v>
      </c>
      <c r="C333">
        <v>33</v>
      </c>
      <c r="D333">
        <f>SUMIF(B$2:B333,B333,C$2:C333)</f>
        <v>696</v>
      </c>
      <c r="E333" s="3">
        <f>VLOOKUP(D333,'Warunki rabatu'!A$2:B$5,2,TRUE)</f>
        <v>0.05</v>
      </c>
      <c r="F333" s="6">
        <f t="shared" si="5"/>
        <v>1.6500000000000001</v>
      </c>
    </row>
    <row r="334" spans="1:6" x14ac:dyDescent="0.25">
      <c r="A334" s="1">
        <v>38963</v>
      </c>
      <c r="B334" s="2" t="s">
        <v>61</v>
      </c>
      <c r="C334">
        <v>57</v>
      </c>
      <c r="D334">
        <f>SUMIF(B$2:B334,B334,C$2:C334)</f>
        <v>182</v>
      </c>
      <c r="E334" s="3">
        <f>VLOOKUP(D334,'Warunki rabatu'!A$2:B$5,2,TRUE)</f>
        <v>0.05</v>
      </c>
      <c r="F334" s="6">
        <f t="shared" si="5"/>
        <v>2.85</v>
      </c>
    </row>
    <row r="335" spans="1:6" x14ac:dyDescent="0.25">
      <c r="A335" s="1">
        <v>38965</v>
      </c>
      <c r="B335" s="2" t="s">
        <v>123</v>
      </c>
      <c r="C335">
        <v>190</v>
      </c>
      <c r="D335">
        <f>SUMIF(B$2:B335,B335,C$2:C335)</f>
        <v>190</v>
      </c>
      <c r="E335" s="3">
        <f>VLOOKUP(D335,'Warunki rabatu'!A$2:B$5,2,TRUE)</f>
        <v>0.05</v>
      </c>
      <c r="F335" s="6">
        <f t="shared" si="5"/>
        <v>9.5</v>
      </c>
    </row>
    <row r="336" spans="1:6" x14ac:dyDescent="0.25">
      <c r="A336" s="1">
        <v>38965</v>
      </c>
      <c r="B336" s="2" t="s">
        <v>84</v>
      </c>
      <c r="C336">
        <v>8</v>
      </c>
      <c r="D336">
        <f>SUMIF(B$2:B336,B336,C$2:C336)</f>
        <v>10</v>
      </c>
      <c r="E336" s="3">
        <f>VLOOKUP(D336,'Warunki rabatu'!A$2:B$5,2,TRUE)</f>
        <v>0</v>
      </c>
      <c r="F336" s="6">
        <f t="shared" si="5"/>
        <v>0</v>
      </c>
    </row>
    <row r="337" spans="1:6" x14ac:dyDescent="0.25">
      <c r="A337" s="1">
        <v>38965</v>
      </c>
      <c r="B337" s="2" t="s">
        <v>7</v>
      </c>
      <c r="C337">
        <v>255</v>
      </c>
      <c r="D337">
        <f>SUMIF(B$2:B337,B337,C$2:C337)</f>
        <v>4422</v>
      </c>
      <c r="E337" s="3">
        <f>VLOOKUP(D337,'Warunki rabatu'!A$2:B$5,2,TRUE)</f>
        <v>0.1</v>
      </c>
      <c r="F337" s="6">
        <f t="shared" si="5"/>
        <v>25.5</v>
      </c>
    </row>
    <row r="338" spans="1:6" x14ac:dyDescent="0.25">
      <c r="A338" s="1">
        <v>38967</v>
      </c>
      <c r="B338" s="2" t="s">
        <v>71</v>
      </c>
      <c r="C338">
        <v>108</v>
      </c>
      <c r="D338">
        <f>SUMIF(B$2:B338,B338,C$2:C338)</f>
        <v>534</v>
      </c>
      <c r="E338" s="3">
        <f>VLOOKUP(D338,'Warunki rabatu'!A$2:B$5,2,TRUE)</f>
        <v>0.05</v>
      </c>
      <c r="F338" s="6">
        <f t="shared" si="5"/>
        <v>5.4</v>
      </c>
    </row>
    <row r="339" spans="1:6" x14ac:dyDescent="0.25">
      <c r="A339" s="1">
        <v>38971</v>
      </c>
      <c r="B339" s="2" t="s">
        <v>18</v>
      </c>
      <c r="C339">
        <v>78</v>
      </c>
      <c r="D339">
        <f>SUMIF(B$2:B339,B339,C$2:C339)</f>
        <v>1150</v>
      </c>
      <c r="E339" s="3">
        <f>VLOOKUP(D339,'Warunki rabatu'!A$2:B$5,2,TRUE)</f>
        <v>0.1</v>
      </c>
      <c r="F339" s="6">
        <f t="shared" si="5"/>
        <v>7.8000000000000007</v>
      </c>
    </row>
    <row r="340" spans="1:6" x14ac:dyDescent="0.25">
      <c r="A340" s="1">
        <v>38972</v>
      </c>
      <c r="B340" s="2" t="s">
        <v>7</v>
      </c>
      <c r="C340">
        <v>364</v>
      </c>
      <c r="D340">
        <f>SUMIF(B$2:B340,B340,C$2:C340)</f>
        <v>4786</v>
      </c>
      <c r="E340" s="3">
        <f>VLOOKUP(D340,'Warunki rabatu'!A$2:B$5,2,TRUE)</f>
        <v>0.1</v>
      </c>
      <c r="F340" s="6">
        <f t="shared" si="5"/>
        <v>36.4</v>
      </c>
    </row>
    <row r="341" spans="1:6" x14ac:dyDescent="0.25">
      <c r="A341" s="1">
        <v>38973</v>
      </c>
      <c r="B341" s="2" t="s">
        <v>66</v>
      </c>
      <c r="C341">
        <v>52</v>
      </c>
      <c r="D341">
        <f>SUMIF(B$2:B341,B341,C$2:C341)</f>
        <v>662</v>
      </c>
      <c r="E341" s="3">
        <f>VLOOKUP(D341,'Warunki rabatu'!A$2:B$5,2,TRUE)</f>
        <v>0.05</v>
      </c>
      <c r="F341" s="6">
        <f t="shared" si="5"/>
        <v>2.6</v>
      </c>
    </row>
    <row r="342" spans="1:6" x14ac:dyDescent="0.25">
      <c r="A342" s="1">
        <v>38974</v>
      </c>
      <c r="B342" s="2" t="s">
        <v>102</v>
      </c>
      <c r="C342">
        <v>343</v>
      </c>
      <c r="D342">
        <f>SUMIF(B$2:B342,B342,C$2:C342)</f>
        <v>1139</v>
      </c>
      <c r="E342" s="3">
        <f>VLOOKUP(D342,'Warunki rabatu'!A$2:B$5,2,TRUE)</f>
        <v>0.1</v>
      </c>
      <c r="F342" s="6">
        <f t="shared" si="5"/>
        <v>34.300000000000004</v>
      </c>
    </row>
    <row r="343" spans="1:6" x14ac:dyDescent="0.25">
      <c r="A343" s="1">
        <v>38976</v>
      </c>
      <c r="B343" s="2" t="s">
        <v>52</v>
      </c>
      <c r="C343">
        <v>197</v>
      </c>
      <c r="D343">
        <f>SUMIF(B$2:B343,B343,C$2:C343)</f>
        <v>676</v>
      </c>
      <c r="E343" s="3">
        <f>VLOOKUP(D343,'Warunki rabatu'!A$2:B$5,2,TRUE)</f>
        <v>0.05</v>
      </c>
      <c r="F343" s="6">
        <f t="shared" si="5"/>
        <v>9.8500000000000014</v>
      </c>
    </row>
    <row r="344" spans="1:6" x14ac:dyDescent="0.25">
      <c r="A344" s="1">
        <v>38977</v>
      </c>
      <c r="B344" s="2" t="s">
        <v>124</v>
      </c>
      <c r="C344">
        <v>4</v>
      </c>
      <c r="D344">
        <f>SUMIF(B$2:B344,B344,C$2:C344)</f>
        <v>4</v>
      </c>
      <c r="E344" s="3">
        <f>VLOOKUP(D344,'Warunki rabatu'!A$2:B$5,2,TRUE)</f>
        <v>0</v>
      </c>
      <c r="F344" s="6">
        <f t="shared" si="5"/>
        <v>0</v>
      </c>
    </row>
    <row r="345" spans="1:6" x14ac:dyDescent="0.25">
      <c r="A345" s="1">
        <v>38978</v>
      </c>
      <c r="B345" s="2" t="s">
        <v>125</v>
      </c>
      <c r="C345">
        <v>8</v>
      </c>
      <c r="D345">
        <f>SUMIF(B$2:B345,B345,C$2:C345)</f>
        <v>8</v>
      </c>
      <c r="E345" s="3">
        <f>VLOOKUP(D345,'Warunki rabatu'!A$2:B$5,2,TRUE)</f>
        <v>0</v>
      </c>
      <c r="F345" s="6">
        <f t="shared" si="5"/>
        <v>0</v>
      </c>
    </row>
    <row r="346" spans="1:6" x14ac:dyDescent="0.25">
      <c r="A346" s="1">
        <v>38978</v>
      </c>
      <c r="B346" s="2" t="s">
        <v>56</v>
      </c>
      <c r="C346">
        <v>11</v>
      </c>
      <c r="D346">
        <f>SUMIF(B$2:B346,B346,C$2:C346)</f>
        <v>30</v>
      </c>
      <c r="E346" s="3">
        <f>VLOOKUP(D346,'Warunki rabatu'!A$2:B$5,2,TRUE)</f>
        <v>0</v>
      </c>
      <c r="F346" s="6">
        <f t="shared" si="5"/>
        <v>0</v>
      </c>
    </row>
    <row r="347" spans="1:6" x14ac:dyDescent="0.25">
      <c r="A347" s="1">
        <v>38978</v>
      </c>
      <c r="B347" s="2" t="s">
        <v>72</v>
      </c>
      <c r="C347">
        <v>10</v>
      </c>
      <c r="D347">
        <f>SUMIF(B$2:B347,B347,C$2:C347)</f>
        <v>26</v>
      </c>
      <c r="E347" s="3">
        <f>VLOOKUP(D347,'Warunki rabatu'!A$2:B$5,2,TRUE)</f>
        <v>0</v>
      </c>
      <c r="F347" s="6">
        <f t="shared" si="5"/>
        <v>0</v>
      </c>
    </row>
    <row r="348" spans="1:6" x14ac:dyDescent="0.25">
      <c r="A348" s="1">
        <v>38981</v>
      </c>
      <c r="B348" s="2" t="s">
        <v>61</v>
      </c>
      <c r="C348">
        <v>96</v>
      </c>
      <c r="D348">
        <f>SUMIF(B$2:B348,B348,C$2:C348)</f>
        <v>278</v>
      </c>
      <c r="E348" s="3">
        <f>VLOOKUP(D348,'Warunki rabatu'!A$2:B$5,2,TRUE)</f>
        <v>0.05</v>
      </c>
      <c r="F348" s="6">
        <f t="shared" si="5"/>
        <v>4.8000000000000007</v>
      </c>
    </row>
    <row r="349" spans="1:6" x14ac:dyDescent="0.25">
      <c r="A349" s="1">
        <v>38981</v>
      </c>
      <c r="B349" s="2" t="s">
        <v>55</v>
      </c>
      <c r="C349">
        <v>30</v>
      </c>
      <c r="D349">
        <f>SUMIF(B$2:B349,B349,C$2:C349)</f>
        <v>653</v>
      </c>
      <c r="E349" s="3">
        <f>VLOOKUP(D349,'Warunki rabatu'!A$2:B$5,2,TRUE)</f>
        <v>0.05</v>
      </c>
      <c r="F349" s="6">
        <f t="shared" si="5"/>
        <v>1.5</v>
      </c>
    </row>
    <row r="350" spans="1:6" x14ac:dyDescent="0.25">
      <c r="A350" s="1">
        <v>38982</v>
      </c>
      <c r="B350" s="2" t="s">
        <v>126</v>
      </c>
      <c r="C350">
        <v>17</v>
      </c>
      <c r="D350">
        <f>SUMIF(B$2:B350,B350,C$2:C350)</f>
        <v>17</v>
      </c>
      <c r="E350" s="3">
        <f>VLOOKUP(D350,'Warunki rabatu'!A$2:B$5,2,TRUE)</f>
        <v>0</v>
      </c>
      <c r="F350" s="6">
        <f t="shared" si="5"/>
        <v>0</v>
      </c>
    </row>
    <row r="351" spans="1:6" x14ac:dyDescent="0.25">
      <c r="A351" s="1">
        <v>38985</v>
      </c>
      <c r="B351" s="2" t="s">
        <v>122</v>
      </c>
      <c r="C351">
        <v>17</v>
      </c>
      <c r="D351">
        <f>SUMIF(B$2:B351,B351,C$2:C351)</f>
        <v>26</v>
      </c>
      <c r="E351" s="3">
        <f>VLOOKUP(D351,'Warunki rabatu'!A$2:B$5,2,TRUE)</f>
        <v>0</v>
      </c>
      <c r="F351" s="6">
        <f t="shared" si="5"/>
        <v>0</v>
      </c>
    </row>
    <row r="352" spans="1:6" x14ac:dyDescent="0.25">
      <c r="A352" s="1">
        <v>38985</v>
      </c>
      <c r="B352" s="2" t="s">
        <v>12</v>
      </c>
      <c r="C352">
        <v>180</v>
      </c>
      <c r="D352">
        <f>SUMIF(B$2:B352,B352,C$2:C352)</f>
        <v>924</v>
      </c>
      <c r="E352" s="3">
        <f>VLOOKUP(D352,'Warunki rabatu'!A$2:B$5,2,TRUE)</f>
        <v>0.05</v>
      </c>
      <c r="F352" s="6">
        <f t="shared" si="5"/>
        <v>9</v>
      </c>
    </row>
    <row r="353" spans="1:6" x14ac:dyDescent="0.25">
      <c r="A353" s="1">
        <v>38985</v>
      </c>
      <c r="B353" s="2" t="s">
        <v>31</v>
      </c>
      <c r="C353">
        <v>94</v>
      </c>
      <c r="D353">
        <f>SUMIF(B$2:B353,B353,C$2:C353)</f>
        <v>395</v>
      </c>
      <c r="E353" s="3">
        <f>VLOOKUP(D353,'Warunki rabatu'!A$2:B$5,2,TRUE)</f>
        <v>0.05</v>
      </c>
      <c r="F353" s="6">
        <f t="shared" si="5"/>
        <v>4.7</v>
      </c>
    </row>
    <row r="354" spans="1:6" x14ac:dyDescent="0.25">
      <c r="A354" s="1">
        <v>38986</v>
      </c>
      <c r="B354" s="2" t="s">
        <v>39</v>
      </c>
      <c r="C354">
        <v>45</v>
      </c>
      <c r="D354">
        <f>SUMIF(B$2:B354,B354,C$2:C354)</f>
        <v>516</v>
      </c>
      <c r="E354" s="3">
        <f>VLOOKUP(D354,'Warunki rabatu'!A$2:B$5,2,TRUE)</f>
        <v>0.05</v>
      </c>
      <c r="F354" s="6">
        <f t="shared" si="5"/>
        <v>2.25</v>
      </c>
    </row>
    <row r="355" spans="1:6" x14ac:dyDescent="0.25">
      <c r="A355" s="1">
        <v>38987</v>
      </c>
      <c r="B355" s="2" t="s">
        <v>7</v>
      </c>
      <c r="C355">
        <v>380</v>
      </c>
      <c r="D355">
        <f>SUMIF(B$2:B355,B355,C$2:C355)</f>
        <v>5166</v>
      </c>
      <c r="E355" s="3">
        <f>VLOOKUP(D355,'Warunki rabatu'!A$2:B$5,2,TRUE)</f>
        <v>0.1</v>
      </c>
      <c r="F355" s="6">
        <f t="shared" si="5"/>
        <v>38</v>
      </c>
    </row>
    <row r="356" spans="1:6" x14ac:dyDescent="0.25">
      <c r="A356" s="1">
        <v>38987</v>
      </c>
      <c r="B356" s="2" t="s">
        <v>43</v>
      </c>
      <c r="C356">
        <v>5</v>
      </c>
      <c r="D356">
        <f>SUMIF(B$2:B356,B356,C$2:C356)</f>
        <v>33</v>
      </c>
      <c r="E356" s="3">
        <f>VLOOKUP(D356,'Warunki rabatu'!A$2:B$5,2,TRUE)</f>
        <v>0</v>
      </c>
      <c r="F356" s="6">
        <f t="shared" si="5"/>
        <v>0</v>
      </c>
    </row>
    <row r="357" spans="1:6" x14ac:dyDescent="0.25">
      <c r="A357" s="1">
        <v>38991</v>
      </c>
      <c r="B357" s="2" t="s">
        <v>37</v>
      </c>
      <c r="C357">
        <v>170</v>
      </c>
      <c r="D357">
        <f>SUMIF(B$2:B357,B357,C$2:C357)</f>
        <v>897</v>
      </c>
      <c r="E357" s="3">
        <f>VLOOKUP(D357,'Warunki rabatu'!A$2:B$5,2,TRUE)</f>
        <v>0.05</v>
      </c>
      <c r="F357" s="6">
        <f t="shared" si="5"/>
        <v>8.5</v>
      </c>
    </row>
    <row r="358" spans="1:6" x14ac:dyDescent="0.25">
      <c r="A358" s="1">
        <v>38995</v>
      </c>
      <c r="B358" s="2" t="s">
        <v>45</v>
      </c>
      <c r="C358">
        <v>198</v>
      </c>
      <c r="D358">
        <f>SUMIF(B$2:B358,B358,C$2:C358)</f>
        <v>2926</v>
      </c>
      <c r="E358" s="3">
        <f>VLOOKUP(D358,'Warunki rabatu'!A$2:B$5,2,TRUE)</f>
        <v>0.1</v>
      </c>
      <c r="F358" s="6">
        <f t="shared" si="5"/>
        <v>19.8</v>
      </c>
    </row>
    <row r="359" spans="1:6" x14ac:dyDescent="0.25">
      <c r="A359" s="1">
        <v>38998</v>
      </c>
      <c r="B359" s="2" t="s">
        <v>17</v>
      </c>
      <c r="C359">
        <v>283</v>
      </c>
      <c r="D359">
        <f>SUMIF(B$2:B359,B359,C$2:C359)</f>
        <v>3558</v>
      </c>
      <c r="E359" s="3">
        <f>VLOOKUP(D359,'Warunki rabatu'!A$2:B$5,2,TRUE)</f>
        <v>0.1</v>
      </c>
      <c r="F359" s="6">
        <f t="shared" si="5"/>
        <v>28.3</v>
      </c>
    </row>
    <row r="360" spans="1:6" x14ac:dyDescent="0.25">
      <c r="A360" s="1">
        <v>39001</v>
      </c>
      <c r="B360" s="2" t="s">
        <v>123</v>
      </c>
      <c r="C360">
        <v>42</v>
      </c>
      <c r="D360">
        <f>SUMIF(B$2:B360,B360,C$2:C360)</f>
        <v>232</v>
      </c>
      <c r="E360" s="3">
        <f>VLOOKUP(D360,'Warunki rabatu'!A$2:B$5,2,TRUE)</f>
        <v>0.05</v>
      </c>
      <c r="F360" s="6">
        <f t="shared" si="5"/>
        <v>2.1</v>
      </c>
    </row>
    <row r="361" spans="1:6" x14ac:dyDescent="0.25">
      <c r="A361" s="1">
        <v>39003</v>
      </c>
      <c r="B361" s="2" t="s">
        <v>6</v>
      </c>
      <c r="C361">
        <v>163</v>
      </c>
      <c r="D361">
        <f>SUMIF(B$2:B361,B361,C$2:C361)</f>
        <v>674</v>
      </c>
      <c r="E361" s="3">
        <f>VLOOKUP(D361,'Warunki rabatu'!A$2:B$5,2,TRUE)</f>
        <v>0.05</v>
      </c>
      <c r="F361" s="6">
        <f t="shared" si="5"/>
        <v>8.15</v>
      </c>
    </row>
    <row r="362" spans="1:6" x14ac:dyDescent="0.25">
      <c r="A362" s="1">
        <v>39009</v>
      </c>
      <c r="B362" s="2" t="s">
        <v>17</v>
      </c>
      <c r="C362">
        <v>115</v>
      </c>
      <c r="D362">
        <f>SUMIF(B$2:B362,B362,C$2:C362)</f>
        <v>3673</v>
      </c>
      <c r="E362" s="3">
        <f>VLOOKUP(D362,'Warunki rabatu'!A$2:B$5,2,TRUE)</f>
        <v>0.1</v>
      </c>
      <c r="F362" s="6">
        <f t="shared" si="5"/>
        <v>11.5</v>
      </c>
    </row>
    <row r="363" spans="1:6" x14ac:dyDescent="0.25">
      <c r="A363" s="1">
        <v>39014</v>
      </c>
      <c r="B363" s="2" t="s">
        <v>71</v>
      </c>
      <c r="C363">
        <v>75</v>
      </c>
      <c r="D363">
        <f>SUMIF(B$2:B363,B363,C$2:C363)</f>
        <v>609</v>
      </c>
      <c r="E363" s="3">
        <f>VLOOKUP(D363,'Warunki rabatu'!A$2:B$5,2,TRUE)</f>
        <v>0.05</v>
      </c>
      <c r="F363" s="6">
        <f t="shared" si="5"/>
        <v>3.75</v>
      </c>
    </row>
    <row r="364" spans="1:6" x14ac:dyDescent="0.25">
      <c r="A364" s="1">
        <v>39015</v>
      </c>
      <c r="B364" s="2" t="s">
        <v>45</v>
      </c>
      <c r="C364">
        <v>403</v>
      </c>
      <c r="D364">
        <f>SUMIF(B$2:B364,B364,C$2:C364)</f>
        <v>3329</v>
      </c>
      <c r="E364" s="3">
        <f>VLOOKUP(D364,'Warunki rabatu'!A$2:B$5,2,TRUE)</f>
        <v>0.1</v>
      </c>
      <c r="F364" s="6">
        <f t="shared" si="5"/>
        <v>40.300000000000004</v>
      </c>
    </row>
    <row r="365" spans="1:6" x14ac:dyDescent="0.25">
      <c r="A365" s="1">
        <v>39019</v>
      </c>
      <c r="B365" s="2" t="s">
        <v>17</v>
      </c>
      <c r="C365">
        <v>465</v>
      </c>
      <c r="D365">
        <f>SUMIF(B$2:B365,B365,C$2:C365)</f>
        <v>4138</v>
      </c>
      <c r="E365" s="3">
        <f>VLOOKUP(D365,'Warunki rabatu'!A$2:B$5,2,TRUE)</f>
        <v>0.1</v>
      </c>
      <c r="F365" s="6">
        <f t="shared" si="5"/>
        <v>46.5</v>
      </c>
    </row>
    <row r="366" spans="1:6" x14ac:dyDescent="0.25">
      <c r="A366" s="1">
        <v>39021</v>
      </c>
      <c r="B366" s="2" t="s">
        <v>6</v>
      </c>
      <c r="C366">
        <v>194</v>
      </c>
      <c r="D366">
        <f>SUMIF(B$2:B366,B366,C$2:C366)</f>
        <v>868</v>
      </c>
      <c r="E366" s="3">
        <f>VLOOKUP(D366,'Warunki rabatu'!A$2:B$5,2,TRUE)</f>
        <v>0.05</v>
      </c>
      <c r="F366" s="6">
        <f t="shared" si="5"/>
        <v>9.7000000000000011</v>
      </c>
    </row>
    <row r="367" spans="1:6" x14ac:dyDescent="0.25">
      <c r="A367" s="1">
        <v>39021</v>
      </c>
      <c r="B367" s="2" t="s">
        <v>69</v>
      </c>
      <c r="C367">
        <v>122</v>
      </c>
      <c r="D367">
        <f>SUMIF(B$2:B367,B367,C$2:C367)</f>
        <v>573</v>
      </c>
      <c r="E367" s="3">
        <f>VLOOKUP(D367,'Warunki rabatu'!A$2:B$5,2,TRUE)</f>
        <v>0.05</v>
      </c>
      <c r="F367" s="6">
        <f t="shared" si="5"/>
        <v>6.1000000000000005</v>
      </c>
    </row>
    <row r="368" spans="1:6" x14ac:dyDescent="0.25">
      <c r="A368" s="1">
        <v>39021</v>
      </c>
      <c r="B368" s="2" t="s">
        <v>19</v>
      </c>
      <c r="C368">
        <v>186</v>
      </c>
      <c r="D368">
        <f>SUMIF(B$2:B368,B368,C$2:C368)</f>
        <v>676</v>
      </c>
      <c r="E368" s="3">
        <f>VLOOKUP(D368,'Warunki rabatu'!A$2:B$5,2,TRUE)</f>
        <v>0.05</v>
      </c>
      <c r="F368" s="6">
        <f t="shared" si="5"/>
        <v>9.3000000000000007</v>
      </c>
    </row>
    <row r="369" spans="1:6" x14ac:dyDescent="0.25">
      <c r="A369" s="1">
        <v>39026</v>
      </c>
      <c r="B369" s="2" t="s">
        <v>12</v>
      </c>
      <c r="C369">
        <v>137</v>
      </c>
      <c r="D369">
        <f>SUMIF(B$2:B369,B369,C$2:C369)</f>
        <v>1061</v>
      </c>
      <c r="E369" s="3">
        <f>VLOOKUP(D369,'Warunki rabatu'!A$2:B$5,2,TRUE)</f>
        <v>0.1</v>
      </c>
      <c r="F369" s="6">
        <f t="shared" si="5"/>
        <v>13.700000000000001</v>
      </c>
    </row>
    <row r="370" spans="1:6" x14ac:dyDescent="0.25">
      <c r="A370" s="1">
        <v>39029</v>
      </c>
      <c r="B370" s="2" t="s">
        <v>79</v>
      </c>
      <c r="C370">
        <v>10</v>
      </c>
      <c r="D370">
        <f>SUMIF(B$2:B370,B370,C$2:C370)</f>
        <v>23</v>
      </c>
      <c r="E370" s="3">
        <f>VLOOKUP(D370,'Warunki rabatu'!A$2:B$5,2,TRUE)</f>
        <v>0</v>
      </c>
      <c r="F370" s="6">
        <f t="shared" si="5"/>
        <v>0</v>
      </c>
    </row>
    <row r="371" spans="1:6" x14ac:dyDescent="0.25">
      <c r="A371" s="1">
        <v>39032</v>
      </c>
      <c r="B371" s="2" t="s">
        <v>50</v>
      </c>
      <c r="C371">
        <v>437</v>
      </c>
      <c r="D371">
        <f>SUMIF(B$2:B371,B371,C$2:C371)</f>
        <v>3510</v>
      </c>
      <c r="E371" s="3">
        <f>VLOOKUP(D371,'Warunki rabatu'!A$2:B$5,2,TRUE)</f>
        <v>0.1</v>
      </c>
      <c r="F371" s="6">
        <f t="shared" si="5"/>
        <v>43.7</v>
      </c>
    </row>
    <row r="372" spans="1:6" x14ac:dyDescent="0.25">
      <c r="A372" s="1">
        <v>39034</v>
      </c>
      <c r="B372" s="2" t="s">
        <v>127</v>
      </c>
      <c r="C372">
        <v>20</v>
      </c>
      <c r="D372">
        <f>SUMIF(B$2:B372,B372,C$2:C372)</f>
        <v>20</v>
      </c>
      <c r="E372" s="3">
        <f>VLOOKUP(D372,'Warunki rabatu'!A$2:B$5,2,TRUE)</f>
        <v>0</v>
      </c>
      <c r="F372" s="6">
        <f t="shared" si="5"/>
        <v>0</v>
      </c>
    </row>
    <row r="373" spans="1:6" x14ac:dyDescent="0.25">
      <c r="A373" s="1">
        <v>39035</v>
      </c>
      <c r="B373" s="2" t="s">
        <v>14</v>
      </c>
      <c r="C373">
        <v>108</v>
      </c>
      <c r="D373">
        <f>SUMIF(B$2:B373,B373,C$2:C373)</f>
        <v>3815</v>
      </c>
      <c r="E373" s="3">
        <f>VLOOKUP(D373,'Warunki rabatu'!A$2:B$5,2,TRUE)</f>
        <v>0.1</v>
      </c>
      <c r="F373" s="6">
        <f t="shared" si="5"/>
        <v>10.8</v>
      </c>
    </row>
    <row r="374" spans="1:6" x14ac:dyDescent="0.25">
      <c r="A374" s="1">
        <v>39040</v>
      </c>
      <c r="B374" s="2" t="s">
        <v>37</v>
      </c>
      <c r="C374">
        <v>62</v>
      </c>
      <c r="D374">
        <f>SUMIF(B$2:B374,B374,C$2:C374)</f>
        <v>959</v>
      </c>
      <c r="E374" s="3">
        <f>VLOOKUP(D374,'Warunki rabatu'!A$2:B$5,2,TRUE)</f>
        <v>0.05</v>
      </c>
      <c r="F374" s="6">
        <f t="shared" si="5"/>
        <v>3.1</v>
      </c>
    </row>
    <row r="375" spans="1:6" x14ac:dyDescent="0.25">
      <c r="A375" s="1">
        <v>39040</v>
      </c>
      <c r="B375" s="2" t="s">
        <v>7</v>
      </c>
      <c r="C375">
        <v>426</v>
      </c>
      <c r="D375">
        <f>SUMIF(B$2:B375,B375,C$2:C375)</f>
        <v>5592</v>
      </c>
      <c r="E375" s="3">
        <f>VLOOKUP(D375,'Warunki rabatu'!A$2:B$5,2,TRUE)</f>
        <v>0.1</v>
      </c>
      <c r="F375" s="6">
        <f t="shared" si="5"/>
        <v>42.6</v>
      </c>
    </row>
    <row r="376" spans="1:6" x14ac:dyDescent="0.25">
      <c r="A376" s="1">
        <v>39043</v>
      </c>
      <c r="B376" s="2" t="s">
        <v>45</v>
      </c>
      <c r="C376">
        <v>303</v>
      </c>
      <c r="D376">
        <f>SUMIF(B$2:B376,B376,C$2:C376)</f>
        <v>3632</v>
      </c>
      <c r="E376" s="3">
        <f>VLOOKUP(D376,'Warunki rabatu'!A$2:B$5,2,TRUE)</f>
        <v>0.1</v>
      </c>
      <c r="F376" s="6">
        <f t="shared" si="5"/>
        <v>30.3</v>
      </c>
    </row>
    <row r="377" spans="1:6" x14ac:dyDescent="0.25">
      <c r="A377" s="1">
        <v>39044</v>
      </c>
      <c r="B377" s="2" t="s">
        <v>0</v>
      </c>
      <c r="C377">
        <v>20</v>
      </c>
      <c r="D377">
        <f>SUMIF(B$2:B377,B377,C$2:C377)</f>
        <v>30</v>
      </c>
      <c r="E377" s="3">
        <f>VLOOKUP(D377,'Warunki rabatu'!A$2:B$5,2,TRUE)</f>
        <v>0</v>
      </c>
      <c r="F377" s="6">
        <f t="shared" si="5"/>
        <v>0</v>
      </c>
    </row>
    <row r="378" spans="1:6" x14ac:dyDescent="0.25">
      <c r="A378" s="1">
        <v>39047</v>
      </c>
      <c r="B378" s="2" t="s">
        <v>9</v>
      </c>
      <c r="C378">
        <v>237</v>
      </c>
      <c r="D378">
        <f>SUMIF(B$2:B378,B378,C$2:C378)</f>
        <v>5726</v>
      </c>
      <c r="E378" s="3">
        <f>VLOOKUP(D378,'Warunki rabatu'!A$2:B$5,2,TRUE)</f>
        <v>0.1</v>
      </c>
      <c r="F378" s="6">
        <f t="shared" si="5"/>
        <v>23.700000000000003</v>
      </c>
    </row>
    <row r="379" spans="1:6" x14ac:dyDescent="0.25">
      <c r="A379" s="1">
        <v>39048</v>
      </c>
      <c r="B379" s="2" t="s">
        <v>23</v>
      </c>
      <c r="C379">
        <v>151</v>
      </c>
      <c r="D379">
        <f>SUMIF(B$2:B379,B379,C$2:C379)</f>
        <v>751</v>
      </c>
      <c r="E379" s="3">
        <f>VLOOKUP(D379,'Warunki rabatu'!A$2:B$5,2,TRUE)</f>
        <v>0.05</v>
      </c>
      <c r="F379" s="6">
        <f t="shared" si="5"/>
        <v>7.5500000000000007</v>
      </c>
    </row>
    <row r="380" spans="1:6" x14ac:dyDescent="0.25">
      <c r="A380" s="1">
        <v>39049</v>
      </c>
      <c r="B380" s="2" t="s">
        <v>128</v>
      </c>
      <c r="C380">
        <v>6</v>
      </c>
      <c r="D380">
        <f>SUMIF(B$2:B380,B380,C$2:C380)</f>
        <v>6</v>
      </c>
      <c r="E380" s="3">
        <f>VLOOKUP(D380,'Warunki rabatu'!A$2:B$5,2,TRUE)</f>
        <v>0</v>
      </c>
      <c r="F380" s="6">
        <f t="shared" si="5"/>
        <v>0</v>
      </c>
    </row>
    <row r="381" spans="1:6" x14ac:dyDescent="0.25">
      <c r="A381" s="1">
        <v>39052</v>
      </c>
      <c r="B381" s="2" t="s">
        <v>6</v>
      </c>
      <c r="C381">
        <v>124</v>
      </c>
      <c r="D381">
        <f>SUMIF(B$2:B381,B381,C$2:C381)</f>
        <v>992</v>
      </c>
      <c r="E381" s="3">
        <f>VLOOKUP(D381,'Warunki rabatu'!A$2:B$5,2,TRUE)</f>
        <v>0.05</v>
      </c>
      <c r="F381" s="6">
        <f t="shared" si="5"/>
        <v>6.2</v>
      </c>
    </row>
    <row r="382" spans="1:6" x14ac:dyDescent="0.25">
      <c r="A382" s="1">
        <v>39054</v>
      </c>
      <c r="B382" s="2" t="s">
        <v>129</v>
      </c>
      <c r="C382">
        <v>7</v>
      </c>
      <c r="D382">
        <f>SUMIF(B$2:B382,B382,C$2:C382)</f>
        <v>7</v>
      </c>
      <c r="E382" s="3">
        <f>VLOOKUP(D382,'Warunki rabatu'!A$2:B$5,2,TRUE)</f>
        <v>0</v>
      </c>
      <c r="F382" s="6">
        <f t="shared" si="5"/>
        <v>0</v>
      </c>
    </row>
    <row r="383" spans="1:6" x14ac:dyDescent="0.25">
      <c r="A383" s="1">
        <v>39055</v>
      </c>
      <c r="B383" s="2" t="s">
        <v>130</v>
      </c>
      <c r="C383">
        <v>7</v>
      </c>
      <c r="D383">
        <f>SUMIF(B$2:B383,B383,C$2:C383)</f>
        <v>7</v>
      </c>
      <c r="E383" s="3">
        <f>VLOOKUP(D383,'Warunki rabatu'!A$2:B$5,2,TRUE)</f>
        <v>0</v>
      </c>
      <c r="F383" s="6">
        <f t="shared" si="5"/>
        <v>0</v>
      </c>
    </row>
    <row r="384" spans="1:6" x14ac:dyDescent="0.25">
      <c r="A384" s="1">
        <v>39057</v>
      </c>
      <c r="B384" s="2" t="s">
        <v>45</v>
      </c>
      <c r="C384">
        <v>105</v>
      </c>
      <c r="D384">
        <f>SUMIF(B$2:B384,B384,C$2:C384)</f>
        <v>3737</v>
      </c>
      <c r="E384" s="3">
        <f>VLOOKUP(D384,'Warunki rabatu'!A$2:B$5,2,TRUE)</f>
        <v>0.1</v>
      </c>
      <c r="F384" s="6">
        <f t="shared" si="5"/>
        <v>10.5</v>
      </c>
    </row>
    <row r="385" spans="1:6" x14ac:dyDescent="0.25">
      <c r="A385" s="1">
        <v>39058</v>
      </c>
      <c r="B385" s="2" t="s">
        <v>69</v>
      </c>
      <c r="C385">
        <v>58</v>
      </c>
      <c r="D385">
        <f>SUMIF(B$2:B385,B385,C$2:C385)</f>
        <v>631</v>
      </c>
      <c r="E385" s="3">
        <f>VLOOKUP(D385,'Warunki rabatu'!A$2:B$5,2,TRUE)</f>
        <v>0.05</v>
      </c>
      <c r="F385" s="6">
        <f t="shared" si="5"/>
        <v>2.9000000000000004</v>
      </c>
    </row>
    <row r="386" spans="1:6" x14ac:dyDescent="0.25">
      <c r="A386" s="1">
        <v>39058</v>
      </c>
      <c r="B386" s="2" t="s">
        <v>131</v>
      </c>
      <c r="C386">
        <v>182</v>
      </c>
      <c r="D386">
        <f>SUMIF(B$2:B386,B386,C$2:C386)</f>
        <v>182</v>
      </c>
      <c r="E386" s="3">
        <f>VLOOKUP(D386,'Warunki rabatu'!A$2:B$5,2,TRUE)</f>
        <v>0.05</v>
      </c>
      <c r="F386" s="6">
        <f t="shared" ref="F386:F449" si="6">C386*E386</f>
        <v>9.1</v>
      </c>
    </row>
    <row r="387" spans="1:6" x14ac:dyDescent="0.25">
      <c r="A387" s="1">
        <v>39060</v>
      </c>
      <c r="B387" s="2" t="s">
        <v>50</v>
      </c>
      <c r="C387">
        <v>163</v>
      </c>
      <c r="D387">
        <f>SUMIF(B$2:B387,B387,C$2:C387)</f>
        <v>3673</v>
      </c>
      <c r="E387" s="3">
        <f>VLOOKUP(D387,'Warunki rabatu'!A$2:B$5,2,TRUE)</f>
        <v>0.1</v>
      </c>
      <c r="F387" s="6">
        <f t="shared" si="6"/>
        <v>16.3</v>
      </c>
    </row>
    <row r="388" spans="1:6" x14ac:dyDescent="0.25">
      <c r="A388" s="1">
        <v>39060</v>
      </c>
      <c r="B388" s="2" t="s">
        <v>132</v>
      </c>
      <c r="C388">
        <v>14</v>
      </c>
      <c r="D388">
        <f>SUMIF(B$2:B388,B388,C$2:C388)</f>
        <v>14</v>
      </c>
      <c r="E388" s="3">
        <f>VLOOKUP(D388,'Warunki rabatu'!A$2:B$5,2,TRUE)</f>
        <v>0</v>
      </c>
      <c r="F388" s="6">
        <f t="shared" si="6"/>
        <v>0</v>
      </c>
    </row>
    <row r="389" spans="1:6" x14ac:dyDescent="0.25">
      <c r="A389" s="1">
        <v>39061</v>
      </c>
      <c r="B389" s="2" t="s">
        <v>133</v>
      </c>
      <c r="C389">
        <v>4</v>
      </c>
      <c r="D389">
        <f>SUMIF(B$2:B389,B389,C$2:C389)</f>
        <v>4</v>
      </c>
      <c r="E389" s="3">
        <f>VLOOKUP(D389,'Warunki rabatu'!A$2:B$5,2,TRUE)</f>
        <v>0</v>
      </c>
      <c r="F389" s="6">
        <f t="shared" si="6"/>
        <v>0</v>
      </c>
    </row>
    <row r="390" spans="1:6" x14ac:dyDescent="0.25">
      <c r="A390" s="1">
        <v>39062</v>
      </c>
      <c r="B390" s="2" t="s">
        <v>134</v>
      </c>
      <c r="C390">
        <v>13</v>
      </c>
      <c r="D390">
        <f>SUMIF(B$2:B390,B390,C$2:C390)</f>
        <v>13</v>
      </c>
      <c r="E390" s="3">
        <f>VLOOKUP(D390,'Warunki rabatu'!A$2:B$5,2,TRUE)</f>
        <v>0</v>
      </c>
      <c r="F390" s="6">
        <f t="shared" si="6"/>
        <v>0</v>
      </c>
    </row>
    <row r="391" spans="1:6" x14ac:dyDescent="0.25">
      <c r="A391" s="1">
        <v>39063</v>
      </c>
      <c r="B391" s="2" t="s">
        <v>7</v>
      </c>
      <c r="C391">
        <v>422</v>
      </c>
      <c r="D391">
        <f>SUMIF(B$2:B391,B391,C$2:C391)</f>
        <v>6014</v>
      </c>
      <c r="E391" s="3">
        <f>VLOOKUP(D391,'Warunki rabatu'!A$2:B$5,2,TRUE)</f>
        <v>0.1</v>
      </c>
      <c r="F391" s="6">
        <f t="shared" si="6"/>
        <v>42.2</v>
      </c>
    </row>
    <row r="392" spans="1:6" x14ac:dyDescent="0.25">
      <c r="A392" s="1">
        <v>39064</v>
      </c>
      <c r="B392" s="2" t="s">
        <v>82</v>
      </c>
      <c r="C392">
        <v>6</v>
      </c>
      <c r="D392">
        <f>SUMIF(B$2:B392,B392,C$2:C392)</f>
        <v>23</v>
      </c>
      <c r="E392" s="3">
        <f>VLOOKUP(D392,'Warunki rabatu'!A$2:B$5,2,TRUE)</f>
        <v>0</v>
      </c>
      <c r="F392" s="6">
        <f t="shared" si="6"/>
        <v>0</v>
      </c>
    </row>
    <row r="393" spans="1:6" x14ac:dyDescent="0.25">
      <c r="A393" s="1">
        <v>39069</v>
      </c>
      <c r="B393" s="2" t="s">
        <v>135</v>
      </c>
      <c r="C393">
        <v>15</v>
      </c>
      <c r="D393">
        <f>SUMIF(B$2:B393,B393,C$2:C393)</f>
        <v>15</v>
      </c>
      <c r="E393" s="3">
        <f>VLOOKUP(D393,'Warunki rabatu'!A$2:B$5,2,TRUE)</f>
        <v>0</v>
      </c>
      <c r="F393" s="6">
        <f t="shared" si="6"/>
        <v>0</v>
      </c>
    </row>
    <row r="394" spans="1:6" x14ac:dyDescent="0.25">
      <c r="A394" s="1">
        <v>39070</v>
      </c>
      <c r="B394" s="2" t="s">
        <v>30</v>
      </c>
      <c r="C394">
        <v>168</v>
      </c>
      <c r="D394">
        <f>SUMIF(B$2:B394,B394,C$2:C394)</f>
        <v>1323</v>
      </c>
      <c r="E394" s="3">
        <f>VLOOKUP(D394,'Warunki rabatu'!A$2:B$5,2,TRUE)</f>
        <v>0.1</v>
      </c>
      <c r="F394" s="6">
        <f t="shared" si="6"/>
        <v>16.8</v>
      </c>
    </row>
    <row r="395" spans="1:6" x14ac:dyDescent="0.25">
      <c r="A395" s="1">
        <v>39072</v>
      </c>
      <c r="B395" s="2" t="s">
        <v>50</v>
      </c>
      <c r="C395">
        <v>193</v>
      </c>
      <c r="D395">
        <f>SUMIF(B$2:B395,B395,C$2:C395)</f>
        <v>3866</v>
      </c>
      <c r="E395" s="3">
        <f>VLOOKUP(D395,'Warunki rabatu'!A$2:B$5,2,TRUE)</f>
        <v>0.1</v>
      </c>
      <c r="F395" s="6">
        <f t="shared" si="6"/>
        <v>19.3</v>
      </c>
    </row>
    <row r="396" spans="1:6" x14ac:dyDescent="0.25">
      <c r="A396" s="1">
        <v>39078</v>
      </c>
      <c r="B396" s="2" t="s">
        <v>105</v>
      </c>
      <c r="C396">
        <v>15</v>
      </c>
      <c r="D396">
        <f>SUMIF(B$2:B396,B396,C$2:C396)</f>
        <v>44</v>
      </c>
      <c r="E396" s="3">
        <f>VLOOKUP(D396,'Warunki rabatu'!A$2:B$5,2,TRUE)</f>
        <v>0</v>
      </c>
      <c r="F396" s="6">
        <f t="shared" si="6"/>
        <v>0</v>
      </c>
    </row>
    <row r="397" spans="1:6" x14ac:dyDescent="0.25">
      <c r="A397" s="1">
        <v>39079</v>
      </c>
      <c r="B397" s="2" t="s">
        <v>23</v>
      </c>
      <c r="C397">
        <v>27</v>
      </c>
      <c r="D397">
        <f>SUMIF(B$2:B397,B397,C$2:C397)</f>
        <v>778</v>
      </c>
      <c r="E397" s="3">
        <f>VLOOKUP(D397,'Warunki rabatu'!A$2:B$5,2,TRUE)</f>
        <v>0.05</v>
      </c>
      <c r="F397" s="6">
        <f t="shared" si="6"/>
        <v>1.35</v>
      </c>
    </row>
    <row r="398" spans="1:6" x14ac:dyDescent="0.25">
      <c r="A398" s="1">
        <v>39080</v>
      </c>
      <c r="B398" s="2" t="s">
        <v>23</v>
      </c>
      <c r="C398">
        <v>116</v>
      </c>
      <c r="D398">
        <f>SUMIF(B$2:B398,B398,C$2:C398)</f>
        <v>894</v>
      </c>
      <c r="E398" s="3">
        <f>VLOOKUP(D398,'Warunki rabatu'!A$2:B$5,2,TRUE)</f>
        <v>0.05</v>
      </c>
      <c r="F398" s="6">
        <f t="shared" si="6"/>
        <v>5.8000000000000007</v>
      </c>
    </row>
    <row r="399" spans="1:6" x14ac:dyDescent="0.25">
      <c r="A399" s="1">
        <v>39081</v>
      </c>
      <c r="B399" s="2" t="s">
        <v>61</v>
      </c>
      <c r="C399">
        <v>21</v>
      </c>
      <c r="D399">
        <f>SUMIF(B$2:B399,B399,C$2:C399)</f>
        <v>299</v>
      </c>
      <c r="E399" s="3">
        <f>VLOOKUP(D399,'Warunki rabatu'!A$2:B$5,2,TRUE)</f>
        <v>0.05</v>
      </c>
      <c r="F399" s="6">
        <f t="shared" si="6"/>
        <v>1.05</v>
      </c>
    </row>
    <row r="400" spans="1:6" x14ac:dyDescent="0.25">
      <c r="A400" s="1">
        <v>39081</v>
      </c>
      <c r="B400" s="2" t="s">
        <v>23</v>
      </c>
      <c r="C400">
        <v>61</v>
      </c>
      <c r="D400">
        <f>SUMIF(B$2:B400,B400,C$2:C400)</f>
        <v>955</v>
      </c>
      <c r="E400" s="3">
        <f>VLOOKUP(D400,'Warunki rabatu'!A$2:B$5,2,TRUE)</f>
        <v>0.05</v>
      </c>
      <c r="F400" s="6">
        <f t="shared" si="6"/>
        <v>3.0500000000000003</v>
      </c>
    </row>
    <row r="401" spans="1:6" x14ac:dyDescent="0.25">
      <c r="A401" s="1">
        <v>39081</v>
      </c>
      <c r="B401" s="2" t="s">
        <v>17</v>
      </c>
      <c r="C401">
        <v>458</v>
      </c>
      <c r="D401">
        <f>SUMIF(B$2:B401,B401,C$2:C401)</f>
        <v>4596</v>
      </c>
      <c r="E401" s="3">
        <f>VLOOKUP(D401,'Warunki rabatu'!A$2:B$5,2,TRUE)</f>
        <v>0.1</v>
      </c>
      <c r="F401" s="6">
        <f t="shared" si="6"/>
        <v>45.800000000000004</v>
      </c>
    </row>
    <row r="402" spans="1:6" x14ac:dyDescent="0.25">
      <c r="A402" s="1">
        <v>39082</v>
      </c>
      <c r="B402" s="2" t="s">
        <v>136</v>
      </c>
      <c r="C402">
        <v>19</v>
      </c>
      <c r="D402">
        <f>SUMIF(B$2:B402,B402,C$2:C402)</f>
        <v>19</v>
      </c>
      <c r="E402" s="3">
        <f>VLOOKUP(D402,'Warunki rabatu'!A$2:B$5,2,TRUE)</f>
        <v>0</v>
      </c>
      <c r="F402" s="6">
        <f t="shared" si="6"/>
        <v>0</v>
      </c>
    </row>
    <row r="403" spans="1:6" x14ac:dyDescent="0.25">
      <c r="A403" s="1">
        <v>39084</v>
      </c>
      <c r="B403" s="2" t="s">
        <v>55</v>
      </c>
      <c r="C403">
        <v>81</v>
      </c>
      <c r="D403">
        <f>SUMIF(B$2:B403,B403,C$2:C403)</f>
        <v>734</v>
      </c>
      <c r="E403" s="3">
        <f>VLOOKUP(D403,'Warunki rabatu'!A$2:B$5,2,TRUE)</f>
        <v>0.05</v>
      </c>
      <c r="F403" s="6">
        <f t="shared" si="6"/>
        <v>4.05</v>
      </c>
    </row>
    <row r="404" spans="1:6" x14ac:dyDescent="0.25">
      <c r="A404" s="1">
        <v>39085</v>
      </c>
      <c r="B404" s="2" t="s">
        <v>18</v>
      </c>
      <c r="C404">
        <v>86</v>
      </c>
      <c r="D404">
        <f>SUMIF(B$2:B404,B404,C$2:C404)</f>
        <v>1236</v>
      </c>
      <c r="E404" s="3">
        <f>VLOOKUP(D404,'Warunki rabatu'!A$2:B$5,2,TRUE)</f>
        <v>0.1</v>
      </c>
      <c r="F404" s="6">
        <f t="shared" si="6"/>
        <v>8.6</v>
      </c>
    </row>
    <row r="405" spans="1:6" x14ac:dyDescent="0.25">
      <c r="A405" s="1">
        <v>39086</v>
      </c>
      <c r="B405" s="2" t="s">
        <v>7</v>
      </c>
      <c r="C405">
        <v>142</v>
      </c>
      <c r="D405">
        <f>SUMIF(B$2:B405,B405,C$2:C405)</f>
        <v>6156</v>
      </c>
      <c r="E405" s="3">
        <f>VLOOKUP(D405,'Warunki rabatu'!A$2:B$5,2,TRUE)</f>
        <v>0.1</v>
      </c>
      <c r="F405" s="6">
        <f t="shared" si="6"/>
        <v>14.200000000000001</v>
      </c>
    </row>
    <row r="406" spans="1:6" x14ac:dyDescent="0.25">
      <c r="A406" s="1">
        <v>39092</v>
      </c>
      <c r="B406" s="2" t="s">
        <v>17</v>
      </c>
      <c r="C406">
        <v>459</v>
      </c>
      <c r="D406">
        <f>SUMIF(B$2:B406,B406,C$2:C406)</f>
        <v>5055</v>
      </c>
      <c r="E406" s="3">
        <f>VLOOKUP(D406,'Warunki rabatu'!A$2:B$5,2,TRUE)</f>
        <v>0.1</v>
      </c>
      <c r="F406" s="6">
        <f t="shared" si="6"/>
        <v>45.900000000000006</v>
      </c>
    </row>
    <row r="407" spans="1:6" x14ac:dyDescent="0.25">
      <c r="A407" s="1">
        <v>39093</v>
      </c>
      <c r="B407" s="2" t="s">
        <v>40</v>
      </c>
      <c r="C407">
        <v>20</v>
      </c>
      <c r="D407">
        <f>SUMIF(B$2:B407,B407,C$2:C407)</f>
        <v>22</v>
      </c>
      <c r="E407" s="3">
        <f>VLOOKUP(D407,'Warunki rabatu'!A$2:B$5,2,TRUE)</f>
        <v>0</v>
      </c>
      <c r="F407" s="6">
        <f t="shared" si="6"/>
        <v>0</v>
      </c>
    </row>
    <row r="408" spans="1:6" x14ac:dyDescent="0.25">
      <c r="A408" s="1">
        <v>39095</v>
      </c>
      <c r="B408" s="2" t="s">
        <v>45</v>
      </c>
      <c r="C408">
        <v>245</v>
      </c>
      <c r="D408">
        <f>SUMIF(B$2:B408,B408,C$2:C408)</f>
        <v>3982</v>
      </c>
      <c r="E408" s="3">
        <f>VLOOKUP(D408,'Warunki rabatu'!A$2:B$5,2,TRUE)</f>
        <v>0.1</v>
      </c>
      <c r="F408" s="6">
        <f t="shared" si="6"/>
        <v>24.5</v>
      </c>
    </row>
    <row r="409" spans="1:6" x14ac:dyDescent="0.25">
      <c r="A409" s="1">
        <v>39095</v>
      </c>
      <c r="B409" s="2" t="s">
        <v>100</v>
      </c>
      <c r="C409">
        <v>19</v>
      </c>
      <c r="D409">
        <f>SUMIF(B$2:B409,B409,C$2:C409)</f>
        <v>44</v>
      </c>
      <c r="E409" s="3">
        <f>VLOOKUP(D409,'Warunki rabatu'!A$2:B$5,2,TRUE)</f>
        <v>0</v>
      </c>
      <c r="F409" s="6">
        <f t="shared" si="6"/>
        <v>0</v>
      </c>
    </row>
    <row r="410" spans="1:6" x14ac:dyDescent="0.25">
      <c r="A410" s="1">
        <v>39096</v>
      </c>
      <c r="B410" s="2" t="s">
        <v>10</v>
      </c>
      <c r="C410">
        <v>159</v>
      </c>
      <c r="D410">
        <f>SUMIF(B$2:B410,B410,C$2:C410)</f>
        <v>784</v>
      </c>
      <c r="E410" s="3">
        <f>VLOOKUP(D410,'Warunki rabatu'!A$2:B$5,2,TRUE)</f>
        <v>0.05</v>
      </c>
      <c r="F410" s="6">
        <f t="shared" si="6"/>
        <v>7.95</v>
      </c>
    </row>
    <row r="411" spans="1:6" x14ac:dyDescent="0.25">
      <c r="A411" s="1">
        <v>39097</v>
      </c>
      <c r="B411" s="2" t="s">
        <v>23</v>
      </c>
      <c r="C411">
        <v>99</v>
      </c>
      <c r="D411">
        <f>SUMIF(B$2:B411,B411,C$2:C411)</f>
        <v>1054</v>
      </c>
      <c r="E411" s="3">
        <f>VLOOKUP(D411,'Warunki rabatu'!A$2:B$5,2,TRUE)</f>
        <v>0.1</v>
      </c>
      <c r="F411" s="6">
        <f t="shared" si="6"/>
        <v>9.9</v>
      </c>
    </row>
    <row r="412" spans="1:6" x14ac:dyDescent="0.25">
      <c r="A412" s="1">
        <v>39099</v>
      </c>
      <c r="B412" s="2" t="s">
        <v>22</v>
      </c>
      <c r="C412">
        <v>213</v>
      </c>
      <c r="D412">
        <f>SUMIF(B$2:B412,B412,C$2:C412)</f>
        <v>4102</v>
      </c>
      <c r="E412" s="3">
        <f>VLOOKUP(D412,'Warunki rabatu'!A$2:B$5,2,TRUE)</f>
        <v>0.1</v>
      </c>
      <c r="F412" s="6">
        <f t="shared" si="6"/>
        <v>21.3</v>
      </c>
    </row>
    <row r="413" spans="1:6" x14ac:dyDescent="0.25">
      <c r="A413" s="1">
        <v>39106</v>
      </c>
      <c r="B413" s="2" t="s">
        <v>14</v>
      </c>
      <c r="C413">
        <v>349</v>
      </c>
      <c r="D413">
        <f>SUMIF(B$2:B413,B413,C$2:C413)</f>
        <v>4164</v>
      </c>
      <c r="E413" s="3">
        <f>VLOOKUP(D413,'Warunki rabatu'!A$2:B$5,2,TRUE)</f>
        <v>0.1</v>
      </c>
      <c r="F413" s="6">
        <f t="shared" si="6"/>
        <v>34.9</v>
      </c>
    </row>
    <row r="414" spans="1:6" x14ac:dyDescent="0.25">
      <c r="A414" s="1">
        <v>39109</v>
      </c>
      <c r="B414" s="2" t="s">
        <v>17</v>
      </c>
      <c r="C414">
        <v>114</v>
      </c>
      <c r="D414">
        <f>SUMIF(B$2:B414,B414,C$2:C414)</f>
        <v>5169</v>
      </c>
      <c r="E414" s="3">
        <f>VLOOKUP(D414,'Warunki rabatu'!A$2:B$5,2,TRUE)</f>
        <v>0.1</v>
      </c>
      <c r="F414" s="6">
        <f t="shared" si="6"/>
        <v>11.4</v>
      </c>
    </row>
    <row r="415" spans="1:6" x14ac:dyDescent="0.25">
      <c r="A415" s="1">
        <v>39109</v>
      </c>
      <c r="B415" s="2" t="s">
        <v>27</v>
      </c>
      <c r="C415">
        <v>12</v>
      </c>
      <c r="D415">
        <f>SUMIF(B$2:B415,B415,C$2:C415)</f>
        <v>28</v>
      </c>
      <c r="E415" s="3">
        <f>VLOOKUP(D415,'Warunki rabatu'!A$2:B$5,2,TRUE)</f>
        <v>0</v>
      </c>
      <c r="F415" s="6">
        <f t="shared" si="6"/>
        <v>0</v>
      </c>
    </row>
    <row r="416" spans="1:6" x14ac:dyDescent="0.25">
      <c r="A416" s="1">
        <v>39111</v>
      </c>
      <c r="B416" s="2" t="s">
        <v>99</v>
      </c>
      <c r="C416">
        <v>12</v>
      </c>
      <c r="D416">
        <f>SUMIF(B$2:B416,B416,C$2:C416)</f>
        <v>22</v>
      </c>
      <c r="E416" s="3">
        <f>VLOOKUP(D416,'Warunki rabatu'!A$2:B$5,2,TRUE)</f>
        <v>0</v>
      </c>
      <c r="F416" s="6">
        <f t="shared" si="6"/>
        <v>0</v>
      </c>
    </row>
    <row r="417" spans="1:6" x14ac:dyDescent="0.25">
      <c r="A417" s="1">
        <v>39117</v>
      </c>
      <c r="B417" s="2" t="s">
        <v>12</v>
      </c>
      <c r="C417">
        <v>132</v>
      </c>
      <c r="D417">
        <f>SUMIF(B$2:B417,B417,C$2:C417)</f>
        <v>1193</v>
      </c>
      <c r="E417" s="3">
        <f>VLOOKUP(D417,'Warunki rabatu'!A$2:B$5,2,TRUE)</f>
        <v>0.1</v>
      </c>
      <c r="F417" s="6">
        <f t="shared" si="6"/>
        <v>13.200000000000001</v>
      </c>
    </row>
    <row r="418" spans="1:6" x14ac:dyDescent="0.25">
      <c r="A418" s="1">
        <v>39120</v>
      </c>
      <c r="B418" s="2" t="s">
        <v>23</v>
      </c>
      <c r="C418">
        <v>197</v>
      </c>
      <c r="D418">
        <f>SUMIF(B$2:B418,B418,C$2:C418)</f>
        <v>1251</v>
      </c>
      <c r="E418" s="3">
        <f>VLOOKUP(D418,'Warunki rabatu'!A$2:B$5,2,TRUE)</f>
        <v>0.1</v>
      </c>
      <c r="F418" s="6">
        <f t="shared" si="6"/>
        <v>19.700000000000003</v>
      </c>
    </row>
    <row r="419" spans="1:6" x14ac:dyDescent="0.25">
      <c r="A419" s="1">
        <v>39120</v>
      </c>
      <c r="B419" s="2" t="s">
        <v>15</v>
      </c>
      <c r="C419">
        <v>5</v>
      </c>
      <c r="D419">
        <f>SUMIF(B$2:B419,B419,C$2:C419)</f>
        <v>17</v>
      </c>
      <c r="E419" s="3">
        <f>VLOOKUP(D419,'Warunki rabatu'!A$2:B$5,2,TRUE)</f>
        <v>0</v>
      </c>
      <c r="F419" s="6">
        <f t="shared" si="6"/>
        <v>0</v>
      </c>
    </row>
    <row r="420" spans="1:6" x14ac:dyDescent="0.25">
      <c r="A420" s="1">
        <v>39120</v>
      </c>
      <c r="B420" s="2" t="s">
        <v>50</v>
      </c>
      <c r="C420">
        <v>403</v>
      </c>
      <c r="D420">
        <f>SUMIF(B$2:B420,B420,C$2:C420)</f>
        <v>4269</v>
      </c>
      <c r="E420" s="3">
        <f>VLOOKUP(D420,'Warunki rabatu'!A$2:B$5,2,TRUE)</f>
        <v>0.1</v>
      </c>
      <c r="F420" s="6">
        <f t="shared" si="6"/>
        <v>40.300000000000004</v>
      </c>
    </row>
    <row r="421" spans="1:6" x14ac:dyDescent="0.25">
      <c r="A421" s="1">
        <v>39121</v>
      </c>
      <c r="B421" s="2" t="s">
        <v>10</v>
      </c>
      <c r="C421">
        <v>200</v>
      </c>
      <c r="D421">
        <f>SUMIF(B$2:B421,B421,C$2:C421)</f>
        <v>984</v>
      </c>
      <c r="E421" s="3">
        <f>VLOOKUP(D421,'Warunki rabatu'!A$2:B$5,2,TRUE)</f>
        <v>0.05</v>
      </c>
      <c r="F421" s="6">
        <f t="shared" si="6"/>
        <v>10</v>
      </c>
    </row>
    <row r="422" spans="1:6" x14ac:dyDescent="0.25">
      <c r="A422" s="1">
        <v>39124</v>
      </c>
      <c r="B422" s="2" t="s">
        <v>69</v>
      </c>
      <c r="C422">
        <v>23</v>
      </c>
      <c r="D422">
        <f>SUMIF(B$2:B422,B422,C$2:C422)</f>
        <v>654</v>
      </c>
      <c r="E422" s="3">
        <f>VLOOKUP(D422,'Warunki rabatu'!A$2:B$5,2,TRUE)</f>
        <v>0.05</v>
      </c>
      <c r="F422" s="6">
        <f t="shared" si="6"/>
        <v>1.1500000000000001</v>
      </c>
    </row>
    <row r="423" spans="1:6" x14ac:dyDescent="0.25">
      <c r="A423" s="1">
        <v>39131</v>
      </c>
      <c r="B423" s="2" t="s">
        <v>45</v>
      </c>
      <c r="C423">
        <v>337</v>
      </c>
      <c r="D423">
        <f>SUMIF(B$2:B423,B423,C$2:C423)</f>
        <v>4319</v>
      </c>
      <c r="E423" s="3">
        <f>VLOOKUP(D423,'Warunki rabatu'!A$2:B$5,2,TRUE)</f>
        <v>0.1</v>
      </c>
      <c r="F423" s="6">
        <f t="shared" si="6"/>
        <v>33.700000000000003</v>
      </c>
    </row>
    <row r="424" spans="1:6" x14ac:dyDescent="0.25">
      <c r="A424" s="1">
        <v>39132</v>
      </c>
      <c r="B424" s="2" t="s">
        <v>5</v>
      </c>
      <c r="C424">
        <v>500</v>
      </c>
      <c r="D424">
        <f>SUMIF(B$2:B424,B424,C$2:C424)</f>
        <v>2895</v>
      </c>
      <c r="E424" s="3">
        <f>VLOOKUP(D424,'Warunki rabatu'!A$2:B$5,2,TRUE)</f>
        <v>0.1</v>
      </c>
      <c r="F424" s="6">
        <f t="shared" si="6"/>
        <v>50</v>
      </c>
    </row>
    <row r="425" spans="1:6" x14ac:dyDescent="0.25">
      <c r="A425" s="1">
        <v>39132</v>
      </c>
      <c r="B425" s="2" t="s">
        <v>90</v>
      </c>
      <c r="C425">
        <v>9</v>
      </c>
      <c r="D425">
        <f>SUMIF(B$2:B425,B425,C$2:C425)</f>
        <v>25</v>
      </c>
      <c r="E425" s="3">
        <f>VLOOKUP(D425,'Warunki rabatu'!A$2:B$5,2,TRUE)</f>
        <v>0</v>
      </c>
      <c r="F425" s="6">
        <f t="shared" si="6"/>
        <v>0</v>
      </c>
    </row>
    <row r="426" spans="1:6" x14ac:dyDescent="0.25">
      <c r="A426" s="1">
        <v>39134</v>
      </c>
      <c r="B426" s="2" t="s">
        <v>131</v>
      </c>
      <c r="C426">
        <v>39</v>
      </c>
      <c r="D426">
        <f>SUMIF(B$2:B426,B426,C$2:C426)</f>
        <v>221</v>
      </c>
      <c r="E426" s="3">
        <f>VLOOKUP(D426,'Warunki rabatu'!A$2:B$5,2,TRUE)</f>
        <v>0.05</v>
      </c>
      <c r="F426" s="6">
        <f t="shared" si="6"/>
        <v>1.9500000000000002</v>
      </c>
    </row>
    <row r="427" spans="1:6" x14ac:dyDescent="0.25">
      <c r="A427" s="1">
        <v>39139</v>
      </c>
      <c r="B427" s="2" t="s">
        <v>78</v>
      </c>
      <c r="C427">
        <v>156</v>
      </c>
      <c r="D427">
        <f>SUMIF(B$2:B427,B427,C$2:C427)</f>
        <v>367</v>
      </c>
      <c r="E427" s="3">
        <f>VLOOKUP(D427,'Warunki rabatu'!A$2:B$5,2,TRUE)</f>
        <v>0.05</v>
      </c>
      <c r="F427" s="6">
        <f t="shared" si="6"/>
        <v>7.8000000000000007</v>
      </c>
    </row>
    <row r="428" spans="1:6" x14ac:dyDescent="0.25">
      <c r="A428" s="1">
        <v>39140</v>
      </c>
      <c r="B428" s="2" t="s">
        <v>17</v>
      </c>
      <c r="C428">
        <v>258</v>
      </c>
      <c r="D428">
        <f>SUMIF(B$2:B428,B428,C$2:C428)</f>
        <v>5427</v>
      </c>
      <c r="E428" s="3">
        <f>VLOOKUP(D428,'Warunki rabatu'!A$2:B$5,2,TRUE)</f>
        <v>0.1</v>
      </c>
      <c r="F428" s="6">
        <f t="shared" si="6"/>
        <v>25.8</v>
      </c>
    </row>
    <row r="429" spans="1:6" x14ac:dyDescent="0.25">
      <c r="A429" s="1">
        <v>39140</v>
      </c>
      <c r="B429" s="2" t="s">
        <v>94</v>
      </c>
      <c r="C429">
        <v>14</v>
      </c>
      <c r="D429">
        <f>SUMIF(B$2:B429,B429,C$2:C429)</f>
        <v>47</v>
      </c>
      <c r="E429" s="3">
        <f>VLOOKUP(D429,'Warunki rabatu'!A$2:B$5,2,TRUE)</f>
        <v>0</v>
      </c>
      <c r="F429" s="6">
        <f t="shared" si="6"/>
        <v>0</v>
      </c>
    </row>
    <row r="430" spans="1:6" x14ac:dyDescent="0.25">
      <c r="A430" s="1">
        <v>39142</v>
      </c>
      <c r="B430" s="2" t="s">
        <v>12</v>
      </c>
      <c r="C430">
        <v>91</v>
      </c>
      <c r="D430">
        <f>SUMIF(B$2:B430,B430,C$2:C430)</f>
        <v>1284</v>
      </c>
      <c r="E430" s="3">
        <f>VLOOKUP(D430,'Warunki rabatu'!A$2:B$5,2,TRUE)</f>
        <v>0.1</v>
      </c>
      <c r="F430" s="6">
        <f t="shared" si="6"/>
        <v>9.1</v>
      </c>
    </row>
    <row r="431" spans="1:6" x14ac:dyDescent="0.25">
      <c r="A431" s="1">
        <v>39149</v>
      </c>
      <c r="B431" s="2" t="s">
        <v>12</v>
      </c>
      <c r="C431">
        <v>68</v>
      </c>
      <c r="D431">
        <f>SUMIF(B$2:B431,B431,C$2:C431)</f>
        <v>1352</v>
      </c>
      <c r="E431" s="3">
        <f>VLOOKUP(D431,'Warunki rabatu'!A$2:B$5,2,TRUE)</f>
        <v>0.1</v>
      </c>
      <c r="F431" s="6">
        <f t="shared" si="6"/>
        <v>6.8000000000000007</v>
      </c>
    </row>
    <row r="432" spans="1:6" x14ac:dyDescent="0.25">
      <c r="A432" s="1">
        <v>39150</v>
      </c>
      <c r="B432" s="2" t="s">
        <v>137</v>
      </c>
      <c r="C432">
        <v>13</v>
      </c>
      <c r="D432">
        <f>SUMIF(B$2:B432,B432,C$2:C432)</f>
        <v>13</v>
      </c>
      <c r="E432" s="3">
        <f>VLOOKUP(D432,'Warunki rabatu'!A$2:B$5,2,TRUE)</f>
        <v>0</v>
      </c>
      <c r="F432" s="6">
        <f t="shared" si="6"/>
        <v>0</v>
      </c>
    </row>
    <row r="433" spans="1:6" x14ac:dyDescent="0.25">
      <c r="A433" s="1">
        <v>39152</v>
      </c>
      <c r="B433" s="2" t="s">
        <v>28</v>
      </c>
      <c r="C433">
        <v>118</v>
      </c>
      <c r="D433">
        <f>SUMIF(B$2:B433,B433,C$2:C433)</f>
        <v>814</v>
      </c>
      <c r="E433" s="3">
        <f>VLOOKUP(D433,'Warunki rabatu'!A$2:B$5,2,TRUE)</f>
        <v>0.05</v>
      </c>
      <c r="F433" s="6">
        <f t="shared" si="6"/>
        <v>5.9</v>
      </c>
    </row>
    <row r="434" spans="1:6" x14ac:dyDescent="0.25">
      <c r="A434" s="1">
        <v>39154</v>
      </c>
      <c r="B434" s="2" t="s">
        <v>25</v>
      </c>
      <c r="C434">
        <v>54</v>
      </c>
      <c r="D434">
        <f>SUMIF(B$2:B434,B434,C$2:C434)</f>
        <v>548</v>
      </c>
      <c r="E434" s="3">
        <f>VLOOKUP(D434,'Warunki rabatu'!A$2:B$5,2,TRUE)</f>
        <v>0.05</v>
      </c>
      <c r="F434" s="6">
        <f t="shared" si="6"/>
        <v>2.7</v>
      </c>
    </row>
    <row r="435" spans="1:6" x14ac:dyDescent="0.25">
      <c r="A435" s="1">
        <v>39158</v>
      </c>
      <c r="B435" s="2" t="s">
        <v>138</v>
      </c>
      <c r="C435">
        <v>10</v>
      </c>
      <c r="D435">
        <f>SUMIF(B$2:B435,B435,C$2:C435)</f>
        <v>10</v>
      </c>
      <c r="E435" s="3">
        <f>VLOOKUP(D435,'Warunki rabatu'!A$2:B$5,2,TRUE)</f>
        <v>0</v>
      </c>
      <c r="F435" s="6">
        <f t="shared" si="6"/>
        <v>0</v>
      </c>
    </row>
    <row r="436" spans="1:6" x14ac:dyDescent="0.25">
      <c r="A436" s="1">
        <v>39162</v>
      </c>
      <c r="B436" s="2" t="s">
        <v>50</v>
      </c>
      <c r="C436">
        <v>339</v>
      </c>
      <c r="D436">
        <f>SUMIF(B$2:B436,B436,C$2:C436)</f>
        <v>4608</v>
      </c>
      <c r="E436" s="3">
        <f>VLOOKUP(D436,'Warunki rabatu'!A$2:B$5,2,TRUE)</f>
        <v>0.1</v>
      </c>
      <c r="F436" s="6">
        <f t="shared" si="6"/>
        <v>33.9</v>
      </c>
    </row>
    <row r="437" spans="1:6" x14ac:dyDescent="0.25">
      <c r="A437" s="1">
        <v>39163</v>
      </c>
      <c r="B437" s="2" t="s">
        <v>30</v>
      </c>
      <c r="C437">
        <v>80</v>
      </c>
      <c r="D437">
        <f>SUMIF(B$2:B437,B437,C$2:C437)</f>
        <v>1403</v>
      </c>
      <c r="E437" s="3">
        <f>VLOOKUP(D437,'Warunki rabatu'!A$2:B$5,2,TRUE)</f>
        <v>0.1</v>
      </c>
      <c r="F437" s="6">
        <f t="shared" si="6"/>
        <v>8</v>
      </c>
    </row>
    <row r="438" spans="1:6" x14ac:dyDescent="0.25">
      <c r="A438" s="1">
        <v>39165</v>
      </c>
      <c r="B438" s="2" t="s">
        <v>22</v>
      </c>
      <c r="C438">
        <v>431</v>
      </c>
      <c r="D438">
        <f>SUMIF(B$2:B438,B438,C$2:C438)</f>
        <v>4533</v>
      </c>
      <c r="E438" s="3">
        <f>VLOOKUP(D438,'Warunki rabatu'!A$2:B$5,2,TRUE)</f>
        <v>0.1</v>
      </c>
      <c r="F438" s="6">
        <f t="shared" si="6"/>
        <v>43.1</v>
      </c>
    </row>
    <row r="439" spans="1:6" x14ac:dyDescent="0.25">
      <c r="A439" s="1">
        <v>39167</v>
      </c>
      <c r="B439" s="2" t="s">
        <v>50</v>
      </c>
      <c r="C439">
        <v>268</v>
      </c>
      <c r="D439">
        <f>SUMIF(B$2:B439,B439,C$2:C439)</f>
        <v>4876</v>
      </c>
      <c r="E439" s="3">
        <f>VLOOKUP(D439,'Warunki rabatu'!A$2:B$5,2,TRUE)</f>
        <v>0.1</v>
      </c>
      <c r="F439" s="6">
        <f t="shared" si="6"/>
        <v>26.8</v>
      </c>
    </row>
    <row r="440" spans="1:6" x14ac:dyDescent="0.25">
      <c r="A440" s="1">
        <v>39167</v>
      </c>
      <c r="B440" s="2" t="s">
        <v>22</v>
      </c>
      <c r="C440">
        <v>440</v>
      </c>
      <c r="D440">
        <f>SUMIF(B$2:B440,B440,C$2:C440)</f>
        <v>4973</v>
      </c>
      <c r="E440" s="3">
        <f>VLOOKUP(D440,'Warunki rabatu'!A$2:B$5,2,TRUE)</f>
        <v>0.1</v>
      </c>
      <c r="F440" s="6">
        <f t="shared" si="6"/>
        <v>44</v>
      </c>
    </row>
    <row r="441" spans="1:6" x14ac:dyDescent="0.25">
      <c r="A441" s="1">
        <v>39167</v>
      </c>
      <c r="B441" s="2" t="s">
        <v>5</v>
      </c>
      <c r="C441">
        <v>396</v>
      </c>
      <c r="D441">
        <f>SUMIF(B$2:B441,B441,C$2:C441)</f>
        <v>3291</v>
      </c>
      <c r="E441" s="3">
        <f>VLOOKUP(D441,'Warunki rabatu'!A$2:B$5,2,TRUE)</f>
        <v>0.1</v>
      </c>
      <c r="F441" s="6">
        <f t="shared" si="6"/>
        <v>39.6</v>
      </c>
    </row>
    <row r="442" spans="1:6" x14ac:dyDescent="0.25">
      <c r="A442" s="1">
        <v>39167</v>
      </c>
      <c r="B442" s="2" t="s">
        <v>18</v>
      </c>
      <c r="C442">
        <v>157</v>
      </c>
      <c r="D442">
        <f>SUMIF(B$2:B442,B442,C$2:C442)</f>
        <v>1393</v>
      </c>
      <c r="E442" s="3">
        <f>VLOOKUP(D442,'Warunki rabatu'!A$2:B$5,2,TRUE)</f>
        <v>0.1</v>
      </c>
      <c r="F442" s="6">
        <f t="shared" si="6"/>
        <v>15.700000000000001</v>
      </c>
    </row>
    <row r="443" spans="1:6" x14ac:dyDescent="0.25">
      <c r="A443" s="1">
        <v>39171</v>
      </c>
      <c r="B443" s="2" t="s">
        <v>12</v>
      </c>
      <c r="C443">
        <v>194</v>
      </c>
      <c r="D443">
        <f>SUMIF(B$2:B443,B443,C$2:C443)</f>
        <v>1546</v>
      </c>
      <c r="E443" s="3">
        <f>VLOOKUP(D443,'Warunki rabatu'!A$2:B$5,2,TRUE)</f>
        <v>0.1</v>
      </c>
      <c r="F443" s="6">
        <f t="shared" si="6"/>
        <v>19.400000000000002</v>
      </c>
    </row>
    <row r="444" spans="1:6" x14ac:dyDescent="0.25">
      <c r="A444" s="1">
        <v>39172</v>
      </c>
      <c r="B444" s="2" t="s">
        <v>39</v>
      </c>
      <c r="C444">
        <v>156</v>
      </c>
      <c r="D444">
        <f>SUMIF(B$2:B444,B444,C$2:C444)</f>
        <v>672</v>
      </c>
      <c r="E444" s="3">
        <f>VLOOKUP(D444,'Warunki rabatu'!A$2:B$5,2,TRUE)</f>
        <v>0.05</v>
      </c>
      <c r="F444" s="6">
        <f t="shared" si="6"/>
        <v>7.8000000000000007</v>
      </c>
    </row>
    <row r="445" spans="1:6" x14ac:dyDescent="0.25">
      <c r="A445" s="1">
        <v>39173</v>
      </c>
      <c r="B445" s="2" t="s">
        <v>112</v>
      </c>
      <c r="C445">
        <v>11</v>
      </c>
      <c r="D445">
        <f>SUMIF(B$2:B445,B445,C$2:C445)</f>
        <v>26</v>
      </c>
      <c r="E445" s="3">
        <f>VLOOKUP(D445,'Warunki rabatu'!A$2:B$5,2,TRUE)</f>
        <v>0</v>
      </c>
      <c r="F445" s="6">
        <f t="shared" si="6"/>
        <v>0</v>
      </c>
    </row>
    <row r="446" spans="1:6" x14ac:dyDescent="0.25">
      <c r="A446" s="1">
        <v>39174</v>
      </c>
      <c r="B446" s="2" t="s">
        <v>35</v>
      </c>
      <c r="C446">
        <v>110</v>
      </c>
      <c r="D446">
        <f>SUMIF(B$2:B446,B446,C$2:C446)</f>
        <v>550</v>
      </c>
      <c r="E446" s="3">
        <f>VLOOKUP(D446,'Warunki rabatu'!A$2:B$5,2,TRUE)</f>
        <v>0.05</v>
      </c>
      <c r="F446" s="6">
        <f t="shared" si="6"/>
        <v>5.5</v>
      </c>
    </row>
    <row r="447" spans="1:6" x14ac:dyDescent="0.25">
      <c r="A447" s="1">
        <v>39176</v>
      </c>
      <c r="B447" s="2" t="s">
        <v>139</v>
      </c>
      <c r="C447">
        <v>12</v>
      </c>
      <c r="D447">
        <f>SUMIF(B$2:B447,B447,C$2:C447)</f>
        <v>12</v>
      </c>
      <c r="E447" s="3">
        <f>VLOOKUP(D447,'Warunki rabatu'!A$2:B$5,2,TRUE)</f>
        <v>0</v>
      </c>
      <c r="F447" s="6">
        <f t="shared" si="6"/>
        <v>0</v>
      </c>
    </row>
    <row r="448" spans="1:6" x14ac:dyDescent="0.25">
      <c r="A448" s="1">
        <v>39177</v>
      </c>
      <c r="B448" s="2" t="s">
        <v>5</v>
      </c>
      <c r="C448">
        <v>464</v>
      </c>
      <c r="D448">
        <f>SUMIF(B$2:B448,B448,C$2:C448)</f>
        <v>3755</v>
      </c>
      <c r="E448" s="3">
        <f>VLOOKUP(D448,'Warunki rabatu'!A$2:B$5,2,TRUE)</f>
        <v>0.1</v>
      </c>
      <c r="F448" s="6">
        <f t="shared" si="6"/>
        <v>46.400000000000006</v>
      </c>
    </row>
    <row r="449" spans="1:6" x14ac:dyDescent="0.25">
      <c r="A449" s="1">
        <v>39178</v>
      </c>
      <c r="B449" s="2" t="s">
        <v>66</v>
      </c>
      <c r="C449">
        <v>40</v>
      </c>
      <c r="D449">
        <f>SUMIF(B$2:B449,B449,C$2:C449)</f>
        <v>702</v>
      </c>
      <c r="E449" s="3">
        <f>VLOOKUP(D449,'Warunki rabatu'!A$2:B$5,2,TRUE)</f>
        <v>0.05</v>
      </c>
      <c r="F449" s="6">
        <f t="shared" si="6"/>
        <v>2</v>
      </c>
    </row>
    <row r="450" spans="1:6" x14ac:dyDescent="0.25">
      <c r="A450" s="1">
        <v>39179</v>
      </c>
      <c r="B450" s="2" t="s">
        <v>39</v>
      </c>
      <c r="C450">
        <v>52</v>
      </c>
      <c r="D450">
        <f>SUMIF(B$2:B450,B450,C$2:C450)</f>
        <v>724</v>
      </c>
      <c r="E450" s="3">
        <f>VLOOKUP(D450,'Warunki rabatu'!A$2:B$5,2,TRUE)</f>
        <v>0.05</v>
      </c>
      <c r="F450" s="6">
        <f t="shared" ref="F450:F513" si="7">C450*E450</f>
        <v>2.6</v>
      </c>
    </row>
    <row r="451" spans="1:6" x14ac:dyDescent="0.25">
      <c r="A451" s="1">
        <v>39184</v>
      </c>
      <c r="B451" s="2" t="s">
        <v>75</v>
      </c>
      <c r="C451">
        <v>12</v>
      </c>
      <c r="D451">
        <f>SUMIF(B$2:B451,B451,C$2:C451)</f>
        <v>20</v>
      </c>
      <c r="E451" s="3">
        <f>VLOOKUP(D451,'Warunki rabatu'!A$2:B$5,2,TRUE)</f>
        <v>0</v>
      </c>
      <c r="F451" s="6">
        <f t="shared" si="7"/>
        <v>0</v>
      </c>
    </row>
    <row r="452" spans="1:6" x14ac:dyDescent="0.25">
      <c r="A452" s="1">
        <v>39186</v>
      </c>
      <c r="B452" s="2" t="s">
        <v>7</v>
      </c>
      <c r="C452">
        <v>412</v>
      </c>
      <c r="D452">
        <f>SUMIF(B$2:B452,B452,C$2:C452)</f>
        <v>6568</v>
      </c>
      <c r="E452" s="3">
        <f>VLOOKUP(D452,'Warunki rabatu'!A$2:B$5,2,TRUE)</f>
        <v>0.1</v>
      </c>
      <c r="F452" s="6">
        <f t="shared" si="7"/>
        <v>41.2</v>
      </c>
    </row>
    <row r="453" spans="1:6" x14ac:dyDescent="0.25">
      <c r="A453" s="1">
        <v>39188</v>
      </c>
      <c r="B453" s="2" t="s">
        <v>17</v>
      </c>
      <c r="C453">
        <v>268</v>
      </c>
      <c r="D453">
        <f>SUMIF(B$2:B453,B453,C$2:C453)</f>
        <v>5695</v>
      </c>
      <c r="E453" s="3">
        <f>VLOOKUP(D453,'Warunki rabatu'!A$2:B$5,2,TRUE)</f>
        <v>0.1</v>
      </c>
      <c r="F453" s="6">
        <f t="shared" si="7"/>
        <v>26.8</v>
      </c>
    </row>
    <row r="454" spans="1:6" x14ac:dyDescent="0.25">
      <c r="A454" s="1">
        <v>39188</v>
      </c>
      <c r="B454" s="2" t="s">
        <v>7</v>
      </c>
      <c r="C454">
        <v>495</v>
      </c>
      <c r="D454">
        <f>SUMIF(B$2:B454,B454,C$2:C454)</f>
        <v>7063</v>
      </c>
      <c r="E454" s="3">
        <f>VLOOKUP(D454,'Warunki rabatu'!A$2:B$5,2,TRUE)</f>
        <v>0.1</v>
      </c>
      <c r="F454" s="6">
        <f t="shared" si="7"/>
        <v>49.5</v>
      </c>
    </row>
    <row r="455" spans="1:6" x14ac:dyDescent="0.25">
      <c r="A455" s="1">
        <v>39188</v>
      </c>
      <c r="B455" s="2" t="s">
        <v>35</v>
      </c>
      <c r="C455">
        <v>30</v>
      </c>
      <c r="D455">
        <f>SUMIF(B$2:B455,B455,C$2:C455)</f>
        <v>580</v>
      </c>
      <c r="E455" s="3">
        <f>VLOOKUP(D455,'Warunki rabatu'!A$2:B$5,2,TRUE)</f>
        <v>0.05</v>
      </c>
      <c r="F455" s="6">
        <f t="shared" si="7"/>
        <v>1.5</v>
      </c>
    </row>
    <row r="456" spans="1:6" x14ac:dyDescent="0.25">
      <c r="A456" s="1">
        <v>39191</v>
      </c>
      <c r="B456" s="2" t="s">
        <v>6</v>
      </c>
      <c r="C456">
        <v>67</v>
      </c>
      <c r="D456">
        <f>SUMIF(B$2:B456,B456,C$2:C456)</f>
        <v>1059</v>
      </c>
      <c r="E456" s="3">
        <f>VLOOKUP(D456,'Warunki rabatu'!A$2:B$5,2,TRUE)</f>
        <v>0.1</v>
      </c>
      <c r="F456" s="6">
        <f t="shared" si="7"/>
        <v>6.7</v>
      </c>
    </row>
    <row r="457" spans="1:6" x14ac:dyDescent="0.25">
      <c r="A457" s="1">
        <v>39197</v>
      </c>
      <c r="B457" s="2" t="s">
        <v>14</v>
      </c>
      <c r="C457">
        <v>497</v>
      </c>
      <c r="D457">
        <f>SUMIF(B$2:B457,B457,C$2:C457)</f>
        <v>4661</v>
      </c>
      <c r="E457" s="3">
        <f>VLOOKUP(D457,'Warunki rabatu'!A$2:B$5,2,TRUE)</f>
        <v>0.1</v>
      </c>
      <c r="F457" s="6">
        <f t="shared" si="7"/>
        <v>49.7</v>
      </c>
    </row>
    <row r="458" spans="1:6" x14ac:dyDescent="0.25">
      <c r="A458" s="1">
        <v>39200</v>
      </c>
      <c r="B458" s="2" t="s">
        <v>22</v>
      </c>
      <c r="C458">
        <v>102</v>
      </c>
      <c r="D458">
        <f>SUMIF(B$2:B458,B458,C$2:C458)</f>
        <v>5075</v>
      </c>
      <c r="E458" s="3">
        <f>VLOOKUP(D458,'Warunki rabatu'!A$2:B$5,2,TRUE)</f>
        <v>0.1</v>
      </c>
      <c r="F458" s="6">
        <f t="shared" si="7"/>
        <v>10.200000000000001</v>
      </c>
    </row>
    <row r="459" spans="1:6" x14ac:dyDescent="0.25">
      <c r="A459" s="1">
        <v>39203</v>
      </c>
      <c r="B459" s="2" t="s">
        <v>7</v>
      </c>
      <c r="C459">
        <v>322</v>
      </c>
      <c r="D459">
        <f>SUMIF(B$2:B459,B459,C$2:C459)</f>
        <v>7385</v>
      </c>
      <c r="E459" s="3">
        <f>VLOOKUP(D459,'Warunki rabatu'!A$2:B$5,2,TRUE)</f>
        <v>0.1</v>
      </c>
      <c r="F459" s="6">
        <f t="shared" si="7"/>
        <v>32.200000000000003</v>
      </c>
    </row>
    <row r="460" spans="1:6" x14ac:dyDescent="0.25">
      <c r="A460" s="1">
        <v>39204</v>
      </c>
      <c r="B460" s="2" t="s">
        <v>9</v>
      </c>
      <c r="C460">
        <v>297</v>
      </c>
      <c r="D460">
        <f>SUMIF(B$2:B460,B460,C$2:C460)</f>
        <v>6023</v>
      </c>
      <c r="E460" s="3">
        <f>VLOOKUP(D460,'Warunki rabatu'!A$2:B$5,2,TRUE)</f>
        <v>0.1</v>
      </c>
      <c r="F460" s="6">
        <f t="shared" si="7"/>
        <v>29.700000000000003</v>
      </c>
    </row>
    <row r="461" spans="1:6" x14ac:dyDescent="0.25">
      <c r="A461" s="1">
        <v>39206</v>
      </c>
      <c r="B461" s="2" t="s">
        <v>12</v>
      </c>
      <c r="C461">
        <v>179</v>
      </c>
      <c r="D461">
        <f>SUMIF(B$2:B461,B461,C$2:C461)</f>
        <v>1725</v>
      </c>
      <c r="E461" s="3">
        <f>VLOOKUP(D461,'Warunki rabatu'!A$2:B$5,2,TRUE)</f>
        <v>0.1</v>
      </c>
      <c r="F461" s="6">
        <f t="shared" si="7"/>
        <v>17.900000000000002</v>
      </c>
    </row>
    <row r="462" spans="1:6" x14ac:dyDescent="0.25">
      <c r="A462" s="1">
        <v>39208</v>
      </c>
      <c r="B462" s="2" t="s">
        <v>140</v>
      </c>
      <c r="C462">
        <v>15</v>
      </c>
      <c r="D462">
        <f>SUMIF(B$2:B462,B462,C$2:C462)</f>
        <v>15</v>
      </c>
      <c r="E462" s="3">
        <f>VLOOKUP(D462,'Warunki rabatu'!A$2:B$5,2,TRUE)</f>
        <v>0</v>
      </c>
      <c r="F462" s="6">
        <f t="shared" si="7"/>
        <v>0</v>
      </c>
    </row>
    <row r="463" spans="1:6" x14ac:dyDescent="0.25">
      <c r="A463" s="1">
        <v>39210</v>
      </c>
      <c r="B463" s="2" t="s">
        <v>61</v>
      </c>
      <c r="C463">
        <v>65</v>
      </c>
      <c r="D463">
        <f>SUMIF(B$2:B463,B463,C$2:C463)</f>
        <v>364</v>
      </c>
      <c r="E463" s="3">
        <f>VLOOKUP(D463,'Warunki rabatu'!A$2:B$5,2,TRUE)</f>
        <v>0.05</v>
      </c>
      <c r="F463" s="6">
        <f t="shared" si="7"/>
        <v>3.25</v>
      </c>
    </row>
    <row r="464" spans="1:6" x14ac:dyDescent="0.25">
      <c r="A464" s="1">
        <v>39212</v>
      </c>
      <c r="B464" s="2" t="s">
        <v>7</v>
      </c>
      <c r="C464">
        <v>297</v>
      </c>
      <c r="D464">
        <f>SUMIF(B$2:B464,B464,C$2:C464)</f>
        <v>7682</v>
      </c>
      <c r="E464" s="3">
        <f>VLOOKUP(D464,'Warunki rabatu'!A$2:B$5,2,TRUE)</f>
        <v>0.1</v>
      </c>
      <c r="F464" s="6">
        <f t="shared" si="7"/>
        <v>29.700000000000003</v>
      </c>
    </row>
    <row r="465" spans="1:6" x14ac:dyDescent="0.25">
      <c r="A465" s="1">
        <v>39214</v>
      </c>
      <c r="B465" s="2" t="s">
        <v>8</v>
      </c>
      <c r="C465">
        <v>131</v>
      </c>
      <c r="D465">
        <f>SUMIF(B$2:B465,B465,C$2:C465)</f>
        <v>635</v>
      </c>
      <c r="E465" s="3">
        <f>VLOOKUP(D465,'Warunki rabatu'!A$2:B$5,2,TRUE)</f>
        <v>0.05</v>
      </c>
      <c r="F465" s="6">
        <f t="shared" si="7"/>
        <v>6.5500000000000007</v>
      </c>
    </row>
    <row r="466" spans="1:6" x14ac:dyDescent="0.25">
      <c r="A466" s="1">
        <v>39215</v>
      </c>
      <c r="B466" s="2" t="s">
        <v>141</v>
      </c>
      <c r="C466">
        <v>12</v>
      </c>
      <c r="D466">
        <f>SUMIF(B$2:B466,B466,C$2:C466)</f>
        <v>12</v>
      </c>
      <c r="E466" s="3">
        <f>VLOOKUP(D466,'Warunki rabatu'!A$2:B$5,2,TRUE)</f>
        <v>0</v>
      </c>
      <c r="F466" s="6">
        <f t="shared" si="7"/>
        <v>0</v>
      </c>
    </row>
    <row r="467" spans="1:6" x14ac:dyDescent="0.25">
      <c r="A467" s="1">
        <v>39215</v>
      </c>
      <c r="B467" s="2" t="s">
        <v>18</v>
      </c>
      <c r="C467">
        <v>114</v>
      </c>
      <c r="D467">
        <f>SUMIF(B$2:B467,B467,C$2:C467)</f>
        <v>1507</v>
      </c>
      <c r="E467" s="3">
        <f>VLOOKUP(D467,'Warunki rabatu'!A$2:B$5,2,TRUE)</f>
        <v>0.1</v>
      </c>
      <c r="F467" s="6">
        <f t="shared" si="7"/>
        <v>11.4</v>
      </c>
    </row>
    <row r="468" spans="1:6" x14ac:dyDescent="0.25">
      <c r="A468" s="1">
        <v>39218</v>
      </c>
      <c r="B468" s="2" t="s">
        <v>14</v>
      </c>
      <c r="C468">
        <v>293</v>
      </c>
      <c r="D468">
        <f>SUMIF(B$2:B468,B468,C$2:C468)</f>
        <v>4954</v>
      </c>
      <c r="E468" s="3">
        <f>VLOOKUP(D468,'Warunki rabatu'!A$2:B$5,2,TRUE)</f>
        <v>0.1</v>
      </c>
      <c r="F468" s="6">
        <f t="shared" si="7"/>
        <v>29.3</v>
      </c>
    </row>
    <row r="469" spans="1:6" x14ac:dyDescent="0.25">
      <c r="A469" s="1">
        <v>39220</v>
      </c>
      <c r="B469" s="2" t="s">
        <v>142</v>
      </c>
      <c r="C469">
        <v>18</v>
      </c>
      <c r="D469">
        <f>SUMIF(B$2:B469,B469,C$2:C469)</f>
        <v>18</v>
      </c>
      <c r="E469" s="3">
        <f>VLOOKUP(D469,'Warunki rabatu'!A$2:B$5,2,TRUE)</f>
        <v>0</v>
      </c>
      <c r="F469" s="6">
        <f t="shared" si="7"/>
        <v>0</v>
      </c>
    </row>
    <row r="470" spans="1:6" x14ac:dyDescent="0.25">
      <c r="A470" s="1">
        <v>39220</v>
      </c>
      <c r="B470" s="2" t="s">
        <v>19</v>
      </c>
      <c r="C470">
        <v>186</v>
      </c>
      <c r="D470">
        <f>SUMIF(B$2:B470,B470,C$2:C470)</f>
        <v>862</v>
      </c>
      <c r="E470" s="3">
        <f>VLOOKUP(D470,'Warunki rabatu'!A$2:B$5,2,TRUE)</f>
        <v>0.05</v>
      </c>
      <c r="F470" s="6">
        <f t="shared" si="7"/>
        <v>9.3000000000000007</v>
      </c>
    </row>
    <row r="471" spans="1:6" x14ac:dyDescent="0.25">
      <c r="A471" s="1">
        <v>39223</v>
      </c>
      <c r="B471" s="2" t="s">
        <v>28</v>
      </c>
      <c r="C471">
        <v>119</v>
      </c>
      <c r="D471">
        <f>SUMIF(B$2:B471,B471,C$2:C471)</f>
        <v>933</v>
      </c>
      <c r="E471" s="3">
        <f>VLOOKUP(D471,'Warunki rabatu'!A$2:B$5,2,TRUE)</f>
        <v>0.05</v>
      </c>
      <c r="F471" s="6">
        <f t="shared" si="7"/>
        <v>5.95</v>
      </c>
    </row>
    <row r="472" spans="1:6" x14ac:dyDescent="0.25">
      <c r="A472" s="1">
        <v>39227</v>
      </c>
      <c r="B472" s="2" t="s">
        <v>130</v>
      </c>
      <c r="C472">
        <v>4</v>
      </c>
      <c r="D472">
        <f>SUMIF(B$2:B472,B472,C$2:C472)</f>
        <v>11</v>
      </c>
      <c r="E472" s="3">
        <f>VLOOKUP(D472,'Warunki rabatu'!A$2:B$5,2,TRUE)</f>
        <v>0</v>
      </c>
      <c r="F472" s="6">
        <f t="shared" si="7"/>
        <v>0</v>
      </c>
    </row>
    <row r="473" spans="1:6" x14ac:dyDescent="0.25">
      <c r="A473" s="1">
        <v>39230</v>
      </c>
      <c r="B473" s="2" t="s">
        <v>14</v>
      </c>
      <c r="C473">
        <v>415</v>
      </c>
      <c r="D473">
        <f>SUMIF(B$2:B473,B473,C$2:C473)</f>
        <v>5369</v>
      </c>
      <c r="E473" s="3">
        <f>VLOOKUP(D473,'Warunki rabatu'!A$2:B$5,2,TRUE)</f>
        <v>0.1</v>
      </c>
      <c r="F473" s="6">
        <f t="shared" si="7"/>
        <v>41.5</v>
      </c>
    </row>
    <row r="474" spans="1:6" x14ac:dyDescent="0.25">
      <c r="A474" s="1">
        <v>39230</v>
      </c>
      <c r="B474" s="2" t="s">
        <v>13</v>
      </c>
      <c r="C474">
        <v>10</v>
      </c>
      <c r="D474">
        <f>SUMIF(B$2:B474,B474,C$2:C474)</f>
        <v>18</v>
      </c>
      <c r="E474" s="3">
        <f>VLOOKUP(D474,'Warunki rabatu'!A$2:B$5,2,TRUE)</f>
        <v>0</v>
      </c>
      <c r="F474" s="6">
        <f t="shared" si="7"/>
        <v>0</v>
      </c>
    </row>
    <row r="475" spans="1:6" x14ac:dyDescent="0.25">
      <c r="A475" s="1">
        <v>39230</v>
      </c>
      <c r="B475" s="2" t="s">
        <v>18</v>
      </c>
      <c r="C475">
        <v>159</v>
      </c>
      <c r="D475">
        <f>SUMIF(B$2:B475,B475,C$2:C475)</f>
        <v>1666</v>
      </c>
      <c r="E475" s="3">
        <f>VLOOKUP(D475,'Warunki rabatu'!A$2:B$5,2,TRUE)</f>
        <v>0.1</v>
      </c>
      <c r="F475" s="6">
        <f t="shared" si="7"/>
        <v>15.9</v>
      </c>
    </row>
    <row r="476" spans="1:6" x14ac:dyDescent="0.25">
      <c r="A476" s="1">
        <v>39231</v>
      </c>
      <c r="B476" s="2" t="s">
        <v>17</v>
      </c>
      <c r="C476">
        <v>140</v>
      </c>
      <c r="D476">
        <f>SUMIF(B$2:B476,B476,C$2:C476)</f>
        <v>5835</v>
      </c>
      <c r="E476" s="3">
        <f>VLOOKUP(D476,'Warunki rabatu'!A$2:B$5,2,TRUE)</f>
        <v>0.1</v>
      </c>
      <c r="F476" s="6">
        <f t="shared" si="7"/>
        <v>14</v>
      </c>
    </row>
    <row r="477" spans="1:6" x14ac:dyDescent="0.25">
      <c r="A477" s="1">
        <v>39239</v>
      </c>
      <c r="B477" s="2" t="s">
        <v>19</v>
      </c>
      <c r="C477">
        <v>128</v>
      </c>
      <c r="D477">
        <f>SUMIF(B$2:B477,B477,C$2:C477)</f>
        <v>990</v>
      </c>
      <c r="E477" s="3">
        <f>VLOOKUP(D477,'Warunki rabatu'!A$2:B$5,2,TRUE)</f>
        <v>0.05</v>
      </c>
      <c r="F477" s="6">
        <f t="shared" si="7"/>
        <v>6.4</v>
      </c>
    </row>
    <row r="478" spans="1:6" x14ac:dyDescent="0.25">
      <c r="A478" s="1">
        <v>39247</v>
      </c>
      <c r="B478" s="2" t="s">
        <v>143</v>
      </c>
      <c r="C478">
        <v>9</v>
      </c>
      <c r="D478">
        <f>SUMIF(B$2:B478,B478,C$2:C478)</f>
        <v>9</v>
      </c>
      <c r="E478" s="3">
        <f>VLOOKUP(D478,'Warunki rabatu'!A$2:B$5,2,TRUE)</f>
        <v>0</v>
      </c>
      <c r="F478" s="6">
        <f t="shared" si="7"/>
        <v>0</v>
      </c>
    </row>
    <row r="479" spans="1:6" x14ac:dyDescent="0.25">
      <c r="A479" s="1">
        <v>39247</v>
      </c>
      <c r="B479" s="2" t="s">
        <v>17</v>
      </c>
      <c r="C479">
        <v>121</v>
      </c>
      <c r="D479">
        <f>SUMIF(B$2:B479,B479,C$2:C479)</f>
        <v>5956</v>
      </c>
      <c r="E479" s="3">
        <f>VLOOKUP(D479,'Warunki rabatu'!A$2:B$5,2,TRUE)</f>
        <v>0.1</v>
      </c>
      <c r="F479" s="6">
        <f t="shared" si="7"/>
        <v>12.100000000000001</v>
      </c>
    </row>
    <row r="480" spans="1:6" x14ac:dyDescent="0.25">
      <c r="A480" s="1">
        <v>39248</v>
      </c>
      <c r="B480" s="2" t="s">
        <v>14</v>
      </c>
      <c r="C480">
        <v>169</v>
      </c>
      <c r="D480">
        <f>SUMIF(B$2:B480,B480,C$2:C480)</f>
        <v>5538</v>
      </c>
      <c r="E480" s="3">
        <f>VLOOKUP(D480,'Warunki rabatu'!A$2:B$5,2,TRUE)</f>
        <v>0.1</v>
      </c>
      <c r="F480" s="6">
        <f t="shared" si="7"/>
        <v>16.900000000000002</v>
      </c>
    </row>
    <row r="481" spans="1:6" x14ac:dyDescent="0.25">
      <c r="A481" s="1">
        <v>39250</v>
      </c>
      <c r="B481" s="2" t="s">
        <v>55</v>
      </c>
      <c r="C481">
        <v>118</v>
      </c>
      <c r="D481">
        <f>SUMIF(B$2:B481,B481,C$2:C481)</f>
        <v>852</v>
      </c>
      <c r="E481" s="3">
        <f>VLOOKUP(D481,'Warunki rabatu'!A$2:B$5,2,TRUE)</f>
        <v>0.05</v>
      </c>
      <c r="F481" s="6">
        <f t="shared" si="7"/>
        <v>5.9</v>
      </c>
    </row>
    <row r="482" spans="1:6" x14ac:dyDescent="0.25">
      <c r="A482" s="1">
        <v>39250</v>
      </c>
      <c r="B482" s="2" t="s">
        <v>78</v>
      </c>
      <c r="C482">
        <v>37</v>
      </c>
      <c r="D482">
        <f>SUMIF(B$2:B482,B482,C$2:C482)</f>
        <v>404</v>
      </c>
      <c r="E482" s="3">
        <f>VLOOKUP(D482,'Warunki rabatu'!A$2:B$5,2,TRUE)</f>
        <v>0.05</v>
      </c>
      <c r="F482" s="6">
        <f t="shared" si="7"/>
        <v>1.85</v>
      </c>
    </row>
    <row r="483" spans="1:6" x14ac:dyDescent="0.25">
      <c r="A483" s="1">
        <v>39253</v>
      </c>
      <c r="B483" s="2" t="s">
        <v>35</v>
      </c>
      <c r="C483">
        <v>198</v>
      </c>
      <c r="D483">
        <f>SUMIF(B$2:B483,B483,C$2:C483)</f>
        <v>778</v>
      </c>
      <c r="E483" s="3">
        <f>VLOOKUP(D483,'Warunki rabatu'!A$2:B$5,2,TRUE)</f>
        <v>0.05</v>
      </c>
      <c r="F483" s="6">
        <f t="shared" si="7"/>
        <v>9.9</v>
      </c>
    </row>
    <row r="484" spans="1:6" x14ac:dyDescent="0.25">
      <c r="A484" s="1">
        <v>39254</v>
      </c>
      <c r="B484" s="2" t="s">
        <v>28</v>
      </c>
      <c r="C484">
        <v>74</v>
      </c>
      <c r="D484">
        <f>SUMIF(B$2:B484,B484,C$2:C484)</f>
        <v>1007</v>
      </c>
      <c r="E484" s="3">
        <f>VLOOKUP(D484,'Warunki rabatu'!A$2:B$5,2,TRUE)</f>
        <v>0.1</v>
      </c>
      <c r="F484" s="6">
        <f t="shared" si="7"/>
        <v>7.4</v>
      </c>
    </row>
    <row r="485" spans="1:6" x14ac:dyDescent="0.25">
      <c r="A485" s="1">
        <v>39259</v>
      </c>
      <c r="B485" s="2" t="s">
        <v>144</v>
      </c>
      <c r="C485">
        <v>18</v>
      </c>
      <c r="D485">
        <f>SUMIF(B$2:B485,B485,C$2:C485)</f>
        <v>18</v>
      </c>
      <c r="E485" s="3">
        <f>VLOOKUP(D485,'Warunki rabatu'!A$2:B$5,2,TRUE)</f>
        <v>0</v>
      </c>
      <c r="F485" s="6">
        <f t="shared" si="7"/>
        <v>0</v>
      </c>
    </row>
    <row r="486" spans="1:6" x14ac:dyDescent="0.25">
      <c r="A486" s="1">
        <v>39263</v>
      </c>
      <c r="B486" s="2" t="s">
        <v>24</v>
      </c>
      <c r="C486">
        <v>291</v>
      </c>
      <c r="D486">
        <f>SUMIF(B$2:B486,B486,C$2:C486)</f>
        <v>1417</v>
      </c>
      <c r="E486" s="3">
        <f>VLOOKUP(D486,'Warunki rabatu'!A$2:B$5,2,TRUE)</f>
        <v>0.1</v>
      </c>
      <c r="F486" s="6">
        <f t="shared" si="7"/>
        <v>29.1</v>
      </c>
    </row>
    <row r="487" spans="1:6" x14ac:dyDescent="0.25">
      <c r="A487" s="1">
        <v>39270</v>
      </c>
      <c r="B487" s="2" t="s">
        <v>9</v>
      </c>
      <c r="C487">
        <v>208</v>
      </c>
      <c r="D487">
        <f>SUMIF(B$2:B487,B487,C$2:C487)</f>
        <v>6231</v>
      </c>
      <c r="E487" s="3">
        <f>VLOOKUP(D487,'Warunki rabatu'!A$2:B$5,2,TRUE)</f>
        <v>0.1</v>
      </c>
      <c r="F487" s="6">
        <f t="shared" si="7"/>
        <v>20.8</v>
      </c>
    </row>
    <row r="488" spans="1:6" x14ac:dyDescent="0.25">
      <c r="A488" s="1">
        <v>39270</v>
      </c>
      <c r="B488" s="2" t="s">
        <v>5</v>
      </c>
      <c r="C488">
        <v>354</v>
      </c>
      <c r="D488">
        <f>SUMIF(B$2:B488,B488,C$2:C488)</f>
        <v>4109</v>
      </c>
      <c r="E488" s="3">
        <f>VLOOKUP(D488,'Warunki rabatu'!A$2:B$5,2,TRUE)</f>
        <v>0.1</v>
      </c>
      <c r="F488" s="6">
        <f t="shared" si="7"/>
        <v>35.4</v>
      </c>
    </row>
    <row r="489" spans="1:6" x14ac:dyDescent="0.25">
      <c r="A489" s="1">
        <v>39277</v>
      </c>
      <c r="B489" s="2" t="s">
        <v>25</v>
      </c>
      <c r="C489">
        <v>113</v>
      </c>
      <c r="D489">
        <f>SUMIF(B$2:B489,B489,C$2:C489)</f>
        <v>661</v>
      </c>
      <c r="E489" s="3">
        <f>VLOOKUP(D489,'Warunki rabatu'!A$2:B$5,2,TRUE)</f>
        <v>0.05</v>
      </c>
      <c r="F489" s="6">
        <f t="shared" si="7"/>
        <v>5.65</v>
      </c>
    </row>
    <row r="490" spans="1:6" x14ac:dyDescent="0.25">
      <c r="A490" s="1">
        <v>39278</v>
      </c>
      <c r="B490" s="2" t="s">
        <v>145</v>
      </c>
      <c r="C490">
        <v>3</v>
      </c>
      <c r="D490">
        <f>SUMIF(B$2:B490,B490,C$2:C490)</f>
        <v>3</v>
      </c>
      <c r="E490" s="3">
        <f>VLOOKUP(D490,'Warunki rabatu'!A$2:B$5,2,TRUE)</f>
        <v>0</v>
      </c>
      <c r="F490" s="6">
        <f t="shared" si="7"/>
        <v>0</v>
      </c>
    </row>
    <row r="491" spans="1:6" x14ac:dyDescent="0.25">
      <c r="A491" s="1">
        <v>39278</v>
      </c>
      <c r="B491" s="2" t="s">
        <v>45</v>
      </c>
      <c r="C491">
        <v>446</v>
      </c>
      <c r="D491">
        <f>SUMIF(B$2:B491,B491,C$2:C491)</f>
        <v>4765</v>
      </c>
      <c r="E491" s="3">
        <f>VLOOKUP(D491,'Warunki rabatu'!A$2:B$5,2,TRUE)</f>
        <v>0.1</v>
      </c>
      <c r="F491" s="6">
        <f t="shared" si="7"/>
        <v>44.6</v>
      </c>
    </row>
    <row r="492" spans="1:6" x14ac:dyDescent="0.25">
      <c r="A492" s="1">
        <v>39278</v>
      </c>
      <c r="B492" s="2" t="s">
        <v>121</v>
      </c>
      <c r="C492">
        <v>9</v>
      </c>
      <c r="D492">
        <f>SUMIF(B$2:B492,B492,C$2:C492)</f>
        <v>12</v>
      </c>
      <c r="E492" s="3">
        <f>VLOOKUP(D492,'Warunki rabatu'!A$2:B$5,2,TRUE)</f>
        <v>0</v>
      </c>
      <c r="F492" s="6">
        <f t="shared" si="7"/>
        <v>0</v>
      </c>
    </row>
    <row r="493" spans="1:6" x14ac:dyDescent="0.25">
      <c r="A493" s="1">
        <v>39282</v>
      </c>
      <c r="B493" s="2" t="s">
        <v>50</v>
      </c>
      <c r="C493">
        <v>445</v>
      </c>
      <c r="D493">
        <f>SUMIF(B$2:B493,B493,C$2:C493)</f>
        <v>5321</v>
      </c>
      <c r="E493" s="3">
        <f>VLOOKUP(D493,'Warunki rabatu'!A$2:B$5,2,TRUE)</f>
        <v>0.1</v>
      </c>
      <c r="F493" s="6">
        <f t="shared" si="7"/>
        <v>44.5</v>
      </c>
    </row>
    <row r="494" spans="1:6" x14ac:dyDescent="0.25">
      <c r="A494" s="1">
        <v>39283</v>
      </c>
      <c r="B494" s="2" t="s">
        <v>69</v>
      </c>
      <c r="C494">
        <v>47</v>
      </c>
      <c r="D494">
        <f>SUMIF(B$2:B494,B494,C$2:C494)</f>
        <v>701</v>
      </c>
      <c r="E494" s="3">
        <f>VLOOKUP(D494,'Warunki rabatu'!A$2:B$5,2,TRUE)</f>
        <v>0.05</v>
      </c>
      <c r="F494" s="6">
        <f t="shared" si="7"/>
        <v>2.35</v>
      </c>
    </row>
    <row r="495" spans="1:6" x14ac:dyDescent="0.25">
      <c r="A495" s="1">
        <v>39284</v>
      </c>
      <c r="B495" s="2" t="s">
        <v>146</v>
      </c>
      <c r="C495">
        <v>14</v>
      </c>
      <c r="D495">
        <f>SUMIF(B$2:B495,B495,C$2:C495)</f>
        <v>14</v>
      </c>
      <c r="E495" s="3">
        <f>VLOOKUP(D495,'Warunki rabatu'!A$2:B$5,2,TRUE)</f>
        <v>0</v>
      </c>
      <c r="F495" s="6">
        <f t="shared" si="7"/>
        <v>0</v>
      </c>
    </row>
    <row r="496" spans="1:6" x14ac:dyDescent="0.25">
      <c r="A496" s="1">
        <v>39289</v>
      </c>
      <c r="B496" s="2" t="s">
        <v>37</v>
      </c>
      <c r="C496">
        <v>187</v>
      </c>
      <c r="D496">
        <f>SUMIF(B$2:B496,B496,C$2:C496)</f>
        <v>1146</v>
      </c>
      <c r="E496" s="3">
        <f>VLOOKUP(D496,'Warunki rabatu'!A$2:B$5,2,TRUE)</f>
        <v>0.1</v>
      </c>
      <c r="F496" s="6">
        <f t="shared" si="7"/>
        <v>18.7</v>
      </c>
    </row>
    <row r="497" spans="1:6" x14ac:dyDescent="0.25">
      <c r="A497" s="1">
        <v>39290</v>
      </c>
      <c r="B497" s="2" t="s">
        <v>45</v>
      </c>
      <c r="C497">
        <v>355</v>
      </c>
      <c r="D497">
        <f>SUMIF(B$2:B497,B497,C$2:C497)</f>
        <v>5120</v>
      </c>
      <c r="E497" s="3">
        <f>VLOOKUP(D497,'Warunki rabatu'!A$2:B$5,2,TRUE)</f>
        <v>0.1</v>
      </c>
      <c r="F497" s="6">
        <f t="shared" si="7"/>
        <v>35.5</v>
      </c>
    </row>
    <row r="498" spans="1:6" x14ac:dyDescent="0.25">
      <c r="A498" s="1">
        <v>39291</v>
      </c>
      <c r="B498" s="2" t="s">
        <v>115</v>
      </c>
      <c r="C498">
        <v>6</v>
      </c>
      <c r="D498">
        <f>SUMIF(B$2:B498,B498,C$2:C498)</f>
        <v>18</v>
      </c>
      <c r="E498" s="3">
        <f>VLOOKUP(D498,'Warunki rabatu'!A$2:B$5,2,TRUE)</f>
        <v>0</v>
      </c>
      <c r="F498" s="6">
        <f t="shared" si="7"/>
        <v>0</v>
      </c>
    </row>
    <row r="499" spans="1:6" x14ac:dyDescent="0.25">
      <c r="A499" s="1">
        <v>39292</v>
      </c>
      <c r="B499" s="2" t="s">
        <v>68</v>
      </c>
      <c r="C499">
        <v>18</v>
      </c>
      <c r="D499">
        <f>SUMIF(B$2:B499,B499,C$2:C499)</f>
        <v>26</v>
      </c>
      <c r="E499" s="3">
        <f>VLOOKUP(D499,'Warunki rabatu'!A$2:B$5,2,TRUE)</f>
        <v>0</v>
      </c>
      <c r="F499" s="6">
        <f t="shared" si="7"/>
        <v>0</v>
      </c>
    </row>
    <row r="500" spans="1:6" x14ac:dyDescent="0.25">
      <c r="A500" s="1">
        <v>39294</v>
      </c>
      <c r="B500" s="2" t="s">
        <v>71</v>
      </c>
      <c r="C500">
        <v>111</v>
      </c>
      <c r="D500">
        <f>SUMIF(B$2:B500,B500,C$2:C500)</f>
        <v>720</v>
      </c>
      <c r="E500" s="3">
        <f>VLOOKUP(D500,'Warunki rabatu'!A$2:B$5,2,TRUE)</f>
        <v>0.05</v>
      </c>
      <c r="F500" s="6">
        <f t="shared" si="7"/>
        <v>5.5500000000000007</v>
      </c>
    </row>
    <row r="501" spans="1:6" x14ac:dyDescent="0.25">
      <c r="A501" s="1">
        <v>39294</v>
      </c>
      <c r="B501" s="2" t="s">
        <v>8</v>
      </c>
      <c r="C501">
        <v>156</v>
      </c>
      <c r="D501">
        <f>SUMIF(B$2:B501,B501,C$2:C501)</f>
        <v>791</v>
      </c>
      <c r="E501" s="3">
        <f>VLOOKUP(D501,'Warunki rabatu'!A$2:B$5,2,TRUE)</f>
        <v>0.05</v>
      </c>
      <c r="F501" s="6">
        <f t="shared" si="7"/>
        <v>7.8000000000000007</v>
      </c>
    </row>
    <row r="502" spans="1:6" x14ac:dyDescent="0.25">
      <c r="A502" s="1">
        <v>39295</v>
      </c>
      <c r="B502" s="2" t="s">
        <v>45</v>
      </c>
      <c r="C502">
        <v>396</v>
      </c>
      <c r="D502">
        <f>SUMIF(B$2:B502,B502,C$2:C502)</f>
        <v>5516</v>
      </c>
      <c r="E502" s="3">
        <f>VLOOKUP(D502,'Warunki rabatu'!A$2:B$5,2,TRUE)</f>
        <v>0.1</v>
      </c>
      <c r="F502" s="6">
        <f t="shared" si="7"/>
        <v>39.6</v>
      </c>
    </row>
    <row r="503" spans="1:6" x14ac:dyDescent="0.25">
      <c r="A503" s="1">
        <v>39299</v>
      </c>
      <c r="B503" s="2" t="s">
        <v>60</v>
      </c>
      <c r="C503">
        <v>7</v>
      </c>
      <c r="D503">
        <f>SUMIF(B$2:B503,B503,C$2:C503)</f>
        <v>22</v>
      </c>
      <c r="E503" s="3">
        <f>VLOOKUP(D503,'Warunki rabatu'!A$2:B$5,2,TRUE)</f>
        <v>0</v>
      </c>
      <c r="F503" s="6">
        <f t="shared" si="7"/>
        <v>0</v>
      </c>
    </row>
    <row r="504" spans="1:6" x14ac:dyDescent="0.25">
      <c r="A504" s="1">
        <v>39301</v>
      </c>
      <c r="B504" s="2" t="s">
        <v>55</v>
      </c>
      <c r="C504">
        <v>98</v>
      </c>
      <c r="D504">
        <f>SUMIF(B$2:B504,B504,C$2:C504)</f>
        <v>950</v>
      </c>
      <c r="E504" s="3">
        <f>VLOOKUP(D504,'Warunki rabatu'!A$2:B$5,2,TRUE)</f>
        <v>0.05</v>
      </c>
      <c r="F504" s="6">
        <f t="shared" si="7"/>
        <v>4.9000000000000004</v>
      </c>
    </row>
    <row r="505" spans="1:6" x14ac:dyDescent="0.25">
      <c r="A505" s="1">
        <v>39303</v>
      </c>
      <c r="B505" s="2" t="s">
        <v>45</v>
      </c>
      <c r="C505">
        <v>405</v>
      </c>
      <c r="D505">
        <f>SUMIF(B$2:B505,B505,C$2:C505)</f>
        <v>5921</v>
      </c>
      <c r="E505" s="3">
        <f>VLOOKUP(D505,'Warunki rabatu'!A$2:B$5,2,TRUE)</f>
        <v>0.1</v>
      </c>
      <c r="F505" s="6">
        <f t="shared" si="7"/>
        <v>40.5</v>
      </c>
    </row>
    <row r="506" spans="1:6" x14ac:dyDescent="0.25">
      <c r="A506" s="1">
        <v>39305</v>
      </c>
      <c r="B506" s="2" t="s">
        <v>7</v>
      </c>
      <c r="C506">
        <v>220</v>
      </c>
      <c r="D506">
        <f>SUMIF(B$2:B506,B506,C$2:C506)</f>
        <v>7902</v>
      </c>
      <c r="E506" s="3">
        <f>VLOOKUP(D506,'Warunki rabatu'!A$2:B$5,2,TRUE)</f>
        <v>0.1</v>
      </c>
      <c r="F506" s="6">
        <f t="shared" si="7"/>
        <v>22</v>
      </c>
    </row>
    <row r="507" spans="1:6" x14ac:dyDescent="0.25">
      <c r="A507" s="1">
        <v>39306</v>
      </c>
      <c r="B507" s="2" t="s">
        <v>30</v>
      </c>
      <c r="C507">
        <v>141</v>
      </c>
      <c r="D507">
        <f>SUMIF(B$2:B507,B507,C$2:C507)</f>
        <v>1544</v>
      </c>
      <c r="E507" s="3">
        <f>VLOOKUP(D507,'Warunki rabatu'!A$2:B$5,2,TRUE)</f>
        <v>0.1</v>
      </c>
      <c r="F507" s="6">
        <f t="shared" si="7"/>
        <v>14.100000000000001</v>
      </c>
    </row>
    <row r="508" spans="1:6" x14ac:dyDescent="0.25">
      <c r="A508" s="1">
        <v>39307</v>
      </c>
      <c r="B508" s="2" t="s">
        <v>90</v>
      </c>
      <c r="C508">
        <v>17</v>
      </c>
      <c r="D508">
        <f>SUMIF(B$2:B508,B508,C$2:C508)</f>
        <v>42</v>
      </c>
      <c r="E508" s="3">
        <f>VLOOKUP(D508,'Warunki rabatu'!A$2:B$5,2,TRUE)</f>
        <v>0</v>
      </c>
      <c r="F508" s="6">
        <f t="shared" si="7"/>
        <v>0</v>
      </c>
    </row>
    <row r="509" spans="1:6" x14ac:dyDescent="0.25">
      <c r="A509" s="1">
        <v>39307</v>
      </c>
      <c r="B509" s="2" t="s">
        <v>9</v>
      </c>
      <c r="C509">
        <v>260</v>
      </c>
      <c r="D509">
        <f>SUMIF(B$2:B509,B509,C$2:C509)</f>
        <v>6491</v>
      </c>
      <c r="E509" s="3">
        <f>VLOOKUP(D509,'Warunki rabatu'!A$2:B$5,2,TRUE)</f>
        <v>0.1</v>
      </c>
      <c r="F509" s="6">
        <f t="shared" si="7"/>
        <v>26</v>
      </c>
    </row>
    <row r="510" spans="1:6" x14ac:dyDescent="0.25">
      <c r="A510" s="1">
        <v>39308</v>
      </c>
      <c r="B510" s="2" t="s">
        <v>119</v>
      </c>
      <c r="C510">
        <v>11</v>
      </c>
      <c r="D510">
        <f>SUMIF(B$2:B510,B510,C$2:C510)</f>
        <v>20</v>
      </c>
      <c r="E510" s="3">
        <f>VLOOKUP(D510,'Warunki rabatu'!A$2:B$5,2,TRUE)</f>
        <v>0</v>
      </c>
      <c r="F510" s="6">
        <f t="shared" si="7"/>
        <v>0</v>
      </c>
    </row>
    <row r="511" spans="1:6" x14ac:dyDescent="0.25">
      <c r="A511" s="1">
        <v>39312</v>
      </c>
      <c r="B511" s="2" t="s">
        <v>52</v>
      </c>
      <c r="C511">
        <v>182</v>
      </c>
      <c r="D511">
        <f>SUMIF(B$2:B511,B511,C$2:C511)</f>
        <v>858</v>
      </c>
      <c r="E511" s="3">
        <f>VLOOKUP(D511,'Warunki rabatu'!A$2:B$5,2,TRUE)</f>
        <v>0.05</v>
      </c>
      <c r="F511" s="6">
        <f t="shared" si="7"/>
        <v>9.1</v>
      </c>
    </row>
    <row r="512" spans="1:6" x14ac:dyDescent="0.25">
      <c r="A512" s="1">
        <v>39314</v>
      </c>
      <c r="B512" s="2" t="s">
        <v>37</v>
      </c>
      <c r="C512">
        <v>59</v>
      </c>
      <c r="D512">
        <f>SUMIF(B$2:B512,B512,C$2:C512)</f>
        <v>1205</v>
      </c>
      <c r="E512" s="3">
        <f>VLOOKUP(D512,'Warunki rabatu'!A$2:B$5,2,TRUE)</f>
        <v>0.1</v>
      </c>
      <c r="F512" s="6">
        <f t="shared" si="7"/>
        <v>5.9</v>
      </c>
    </row>
    <row r="513" spans="1:6" x14ac:dyDescent="0.25">
      <c r="A513" s="1">
        <v>39315</v>
      </c>
      <c r="B513" s="2" t="s">
        <v>66</v>
      </c>
      <c r="C513">
        <v>45</v>
      </c>
      <c r="D513">
        <f>SUMIF(B$2:B513,B513,C$2:C513)</f>
        <v>747</v>
      </c>
      <c r="E513" s="3">
        <f>VLOOKUP(D513,'Warunki rabatu'!A$2:B$5,2,TRUE)</f>
        <v>0.05</v>
      </c>
      <c r="F513" s="6">
        <f t="shared" si="7"/>
        <v>2.25</v>
      </c>
    </row>
    <row r="514" spans="1:6" x14ac:dyDescent="0.25">
      <c r="A514" s="1">
        <v>39315</v>
      </c>
      <c r="B514" s="2" t="s">
        <v>76</v>
      </c>
      <c r="C514">
        <v>3</v>
      </c>
      <c r="D514">
        <f>SUMIF(B$2:B514,B514,C$2:C514)</f>
        <v>19</v>
      </c>
      <c r="E514" s="3">
        <f>VLOOKUP(D514,'Warunki rabatu'!A$2:B$5,2,TRUE)</f>
        <v>0</v>
      </c>
      <c r="F514" s="6">
        <f t="shared" ref="F514:F577" si="8">C514*E514</f>
        <v>0</v>
      </c>
    </row>
    <row r="515" spans="1:6" x14ac:dyDescent="0.25">
      <c r="A515" s="1">
        <v>39317</v>
      </c>
      <c r="B515" s="2" t="s">
        <v>61</v>
      </c>
      <c r="C515">
        <v>52</v>
      </c>
      <c r="D515">
        <f>SUMIF(B$2:B515,B515,C$2:C515)</f>
        <v>416</v>
      </c>
      <c r="E515" s="3">
        <f>VLOOKUP(D515,'Warunki rabatu'!A$2:B$5,2,TRUE)</f>
        <v>0.05</v>
      </c>
      <c r="F515" s="6">
        <f t="shared" si="8"/>
        <v>2.6</v>
      </c>
    </row>
    <row r="516" spans="1:6" x14ac:dyDescent="0.25">
      <c r="A516" s="1">
        <v>39317</v>
      </c>
      <c r="B516" s="2" t="s">
        <v>22</v>
      </c>
      <c r="C516">
        <v>373</v>
      </c>
      <c r="D516">
        <f>SUMIF(B$2:B516,B516,C$2:C516)</f>
        <v>5448</v>
      </c>
      <c r="E516" s="3">
        <f>VLOOKUP(D516,'Warunki rabatu'!A$2:B$5,2,TRUE)</f>
        <v>0.1</v>
      </c>
      <c r="F516" s="6">
        <f t="shared" si="8"/>
        <v>37.300000000000004</v>
      </c>
    </row>
    <row r="517" spans="1:6" x14ac:dyDescent="0.25">
      <c r="A517" s="1">
        <v>39318</v>
      </c>
      <c r="B517" s="2" t="s">
        <v>34</v>
      </c>
      <c r="C517">
        <v>2</v>
      </c>
      <c r="D517">
        <f>SUMIF(B$2:B517,B517,C$2:C517)</f>
        <v>9</v>
      </c>
      <c r="E517" s="3">
        <f>VLOOKUP(D517,'Warunki rabatu'!A$2:B$5,2,TRUE)</f>
        <v>0</v>
      </c>
      <c r="F517" s="6">
        <f t="shared" si="8"/>
        <v>0</v>
      </c>
    </row>
    <row r="518" spans="1:6" x14ac:dyDescent="0.25">
      <c r="A518" s="1">
        <v>39318</v>
      </c>
      <c r="B518" s="2" t="s">
        <v>24</v>
      </c>
      <c r="C518">
        <v>445</v>
      </c>
      <c r="D518">
        <f>SUMIF(B$2:B518,B518,C$2:C518)</f>
        <v>1862</v>
      </c>
      <c r="E518" s="3">
        <f>VLOOKUP(D518,'Warunki rabatu'!A$2:B$5,2,TRUE)</f>
        <v>0.1</v>
      </c>
      <c r="F518" s="6">
        <f t="shared" si="8"/>
        <v>44.5</v>
      </c>
    </row>
    <row r="519" spans="1:6" x14ac:dyDescent="0.25">
      <c r="A519" s="1">
        <v>39319</v>
      </c>
      <c r="B519" s="2" t="s">
        <v>52</v>
      </c>
      <c r="C519">
        <v>93</v>
      </c>
      <c r="D519">
        <f>SUMIF(B$2:B519,B519,C$2:C519)</f>
        <v>951</v>
      </c>
      <c r="E519" s="3">
        <f>VLOOKUP(D519,'Warunki rabatu'!A$2:B$5,2,TRUE)</f>
        <v>0.05</v>
      </c>
      <c r="F519" s="6">
        <f t="shared" si="8"/>
        <v>4.6500000000000004</v>
      </c>
    </row>
    <row r="520" spans="1:6" x14ac:dyDescent="0.25">
      <c r="A520" s="1">
        <v>39324</v>
      </c>
      <c r="B520" s="2" t="s">
        <v>22</v>
      </c>
      <c r="C520">
        <v>329</v>
      </c>
      <c r="D520">
        <f>SUMIF(B$2:B520,B520,C$2:C520)</f>
        <v>5777</v>
      </c>
      <c r="E520" s="3">
        <f>VLOOKUP(D520,'Warunki rabatu'!A$2:B$5,2,TRUE)</f>
        <v>0.1</v>
      </c>
      <c r="F520" s="6">
        <f t="shared" si="8"/>
        <v>32.9</v>
      </c>
    </row>
    <row r="521" spans="1:6" x14ac:dyDescent="0.25">
      <c r="A521" s="1">
        <v>39326</v>
      </c>
      <c r="B521" s="2" t="s">
        <v>22</v>
      </c>
      <c r="C521">
        <v>217</v>
      </c>
      <c r="D521">
        <f>SUMIF(B$2:B521,B521,C$2:C521)</f>
        <v>5994</v>
      </c>
      <c r="E521" s="3">
        <f>VLOOKUP(D521,'Warunki rabatu'!A$2:B$5,2,TRUE)</f>
        <v>0.1</v>
      </c>
      <c r="F521" s="6">
        <f t="shared" si="8"/>
        <v>21.700000000000003</v>
      </c>
    </row>
    <row r="522" spans="1:6" x14ac:dyDescent="0.25">
      <c r="A522" s="1">
        <v>39326</v>
      </c>
      <c r="B522" s="2" t="s">
        <v>18</v>
      </c>
      <c r="C522">
        <v>165</v>
      </c>
      <c r="D522">
        <f>SUMIF(B$2:B522,B522,C$2:C522)</f>
        <v>1831</v>
      </c>
      <c r="E522" s="3">
        <f>VLOOKUP(D522,'Warunki rabatu'!A$2:B$5,2,TRUE)</f>
        <v>0.1</v>
      </c>
      <c r="F522" s="6">
        <f t="shared" si="8"/>
        <v>16.5</v>
      </c>
    </row>
    <row r="523" spans="1:6" x14ac:dyDescent="0.25">
      <c r="A523" s="1">
        <v>39327</v>
      </c>
      <c r="B523" s="2" t="s">
        <v>41</v>
      </c>
      <c r="C523">
        <v>20</v>
      </c>
      <c r="D523">
        <f>SUMIF(B$2:B523,B523,C$2:C523)</f>
        <v>35</v>
      </c>
      <c r="E523" s="3">
        <f>VLOOKUP(D523,'Warunki rabatu'!A$2:B$5,2,TRUE)</f>
        <v>0</v>
      </c>
      <c r="F523" s="6">
        <f t="shared" si="8"/>
        <v>0</v>
      </c>
    </row>
    <row r="524" spans="1:6" x14ac:dyDescent="0.25">
      <c r="A524" s="1">
        <v>39328</v>
      </c>
      <c r="B524" s="2" t="s">
        <v>33</v>
      </c>
      <c r="C524">
        <v>11</v>
      </c>
      <c r="D524">
        <f>SUMIF(B$2:B524,B524,C$2:C524)</f>
        <v>23</v>
      </c>
      <c r="E524" s="3">
        <f>VLOOKUP(D524,'Warunki rabatu'!A$2:B$5,2,TRUE)</f>
        <v>0</v>
      </c>
      <c r="F524" s="6">
        <f t="shared" si="8"/>
        <v>0</v>
      </c>
    </row>
    <row r="525" spans="1:6" x14ac:dyDescent="0.25">
      <c r="A525" s="1">
        <v>39329</v>
      </c>
      <c r="B525" s="2" t="s">
        <v>14</v>
      </c>
      <c r="C525">
        <v>294</v>
      </c>
      <c r="D525">
        <f>SUMIF(B$2:B525,B525,C$2:C525)</f>
        <v>5832</v>
      </c>
      <c r="E525" s="3">
        <f>VLOOKUP(D525,'Warunki rabatu'!A$2:B$5,2,TRUE)</f>
        <v>0.1</v>
      </c>
      <c r="F525" s="6">
        <f t="shared" si="8"/>
        <v>29.400000000000002</v>
      </c>
    </row>
    <row r="526" spans="1:6" x14ac:dyDescent="0.25">
      <c r="A526" s="1">
        <v>39331</v>
      </c>
      <c r="B526" s="2" t="s">
        <v>12</v>
      </c>
      <c r="C526">
        <v>82</v>
      </c>
      <c r="D526">
        <f>SUMIF(B$2:B526,B526,C$2:C526)</f>
        <v>1807</v>
      </c>
      <c r="E526" s="3">
        <f>VLOOKUP(D526,'Warunki rabatu'!A$2:B$5,2,TRUE)</f>
        <v>0.1</v>
      </c>
      <c r="F526" s="6">
        <f t="shared" si="8"/>
        <v>8.2000000000000011</v>
      </c>
    </row>
    <row r="527" spans="1:6" x14ac:dyDescent="0.25">
      <c r="A527" s="1">
        <v>39331</v>
      </c>
      <c r="B527" s="2" t="s">
        <v>23</v>
      </c>
      <c r="C527">
        <v>186</v>
      </c>
      <c r="D527">
        <f>SUMIF(B$2:B527,B527,C$2:C527)</f>
        <v>1437</v>
      </c>
      <c r="E527" s="3">
        <f>VLOOKUP(D527,'Warunki rabatu'!A$2:B$5,2,TRUE)</f>
        <v>0.1</v>
      </c>
      <c r="F527" s="6">
        <f t="shared" si="8"/>
        <v>18.600000000000001</v>
      </c>
    </row>
    <row r="528" spans="1:6" x14ac:dyDescent="0.25">
      <c r="A528" s="1">
        <v>39333</v>
      </c>
      <c r="B528" s="2" t="s">
        <v>10</v>
      </c>
      <c r="C528">
        <v>163</v>
      </c>
      <c r="D528">
        <f>SUMIF(B$2:B528,B528,C$2:C528)</f>
        <v>1147</v>
      </c>
      <c r="E528" s="3">
        <f>VLOOKUP(D528,'Warunki rabatu'!A$2:B$5,2,TRUE)</f>
        <v>0.1</v>
      </c>
      <c r="F528" s="6">
        <f t="shared" si="8"/>
        <v>16.3</v>
      </c>
    </row>
    <row r="529" spans="1:6" x14ac:dyDescent="0.25">
      <c r="A529" s="1">
        <v>39333</v>
      </c>
      <c r="B529" s="2" t="s">
        <v>30</v>
      </c>
      <c r="C529">
        <v>148</v>
      </c>
      <c r="D529">
        <f>SUMIF(B$2:B529,B529,C$2:C529)</f>
        <v>1692</v>
      </c>
      <c r="E529" s="3">
        <f>VLOOKUP(D529,'Warunki rabatu'!A$2:B$5,2,TRUE)</f>
        <v>0.1</v>
      </c>
      <c r="F529" s="6">
        <f t="shared" si="8"/>
        <v>14.8</v>
      </c>
    </row>
    <row r="530" spans="1:6" x14ac:dyDescent="0.25">
      <c r="A530" s="1">
        <v>39334</v>
      </c>
      <c r="B530" s="2" t="s">
        <v>40</v>
      </c>
      <c r="C530">
        <v>2</v>
      </c>
      <c r="D530">
        <f>SUMIF(B$2:B530,B530,C$2:C530)</f>
        <v>24</v>
      </c>
      <c r="E530" s="3">
        <f>VLOOKUP(D530,'Warunki rabatu'!A$2:B$5,2,TRUE)</f>
        <v>0</v>
      </c>
      <c r="F530" s="6">
        <f t="shared" si="8"/>
        <v>0</v>
      </c>
    </row>
    <row r="531" spans="1:6" x14ac:dyDescent="0.25">
      <c r="A531" s="1">
        <v>39336</v>
      </c>
      <c r="B531" s="2" t="s">
        <v>22</v>
      </c>
      <c r="C531">
        <v>343</v>
      </c>
      <c r="D531">
        <f>SUMIF(B$2:B531,B531,C$2:C531)</f>
        <v>6337</v>
      </c>
      <c r="E531" s="3">
        <f>VLOOKUP(D531,'Warunki rabatu'!A$2:B$5,2,TRUE)</f>
        <v>0.1</v>
      </c>
      <c r="F531" s="6">
        <f t="shared" si="8"/>
        <v>34.300000000000004</v>
      </c>
    </row>
    <row r="532" spans="1:6" x14ac:dyDescent="0.25">
      <c r="A532" s="1">
        <v>39336</v>
      </c>
      <c r="B532" s="2" t="s">
        <v>71</v>
      </c>
      <c r="C532">
        <v>51</v>
      </c>
      <c r="D532">
        <f>SUMIF(B$2:B532,B532,C$2:C532)</f>
        <v>771</v>
      </c>
      <c r="E532" s="3">
        <f>VLOOKUP(D532,'Warunki rabatu'!A$2:B$5,2,TRUE)</f>
        <v>0.05</v>
      </c>
      <c r="F532" s="6">
        <f t="shared" si="8"/>
        <v>2.5500000000000003</v>
      </c>
    </row>
    <row r="533" spans="1:6" x14ac:dyDescent="0.25">
      <c r="A533" s="1">
        <v>39339</v>
      </c>
      <c r="B533" s="2" t="s">
        <v>10</v>
      </c>
      <c r="C533">
        <v>164</v>
      </c>
      <c r="D533">
        <f>SUMIF(B$2:B533,B533,C$2:C533)</f>
        <v>1311</v>
      </c>
      <c r="E533" s="3">
        <f>VLOOKUP(D533,'Warunki rabatu'!A$2:B$5,2,TRUE)</f>
        <v>0.1</v>
      </c>
      <c r="F533" s="6">
        <f t="shared" si="8"/>
        <v>16.400000000000002</v>
      </c>
    </row>
    <row r="534" spans="1:6" x14ac:dyDescent="0.25">
      <c r="A534" s="1">
        <v>39339</v>
      </c>
      <c r="B534" s="2" t="s">
        <v>4</v>
      </c>
      <c r="C534">
        <v>5</v>
      </c>
      <c r="D534">
        <f>SUMIF(B$2:B534,B534,C$2:C534)</f>
        <v>19</v>
      </c>
      <c r="E534" s="3">
        <f>VLOOKUP(D534,'Warunki rabatu'!A$2:B$5,2,TRUE)</f>
        <v>0</v>
      </c>
      <c r="F534" s="6">
        <f t="shared" si="8"/>
        <v>0</v>
      </c>
    </row>
    <row r="535" spans="1:6" x14ac:dyDescent="0.25">
      <c r="A535" s="1">
        <v>39340</v>
      </c>
      <c r="B535" s="2" t="s">
        <v>7</v>
      </c>
      <c r="C535">
        <v>260</v>
      </c>
      <c r="D535">
        <f>SUMIF(B$2:B535,B535,C$2:C535)</f>
        <v>8162</v>
      </c>
      <c r="E535" s="3">
        <f>VLOOKUP(D535,'Warunki rabatu'!A$2:B$5,2,TRUE)</f>
        <v>0.1</v>
      </c>
      <c r="F535" s="6">
        <f t="shared" si="8"/>
        <v>26</v>
      </c>
    </row>
    <row r="536" spans="1:6" x14ac:dyDescent="0.25">
      <c r="A536" s="1">
        <v>39340</v>
      </c>
      <c r="B536" s="2" t="s">
        <v>9</v>
      </c>
      <c r="C536">
        <v>415</v>
      </c>
      <c r="D536">
        <f>SUMIF(B$2:B536,B536,C$2:C536)</f>
        <v>6906</v>
      </c>
      <c r="E536" s="3">
        <f>VLOOKUP(D536,'Warunki rabatu'!A$2:B$5,2,TRUE)</f>
        <v>0.1</v>
      </c>
      <c r="F536" s="6">
        <f t="shared" si="8"/>
        <v>41.5</v>
      </c>
    </row>
    <row r="537" spans="1:6" x14ac:dyDescent="0.25">
      <c r="A537" s="1">
        <v>39341</v>
      </c>
      <c r="B537" s="2" t="s">
        <v>9</v>
      </c>
      <c r="C537">
        <v>467</v>
      </c>
      <c r="D537">
        <f>SUMIF(B$2:B537,B537,C$2:C537)</f>
        <v>7373</v>
      </c>
      <c r="E537" s="3">
        <f>VLOOKUP(D537,'Warunki rabatu'!A$2:B$5,2,TRUE)</f>
        <v>0.1</v>
      </c>
      <c r="F537" s="6">
        <f t="shared" si="8"/>
        <v>46.7</v>
      </c>
    </row>
    <row r="538" spans="1:6" x14ac:dyDescent="0.25">
      <c r="A538" s="1">
        <v>39341</v>
      </c>
      <c r="B538" s="2" t="s">
        <v>61</v>
      </c>
      <c r="C538">
        <v>43</v>
      </c>
      <c r="D538">
        <f>SUMIF(B$2:B538,B538,C$2:C538)</f>
        <v>459</v>
      </c>
      <c r="E538" s="3">
        <f>VLOOKUP(D538,'Warunki rabatu'!A$2:B$5,2,TRUE)</f>
        <v>0.05</v>
      </c>
      <c r="F538" s="6">
        <f t="shared" si="8"/>
        <v>2.15</v>
      </c>
    </row>
    <row r="539" spans="1:6" x14ac:dyDescent="0.25">
      <c r="A539" s="1">
        <v>39342</v>
      </c>
      <c r="B539" s="2" t="s">
        <v>8</v>
      </c>
      <c r="C539">
        <v>40</v>
      </c>
      <c r="D539">
        <f>SUMIF(B$2:B539,B539,C$2:C539)</f>
        <v>831</v>
      </c>
      <c r="E539" s="3">
        <f>VLOOKUP(D539,'Warunki rabatu'!A$2:B$5,2,TRUE)</f>
        <v>0.05</v>
      </c>
      <c r="F539" s="6">
        <f t="shared" si="8"/>
        <v>2</v>
      </c>
    </row>
    <row r="540" spans="1:6" x14ac:dyDescent="0.25">
      <c r="A540" s="1">
        <v>39344</v>
      </c>
      <c r="B540" s="2" t="s">
        <v>147</v>
      </c>
      <c r="C540">
        <v>10</v>
      </c>
      <c r="D540">
        <f>SUMIF(B$2:B540,B540,C$2:C540)</f>
        <v>10</v>
      </c>
      <c r="E540" s="3">
        <f>VLOOKUP(D540,'Warunki rabatu'!A$2:B$5,2,TRUE)</f>
        <v>0</v>
      </c>
      <c r="F540" s="6">
        <f t="shared" si="8"/>
        <v>0</v>
      </c>
    </row>
    <row r="541" spans="1:6" x14ac:dyDescent="0.25">
      <c r="A541" s="1">
        <v>39345</v>
      </c>
      <c r="B541" s="2" t="s">
        <v>9</v>
      </c>
      <c r="C541">
        <v>197</v>
      </c>
      <c r="D541">
        <f>SUMIF(B$2:B541,B541,C$2:C541)</f>
        <v>7570</v>
      </c>
      <c r="E541" s="3">
        <f>VLOOKUP(D541,'Warunki rabatu'!A$2:B$5,2,TRUE)</f>
        <v>0.1</v>
      </c>
      <c r="F541" s="6">
        <f t="shared" si="8"/>
        <v>19.700000000000003</v>
      </c>
    </row>
    <row r="542" spans="1:6" x14ac:dyDescent="0.25">
      <c r="A542" s="1">
        <v>39348</v>
      </c>
      <c r="B542" s="2" t="s">
        <v>78</v>
      </c>
      <c r="C542">
        <v>145</v>
      </c>
      <c r="D542">
        <f>SUMIF(B$2:B542,B542,C$2:C542)</f>
        <v>549</v>
      </c>
      <c r="E542" s="3">
        <f>VLOOKUP(D542,'Warunki rabatu'!A$2:B$5,2,TRUE)</f>
        <v>0.05</v>
      </c>
      <c r="F542" s="6">
        <f t="shared" si="8"/>
        <v>7.25</v>
      </c>
    </row>
    <row r="543" spans="1:6" x14ac:dyDescent="0.25">
      <c r="A543" s="1">
        <v>39349</v>
      </c>
      <c r="B543" s="2" t="s">
        <v>55</v>
      </c>
      <c r="C543">
        <v>105</v>
      </c>
      <c r="D543">
        <f>SUMIF(B$2:B543,B543,C$2:C543)</f>
        <v>1055</v>
      </c>
      <c r="E543" s="3">
        <f>VLOOKUP(D543,'Warunki rabatu'!A$2:B$5,2,TRUE)</f>
        <v>0.1</v>
      </c>
      <c r="F543" s="6">
        <f t="shared" si="8"/>
        <v>10.5</v>
      </c>
    </row>
    <row r="544" spans="1:6" x14ac:dyDescent="0.25">
      <c r="A544" s="1">
        <v>39350</v>
      </c>
      <c r="B544" s="2" t="s">
        <v>37</v>
      </c>
      <c r="C544">
        <v>33</v>
      </c>
      <c r="D544">
        <f>SUMIF(B$2:B544,B544,C$2:C544)</f>
        <v>1238</v>
      </c>
      <c r="E544" s="3">
        <f>VLOOKUP(D544,'Warunki rabatu'!A$2:B$5,2,TRUE)</f>
        <v>0.1</v>
      </c>
      <c r="F544" s="6">
        <f t="shared" si="8"/>
        <v>3.3000000000000003</v>
      </c>
    </row>
    <row r="545" spans="1:6" x14ac:dyDescent="0.25">
      <c r="A545" s="1">
        <v>39350</v>
      </c>
      <c r="B545" s="2" t="s">
        <v>120</v>
      </c>
      <c r="C545">
        <v>78</v>
      </c>
      <c r="D545">
        <f>SUMIF(B$2:B545,B545,C$2:C545)</f>
        <v>166</v>
      </c>
      <c r="E545" s="3">
        <f>VLOOKUP(D545,'Warunki rabatu'!A$2:B$5,2,TRUE)</f>
        <v>0.05</v>
      </c>
      <c r="F545" s="6">
        <f t="shared" si="8"/>
        <v>3.9000000000000004</v>
      </c>
    </row>
    <row r="546" spans="1:6" x14ac:dyDescent="0.25">
      <c r="A546" s="1">
        <v>39351</v>
      </c>
      <c r="B546" s="2" t="s">
        <v>9</v>
      </c>
      <c r="C546">
        <v>466</v>
      </c>
      <c r="D546">
        <f>SUMIF(B$2:B546,B546,C$2:C546)</f>
        <v>8036</v>
      </c>
      <c r="E546" s="3">
        <f>VLOOKUP(D546,'Warunki rabatu'!A$2:B$5,2,TRUE)</f>
        <v>0.1</v>
      </c>
      <c r="F546" s="6">
        <f t="shared" si="8"/>
        <v>46.6</v>
      </c>
    </row>
    <row r="547" spans="1:6" x14ac:dyDescent="0.25">
      <c r="A547" s="1">
        <v>39354</v>
      </c>
      <c r="B547" s="2" t="s">
        <v>45</v>
      </c>
      <c r="C547">
        <v>476</v>
      </c>
      <c r="D547">
        <f>SUMIF(B$2:B547,B547,C$2:C547)</f>
        <v>6397</v>
      </c>
      <c r="E547" s="3">
        <f>VLOOKUP(D547,'Warunki rabatu'!A$2:B$5,2,TRUE)</f>
        <v>0.1</v>
      </c>
      <c r="F547" s="6">
        <f t="shared" si="8"/>
        <v>47.6</v>
      </c>
    </row>
    <row r="548" spans="1:6" x14ac:dyDescent="0.25">
      <c r="A548" s="1">
        <v>39357</v>
      </c>
      <c r="B548" s="2" t="s">
        <v>19</v>
      </c>
      <c r="C548">
        <v>151</v>
      </c>
      <c r="D548">
        <f>SUMIF(B$2:B548,B548,C$2:C548)</f>
        <v>1141</v>
      </c>
      <c r="E548" s="3">
        <f>VLOOKUP(D548,'Warunki rabatu'!A$2:B$5,2,TRUE)</f>
        <v>0.1</v>
      </c>
      <c r="F548" s="6">
        <f t="shared" si="8"/>
        <v>15.100000000000001</v>
      </c>
    </row>
    <row r="549" spans="1:6" x14ac:dyDescent="0.25">
      <c r="A549" s="1">
        <v>39357</v>
      </c>
      <c r="B549" s="2" t="s">
        <v>148</v>
      </c>
      <c r="C549">
        <v>17</v>
      </c>
      <c r="D549">
        <f>SUMIF(B$2:B549,B549,C$2:C549)</f>
        <v>17</v>
      </c>
      <c r="E549" s="3">
        <f>VLOOKUP(D549,'Warunki rabatu'!A$2:B$5,2,TRUE)</f>
        <v>0</v>
      </c>
      <c r="F549" s="6">
        <f t="shared" si="8"/>
        <v>0</v>
      </c>
    </row>
    <row r="550" spans="1:6" x14ac:dyDescent="0.25">
      <c r="A550" s="1">
        <v>39361</v>
      </c>
      <c r="B550" s="2" t="s">
        <v>149</v>
      </c>
      <c r="C550">
        <v>4</v>
      </c>
      <c r="D550">
        <f>SUMIF(B$2:B550,B550,C$2:C550)</f>
        <v>4</v>
      </c>
      <c r="E550" s="3">
        <f>VLOOKUP(D550,'Warunki rabatu'!A$2:B$5,2,TRUE)</f>
        <v>0</v>
      </c>
      <c r="F550" s="6">
        <f t="shared" si="8"/>
        <v>0</v>
      </c>
    </row>
    <row r="551" spans="1:6" x14ac:dyDescent="0.25">
      <c r="A551" s="1">
        <v>39371</v>
      </c>
      <c r="B551" s="2" t="s">
        <v>5</v>
      </c>
      <c r="C551">
        <v>131</v>
      </c>
      <c r="D551">
        <f>SUMIF(B$2:B551,B551,C$2:C551)</f>
        <v>4240</v>
      </c>
      <c r="E551" s="3">
        <f>VLOOKUP(D551,'Warunki rabatu'!A$2:B$5,2,TRUE)</f>
        <v>0.1</v>
      </c>
      <c r="F551" s="6">
        <f t="shared" si="8"/>
        <v>13.100000000000001</v>
      </c>
    </row>
    <row r="552" spans="1:6" x14ac:dyDescent="0.25">
      <c r="A552" s="1">
        <v>39371</v>
      </c>
      <c r="B552" s="2" t="s">
        <v>24</v>
      </c>
      <c r="C552">
        <v>369</v>
      </c>
      <c r="D552">
        <f>SUMIF(B$2:B552,B552,C$2:C552)</f>
        <v>2231</v>
      </c>
      <c r="E552" s="3">
        <f>VLOOKUP(D552,'Warunki rabatu'!A$2:B$5,2,TRUE)</f>
        <v>0.1</v>
      </c>
      <c r="F552" s="6">
        <f t="shared" si="8"/>
        <v>36.9</v>
      </c>
    </row>
    <row r="553" spans="1:6" x14ac:dyDescent="0.25">
      <c r="A553" s="1">
        <v>39371</v>
      </c>
      <c r="B553" s="2" t="s">
        <v>131</v>
      </c>
      <c r="C553">
        <v>60</v>
      </c>
      <c r="D553">
        <f>SUMIF(B$2:B553,B553,C$2:C553)</f>
        <v>281</v>
      </c>
      <c r="E553" s="3">
        <f>VLOOKUP(D553,'Warunki rabatu'!A$2:B$5,2,TRUE)</f>
        <v>0.05</v>
      </c>
      <c r="F553" s="6">
        <f t="shared" si="8"/>
        <v>3</v>
      </c>
    </row>
    <row r="554" spans="1:6" x14ac:dyDescent="0.25">
      <c r="A554" s="1">
        <v>39375</v>
      </c>
      <c r="B554" s="2" t="s">
        <v>17</v>
      </c>
      <c r="C554">
        <v>405</v>
      </c>
      <c r="D554">
        <f>SUMIF(B$2:B554,B554,C$2:C554)</f>
        <v>6361</v>
      </c>
      <c r="E554" s="3">
        <f>VLOOKUP(D554,'Warunki rabatu'!A$2:B$5,2,TRUE)</f>
        <v>0.1</v>
      </c>
      <c r="F554" s="6">
        <f t="shared" si="8"/>
        <v>40.5</v>
      </c>
    </row>
    <row r="555" spans="1:6" x14ac:dyDescent="0.25">
      <c r="A555" s="1">
        <v>39376</v>
      </c>
      <c r="B555" s="2" t="s">
        <v>21</v>
      </c>
      <c r="C555">
        <v>3</v>
      </c>
      <c r="D555">
        <f>SUMIF(B$2:B555,B555,C$2:C555)</f>
        <v>19</v>
      </c>
      <c r="E555" s="3">
        <f>VLOOKUP(D555,'Warunki rabatu'!A$2:B$5,2,TRUE)</f>
        <v>0</v>
      </c>
      <c r="F555" s="6">
        <f t="shared" si="8"/>
        <v>0</v>
      </c>
    </row>
    <row r="556" spans="1:6" x14ac:dyDescent="0.25">
      <c r="A556" s="1">
        <v>39380</v>
      </c>
      <c r="B556" s="2" t="s">
        <v>78</v>
      </c>
      <c r="C556">
        <v>35</v>
      </c>
      <c r="D556">
        <f>SUMIF(B$2:B556,B556,C$2:C556)</f>
        <v>584</v>
      </c>
      <c r="E556" s="3">
        <f>VLOOKUP(D556,'Warunki rabatu'!A$2:B$5,2,TRUE)</f>
        <v>0.05</v>
      </c>
      <c r="F556" s="6">
        <f t="shared" si="8"/>
        <v>1.75</v>
      </c>
    </row>
    <row r="557" spans="1:6" x14ac:dyDescent="0.25">
      <c r="A557" s="1">
        <v>39382</v>
      </c>
      <c r="B557" s="2" t="s">
        <v>50</v>
      </c>
      <c r="C557">
        <v>444</v>
      </c>
      <c r="D557">
        <f>SUMIF(B$2:B557,B557,C$2:C557)</f>
        <v>5765</v>
      </c>
      <c r="E557" s="3">
        <f>VLOOKUP(D557,'Warunki rabatu'!A$2:B$5,2,TRUE)</f>
        <v>0.1</v>
      </c>
      <c r="F557" s="6">
        <f t="shared" si="8"/>
        <v>44.400000000000006</v>
      </c>
    </row>
    <row r="558" spans="1:6" x14ac:dyDescent="0.25">
      <c r="A558" s="1">
        <v>39382</v>
      </c>
      <c r="B558" s="2" t="s">
        <v>45</v>
      </c>
      <c r="C558">
        <v>424</v>
      </c>
      <c r="D558">
        <f>SUMIF(B$2:B558,B558,C$2:C558)</f>
        <v>6821</v>
      </c>
      <c r="E558" s="3">
        <f>VLOOKUP(D558,'Warunki rabatu'!A$2:B$5,2,TRUE)</f>
        <v>0.1</v>
      </c>
      <c r="F558" s="6">
        <f t="shared" si="8"/>
        <v>42.400000000000006</v>
      </c>
    </row>
    <row r="559" spans="1:6" x14ac:dyDescent="0.25">
      <c r="A559" s="1">
        <v>39382</v>
      </c>
      <c r="B559" s="2" t="s">
        <v>150</v>
      </c>
      <c r="C559">
        <v>2</v>
      </c>
      <c r="D559">
        <f>SUMIF(B$2:B559,B559,C$2:C559)</f>
        <v>2</v>
      </c>
      <c r="E559" s="3">
        <f>VLOOKUP(D559,'Warunki rabatu'!A$2:B$5,2,TRUE)</f>
        <v>0</v>
      </c>
      <c r="F559" s="6">
        <f t="shared" si="8"/>
        <v>0</v>
      </c>
    </row>
    <row r="560" spans="1:6" x14ac:dyDescent="0.25">
      <c r="A560" s="1">
        <v>39385</v>
      </c>
      <c r="B560" s="2" t="s">
        <v>17</v>
      </c>
      <c r="C560">
        <v>480</v>
      </c>
      <c r="D560">
        <f>SUMIF(B$2:B560,B560,C$2:C560)</f>
        <v>6841</v>
      </c>
      <c r="E560" s="3">
        <f>VLOOKUP(D560,'Warunki rabatu'!A$2:B$5,2,TRUE)</f>
        <v>0.1</v>
      </c>
      <c r="F560" s="6">
        <f t="shared" si="8"/>
        <v>48</v>
      </c>
    </row>
    <row r="561" spans="1:6" x14ac:dyDescent="0.25">
      <c r="A561" s="1">
        <v>39386</v>
      </c>
      <c r="B561" s="2" t="s">
        <v>37</v>
      </c>
      <c r="C561">
        <v>65</v>
      </c>
      <c r="D561">
        <f>SUMIF(B$2:B561,B561,C$2:C561)</f>
        <v>1303</v>
      </c>
      <c r="E561" s="3">
        <f>VLOOKUP(D561,'Warunki rabatu'!A$2:B$5,2,TRUE)</f>
        <v>0.1</v>
      </c>
      <c r="F561" s="6">
        <f t="shared" si="8"/>
        <v>6.5</v>
      </c>
    </row>
    <row r="562" spans="1:6" x14ac:dyDescent="0.25">
      <c r="A562" s="1">
        <v>39388</v>
      </c>
      <c r="B562" s="2" t="s">
        <v>89</v>
      </c>
      <c r="C562">
        <v>8</v>
      </c>
      <c r="D562">
        <f>SUMIF(B$2:B562,B562,C$2:C562)</f>
        <v>11</v>
      </c>
      <c r="E562" s="3">
        <f>VLOOKUP(D562,'Warunki rabatu'!A$2:B$5,2,TRUE)</f>
        <v>0</v>
      </c>
      <c r="F562" s="6">
        <f t="shared" si="8"/>
        <v>0</v>
      </c>
    </row>
    <row r="563" spans="1:6" x14ac:dyDescent="0.25">
      <c r="A563" s="1">
        <v>39389</v>
      </c>
      <c r="B563" s="2" t="s">
        <v>52</v>
      </c>
      <c r="C563">
        <v>52</v>
      </c>
      <c r="D563">
        <f>SUMIF(B$2:B563,B563,C$2:C563)</f>
        <v>1003</v>
      </c>
      <c r="E563" s="3">
        <f>VLOOKUP(D563,'Warunki rabatu'!A$2:B$5,2,TRUE)</f>
        <v>0.1</v>
      </c>
      <c r="F563" s="6">
        <f t="shared" si="8"/>
        <v>5.2</v>
      </c>
    </row>
    <row r="564" spans="1:6" x14ac:dyDescent="0.25">
      <c r="A564" s="1">
        <v>39392</v>
      </c>
      <c r="B564" s="2" t="s">
        <v>40</v>
      </c>
      <c r="C564">
        <v>8</v>
      </c>
      <c r="D564">
        <f>SUMIF(B$2:B564,B564,C$2:C564)</f>
        <v>32</v>
      </c>
      <c r="E564" s="3">
        <f>VLOOKUP(D564,'Warunki rabatu'!A$2:B$5,2,TRUE)</f>
        <v>0</v>
      </c>
      <c r="F564" s="6">
        <f t="shared" si="8"/>
        <v>0</v>
      </c>
    </row>
    <row r="565" spans="1:6" x14ac:dyDescent="0.25">
      <c r="A565" s="1">
        <v>39393</v>
      </c>
      <c r="B565" s="2" t="s">
        <v>7</v>
      </c>
      <c r="C565">
        <v>143</v>
      </c>
      <c r="D565">
        <f>SUMIF(B$2:B565,B565,C$2:C565)</f>
        <v>8305</v>
      </c>
      <c r="E565" s="3">
        <f>VLOOKUP(D565,'Warunki rabatu'!A$2:B$5,2,TRUE)</f>
        <v>0.1</v>
      </c>
      <c r="F565" s="6">
        <f t="shared" si="8"/>
        <v>14.3</v>
      </c>
    </row>
    <row r="566" spans="1:6" x14ac:dyDescent="0.25">
      <c r="A566" s="1">
        <v>39394</v>
      </c>
      <c r="B566" s="2" t="s">
        <v>18</v>
      </c>
      <c r="C566">
        <v>20</v>
      </c>
      <c r="D566">
        <f>SUMIF(B$2:B566,B566,C$2:C566)</f>
        <v>1851</v>
      </c>
      <c r="E566" s="3">
        <f>VLOOKUP(D566,'Warunki rabatu'!A$2:B$5,2,TRUE)</f>
        <v>0.1</v>
      </c>
      <c r="F566" s="6">
        <f t="shared" si="8"/>
        <v>2</v>
      </c>
    </row>
    <row r="567" spans="1:6" x14ac:dyDescent="0.25">
      <c r="A567" s="1">
        <v>39397</v>
      </c>
      <c r="B567" s="2" t="s">
        <v>14</v>
      </c>
      <c r="C567">
        <v>396</v>
      </c>
      <c r="D567">
        <f>SUMIF(B$2:B567,B567,C$2:C567)</f>
        <v>6228</v>
      </c>
      <c r="E567" s="3">
        <f>VLOOKUP(D567,'Warunki rabatu'!A$2:B$5,2,TRUE)</f>
        <v>0.1</v>
      </c>
      <c r="F567" s="6">
        <f t="shared" si="8"/>
        <v>39.6</v>
      </c>
    </row>
    <row r="568" spans="1:6" x14ac:dyDescent="0.25">
      <c r="A568" s="1">
        <v>39398</v>
      </c>
      <c r="B568" s="2" t="s">
        <v>69</v>
      </c>
      <c r="C568">
        <v>168</v>
      </c>
      <c r="D568">
        <f>SUMIF(B$2:B568,B568,C$2:C568)</f>
        <v>869</v>
      </c>
      <c r="E568" s="3">
        <f>VLOOKUP(D568,'Warunki rabatu'!A$2:B$5,2,TRUE)</f>
        <v>0.05</v>
      </c>
      <c r="F568" s="6">
        <f t="shared" si="8"/>
        <v>8.4</v>
      </c>
    </row>
    <row r="569" spans="1:6" x14ac:dyDescent="0.25">
      <c r="A569" s="1">
        <v>39399</v>
      </c>
      <c r="B569" s="2" t="s">
        <v>69</v>
      </c>
      <c r="C569">
        <v>69</v>
      </c>
      <c r="D569">
        <f>SUMIF(B$2:B569,B569,C$2:C569)</f>
        <v>938</v>
      </c>
      <c r="E569" s="3">
        <f>VLOOKUP(D569,'Warunki rabatu'!A$2:B$5,2,TRUE)</f>
        <v>0.05</v>
      </c>
      <c r="F569" s="6">
        <f t="shared" si="8"/>
        <v>3.45</v>
      </c>
    </row>
    <row r="570" spans="1:6" x14ac:dyDescent="0.25">
      <c r="A570" s="1">
        <v>39407</v>
      </c>
      <c r="B570" s="2" t="s">
        <v>30</v>
      </c>
      <c r="C570">
        <v>99</v>
      </c>
      <c r="D570">
        <f>SUMIF(B$2:B570,B570,C$2:C570)</f>
        <v>1791</v>
      </c>
      <c r="E570" s="3">
        <f>VLOOKUP(D570,'Warunki rabatu'!A$2:B$5,2,TRUE)</f>
        <v>0.1</v>
      </c>
      <c r="F570" s="6">
        <f t="shared" si="8"/>
        <v>9.9</v>
      </c>
    </row>
    <row r="571" spans="1:6" x14ac:dyDescent="0.25">
      <c r="A571" s="1">
        <v>39407</v>
      </c>
      <c r="B571" s="2" t="s">
        <v>123</v>
      </c>
      <c r="C571">
        <v>57</v>
      </c>
      <c r="D571">
        <f>SUMIF(B$2:B571,B571,C$2:C571)</f>
        <v>289</v>
      </c>
      <c r="E571" s="3">
        <f>VLOOKUP(D571,'Warunki rabatu'!A$2:B$5,2,TRUE)</f>
        <v>0.05</v>
      </c>
      <c r="F571" s="6">
        <f t="shared" si="8"/>
        <v>2.85</v>
      </c>
    </row>
    <row r="572" spans="1:6" x14ac:dyDescent="0.25">
      <c r="A572" s="1">
        <v>39408</v>
      </c>
      <c r="B572" s="2" t="s">
        <v>6</v>
      </c>
      <c r="C572">
        <v>103</v>
      </c>
      <c r="D572">
        <f>SUMIF(B$2:B572,B572,C$2:C572)</f>
        <v>1162</v>
      </c>
      <c r="E572" s="3">
        <f>VLOOKUP(D572,'Warunki rabatu'!A$2:B$5,2,TRUE)</f>
        <v>0.1</v>
      </c>
      <c r="F572" s="6">
        <f t="shared" si="8"/>
        <v>10.3</v>
      </c>
    </row>
    <row r="573" spans="1:6" x14ac:dyDescent="0.25">
      <c r="A573" s="1">
        <v>39409</v>
      </c>
      <c r="B573" s="2" t="s">
        <v>124</v>
      </c>
      <c r="C573">
        <v>2</v>
      </c>
      <c r="D573">
        <f>SUMIF(B$2:B573,B573,C$2:C573)</f>
        <v>6</v>
      </c>
      <c r="E573" s="3">
        <f>VLOOKUP(D573,'Warunki rabatu'!A$2:B$5,2,TRUE)</f>
        <v>0</v>
      </c>
      <c r="F573" s="6">
        <f t="shared" si="8"/>
        <v>0</v>
      </c>
    </row>
    <row r="574" spans="1:6" x14ac:dyDescent="0.25">
      <c r="A574" s="1">
        <v>39412</v>
      </c>
      <c r="B574" s="2" t="s">
        <v>52</v>
      </c>
      <c r="C574">
        <v>88</v>
      </c>
      <c r="D574">
        <f>SUMIF(B$2:B574,B574,C$2:C574)</f>
        <v>1091</v>
      </c>
      <c r="E574" s="3">
        <f>VLOOKUP(D574,'Warunki rabatu'!A$2:B$5,2,TRUE)</f>
        <v>0.1</v>
      </c>
      <c r="F574" s="6">
        <f t="shared" si="8"/>
        <v>8.8000000000000007</v>
      </c>
    </row>
    <row r="575" spans="1:6" x14ac:dyDescent="0.25">
      <c r="A575" s="1">
        <v>39414</v>
      </c>
      <c r="B575" s="2" t="s">
        <v>37</v>
      </c>
      <c r="C575">
        <v>85</v>
      </c>
      <c r="D575">
        <f>SUMIF(B$2:B575,B575,C$2:C575)</f>
        <v>1388</v>
      </c>
      <c r="E575" s="3">
        <f>VLOOKUP(D575,'Warunki rabatu'!A$2:B$5,2,TRUE)</f>
        <v>0.1</v>
      </c>
      <c r="F575" s="6">
        <f t="shared" si="8"/>
        <v>8.5</v>
      </c>
    </row>
    <row r="576" spans="1:6" x14ac:dyDescent="0.25">
      <c r="A576" s="1">
        <v>39414</v>
      </c>
      <c r="B576" s="2" t="s">
        <v>7</v>
      </c>
      <c r="C576">
        <v>216</v>
      </c>
      <c r="D576">
        <f>SUMIF(B$2:B576,B576,C$2:C576)</f>
        <v>8521</v>
      </c>
      <c r="E576" s="3">
        <f>VLOOKUP(D576,'Warunki rabatu'!A$2:B$5,2,TRUE)</f>
        <v>0.1</v>
      </c>
      <c r="F576" s="6">
        <f t="shared" si="8"/>
        <v>21.6</v>
      </c>
    </row>
    <row r="577" spans="1:6" x14ac:dyDescent="0.25">
      <c r="A577" s="1">
        <v>39416</v>
      </c>
      <c r="B577" s="2" t="s">
        <v>7</v>
      </c>
      <c r="C577">
        <v>140</v>
      </c>
      <c r="D577">
        <f>SUMIF(B$2:B577,B577,C$2:C577)</f>
        <v>8661</v>
      </c>
      <c r="E577" s="3">
        <f>VLOOKUP(D577,'Warunki rabatu'!A$2:B$5,2,TRUE)</f>
        <v>0.1</v>
      </c>
      <c r="F577" s="6">
        <f t="shared" si="8"/>
        <v>14</v>
      </c>
    </row>
    <row r="578" spans="1:6" x14ac:dyDescent="0.25">
      <c r="A578" s="1">
        <v>39421</v>
      </c>
      <c r="B578" s="2" t="s">
        <v>50</v>
      </c>
      <c r="C578">
        <v>377</v>
      </c>
      <c r="D578">
        <f>SUMIF(B$2:B578,B578,C$2:C578)</f>
        <v>6142</v>
      </c>
      <c r="E578" s="3">
        <f>VLOOKUP(D578,'Warunki rabatu'!A$2:B$5,2,TRUE)</f>
        <v>0.1</v>
      </c>
      <c r="F578" s="6">
        <f t="shared" ref="F578:F641" si="9">C578*E578</f>
        <v>37.700000000000003</v>
      </c>
    </row>
    <row r="579" spans="1:6" x14ac:dyDescent="0.25">
      <c r="A579" s="1">
        <v>39423</v>
      </c>
      <c r="B579" s="2" t="s">
        <v>35</v>
      </c>
      <c r="C579">
        <v>89</v>
      </c>
      <c r="D579">
        <f>SUMIF(B$2:B579,B579,C$2:C579)</f>
        <v>867</v>
      </c>
      <c r="E579" s="3">
        <f>VLOOKUP(D579,'Warunki rabatu'!A$2:B$5,2,TRUE)</f>
        <v>0.05</v>
      </c>
      <c r="F579" s="6">
        <f t="shared" si="9"/>
        <v>4.45</v>
      </c>
    </row>
    <row r="580" spans="1:6" x14ac:dyDescent="0.25">
      <c r="A580" s="1">
        <v>39425</v>
      </c>
      <c r="B580" s="2" t="s">
        <v>12</v>
      </c>
      <c r="C580">
        <v>181</v>
      </c>
      <c r="D580">
        <f>SUMIF(B$2:B580,B580,C$2:C580)</f>
        <v>1988</v>
      </c>
      <c r="E580" s="3">
        <f>VLOOKUP(D580,'Warunki rabatu'!A$2:B$5,2,TRUE)</f>
        <v>0.1</v>
      </c>
      <c r="F580" s="6">
        <f t="shared" si="9"/>
        <v>18.100000000000001</v>
      </c>
    </row>
    <row r="581" spans="1:6" x14ac:dyDescent="0.25">
      <c r="A581" s="1">
        <v>39427</v>
      </c>
      <c r="B581" s="2" t="s">
        <v>69</v>
      </c>
      <c r="C581">
        <v>131</v>
      </c>
      <c r="D581">
        <f>SUMIF(B$2:B581,B581,C$2:C581)</f>
        <v>1069</v>
      </c>
      <c r="E581" s="3">
        <f>VLOOKUP(D581,'Warunki rabatu'!A$2:B$5,2,TRUE)</f>
        <v>0.1</v>
      </c>
      <c r="F581" s="6">
        <f t="shared" si="9"/>
        <v>13.100000000000001</v>
      </c>
    </row>
    <row r="582" spans="1:6" x14ac:dyDescent="0.25">
      <c r="A582" s="1">
        <v>39427</v>
      </c>
      <c r="B582" s="2" t="s">
        <v>80</v>
      </c>
      <c r="C582">
        <v>43</v>
      </c>
      <c r="D582">
        <f>SUMIF(B$2:B582,B582,C$2:C582)</f>
        <v>443</v>
      </c>
      <c r="E582" s="3">
        <f>VLOOKUP(D582,'Warunki rabatu'!A$2:B$5,2,TRUE)</f>
        <v>0.05</v>
      </c>
      <c r="F582" s="6">
        <f t="shared" si="9"/>
        <v>2.15</v>
      </c>
    </row>
    <row r="583" spans="1:6" x14ac:dyDescent="0.25">
      <c r="A583" s="1">
        <v>39428</v>
      </c>
      <c r="B583" s="2" t="s">
        <v>30</v>
      </c>
      <c r="C583">
        <v>166</v>
      </c>
      <c r="D583">
        <f>SUMIF(B$2:B583,B583,C$2:C583)</f>
        <v>1957</v>
      </c>
      <c r="E583" s="3">
        <f>VLOOKUP(D583,'Warunki rabatu'!A$2:B$5,2,TRUE)</f>
        <v>0.1</v>
      </c>
      <c r="F583" s="6">
        <f t="shared" si="9"/>
        <v>16.600000000000001</v>
      </c>
    </row>
    <row r="584" spans="1:6" x14ac:dyDescent="0.25">
      <c r="A584" s="1">
        <v>39428</v>
      </c>
      <c r="B584" s="2" t="s">
        <v>78</v>
      </c>
      <c r="C584">
        <v>192</v>
      </c>
      <c r="D584">
        <f>SUMIF(B$2:B584,B584,C$2:C584)</f>
        <v>776</v>
      </c>
      <c r="E584" s="3">
        <f>VLOOKUP(D584,'Warunki rabatu'!A$2:B$5,2,TRUE)</f>
        <v>0.05</v>
      </c>
      <c r="F584" s="6">
        <f t="shared" si="9"/>
        <v>9.6000000000000014</v>
      </c>
    </row>
    <row r="585" spans="1:6" x14ac:dyDescent="0.25">
      <c r="A585" s="1">
        <v>39430</v>
      </c>
      <c r="B585" s="2" t="s">
        <v>16</v>
      </c>
      <c r="C585">
        <v>7</v>
      </c>
      <c r="D585">
        <f>SUMIF(B$2:B585,B585,C$2:C585)</f>
        <v>21</v>
      </c>
      <c r="E585" s="3">
        <f>VLOOKUP(D585,'Warunki rabatu'!A$2:B$5,2,TRUE)</f>
        <v>0</v>
      </c>
      <c r="F585" s="6">
        <f t="shared" si="9"/>
        <v>0</v>
      </c>
    </row>
    <row r="586" spans="1:6" x14ac:dyDescent="0.25">
      <c r="A586" s="1">
        <v>39432</v>
      </c>
      <c r="B586" s="2" t="s">
        <v>53</v>
      </c>
      <c r="C586">
        <v>11</v>
      </c>
      <c r="D586">
        <f>SUMIF(B$2:B586,B586,C$2:C586)</f>
        <v>40</v>
      </c>
      <c r="E586" s="3">
        <f>VLOOKUP(D586,'Warunki rabatu'!A$2:B$5,2,TRUE)</f>
        <v>0</v>
      </c>
      <c r="F586" s="6">
        <f t="shared" si="9"/>
        <v>0</v>
      </c>
    </row>
    <row r="587" spans="1:6" x14ac:dyDescent="0.25">
      <c r="A587" s="1">
        <v>39432</v>
      </c>
      <c r="B587" s="2" t="s">
        <v>19</v>
      </c>
      <c r="C587">
        <v>146</v>
      </c>
      <c r="D587">
        <f>SUMIF(B$2:B587,B587,C$2:C587)</f>
        <v>1287</v>
      </c>
      <c r="E587" s="3">
        <f>VLOOKUP(D587,'Warunki rabatu'!A$2:B$5,2,TRUE)</f>
        <v>0.1</v>
      </c>
      <c r="F587" s="6">
        <f t="shared" si="9"/>
        <v>14.600000000000001</v>
      </c>
    </row>
    <row r="588" spans="1:6" x14ac:dyDescent="0.25">
      <c r="A588" s="1">
        <v>39433</v>
      </c>
      <c r="B588" s="2" t="s">
        <v>45</v>
      </c>
      <c r="C588">
        <v>138</v>
      </c>
      <c r="D588">
        <f>SUMIF(B$2:B588,B588,C$2:C588)</f>
        <v>6959</v>
      </c>
      <c r="E588" s="3">
        <f>VLOOKUP(D588,'Warunki rabatu'!A$2:B$5,2,TRUE)</f>
        <v>0.1</v>
      </c>
      <c r="F588" s="6">
        <f t="shared" si="9"/>
        <v>13.8</v>
      </c>
    </row>
    <row r="589" spans="1:6" x14ac:dyDescent="0.25">
      <c r="A589" s="1">
        <v>39434</v>
      </c>
      <c r="B589" s="2" t="s">
        <v>23</v>
      </c>
      <c r="C589">
        <v>138</v>
      </c>
      <c r="D589">
        <f>SUMIF(B$2:B589,B589,C$2:C589)</f>
        <v>1575</v>
      </c>
      <c r="E589" s="3">
        <f>VLOOKUP(D589,'Warunki rabatu'!A$2:B$5,2,TRUE)</f>
        <v>0.1</v>
      </c>
      <c r="F589" s="6">
        <f t="shared" si="9"/>
        <v>13.8</v>
      </c>
    </row>
    <row r="590" spans="1:6" x14ac:dyDescent="0.25">
      <c r="A590" s="1">
        <v>39434</v>
      </c>
      <c r="B590" s="2" t="s">
        <v>50</v>
      </c>
      <c r="C590">
        <v>482</v>
      </c>
      <c r="D590">
        <f>SUMIF(B$2:B590,B590,C$2:C590)</f>
        <v>6624</v>
      </c>
      <c r="E590" s="3">
        <f>VLOOKUP(D590,'Warunki rabatu'!A$2:B$5,2,TRUE)</f>
        <v>0.1</v>
      </c>
      <c r="F590" s="6">
        <f t="shared" si="9"/>
        <v>48.2</v>
      </c>
    </row>
    <row r="591" spans="1:6" x14ac:dyDescent="0.25">
      <c r="A591" s="1">
        <v>39436</v>
      </c>
      <c r="B591" s="2" t="s">
        <v>50</v>
      </c>
      <c r="C591">
        <v>481</v>
      </c>
      <c r="D591">
        <f>SUMIF(B$2:B591,B591,C$2:C591)</f>
        <v>7105</v>
      </c>
      <c r="E591" s="3">
        <f>VLOOKUP(D591,'Warunki rabatu'!A$2:B$5,2,TRUE)</f>
        <v>0.1</v>
      </c>
      <c r="F591" s="6">
        <f t="shared" si="9"/>
        <v>48.1</v>
      </c>
    </row>
    <row r="592" spans="1:6" x14ac:dyDescent="0.25">
      <c r="A592" s="1">
        <v>39438</v>
      </c>
      <c r="B592" s="2" t="s">
        <v>45</v>
      </c>
      <c r="C592">
        <v>258</v>
      </c>
      <c r="D592">
        <f>SUMIF(B$2:B592,B592,C$2:C592)</f>
        <v>7217</v>
      </c>
      <c r="E592" s="3">
        <f>VLOOKUP(D592,'Warunki rabatu'!A$2:B$5,2,TRUE)</f>
        <v>0.1</v>
      </c>
      <c r="F592" s="6">
        <f t="shared" si="9"/>
        <v>25.8</v>
      </c>
    </row>
    <row r="593" spans="1:6" x14ac:dyDescent="0.25">
      <c r="A593" s="1">
        <v>39440</v>
      </c>
      <c r="B593" s="2" t="s">
        <v>19</v>
      </c>
      <c r="C593">
        <v>100</v>
      </c>
      <c r="D593">
        <f>SUMIF(B$2:B593,B593,C$2:C593)</f>
        <v>1387</v>
      </c>
      <c r="E593" s="3">
        <f>VLOOKUP(D593,'Warunki rabatu'!A$2:B$5,2,TRUE)</f>
        <v>0.1</v>
      </c>
      <c r="F593" s="6">
        <f t="shared" si="9"/>
        <v>10</v>
      </c>
    </row>
    <row r="594" spans="1:6" x14ac:dyDescent="0.25">
      <c r="A594" s="1">
        <v>39440</v>
      </c>
      <c r="B594" s="2" t="s">
        <v>69</v>
      </c>
      <c r="C594">
        <v>86</v>
      </c>
      <c r="D594">
        <f>SUMIF(B$2:B594,B594,C$2:C594)</f>
        <v>1155</v>
      </c>
      <c r="E594" s="3">
        <f>VLOOKUP(D594,'Warunki rabatu'!A$2:B$5,2,TRUE)</f>
        <v>0.1</v>
      </c>
      <c r="F594" s="6">
        <f t="shared" si="9"/>
        <v>8.6</v>
      </c>
    </row>
    <row r="595" spans="1:6" x14ac:dyDescent="0.25">
      <c r="A595" s="1">
        <v>39443</v>
      </c>
      <c r="B595" s="2" t="s">
        <v>28</v>
      </c>
      <c r="C595">
        <v>165</v>
      </c>
      <c r="D595">
        <f>SUMIF(B$2:B595,B595,C$2:C595)</f>
        <v>1172</v>
      </c>
      <c r="E595" s="3">
        <f>VLOOKUP(D595,'Warunki rabatu'!A$2:B$5,2,TRUE)</f>
        <v>0.1</v>
      </c>
      <c r="F595" s="6">
        <f t="shared" si="9"/>
        <v>16.5</v>
      </c>
    </row>
    <row r="596" spans="1:6" x14ac:dyDescent="0.25">
      <c r="A596" s="1">
        <v>39444</v>
      </c>
      <c r="B596" s="2" t="s">
        <v>100</v>
      </c>
      <c r="C596">
        <v>4</v>
      </c>
      <c r="D596">
        <f>SUMIF(B$2:B596,B596,C$2:C596)</f>
        <v>48</v>
      </c>
      <c r="E596" s="3">
        <f>VLOOKUP(D596,'Warunki rabatu'!A$2:B$5,2,TRUE)</f>
        <v>0</v>
      </c>
      <c r="F596" s="6">
        <f t="shared" si="9"/>
        <v>0</v>
      </c>
    </row>
    <row r="597" spans="1:6" x14ac:dyDescent="0.25">
      <c r="A597" s="1">
        <v>39445</v>
      </c>
      <c r="B597" s="2" t="s">
        <v>23</v>
      </c>
      <c r="C597">
        <v>156</v>
      </c>
      <c r="D597">
        <f>SUMIF(B$2:B597,B597,C$2:C597)</f>
        <v>1731</v>
      </c>
      <c r="E597" s="3">
        <f>VLOOKUP(D597,'Warunki rabatu'!A$2:B$5,2,TRUE)</f>
        <v>0.1</v>
      </c>
      <c r="F597" s="6">
        <f t="shared" si="9"/>
        <v>15.600000000000001</v>
      </c>
    </row>
    <row r="598" spans="1:6" x14ac:dyDescent="0.25">
      <c r="A598" s="1">
        <v>39446</v>
      </c>
      <c r="B598" s="2" t="s">
        <v>45</v>
      </c>
      <c r="C598">
        <v>320</v>
      </c>
      <c r="D598">
        <f>SUMIF(B$2:B598,B598,C$2:C598)</f>
        <v>7537</v>
      </c>
      <c r="E598" s="3">
        <f>VLOOKUP(D598,'Warunki rabatu'!A$2:B$5,2,TRUE)</f>
        <v>0.1</v>
      </c>
      <c r="F598" s="6">
        <f t="shared" si="9"/>
        <v>32</v>
      </c>
    </row>
    <row r="599" spans="1:6" x14ac:dyDescent="0.25">
      <c r="A599" s="1">
        <v>39448</v>
      </c>
      <c r="B599" s="2" t="s">
        <v>15</v>
      </c>
      <c r="C599">
        <v>1</v>
      </c>
      <c r="D599">
        <f>SUMIF(B$2:B599,B599,C$2:C599)</f>
        <v>18</v>
      </c>
      <c r="E599" s="3">
        <f>VLOOKUP(D599,'Warunki rabatu'!A$2:B$5,2,TRUE)</f>
        <v>0</v>
      </c>
      <c r="F599" s="6">
        <f t="shared" si="9"/>
        <v>0</v>
      </c>
    </row>
    <row r="600" spans="1:6" x14ac:dyDescent="0.25">
      <c r="A600" s="1">
        <v>39448</v>
      </c>
      <c r="B600" s="2" t="s">
        <v>8</v>
      </c>
      <c r="C600">
        <v>81</v>
      </c>
      <c r="D600">
        <f>SUMIF(B$2:B600,B600,C$2:C600)</f>
        <v>912</v>
      </c>
      <c r="E600" s="3">
        <f>VLOOKUP(D600,'Warunki rabatu'!A$2:B$5,2,TRUE)</f>
        <v>0.05</v>
      </c>
      <c r="F600" s="6">
        <f t="shared" si="9"/>
        <v>4.05</v>
      </c>
    </row>
    <row r="601" spans="1:6" x14ac:dyDescent="0.25">
      <c r="A601" s="1">
        <v>39448</v>
      </c>
      <c r="B601" s="2" t="s">
        <v>50</v>
      </c>
      <c r="C601">
        <v>438</v>
      </c>
      <c r="D601">
        <f>SUMIF(B$2:B601,B601,C$2:C601)</f>
        <v>7543</v>
      </c>
      <c r="E601" s="3">
        <f>VLOOKUP(D601,'Warunki rabatu'!A$2:B$5,2,TRUE)</f>
        <v>0.1</v>
      </c>
      <c r="F601" s="6">
        <f t="shared" si="9"/>
        <v>43.800000000000004</v>
      </c>
    </row>
    <row r="602" spans="1:6" x14ac:dyDescent="0.25">
      <c r="A602" s="1">
        <v>39449</v>
      </c>
      <c r="B602" s="2" t="s">
        <v>38</v>
      </c>
      <c r="C602">
        <v>1</v>
      </c>
      <c r="D602">
        <f>SUMIF(B$2:B602,B602,C$2:C602)</f>
        <v>4</v>
      </c>
      <c r="E602" s="3">
        <f>VLOOKUP(D602,'Warunki rabatu'!A$2:B$5,2,TRUE)</f>
        <v>0</v>
      </c>
      <c r="F602" s="6">
        <f t="shared" si="9"/>
        <v>0</v>
      </c>
    </row>
    <row r="603" spans="1:6" x14ac:dyDescent="0.25">
      <c r="A603" s="1">
        <v>39453</v>
      </c>
      <c r="B603" s="2" t="s">
        <v>78</v>
      </c>
      <c r="C603">
        <v>173</v>
      </c>
      <c r="D603">
        <f>SUMIF(B$2:B603,B603,C$2:C603)</f>
        <v>949</v>
      </c>
      <c r="E603" s="3">
        <f>VLOOKUP(D603,'Warunki rabatu'!A$2:B$5,2,TRUE)</f>
        <v>0.05</v>
      </c>
      <c r="F603" s="6">
        <f t="shared" si="9"/>
        <v>8.65</v>
      </c>
    </row>
    <row r="604" spans="1:6" x14ac:dyDescent="0.25">
      <c r="A604" s="1">
        <v>39456</v>
      </c>
      <c r="B604" s="2" t="s">
        <v>24</v>
      </c>
      <c r="C604">
        <v>412</v>
      </c>
      <c r="D604">
        <f>SUMIF(B$2:B604,B604,C$2:C604)</f>
        <v>2643</v>
      </c>
      <c r="E604" s="3">
        <f>VLOOKUP(D604,'Warunki rabatu'!A$2:B$5,2,TRUE)</f>
        <v>0.1</v>
      </c>
      <c r="F604" s="6">
        <f t="shared" si="9"/>
        <v>41.2</v>
      </c>
    </row>
    <row r="605" spans="1:6" x14ac:dyDescent="0.25">
      <c r="A605" s="1">
        <v>39456</v>
      </c>
      <c r="B605" s="2" t="s">
        <v>151</v>
      </c>
      <c r="C605">
        <v>13</v>
      </c>
      <c r="D605">
        <f>SUMIF(B$2:B605,B605,C$2:C605)</f>
        <v>13</v>
      </c>
      <c r="E605" s="3">
        <f>VLOOKUP(D605,'Warunki rabatu'!A$2:B$5,2,TRUE)</f>
        <v>0</v>
      </c>
      <c r="F605" s="6">
        <f t="shared" si="9"/>
        <v>0</v>
      </c>
    </row>
    <row r="606" spans="1:6" x14ac:dyDescent="0.25">
      <c r="A606" s="1">
        <v>39457</v>
      </c>
      <c r="B606" s="2" t="s">
        <v>55</v>
      </c>
      <c r="C606">
        <v>130</v>
      </c>
      <c r="D606">
        <f>SUMIF(B$2:B606,B606,C$2:C606)</f>
        <v>1185</v>
      </c>
      <c r="E606" s="3">
        <f>VLOOKUP(D606,'Warunki rabatu'!A$2:B$5,2,TRUE)</f>
        <v>0.1</v>
      </c>
      <c r="F606" s="6">
        <f t="shared" si="9"/>
        <v>13</v>
      </c>
    </row>
    <row r="607" spans="1:6" x14ac:dyDescent="0.25">
      <c r="A607" s="1">
        <v>39459</v>
      </c>
      <c r="B607" s="2" t="s">
        <v>152</v>
      </c>
      <c r="C607">
        <v>4</v>
      </c>
      <c r="D607">
        <f>SUMIF(B$2:B607,B607,C$2:C607)</f>
        <v>4</v>
      </c>
      <c r="E607" s="3">
        <f>VLOOKUP(D607,'Warunki rabatu'!A$2:B$5,2,TRUE)</f>
        <v>0</v>
      </c>
      <c r="F607" s="6">
        <f t="shared" si="9"/>
        <v>0</v>
      </c>
    </row>
    <row r="608" spans="1:6" x14ac:dyDescent="0.25">
      <c r="A608" s="1">
        <v>39462</v>
      </c>
      <c r="B608" s="2" t="s">
        <v>55</v>
      </c>
      <c r="C608">
        <v>176</v>
      </c>
      <c r="D608">
        <f>SUMIF(B$2:B608,B608,C$2:C608)</f>
        <v>1361</v>
      </c>
      <c r="E608" s="3">
        <f>VLOOKUP(D608,'Warunki rabatu'!A$2:B$5,2,TRUE)</f>
        <v>0.1</v>
      </c>
      <c r="F608" s="6">
        <f t="shared" si="9"/>
        <v>17.600000000000001</v>
      </c>
    </row>
    <row r="609" spans="1:6" x14ac:dyDescent="0.25">
      <c r="A609" s="1">
        <v>39464</v>
      </c>
      <c r="B609" s="2" t="s">
        <v>89</v>
      </c>
      <c r="C609">
        <v>14</v>
      </c>
      <c r="D609">
        <f>SUMIF(B$2:B609,B609,C$2:C609)</f>
        <v>25</v>
      </c>
      <c r="E609" s="3">
        <f>VLOOKUP(D609,'Warunki rabatu'!A$2:B$5,2,TRUE)</f>
        <v>0</v>
      </c>
      <c r="F609" s="6">
        <f t="shared" si="9"/>
        <v>0</v>
      </c>
    </row>
    <row r="610" spans="1:6" x14ac:dyDescent="0.25">
      <c r="A610" s="1">
        <v>39465</v>
      </c>
      <c r="B610" s="2" t="s">
        <v>55</v>
      </c>
      <c r="C610">
        <v>97</v>
      </c>
      <c r="D610">
        <f>SUMIF(B$2:B610,B610,C$2:C610)</f>
        <v>1458</v>
      </c>
      <c r="E610" s="3">
        <f>VLOOKUP(D610,'Warunki rabatu'!A$2:B$5,2,TRUE)</f>
        <v>0.1</v>
      </c>
      <c r="F610" s="6">
        <f t="shared" si="9"/>
        <v>9.7000000000000011</v>
      </c>
    </row>
    <row r="611" spans="1:6" x14ac:dyDescent="0.25">
      <c r="A611" s="1">
        <v>39468</v>
      </c>
      <c r="B611" s="2" t="s">
        <v>61</v>
      </c>
      <c r="C611">
        <v>81</v>
      </c>
      <c r="D611">
        <f>SUMIF(B$2:B611,B611,C$2:C611)</f>
        <v>540</v>
      </c>
      <c r="E611" s="3">
        <f>VLOOKUP(D611,'Warunki rabatu'!A$2:B$5,2,TRUE)</f>
        <v>0.05</v>
      </c>
      <c r="F611" s="6">
        <f t="shared" si="9"/>
        <v>4.05</v>
      </c>
    </row>
    <row r="612" spans="1:6" x14ac:dyDescent="0.25">
      <c r="A612" s="1">
        <v>39469</v>
      </c>
      <c r="B612" s="2" t="s">
        <v>23</v>
      </c>
      <c r="C612">
        <v>179</v>
      </c>
      <c r="D612">
        <f>SUMIF(B$2:B612,B612,C$2:C612)</f>
        <v>1910</v>
      </c>
      <c r="E612" s="3">
        <f>VLOOKUP(D612,'Warunki rabatu'!A$2:B$5,2,TRUE)</f>
        <v>0.1</v>
      </c>
      <c r="F612" s="6">
        <f t="shared" si="9"/>
        <v>17.900000000000002</v>
      </c>
    </row>
    <row r="613" spans="1:6" x14ac:dyDescent="0.25">
      <c r="A613" s="1">
        <v>39470</v>
      </c>
      <c r="B613" s="2" t="s">
        <v>37</v>
      </c>
      <c r="C613">
        <v>132</v>
      </c>
      <c r="D613">
        <f>SUMIF(B$2:B613,B613,C$2:C613)</f>
        <v>1520</v>
      </c>
      <c r="E613" s="3">
        <f>VLOOKUP(D613,'Warunki rabatu'!A$2:B$5,2,TRUE)</f>
        <v>0.1</v>
      </c>
      <c r="F613" s="6">
        <f t="shared" si="9"/>
        <v>13.200000000000001</v>
      </c>
    </row>
    <row r="614" spans="1:6" x14ac:dyDescent="0.25">
      <c r="A614" s="1">
        <v>39470</v>
      </c>
      <c r="B614" s="2" t="s">
        <v>153</v>
      </c>
      <c r="C614">
        <v>5</v>
      </c>
      <c r="D614">
        <f>SUMIF(B$2:B614,B614,C$2:C614)</f>
        <v>5</v>
      </c>
      <c r="E614" s="3">
        <f>VLOOKUP(D614,'Warunki rabatu'!A$2:B$5,2,TRUE)</f>
        <v>0</v>
      </c>
      <c r="F614" s="6">
        <f t="shared" si="9"/>
        <v>0</v>
      </c>
    </row>
    <row r="615" spans="1:6" x14ac:dyDescent="0.25">
      <c r="A615" s="1">
        <v>39470</v>
      </c>
      <c r="B615" s="2" t="s">
        <v>18</v>
      </c>
      <c r="C615">
        <v>100</v>
      </c>
      <c r="D615">
        <f>SUMIF(B$2:B615,B615,C$2:C615)</f>
        <v>1951</v>
      </c>
      <c r="E615" s="3">
        <f>VLOOKUP(D615,'Warunki rabatu'!A$2:B$5,2,TRUE)</f>
        <v>0.1</v>
      </c>
      <c r="F615" s="6">
        <f t="shared" si="9"/>
        <v>10</v>
      </c>
    </row>
    <row r="616" spans="1:6" x14ac:dyDescent="0.25">
      <c r="A616" s="1">
        <v>39474</v>
      </c>
      <c r="B616" s="2" t="s">
        <v>154</v>
      </c>
      <c r="C616">
        <v>6</v>
      </c>
      <c r="D616">
        <f>SUMIF(B$2:B616,B616,C$2:C616)</f>
        <v>6</v>
      </c>
      <c r="E616" s="3">
        <f>VLOOKUP(D616,'Warunki rabatu'!A$2:B$5,2,TRUE)</f>
        <v>0</v>
      </c>
      <c r="F616" s="6">
        <f t="shared" si="9"/>
        <v>0</v>
      </c>
    </row>
    <row r="617" spans="1:6" x14ac:dyDescent="0.25">
      <c r="A617" s="1">
        <v>39481</v>
      </c>
      <c r="B617" s="2" t="s">
        <v>24</v>
      </c>
      <c r="C617">
        <v>171</v>
      </c>
      <c r="D617">
        <f>SUMIF(B$2:B617,B617,C$2:C617)</f>
        <v>2814</v>
      </c>
      <c r="E617" s="3">
        <f>VLOOKUP(D617,'Warunki rabatu'!A$2:B$5,2,TRUE)</f>
        <v>0.1</v>
      </c>
      <c r="F617" s="6">
        <f t="shared" si="9"/>
        <v>17.100000000000001</v>
      </c>
    </row>
    <row r="618" spans="1:6" x14ac:dyDescent="0.25">
      <c r="A618" s="1">
        <v>39483</v>
      </c>
      <c r="B618" s="2" t="s">
        <v>14</v>
      </c>
      <c r="C618">
        <v>333</v>
      </c>
      <c r="D618">
        <f>SUMIF(B$2:B618,B618,C$2:C618)</f>
        <v>6561</v>
      </c>
      <c r="E618" s="3">
        <f>VLOOKUP(D618,'Warunki rabatu'!A$2:B$5,2,TRUE)</f>
        <v>0.1</v>
      </c>
      <c r="F618" s="6">
        <f t="shared" si="9"/>
        <v>33.300000000000004</v>
      </c>
    </row>
    <row r="619" spans="1:6" x14ac:dyDescent="0.25">
      <c r="A619" s="1">
        <v>39484</v>
      </c>
      <c r="B619" s="2" t="s">
        <v>24</v>
      </c>
      <c r="C619">
        <v>365</v>
      </c>
      <c r="D619">
        <f>SUMIF(B$2:B619,B619,C$2:C619)</f>
        <v>3179</v>
      </c>
      <c r="E619" s="3">
        <f>VLOOKUP(D619,'Warunki rabatu'!A$2:B$5,2,TRUE)</f>
        <v>0.1</v>
      </c>
      <c r="F619" s="6">
        <f t="shared" si="9"/>
        <v>36.5</v>
      </c>
    </row>
    <row r="620" spans="1:6" x14ac:dyDescent="0.25">
      <c r="A620" s="1">
        <v>39484</v>
      </c>
      <c r="B620" s="2" t="s">
        <v>112</v>
      </c>
      <c r="C620">
        <v>16</v>
      </c>
      <c r="D620">
        <f>SUMIF(B$2:B620,B620,C$2:C620)</f>
        <v>42</v>
      </c>
      <c r="E620" s="3">
        <f>VLOOKUP(D620,'Warunki rabatu'!A$2:B$5,2,TRUE)</f>
        <v>0</v>
      </c>
      <c r="F620" s="6">
        <f t="shared" si="9"/>
        <v>0</v>
      </c>
    </row>
    <row r="621" spans="1:6" x14ac:dyDescent="0.25">
      <c r="A621" s="1">
        <v>39485</v>
      </c>
      <c r="B621" s="2" t="s">
        <v>5</v>
      </c>
      <c r="C621">
        <v>211</v>
      </c>
      <c r="D621">
        <f>SUMIF(B$2:B621,B621,C$2:C621)</f>
        <v>4451</v>
      </c>
      <c r="E621" s="3">
        <f>VLOOKUP(D621,'Warunki rabatu'!A$2:B$5,2,TRUE)</f>
        <v>0.1</v>
      </c>
      <c r="F621" s="6">
        <f t="shared" si="9"/>
        <v>21.1</v>
      </c>
    </row>
    <row r="622" spans="1:6" x14ac:dyDescent="0.25">
      <c r="A622" s="1">
        <v>39489</v>
      </c>
      <c r="B622" s="2" t="s">
        <v>45</v>
      </c>
      <c r="C622">
        <v>196</v>
      </c>
      <c r="D622">
        <f>SUMIF(B$2:B622,B622,C$2:C622)</f>
        <v>7733</v>
      </c>
      <c r="E622" s="3">
        <f>VLOOKUP(D622,'Warunki rabatu'!A$2:B$5,2,TRUE)</f>
        <v>0.1</v>
      </c>
      <c r="F622" s="6">
        <f t="shared" si="9"/>
        <v>19.600000000000001</v>
      </c>
    </row>
    <row r="623" spans="1:6" x14ac:dyDescent="0.25">
      <c r="A623" s="1">
        <v>39490</v>
      </c>
      <c r="B623" s="2" t="s">
        <v>155</v>
      </c>
      <c r="C623">
        <v>11</v>
      </c>
      <c r="D623">
        <f>SUMIF(B$2:B623,B623,C$2:C623)</f>
        <v>11</v>
      </c>
      <c r="E623" s="3">
        <f>VLOOKUP(D623,'Warunki rabatu'!A$2:B$5,2,TRUE)</f>
        <v>0</v>
      </c>
      <c r="F623" s="6">
        <f t="shared" si="9"/>
        <v>0</v>
      </c>
    </row>
    <row r="624" spans="1:6" x14ac:dyDescent="0.25">
      <c r="A624" s="1">
        <v>39491</v>
      </c>
      <c r="B624" s="2" t="s">
        <v>112</v>
      </c>
      <c r="C624">
        <v>17</v>
      </c>
      <c r="D624">
        <f>SUMIF(B$2:B624,B624,C$2:C624)</f>
        <v>59</v>
      </c>
      <c r="E624" s="3">
        <f>VLOOKUP(D624,'Warunki rabatu'!A$2:B$5,2,TRUE)</f>
        <v>0</v>
      </c>
      <c r="F624" s="6">
        <f t="shared" si="9"/>
        <v>0</v>
      </c>
    </row>
    <row r="625" spans="1:6" x14ac:dyDescent="0.25">
      <c r="A625" s="1">
        <v>39494</v>
      </c>
      <c r="B625" s="2" t="s">
        <v>66</v>
      </c>
      <c r="C625">
        <v>62</v>
      </c>
      <c r="D625">
        <f>SUMIF(B$2:B625,B625,C$2:C625)</f>
        <v>809</v>
      </c>
      <c r="E625" s="3">
        <f>VLOOKUP(D625,'Warunki rabatu'!A$2:B$5,2,TRUE)</f>
        <v>0.05</v>
      </c>
      <c r="F625" s="6">
        <f t="shared" si="9"/>
        <v>3.1</v>
      </c>
    </row>
    <row r="626" spans="1:6" x14ac:dyDescent="0.25">
      <c r="A626" s="1">
        <v>39494</v>
      </c>
      <c r="B626" s="2" t="s">
        <v>9</v>
      </c>
      <c r="C626">
        <v>103</v>
      </c>
      <c r="D626">
        <f>SUMIF(B$2:B626,B626,C$2:C626)</f>
        <v>8139</v>
      </c>
      <c r="E626" s="3">
        <f>VLOOKUP(D626,'Warunki rabatu'!A$2:B$5,2,TRUE)</f>
        <v>0.1</v>
      </c>
      <c r="F626" s="6">
        <f t="shared" si="9"/>
        <v>10.3</v>
      </c>
    </row>
    <row r="627" spans="1:6" x14ac:dyDescent="0.25">
      <c r="A627" s="1">
        <v>39494</v>
      </c>
      <c r="B627" s="2" t="s">
        <v>32</v>
      </c>
      <c r="C627">
        <v>9</v>
      </c>
      <c r="D627">
        <f>SUMIF(B$2:B627,B627,C$2:C627)</f>
        <v>16</v>
      </c>
      <c r="E627" s="3">
        <f>VLOOKUP(D627,'Warunki rabatu'!A$2:B$5,2,TRUE)</f>
        <v>0</v>
      </c>
      <c r="F627" s="6">
        <f t="shared" si="9"/>
        <v>0</v>
      </c>
    </row>
    <row r="628" spans="1:6" x14ac:dyDescent="0.25">
      <c r="A628" s="1">
        <v>39495</v>
      </c>
      <c r="B628" s="2" t="s">
        <v>156</v>
      </c>
      <c r="C628">
        <v>5</v>
      </c>
      <c r="D628">
        <f>SUMIF(B$2:B628,B628,C$2:C628)</f>
        <v>5</v>
      </c>
      <c r="E628" s="3">
        <f>VLOOKUP(D628,'Warunki rabatu'!A$2:B$5,2,TRUE)</f>
        <v>0</v>
      </c>
      <c r="F628" s="6">
        <f t="shared" si="9"/>
        <v>0</v>
      </c>
    </row>
    <row r="629" spans="1:6" x14ac:dyDescent="0.25">
      <c r="A629" s="1">
        <v>39495</v>
      </c>
      <c r="B629" s="2" t="s">
        <v>45</v>
      </c>
      <c r="C629">
        <v>452</v>
      </c>
      <c r="D629">
        <f>SUMIF(B$2:B629,B629,C$2:C629)</f>
        <v>8185</v>
      </c>
      <c r="E629" s="3">
        <f>VLOOKUP(D629,'Warunki rabatu'!A$2:B$5,2,TRUE)</f>
        <v>0.1</v>
      </c>
      <c r="F629" s="6">
        <f t="shared" si="9"/>
        <v>45.2</v>
      </c>
    </row>
    <row r="630" spans="1:6" x14ac:dyDescent="0.25">
      <c r="A630" s="1">
        <v>39496</v>
      </c>
      <c r="B630" s="2" t="s">
        <v>157</v>
      </c>
      <c r="C630">
        <v>2</v>
      </c>
      <c r="D630">
        <f>SUMIF(B$2:B630,B630,C$2:C630)</f>
        <v>2</v>
      </c>
      <c r="E630" s="3">
        <f>VLOOKUP(D630,'Warunki rabatu'!A$2:B$5,2,TRUE)</f>
        <v>0</v>
      </c>
      <c r="F630" s="6">
        <f t="shared" si="9"/>
        <v>0</v>
      </c>
    </row>
    <row r="631" spans="1:6" x14ac:dyDescent="0.25">
      <c r="A631" s="1">
        <v>39497</v>
      </c>
      <c r="B631" s="2" t="s">
        <v>50</v>
      </c>
      <c r="C631">
        <v>335</v>
      </c>
      <c r="D631">
        <f>SUMIF(B$2:B631,B631,C$2:C631)</f>
        <v>7878</v>
      </c>
      <c r="E631" s="3">
        <f>VLOOKUP(D631,'Warunki rabatu'!A$2:B$5,2,TRUE)</f>
        <v>0.1</v>
      </c>
      <c r="F631" s="6">
        <f t="shared" si="9"/>
        <v>33.5</v>
      </c>
    </row>
    <row r="632" spans="1:6" x14ac:dyDescent="0.25">
      <c r="A632" s="1">
        <v>39498</v>
      </c>
      <c r="B632" s="2" t="s">
        <v>158</v>
      </c>
      <c r="C632">
        <v>12</v>
      </c>
      <c r="D632">
        <f>SUMIF(B$2:B632,B632,C$2:C632)</f>
        <v>12</v>
      </c>
      <c r="E632" s="3">
        <f>VLOOKUP(D632,'Warunki rabatu'!A$2:B$5,2,TRUE)</f>
        <v>0</v>
      </c>
      <c r="F632" s="6">
        <f t="shared" si="9"/>
        <v>0</v>
      </c>
    </row>
    <row r="633" spans="1:6" x14ac:dyDescent="0.25">
      <c r="A633" s="1">
        <v>39499</v>
      </c>
      <c r="B633" s="2" t="s">
        <v>79</v>
      </c>
      <c r="C633">
        <v>12</v>
      </c>
      <c r="D633">
        <f>SUMIF(B$2:B633,B633,C$2:C633)</f>
        <v>35</v>
      </c>
      <c r="E633" s="3">
        <f>VLOOKUP(D633,'Warunki rabatu'!A$2:B$5,2,TRUE)</f>
        <v>0</v>
      </c>
      <c r="F633" s="6">
        <f t="shared" si="9"/>
        <v>0</v>
      </c>
    </row>
    <row r="634" spans="1:6" x14ac:dyDescent="0.25">
      <c r="A634" s="1">
        <v>39500</v>
      </c>
      <c r="B634" s="2" t="s">
        <v>159</v>
      </c>
      <c r="C634">
        <v>5</v>
      </c>
      <c r="D634">
        <f>SUMIF(B$2:B634,B634,C$2:C634)</f>
        <v>5</v>
      </c>
      <c r="E634" s="3">
        <f>VLOOKUP(D634,'Warunki rabatu'!A$2:B$5,2,TRUE)</f>
        <v>0</v>
      </c>
      <c r="F634" s="6">
        <f t="shared" si="9"/>
        <v>0</v>
      </c>
    </row>
    <row r="635" spans="1:6" x14ac:dyDescent="0.25">
      <c r="A635" s="1">
        <v>39500</v>
      </c>
      <c r="B635" s="2" t="s">
        <v>160</v>
      </c>
      <c r="C635">
        <v>2</v>
      </c>
      <c r="D635">
        <f>SUMIF(B$2:B635,B635,C$2:C635)</f>
        <v>2</v>
      </c>
      <c r="E635" s="3">
        <f>VLOOKUP(D635,'Warunki rabatu'!A$2:B$5,2,TRUE)</f>
        <v>0</v>
      </c>
      <c r="F635" s="6">
        <f t="shared" si="9"/>
        <v>0</v>
      </c>
    </row>
    <row r="636" spans="1:6" x14ac:dyDescent="0.25">
      <c r="A636" s="1">
        <v>39501</v>
      </c>
      <c r="B636" s="2" t="s">
        <v>161</v>
      </c>
      <c r="C636">
        <v>10</v>
      </c>
      <c r="D636">
        <f>SUMIF(B$2:B636,B636,C$2:C636)</f>
        <v>10</v>
      </c>
      <c r="E636" s="3">
        <f>VLOOKUP(D636,'Warunki rabatu'!A$2:B$5,2,TRUE)</f>
        <v>0</v>
      </c>
      <c r="F636" s="6">
        <f t="shared" si="9"/>
        <v>0</v>
      </c>
    </row>
    <row r="637" spans="1:6" x14ac:dyDescent="0.25">
      <c r="A637" s="1">
        <v>39503</v>
      </c>
      <c r="B637" s="2" t="s">
        <v>45</v>
      </c>
      <c r="C637">
        <v>308</v>
      </c>
      <c r="D637">
        <f>SUMIF(B$2:B637,B637,C$2:C637)</f>
        <v>8493</v>
      </c>
      <c r="E637" s="3">
        <f>VLOOKUP(D637,'Warunki rabatu'!A$2:B$5,2,TRUE)</f>
        <v>0.1</v>
      </c>
      <c r="F637" s="6">
        <f t="shared" si="9"/>
        <v>30.8</v>
      </c>
    </row>
    <row r="638" spans="1:6" x14ac:dyDescent="0.25">
      <c r="A638" s="1">
        <v>39505</v>
      </c>
      <c r="B638" s="2" t="s">
        <v>119</v>
      </c>
      <c r="C638">
        <v>5</v>
      </c>
      <c r="D638">
        <f>SUMIF(B$2:B638,B638,C$2:C638)</f>
        <v>25</v>
      </c>
      <c r="E638" s="3">
        <f>VLOOKUP(D638,'Warunki rabatu'!A$2:B$5,2,TRUE)</f>
        <v>0</v>
      </c>
      <c r="F638" s="6">
        <f t="shared" si="9"/>
        <v>0</v>
      </c>
    </row>
    <row r="639" spans="1:6" x14ac:dyDescent="0.25">
      <c r="A639" s="1">
        <v>39505</v>
      </c>
      <c r="B639" s="2" t="s">
        <v>14</v>
      </c>
      <c r="C639">
        <v>446</v>
      </c>
      <c r="D639">
        <f>SUMIF(B$2:B639,B639,C$2:C639)</f>
        <v>7007</v>
      </c>
      <c r="E639" s="3">
        <f>VLOOKUP(D639,'Warunki rabatu'!A$2:B$5,2,TRUE)</f>
        <v>0.1</v>
      </c>
      <c r="F639" s="6">
        <f t="shared" si="9"/>
        <v>44.6</v>
      </c>
    </row>
    <row r="640" spans="1:6" x14ac:dyDescent="0.25">
      <c r="A640" s="1">
        <v>39506</v>
      </c>
      <c r="B640" s="2" t="s">
        <v>7</v>
      </c>
      <c r="C640">
        <v>281</v>
      </c>
      <c r="D640">
        <f>SUMIF(B$2:B640,B640,C$2:C640)</f>
        <v>8942</v>
      </c>
      <c r="E640" s="3">
        <f>VLOOKUP(D640,'Warunki rabatu'!A$2:B$5,2,TRUE)</f>
        <v>0.1</v>
      </c>
      <c r="F640" s="6">
        <f t="shared" si="9"/>
        <v>28.1</v>
      </c>
    </row>
    <row r="641" spans="1:6" x14ac:dyDescent="0.25">
      <c r="A641" s="1">
        <v>39510</v>
      </c>
      <c r="B641" s="2" t="s">
        <v>11</v>
      </c>
      <c r="C641">
        <v>6</v>
      </c>
      <c r="D641">
        <f>SUMIF(B$2:B641,B641,C$2:C641)</f>
        <v>17</v>
      </c>
      <c r="E641" s="3">
        <f>VLOOKUP(D641,'Warunki rabatu'!A$2:B$5,2,TRUE)</f>
        <v>0</v>
      </c>
      <c r="F641" s="6">
        <f t="shared" si="9"/>
        <v>0</v>
      </c>
    </row>
    <row r="642" spans="1:6" x14ac:dyDescent="0.25">
      <c r="A642" s="1">
        <v>39511</v>
      </c>
      <c r="B642" s="2" t="s">
        <v>7</v>
      </c>
      <c r="C642">
        <v>409</v>
      </c>
      <c r="D642">
        <f>SUMIF(B$2:B642,B642,C$2:C642)</f>
        <v>9351</v>
      </c>
      <c r="E642" s="3">
        <f>VLOOKUP(D642,'Warunki rabatu'!A$2:B$5,2,TRUE)</f>
        <v>0.1</v>
      </c>
      <c r="F642" s="6">
        <f t="shared" ref="F642:F705" si="10">C642*E642</f>
        <v>40.900000000000006</v>
      </c>
    </row>
    <row r="643" spans="1:6" x14ac:dyDescent="0.25">
      <c r="A643" s="1">
        <v>39511</v>
      </c>
      <c r="B643" s="2" t="s">
        <v>66</v>
      </c>
      <c r="C643">
        <v>191</v>
      </c>
      <c r="D643">
        <f>SUMIF(B$2:B643,B643,C$2:C643)</f>
        <v>1000</v>
      </c>
      <c r="E643" s="3">
        <f>VLOOKUP(D643,'Warunki rabatu'!A$2:B$5,2,TRUE)</f>
        <v>0.1</v>
      </c>
      <c r="F643" s="6">
        <f t="shared" si="10"/>
        <v>19.100000000000001</v>
      </c>
    </row>
    <row r="644" spans="1:6" x14ac:dyDescent="0.25">
      <c r="A644" s="1">
        <v>39512</v>
      </c>
      <c r="B644" s="2" t="s">
        <v>50</v>
      </c>
      <c r="C644">
        <v>404</v>
      </c>
      <c r="D644">
        <f>SUMIF(B$2:B644,B644,C$2:C644)</f>
        <v>8282</v>
      </c>
      <c r="E644" s="3">
        <f>VLOOKUP(D644,'Warunki rabatu'!A$2:B$5,2,TRUE)</f>
        <v>0.1</v>
      </c>
      <c r="F644" s="6">
        <f t="shared" si="10"/>
        <v>40.400000000000006</v>
      </c>
    </row>
    <row r="645" spans="1:6" x14ac:dyDescent="0.25">
      <c r="A645" s="1">
        <v>39512</v>
      </c>
      <c r="B645" s="2" t="s">
        <v>28</v>
      </c>
      <c r="C645">
        <v>135</v>
      </c>
      <c r="D645">
        <f>SUMIF(B$2:B645,B645,C$2:C645)</f>
        <v>1307</v>
      </c>
      <c r="E645" s="3">
        <f>VLOOKUP(D645,'Warunki rabatu'!A$2:B$5,2,TRUE)</f>
        <v>0.1</v>
      </c>
      <c r="F645" s="6">
        <f t="shared" si="10"/>
        <v>13.5</v>
      </c>
    </row>
    <row r="646" spans="1:6" x14ac:dyDescent="0.25">
      <c r="A646" s="1">
        <v>39512</v>
      </c>
      <c r="B646" s="2" t="s">
        <v>27</v>
      </c>
      <c r="C646">
        <v>20</v>
      </c>
      <c r="D646">
        <f>SUMIF(B$2:B646,B646,C$2:C646)</f>
        <v>48</v>
      </c>
      <c r="E646" s="3">
        <f>VLOOKUP(D646,'Warunki rabatu'!A$2:B$5,2,TRUE)</f>
        <v>0</v>
      </c>
      <c r="F646" s="6">
        <f t="shared" si="10"/>
        <v>0</v>
      </c>
    </row>
    <row r="647" spans="1:6" x14ac:dyDescent="0.25">
      <c r="A647" s="1">
        <v>39514</v>
      </c>
      <c r="B647" s="2" t="s">
        <v>58</v>
      </c>
      <c r="C647">
        <v>54</v>
      </c>
      <c r="D647">
        <f>SUMIF(B$2:B647,B647,C$2:C647)</f>
        <v>420</v>
      </c>
      <c r="E647" s="3">
        <f>VLOOKUP(D647,'Warunki rabatu'!A$2:B$5,2,TRUE)</f>
        <v>0.05</v>
      </c>
      <c r="F647" s="6">
        <f t="shared" si="10"/>
        <v>2.7</v>
      </c>
    </row>
    <row r="648" spans="1:6" x14ac:dyDescent="0.25">
      <c r="A648" s="1">
        <v>39514</v>
      </c>
      <c r="B648" s="2" t="s">
        <v>52</v>
      </c>
      <c r="C648">
        <v>129</v>
      </c>
      <c r="D648">
        <f>SUMIF(B$2:B648,B648,C$2:C648)</f>
        <v>1220</v>
      </c>
      <c r="E648" s="3">
        <f>VLOOKUP(D648,'Warunki rabatu'!A$2:B$5,2,TRUE)</f>
        <v>0.1</v>
      </c>
      <c r="F648" s="6">
        <f t="shared" si="10"/>
        <v>12.9</v>
      </c>
    </row>
    <row r="649" spans="1:6" x14ac:dyDescent="0.25">
      <c r="A649" s="1">
        <v>39517</v>
      </c>
      <c r="B649" s="2" t="s">
        <v>162</v>
      </c>
      <c r="C649">
        <v>11</v>
      </c>
      <c r="D649">
        <f>SUMIF(B$2:B649,B649,C$2:C649)</f>
        <v>11</v>
      </c>
      <c r="E649" s="3">
        <f>VLOOKUP(D649,'Warunki rabatu'!A$2:B$5,2,TRUE)</f>
        <v>0</v>
      </c>
      <c r="F649" s="6">
        <f t="shared" si="10"/>
        <v>0</v>
      </c>
    </row>
    <row r="650" spans="1:6" x14ac:dyDescent="0.25">
      <c r="A650" s="1">
        <v>39518</v>
      </c>
      <c r="B650" s="2" t="s">
        <v>22</v>
      </c>
      <c r="C650">
        <v>383</v>
      </c>
      <c r="D650">
        <f>SUMIF(B$2:B650,B650,C$2:C650)</f>
        <v>6720</v>
      </c>
      <c r="E650" s="3">
        <f>VLOOKUP(D650,'Warunki rabatu'!A$2:B$5,2,TRUE)</f>
        <v>0.1</v>
      </c>
      <c r="F650" s="6">
        <f t="shared" si="10"/>
        <v>38.300000000000004</v>
      </c>
    </row>
    <row r="651" spans="1:6" x14ac:dyDescent="0.25">
      <c r="A651" s="1">
        <v>39519</v>
      </c>
      <c r="B651" s="2" t="s">
        <v>10</v>
      </c>
      <c r="C651">
        <v>46</v>
      </c>
      <c r="D651">
        <f>SUMIF(B$2:B651,B651,C$2:C651)</f>
        <v>1357</v>
      </c>
      <c r="E651" s="3">
        <f>VLOOKUP(D651,'Warunki rabatu'!A$2:B$5,2,TRUE)</f>
        <v>0.1</v>
      </c>
      <c r="F651" s="6">
        <f t="shared" si="10"/>
        <v>4.6000000000000005</v>
      </c>
    </row>
    <row r="652" spans="1:6" x14ac:dyDescent="0.25">
      <c r="A652" s="1">
        <v>39520</v>
      </c>
      <c r="B652" s="2" t="s">
        <v>131</v>
      </c>
      <c r="C652">
        <v>61</v>
      </c>
      <c r="D652">
        <f>SUMIF(B$2:B652,B652,C$2:C652)</f>
        <v>342</v>
      </c>
      <c r="E652" s="3">
        <f>VLOOKUP(D652,'Warunki rabatu'!A$2:B$5,2,TRUE)</f>
        <v>0.05</v>
      </c>
      <c r="F652" s="6">
        <f t="shared" si="10"/>
        <v>3.0500000000000003</v>
      </c>
    </row>
    <row r="653" spans="1:6" x14ac:dyDescent="0.25">
      <c r="A653" s="1">
        <v>39522</v>
      </c>
      <c r="B653" s="2" t="s">
        <v>28</v>
      </c>
      <c r="C653">
        <v>166</v>
      </c>
      <c r="D653">
        <f>SUMIF(B$2:B653,B653,C$2:C653)</f>
        <v>1473</v>
      </c>
      <c r="E653" s="3">
        <f>VLOOKUP(D653,'Warunki rabatu'!A$2:B$5,2,TRUE)</f>
        <v>0.1</v>
      </c>
      <c r="F653" s="6">
        <f t="shared" si="10"/>
        <v>16.600000000000001</v>
      </c>
    </row>
    <row r="654" spans="1:6" x14ac:dyDescent="0.25">
      <c r="A654" s="1">
        <v>39523</v>
      </c>
      <c r="B654" s="2" t="s">
        <v>69</v>
      </c>
      <c r="C654">
        <v>91</v>
      </c>
      <c r="D654">
        <f>SUMIF(B$2:B654,B654,C$2:C654)</f>
        <v>1246</v>
      </c>
      <c r="E654" s="3">
        <f>VLOOKUP(D654,'Warunki rabatu'!A$2:B$5,2,TRUE)</f>
        <v>0.1</v>
      </c>
      <c r="F654" s="6">
        <f t="shared" si="10"/>
        <v>9.1</v>
      </c>
    </row>
    <row r="655" spans="1:6" x14ac:dyDescent="0.25">
      <c r="A655" s="1">
        <v>39524</v>
      </c>
      <c r="B655" s="2" t="s">
        <v>163</v>
      </c>
      <c r="C655">
        <v>10</v>
      </c>
      <c r="D655">
        <f>SUMIF(B$2:B655,B655,C$2:C655)</f>
        <v>10</v>
      </c>
      <c r="E655" s="3">
        <f>VLOOKUP(D655,'Warunki rabatu'!A$2:B$5,2,TRUE)</f>
        <v>0</v>
      </c>
      <c r="F655" s="6">
        <f t="shared" si="10"/>
        <v>0</v>
      </c>
    </row>
    <row r="656" spans="1:6" x14ac:dyDescent="0.25">
      <c r="A656" s="1">
        <v>39526</v>
      </c>
      <c r="B656" s="2" t="s">
        <v>164</v>
      </c>
      <c r="C656">
        <v>19</v>
      </c>
      <c r="D656">
        <f>SUMIF(B$2:B656,B656,C$2:C656)</f>
        <v>19</v>
      </c>
      <c r="E656" s="3">
        <f>VLOOKUP(D656,'Warunki rabatu'!A$2:B$5,2,TRUE)</f>
        <v>0</v>
      </c>
      <c r="F656" s="6">
        <f t="shared" si="10"/>
        <v>0</v>
      </c>
    </row>
    <row r="657" spans="1:6" x14ac:dyDescent="0.25">
      <c r="A657" s="1">
        <v>39526</v>
      </c>
      <c r="B657" s="2" t="s">
        <v>165</v>
      </c>
      <c r="C657">
        <v>2</v>
      </c>
      <c r="D657">
        <f>SUMIF(B$2:B657,B657,C$2:C657)</f>
        <v>2</v>
      </c>
      <c r="E657" s="3">
        <f>VLOOKUP(D657,'Warunki rabatu'!A$2:B$5,2,TRUE)</f>
        <v>0</v>
      </c>
      <c r="F657" s="6">
        <f t="shared" si="10"/>
        <v>0</v>
      </c>
    </row>
    <row r="658" spans="1:6" x14ac:dyDescent="0.25">
      <c r="A658" s="1">
        <v>39527</v>
      </c>
      <c r="B658" s="2" t="s">
        <v>35</v>
      </c>
      <c r="C658">
        <v>125</v>
      </c>
      <c r="D658">
        <f>SUMIF(B$2:B658,B658,C$2:C658)</f>
        <v>992</v>
      </c>
      <c r="E658" s="3">
        <f>VLOOKUP(D658,'Warunki rabatu'!A$2:B$5,2,TRUE)</f>
        <v>0.05</v>
      </c>
      <c r="F658" s="6">
        <f t="shared" si="10"/>
        <v>6.25</v>
      </c>
    </row>
    <row r="659" spans="1:6" x14ac:dyDescent="0.25">
      <c r="A659" s="1">
        <v>39527</v>
      </c>
      <c r="B659" s="2" t="s">
        <v>22</v>
      </c>
      <c r="C659">
        <v>248</v>
      </c>
      <c r="D659">
        <f>SUMIF(B$2:B659,B659,C$2:C659)</f>
        <v>6968</v>
      </c>
      <c r="E659" s="3">
        <f>VLOOKUP(D659,'Warunki rabatu'!A$2:B$5,2,TRUE)</f>
        <v>0.1</v>
      </c>
      <c r="F659" s="6">
        <f t="shared" si="10"/>
        <v>24.8</v>
      </c>
    </row>
    <row r="660" spans="1:6" x14ac:dyDescent="0.25">
      <c r="A660" s="1">
        <v>39527</v>
      </c>
      <c r="B660" s="2" t="s">
        <v>102</v>
      </c>
      <c r="C660">
        <v>298</v>
      </c>
      <c r="D660">
        <f>SUMIF(B$2:B660,B660,C$2:C660)</f>
        <v>1437</v>
      </c>
      <c r="E660" s="3">
        <f>VLOOKUP(D660,'Warunki rabatu'!A$2:B$5,2,TRUE)</f>
        <v>0.1</v>
      </c>
      <c r="F660" s="6">
        <f t="shared" si="10"/>
        <v>29.8</v>
      </c>
    </row>
    <row r="661" spans="1:6" x14ac:dyDescent="0.25">
      <c r="A661" s="1">
        <v>39528</v>
      </c>
      <c r="B661" s="2" t="s">
        <v>22</v>
      </c>
      <c r="C661">
        <v>406</v>
      </c>
      <c r="D661">
        <f>SUMIF(B$2:B661,B661,C$2:C661)</f>
        <v>7374</v>
      </c>
      <c r="E661" s="3">
        <f>VLOOKUP(D661,'Warunki rabatu'!A$2:B$5,2,TRUE)</f>
        <v>0.1</v>
      </c>
      <c r="F661" s="6">
        <f t="shared" si="10"/>
        <v>40.6</v>
      </c>
    </row>
    <row r="662" spans="1:6" x14ac:dyDescent="0.25">
      <c r="A662" s="1">
        <v>39529</v>
      </c>
      <c r="B662" s="2" t="s">
        <v>19</v>
      </c>
      <c r="C662">
        <v>46</v>
      </c>
      <c r="D662">
        <f>SUMIF(B$2:B662,B662,C$2:C662)</f>
        <v>1433</v>
      </c>
      <c r="E662" s="3">
        <f>VLOOKUP(D662,'Warunki rabatu'!A$2:B$5,2,TRUE)</f>
        <v>0.1</v>
      </c>
      <c r="F662" s="6">
        <f t="shared" si="10"/>
        <v>4.6000000000000005</v>
      </c>
    </row>
    <row r="663" spans="1:6" x14ac:dyDescent="0.25">
      <c r="A663" s="1">
        <v>39530</v>
      </c>
      <c r="B663" s="2" t="s">
        <v>69</v>
      </c>
      <c r="C663">
        <v>106</v>
      </c>
      <c r="D663">
        <f>SUMIF(B$2:B663,B663,C$2:C663)</f>
        <v>1352</v>
      </c>
      <c r="E663" s="3">
        <f>VLOOKUP(D663,'Warunki rabatu'!A$2:B$5,2,TRUE)</f>
        <v>0.1</v>
      </c>
      <c r="F663" s="6">
        <f t="shared" si="10"/>
        <v>10.600000000000001</v>
      </c>
    </row>
    <row r="664" spans="1:6" x14ac:dyDescent="0.25">
      <c r="A664" s="1">
        <v>39532</v>
      </c>
      <c r="B664" s="2" t="s">
        <v>9</v>
      </c>
      <c r="C664">
        <v>121</v>
      </c>
      <c r="D664">
        <f>SUMIF(B$2:B664,B664,C$2:C664)</f>
        <v>8260</v>
      </c>
      <c r="E664" s="3">
        <f>VLOOKUP(D664,'Warunki rabatu'!A$2:B$5,2,TRUE)</f>
        <v>0.1</v>
      </c>
      <c r="F664" s="6">
        <f t="shared" si="10"/>
        <v>12.100000000000001</v>
      </c>
    </row>
    <row r="665" spans="1:6" x14ac:dyDescent="0.25">
      <c r="A665" s="1">
        <v>39536</v>
      </c>
      <c r="B665" s="2" t="s">
        <v>45</v>
      </c>
      <c r="C665">
        <v>170</v>
      </c>
      <c r="D665">
        <f>SUMIF(B$2:B665,B665,C$2:C665)</f>
        <v>8663</v>
      </c>
      <c r="E665" s="3">
        <f>VLOOKUP(D665,'Warunki rabatu'!A$2:B$5,2,TRUE)</f>
        <v>0.1</v>
      </c>
      <c r="F665" s="6">
        <f t="shared" si="10"/>
        <v>17</v>
      </c>
    </row>
    <row r="666" spans="1:6" x14ac:dyDescent="0.25">
      <c r="A666" s="1">
        <v>39536</v>
      </c>
      <c r="B666" s="2" t="s">
        <v>14</v>
      </c>
      <c r="C666">
        <v>431</v>
      </c>
      <c r="D666">
        <f>SUMIF(B$2:B666,B666,C$2:C666)</f>
        <v>7438</v>
      </c>
      <c r="E666" s="3">
        <f>VLOOKUP(D666,'Warunki rabatu'!A$2:B$5,2,TRUE)</f>
        <v>0.1</v>
      </c>
      <c r="F666" s="6">
        <f t="shared" si="10"/>
        <v>43.1</v>
      </c>
    </row>
    <row r="667" spans="1:6" x14ac:dyDescent="0.25">
      <c r="A667" s="1">
        <v>39537</v>
      </c>
      <c r="B667" s="2" t="s">
        <v>50</v>
      </c>
      <c r="C667">
        <v>483</v>
      </c>
      <c r="D667">
        <f>SUMIF(B$2:B667,B667,C$2:C667)</f>
        <v>8765</v>
      </c>
      <c r="E667" s="3">
        <f>VLOOKUP(D667,'Warunki rabatu'!A$2:B$5,2,TRUE)</f>
        <v>0.1</v>
      </c>
      <c r="F667" s="6">
        <f t="shared" si="10"/>
        <v>48.300000000000004</v>
      </c>
    </row>
    <row r="668" spans="1:6" x14ac:dyDescent="0.25">
      <c r="A668" s="1">
        <v>39539</v>
      </c>
      <c r="B668" s="2" t="s">
        <v>7</v>
      </c>
      <c r="C668">
        <v>354</v>
      </c>
      <c r="D668">
        <f>SUMIF(B$2:B668,B668,C$2:C668)</f>
        <v>9705</v>
      </c>
      <c r="E668" s="3">
        <f>VLOOKUP(D668,'Warunki rabatu'!A$2:B$5,2,TRUE)</f>
        <v>0.1</v>
      </c>
      <c r="F668" s="6">
        <f t="shared" si="10"/>
        <v>35.4</v>
      </c>
    </row>
    <row r="669" spans="1:6" x14ac:dyDescent="0.25">
      <c r="A669" s="1">
        <v>39541</v>
      </c>
      <c r="B669" s="2" t="s">
        <v>69</v>
      </c>
      <c r="C669">
        <v>65</v>
      </c>
      <c r="D669">
        <f>SUMIF(B$2:B669,B669,C$2:C669)</f>
        <v>1417</v>
      </c>
      <c r="E669" s="3">
        <f>VLOOKUP(D669,'Warunki rabatu'!A$2:B$5,2,TRUE)</f>
        <v>0.1</v>
      </c>
      <c r="F669" s="6">
        <f t="shared" si="10"/>
        <v>6.5</v>
      </c>
    </row>
    <row r="670" spans="1:6" x14ac:dyDescent="0.25">
      <c r="A670" s="1">
        <v>39544</v>
      </c>
      <c r="B670" s="2" t="s">
        <v>24</v>
      </c>
      <c r="C670">
        <v>176</v>
      </c>
      <c r="D670">
        <f>SUMIF(B$2:B670,B670,C$2:C670)</f>
        <v>3355</v>
      </c>
      <c r="E670" s="3">
        <f>VLOOKUP(D670,'Warunki rabatu'!A$2:B$5,2,TRUE)</f>
        <v>0.1</v>
      </c>
      <c r="F670" s="6">
        <f t="shared" si="10"/>
        <v>17.600000000000001</v>
      </c>
    </row>
    <row r="671" spans="1:6" x14ac:dyDescent="0.25">
      <c r="A671" s="1">
        <v>39545</v>
      </c>
      <c r="B671" s="2" t="s">
        <v>51</v>
      </c>
      <c r="C671">
        <v>2</v>
      </c>
      <c r="D671">
        <f>SUMIF(B$2:B671,B671,C$2:C671)</f>
        <v>9</v>
      </c>
      <c r="E671" s="3">
        <f>VLOOKUP(D671,'Warunki rabatu'!A$2:B$5,2,TRUE)</f>
        <v>0</v>
      </c>
      <c r="F671" s="6">
        <f t="shared" si="10"/>
        <v>0</v>
      </c>
    </row>
    <row r="672" spans="1:6" x14ac:dyDescent="0.25">
      <c r="A672" s="1">
        <v>39546</v>
      </c>
      <c r="B672" s="2" t="s">
        <v>66</v>
      </c>
      <c r="C672">
        <v>46</v>
      </c>
      <c r="D672">
        <f>SUMIF(B$2:B672,B672,C$2:C672)</f>
        <v>1046</v>
      </c>
      <c r="E672" s="3">
        <f>VLOOKUP(D672,'Warunki rabatu'!A$2:B$5,2,TRUE)</f>
        <v>0.1</v>
      </c>
      <c r="F672" s="6">
        <f t="shared" si="10"/>
        <v>4.6000000000000005</v>
      </c>
    </row>
    <row r="673" spans="1:6" x14ac:dyDescent="0.25">
      <c r="A673" s="1">
        <v>39549</v>
      </c>
      <c r="B673" s="2" t="s">
        <v>102</v>
      </c>
      <c r="C673">
        <v>477</v>
      </c>
      <c r="D673">
        <f>SUMIF(B$2:B673,B673,C$2:C673)</f>
        <v>1914</v>
      </c>
      <c r="E673" s="3">
        <f>VLOOKUP(D673,'Warunki rabatu'!A$2:B$5,2,TRUE)</f>
        <v>0.1</v>
      </c>
      <c r="F673" s="6">
        <f t="shared" si="10"/>
        <v>47.7</v>
      </c>
    </row>
    <row r="674" spans="1:6" x14ac:dyDescent="0.25">
      <c r="A674" s="1">
        <v>39550</v>
      </c>
      <c r="B674" s="2" t="s">
        <v>57</v>
      </c>
      <c r="C674">
        <v>6</v>
      </c>
      <c r="D674">
        <f>SUMIF(B$2:B674,B674,C$2:C674)</f>
        <v>29</v>
      </c>
      <c r="E674" s="3">
        <f>VLOOKUP(D674,'Warunki rabatu'!A$2:B$5,2,TRUE)</f>
        <v>0</v>
      </c>
      <c r="F674" s="6">
        <f t="shared" si="10"/>
        <v>0</v>
      </c>
    </row>
    <row r="675" spans="1:6" x14ac:dyDescent="0.25">
      <c r="A675" s="1">
        <v>39552</v>
      </c>
      <c r="B675" s="2" t="s">
        <v>48</v>
      </c>
      <c r="C675">
        <v>11</v>
      </c>
      <c r="D675">
        <f>SUMIF(B$2:B675,B675,C$2:C675)</f>
        <v>24</v>
      </c>
      <c r="E675" s="3">
        <f>VLOOKUP(D675,'Warunki rabatu'!A$2:B$5,2,TRUE)</f>
        <v>0</v>
      </c>
      <c r="F675" s="6">
        <f t="shared" si="10"/>
        <v>0</v>
      </c>
    </row>
    <row r="676" spans="1:6" x14ac:dyDescent="0.25">
      <c r="A676" s="1">
        <v>39552</v>
      </c>
      <c r="B676" s="2" t="s">
        <v>66</v>
      </c>
      <c r="C676">
        <v>126</v>
      </c>
      <c r="D676">
        <f>SUMIF(B$2:B676,B676,C$2:C676)</f>
        <v>1172</v>
      </c>
      <c r="E676" s="3">
        <f>VLOOKUP(D676,'Warunki rabatu'!A$2:B$5,2,TRUE)</f>
        <v>0.1</v>
      </c>
      <c r="F676" s="6">
        <f t="shared" si="10"/>
        <v>12.600000000000001</v>
      </c>
    </row>
    <row r="677" spans="1:6" x14ac:dyDescent="0.25">
      <c r="A677" s="1">
        <v>39552</v>
      </c>
      <c r="B677" s="2" t="s">
        <v>18</v>
      </c>
      <c r="C677">
        <v>190</v>
      </c>
      <c r="D677">
        <f>SUMIF(B$2:B677,B677,C$2:C677)</f>
        <v>2141</v>
      </c>
      <c r="E677" s="3">
        <f>VLOOKUP(D677,'Warunki rabatu'!A$2:B$5,2,TRUE)</f>
        <v>0.1</v>
      </c>
      <c r="F677" s="6">
        <f t="shared" si="10"/>
        <v>19</v>
      </c>
    </row>
    <row r="678" spans="1:6" x14ac:dyDescent="0.25">
      <c r="A678" s="1">
        <v>39553</v>
      </c>
      <c r="B678" s="2" t="s">
        <v>50</v>
      </c>
      <c r="C678">
        <v>358</v>
      </c>
      <c r="D678">
        <f>SUMIF(B$2:B678,B678,C$2:C678)</f>
        <v>9123</v>
      </c>
      <c r="E678" s="3">
        <f>VLOOKUP(D678,'Warunki rabatu'!A$2:B$5,2,TRUE)</f>
        <v>0.1</v>
      </c>
      <c r="F678" s="6">
        <f t="shared" si="10"/>
        <v>35.800000000000004</v>
      </c>
    </row>
    <row r="679" spans="1:6" x14ac:dyDescent="0.25">
      <c r="A679" s="1">
        <v>39553</v>
      </c>
      <c r="B679" s="2" t="s">
        <v>39</v>
      </c>
      <c r="C679">
        <v>78</v>
      </c>
      <c r="D679">
        <f>SUMIF(B$2:B679,B679,C$2:C679)</f>
        <v>802</v>
      </c>
      <c r="E679" s="3">
        <f>VLOOKUP(D679,'Warunki rabatu'!A$2:B$5,2,TRUE)</f>
        <v>0.05</v>
      </c>
      <c r="F679" s="6">
        <f t="shared" si="10"/>
        <v>3.9000000000000004</v>
      </c>
    </row>
    <row r="680" spans="1:6" x14ac:dyDescent="0.25">
      <c r="A680" s="1">
        <v>39553</v>
      </c>
      <c r="B680" s="2" t="s">
        <v>71</v>
      </c>
      <c r="C680">
        <v>129</v>
      </c>
      <c r="D680">
        <f>SUMIF(B$2:B680,B680,C$2:C680)</f>
        <v>900</v>
      </c>
      <c r="E680" s="3">
        <f>VLOOKUP(D680,'Warunki rabatu'!A$2:B$5,2,TRUE)</f>
        <v>0.05</v>
      </c>
      <c r="F680" s="6">
        <f t="shared" si="10"/>
        <v>6.45</v>
      </c>
    </row>
    <row r="681" spans="1:6" x14ac:dyDescent="0.25">
      <c r="A681" s="1">
        <v>39554</v>
      </c>
      <c r="B681" s="2" t="s">
        <v>14</v>
      </c>
      <c r="C681">
        <v>433</v>
      </c>
      <c r="D681">
        <f>SUMIF(B$2:B681,B681,C$2:C681)</f>
        <v>7871</v>
      </c>
      <c r="E681" s="3">
        <f>VLOOKUP(D681,'Warunki rabatu'!A$2:B$5,2,TRUE)</f>
        <v>0.1</v>
      </c>
      <c r="F681" s="6">
        <f t="shared" si="10"/>
        <v>43.300000000000004</v>
      </c>
    </row>
    <row r="682" spans="1:6" x14ac:dyDescent="0.25">
      <c r="A682" s="1">
        <v>39555</v>
      </c>
      <c r="B682" s="2" t="s">
        <v>90</v>
      </c>
      <c r="C682">
        <v>18</v>
      </c>
      <c r="D682">
        <f>SUMIF(B$2:B682,B682,C$2:C682)</f>
        <v>60</v>
      </c>
      <c r="E682" s="3">
        <f>VLOOKUP(D682,'Warunki rabatu'!A$2:B$5,2,TRUE)</f>
        <v>0</v>
      </c>
      <c r="F682" s="6">
        <f t="shared" si="10"/>
        <v>0</v>
      </c>
    </row>
    <row r="683" spans="1:6" x14ac:dyDescent="0.25">
      <c r="A683" s="1">
        <v>39556</v>
      </c>
      <c r="B683" s="2" t="s">
        <v>80</v>
      </c>
      <c r="C683">
        <v>30</v>
      </c>
      <c r="D683">
        <f>SUMIF(B$2:B683,B683,C$2:C683)</f>
        <v>473</v>
      </c>
      <c r="E683" s="3">
        <f>VLOOKUP(D683,'Warunki rabatu'!A$2:B$5,2,TRUE)</f>
        <v>0.05</v>
      </c>
      <c r="F683" s="6">
        <f t="shared" si="10"/>
        <v>1.5</v>
      </c>
    </row>
    <row r="684" spans="1:6" x14ac:dyDescent="0.25">
      <c r="A684" s="1">
        <v>39557</v>
      </c>
      <c r="B684" s="2" t="s">
        <v>42</v>
      </c>
      <c r="C684">
        <v>18</v>
      </c>
      <c r="D684">
        <f>SUMIF(B$2:B684,B684,C$2:C684)</f>
        <v>27</v>
      </c>
      <c r="E684" s="3">
        <f>VLOOKUP(D684,'Warunki rabatu'!A$2:B$5,2,TRUE)</f>
        <v>0</v>
      </c>
      <c r="F684" s="6">
        <f t="shared" si="10"/>
        <v>0</v>
      </c>
    </row>
    <row r="685" spans="1:6" x14ac:dyDescent="0.25">
      <c r="A685" s="1">
        <v>39558</v>
      </c>
      <c r="B685" s="2" t="s">
        <v>66</v>
      </c>
      <c r="C685">
        <v>146</v>
      </c>
      <c r="D685">
        <f>SUMIF(B$2:B685,B685,C$2:C685)</f>
        <v>1318</v>
      </c>
      <c r="E685" s="3">
        <f>VLOOKUP(D685,'Warunki rabatu'!A$2:B$5,2,TRUE)</f>
        <v>0.1</v>
      </c>
      <c r="F685" s="6">
        <f t="shared" si="10"/>
        <v>14.600000000000001</v>
      </c>
    </row>
    <row r="686" spans="1:6" x14ac:dyDescent="0.25">
      <c r="A686" s="1">
        <v>39558</v>
      </c>
      <c r="B686" s="2" t="s">
        <v>162</v>
      </c>
      <c r="C686">
        <v>19</v>
      </c>
      <c r="D686">
        <f>SUMIF(B$2:B686,B686,C$2:C686)</f>
        <v>30</v>
      </c>
      <c r="E686" s="3">
        <f>VLOOKUP(D686,'Warunki rabatu'!A$2:B$5,2,TRUE)</f>
        <v>0</v>
      </c>
      <c r="F686" s="6">
        <f t="shared" si="10"/>
        <v>0</v>
      </c>
    </row>
    <row r="687" spans="1:6" x14ac:dyDescent="0.25">
      <c r="A687" s="1">
        <v>39559</v>
      </c>
      <c r="B687" s="2" t="s">
        <v>23</v>
      </c>
      <c r="C687">
        <v>170</v>
      </c>
      <c r="D687">
        <f>SUMIF(B$2:B687,B687,C$2:C687)</f>
        <v>2080</v>
      </c>
      <c r="E687" s="3">
        <f>VLOOKUP(D687,'Warunki rabatu'!A$2:B$5,2,TRUE)</f>
        <v>0.1</v>
      </c>
      <c r="F687" s="6">
        <f t="shared" si="10"/>
        <v>17</v>
      </c>
    </row>
    <row r="688" spans="1:6" x14ac:dyDescent="0.25">
      <c r="A688" s="1">
        <v>39561</v>
      </c>
      <c r="B688" s="2" t="s">
        <v>5</v>
      </c>
      <c r="C688">
        <v>428</v>
      </c>
      <c r="D688">
        <f>SUMIF(B$2:B688,B688,C$2:C688)</f>
        <v>4879</v>
      </c>
      <c r="E688" s="3">
        <f>VLOOKUP(D688,'Warunki rabatu'!A$2:B$5,2,TRUE)</f>
        <v>0.1</v>
      </c>
      <c r="F688" s="6">
        <f t="shared" si="10"/>
        <v>42.800000000000004</v>
      </c>
    </row>
    <row r="689" spans="1:6" x14ac:dyDescent="0.25">
      <c r="A689" s="1">
        <v>39563</v>
      </c>
      <c r="B689" s="2" t="s">
        <v>50</v>
      </c>
      <c r="C689">
        <v>129</v>
      </c>
      <c r="D689">
        <f>SUMIF(B$2:B689,B689,C$2:C689)</f>
        <v>9252</v>
      </c>
      <c r="E689" s="3">
        <f>VLOOKUP(D689,'Warunki rabatu'!A$2:B$5,2,TRUE)</f>
        <v>0.1</v>
      </c>
      <c r="F689" s="6">
        <f t="shared" si="10"/>
        <v>12.9</v>
      </c>
    </row>
    <row r="690" spans="1:6" x14ac:dyDescent="0.25">
      <c r="A690" s="1">
        <v>39564</v>
      </c>
      <c r="B690" s="2" t="s">
        <v>17</v>
      </c>
      <c r="C690">
        <v>304</v>
      </c>
      <c r="D690">
        <f>SUMIF(B$2:B690,B690,C$2:C690)</f>
        <v>7145</v>
      </c>
      <c r="E690" s="3">
        <f>VLOOKUP(D690,'Warunki rabatu'!A$2:B$5,2,TRUE)</f>
        <v>0.1</v>
      </c>
      <c r="F690" s="6">
        <f t="shared" si="10"/>
        <v>30.400000000000002</v>
      </c>
    </row>
    <row r="691" spans="1:6" x14ac:dyDescent="0.25">
      <c r="A691" s="1">
        <v>39568</v>
      </c>
      <c r="B691" s="2" t="s">
        <v>151</v>
      </c>
      <c r="C691">
        <v>15</v>
      </c>
      <c r="D691">
        <f>SUMIF(B$2:B691,B691,C$2:C691)</f>
        <v>28</v>
      </c>
      <c r="E691" s="3">
        <f>VLOOKUP(D691,'Warunki rabatu'!A$2:B$5,2,TRUE)</f>
        <v>0</v>
      </c>
      <c r="F691" s="6">
        <f t="shared" si="10"/>
        <v>0</v>
      </c>
    </row>
    <row r="692" spans="1:6" x14ac:dyDescent="0.25">
      <c r="A692" s="1">
        <v>39569</v>
      </c>
      <c r="B692" s="2" t="s">
        <v>166</v>
      </c>
      <c r="C692">
        <v>14</v>
      </c>
      <c r="D692">
        <f>SUMIF(B$2:B692,B692,C$2:C692)</f>
        <v>14</v>
      </c>
      <c r="E692" s="3">
        <f>VLOOKUP(D692,'Warunki rabatu'!A$2:B$5,2,TRUE)</f>
        <v>0</v>
      </c>
      <c r="F692" s="6">
        <f t="shared" si="10"/>
        <v>0</v>
      </c>
    </row>
    <row r="693" spans="1:6" x14ac:dyDescent="0.25">
      <c r="A693" s="1">
        <v>39571</v>
      </c>
      <c r="B693" s="2" t="s">
        <v>14</v>
      </c>
      <c r="C693">
        <v>320</v>
      </c>
      <c r="D693">
        <f>SUMIF(B$2:B693,B693,C$2:C693)</f>
        <v>8191</v>
      </c>
      <c r="E693" s="3">
        <f>VLOOKUP(D693,'Warunki rabatu'!A$2:B$5,2,TRUE)</f>
        <v>0.1</v>
      </c>
      <c r="F693" s="6">
        <f t="shared" si="10"/>
        <v>32</v>
      </c>
    </row>
    <row r="694" spans="1:6" x14ac:dyDescent="0.25">
      <c r="A694" s="1">
        <v>39572</v>
      </c>
      <c r="B694" s="2" t="s">
        <v>55</v>
      </c>
      <c r="C694">
        <v>44</v>
      </c>
      <c r="D694">
        <f>SUMIF(B$2:B694,B694,C$2:C694)</f>
        <v>1502</v>
      </c>
      <c r="E694" s="3">
        <f>VLOOKUP(D694,'Warunki rabatu'!A$2:B$5,2,TRUE)</f>
        <v>0.1</v>
      </c>
      <c r="F694" s="6">
        <f t="shared" si="10"/>
        <v>4.4000000000000004</v>
      </c>
    </row>
    <row r="695" spans="1:6" x14ac:dyDescent="0.25">
      <c r="A695" s="1">
        <v>39573</v>
      </c>
      <c r="B695" s="2" t="s">
        <v>10</v>
      </c>
      <c r="C695">
        <v>71</v>
      </c>
      <c r="D695">
        <f>SUMIF(B$2:B695,B695,C$2:C695)</f>
        <v>1428</v>
      </c>
      <c r="E695" s="3">
        <f>VLOOKUP(D695,'Warunki rabatu'!A$2:B$5,2,TRUE)</f>
        <v>0.1</v>
      </c>
      <c r="F695" s="6">
        <f t="shared" si="10"/>
        <v>7.1000000000000005</v>
      </c>
    </row>
    <row r="696" spans="1:6" x14ac:dyDescent="0.25">
      <c r="A696" s="1">
        <v>39573</v>
      </c>
      <c r="B696" s="2" t="s">
        <v>72</v>
      </c>
      <c r="C696">
        <v>8</v>
      </c>
      <c r="D696">
        <f>SUMIF(B$2:B696,B696,C$2:C696)</f>
        <v>34</v>
      </c>
      <c r="E696" s="3">
        <f>VLOOKUP(D696,'Warunki rabatu'!A$2:B$5,2,TRUE)</f>
        <v>0</v>
      </c>
      <c r="F696" s="6">
        <f t="shared" si="10"/>
        <v>0</v>
      </c>
    </row>
    <row r="697" spans="1:6" x14ac:dyDescent="0.25">
      <c r="A697" s="1">
        <v>39577</v>
      </c>
      <c r="B697" s="2" t="s">
        <v>9</v>
      </c>
      <c r="C697">
        <v>444</v>
      </c>
      <c r="D697">
        <f>SUMIF(B$2:B697,B697,C$2:C697)</f>
        <v>8704</v>
      </c>
      <c r="E697" s="3">
        <f>VLOOKUP(D697,'Warunki rabatu'!A$2:B$5,2,TRUE)</f>
        <v>0.1</v>
      </c>
      <c r="F697" s="6">
        <f t="shared" si="10"/>
        <v>44.400000000000006</v>
      </c>
    </row>
    <row r="698" spans="1:6" x14ac:dyDescent="0.25">
      <c r="A698" s="1">
        <v>39577</v>
      </c>
      <c r="B698" s="2" t="s">
        <v>83</v>
      </c>
      <c r="C698">
        <v>1</v>
      </c>
      <c r="D698">
        <f>SUMIF(B$2:B698,B698,C$2:C698)</f>
        <v>3</v>
      </c>
      <c r="E698" s="3">
        <f>VLOOKUP(D698,'Warunki rabatu'!A$2:B$5,2,TRUE)</f>
        <v>0</v>
      </c>
      <c r="F698" s="6">
        <f t="shared" si="10"/>
        <v>0</v>
      </c>
    </row>
    <row r="699" spans="1:6" x14ac:dyDescent="0.25">
      <c r="A699" s="1">
        <v>39579</v>
      </c>
      <c r="B699" s="2" t="s">
        <v>66</v>
      </c>
      <c r="C699">
        <v>102</v>
      </c>
      <c r="D699">
        <f>SUMIF(B$2:B699,B699,C$2:C699)</f>
        <v>1420</v>
      </c>
      <c r="E699" s="3">
        <f>VLOOKUP(D699,'Warunki rabatu'!A$2:B$5,2,TRUE)</f>
        <v>0.1</v>
      </c>
      <c r="F699" s="6">
        <f t="shared" si="10"/>
        <v>10.200000000000001</v>
      </c>
    </row>
    <row r="700" spans="1:6" x14ac:dyDescent="0.25">
      <c r="A700" s="1">
        <v>39579</v>
      </c>
      <c r="B700" s="2" t="s">
        <v>26</v>
      </c>
      <c r="C700">
        <v>181</v>
      </c>
      <c r="D700">
        <f>SUMIF(B$2:B700,B700,C$2:C700)</f>
        <v>488</v>
      </c>
      <c r="E700" s="3">
        <f>VLOOKUP(D700,'Warunki rabatu'!A$2:B$5,2,TRUE)</f>
        <v>0.05</v>
      </c>
      <c r="F700" s="6">
        <f t="shared" si="10"/>
        <v>9.0500000000000007</v>
      </c>
    </row>
    <row r="701" spans="1:6" x14ac:dyDescent="0.25">
      <c r="A701" s="1">
        <v>39579</v>
      </c>
      <c r="B701" s="2" t="s">
        <v>52</v>
      </c>
      <c r="C701">
        <v>82</v>
      </c>
      <c r="D701">
        <f>SUMIF(B$2:B701,B701,C$2:C701)</f>
        <v>1302</v>
      </c>
      <c r="E701" s="3">
        <f>VLOOKUP(D701,'Warunki rabatu'!A$2:B$5,2,TRUE)</f>
        <v>0.1</v>
      </c>
      <c r="F701" s="6">
        <f t="shared" si="10"/>
        <v>8.2000000000000011</v>
      </c>
    </row>
    <row r="702" spans="1:6" x14ac:dyDescent="0.25">
      <c r="A702" s="1">
        <v>39582</v>
      </c>
      <c r="B702" s="2" t="s">
        <v>167</v>
      </c>
      <c r="C702">
        <v>19</v>
      </c>
      <c r="D702">
        <f>SUMIF(B$2:B702,B702,C$2:C702)</f>
        <v>19</v>
      </c>
      <c r="E702" s="3">
        <f>VLOOKUP(D702,'Warunki rabatu'!A$2:B$5,2,TRUE)</f>
        <v>0</v>
      </c>
      <c r="F702" s="6">
        <f t="shared" si="10"/>
        <v>0</v>
      </c>
    </row>
    <row r="703" spans="1:6" x14ac:dyDescent="0.25">
      <c r="A703" s="1">
        <v>39582</v>
      </c>
      <c r="B703" s="2" t="s">
        <v>17</v>
      </c>
      <c r="C703">
        <v>245</v>
      </c>
      <c r="D703">
        <f>SUMIF(B$2:B703,B703,C$2:C703)</f>
        <v>7390</v>
      </c>
      <c r="E703" s="3">
        <f>VLOOKUP(D703,'Warunki rabatu'!A$2:B$5,2,TRUE)</f>
        <v>0.1</v>
      </c>
      <c r="F703" s="6">
        <f t="shared" si="10"/>
        <v>24.5</v>
      </c>
    </row>
    <row r="704" spans="1:6" x14ac:dyDescent="0.25">
      <c r="A704" s="1">
        <v>39584</v>
      </c>
      <c r="B704" s="2" t="s">
        <v>102</v>
      </c>
      <c r="C704">
        <v>431</v>
      </c>
      <c r="D704">
        <f>SUMIF(B$2:B704,B704,C$2:C704)</f>
        <v>2345</v>
      </c>
      <c r="E704" s="3">
        <f>VLOOKUP(D704,'Warunki rabatu'!A$2:B$5,2,TRUE)</f>
        <v>0.1</v>
      </c>
      <c r="F704" s="6">
        <f t="shared" si="10"/>
        <v>43.1</v>
      </c>
    </row>
    <row r="705" spans="1:6" x14ac:dyDescent="0.25">
      <c r="A705" s="1">
        <v>39584</v>
      </c>
      <c r="B705" s="2" t="s">
        <v>7</v>
      </c>
      <c r="C705">
        <v>252</v>
      </c>
      <c r="D705">
        <f>SUMIF(B$2:B705,B705,C$2:C705)</f>
        <v>9957</v>
      </c>
      <c r="E705" s="3">
        <f>VLOOKUP(D705,'Warunki rabatu'!A$2:B$5,2,TRUE)</f>
        <v>0.1</v>
      </c>
      <c r="F705" s="6">
        <f t="shared" si="10"/>
        <v>25.200000000000003</v>
      </c>
    </row>
    <row r="706" spans="1:6" x14ac:dyDescent="0.25">
      <c r="A706" s="1">
        <v>39585</v>
      </c>
      <c r="B706" s="2" t="s">
        <v>62</v>
      </c>
      <c r="C706">
        <v>2</v>
      </c>
      <c r="D706">
        <f>SUMIF(B$2:B706,B706,C$2:C706)</f>
        <v>17</v>
      </c>
      <c r="E706" s="3">
        <f>VLOOKUP(D706,'Warunki rabatu'!A$2:B$5,2,TRUE)</f>
        <v>0</v>
      </c>
      <c r="F706" s="6">
        <f t="shared" ref="F706:F769" si="11">C706*E706</f>
        <v>0</v>
      </c>
    </row>
    <row r="707" spans="1:6" x14ac:dyDescent="0.25">
      <c r="A707" s="1">
        <v>39586</v>
      </c>
      <c r="B707" s="2" t="s">
        <v>6</v>
      </c>
      <c r="C707">
        <v>52</v>
      </c>
      <c r="D707">
        <f>SUMIF(B$2:B707,B707,C$2:C707)</f>
        <v>1214</v>
      </c>
      <c r="E707" s="3">
        <f>VLOOKUP(D707,'Warunki rabatu'!A$2:B$5,2,TRUE)</f>
        <v>0.1</v>
      </c>
      <c r="F707" s="6">
        <f t="shared" si="11"/>
        <v>5.2</v>
      </c>
    </row>
    <row r="708" spans="1:6" x14ac:dyDescent="0.25">
      <c r="A708" s="1">
        <v>39587</v>
      </c>
      <c r="B708" s="2" t="s">
        <v>23</v>
      </c>
      <c r="C708">
        <v>54</v>
      </c>
      <c r="D708">
        <f>SUMIF(B$2:B708,B708,C$2:C708)</f>
        <v>2134</v>
      </c>
      <c r="E708" s="3">
        <f>VLOOKUP(D708,'Warunki rabatu'!A$2:B$5,2,TRUE)</f>
        <v>0.1</v>
      </c>
      <c r="F708" s="6">
        <f t="shared" si="11"/>
        <v>5.4</v>
      </c>
    </row>
    <row r="709" spans="1:6" x14ac:dyDescent="0.25">
      <c r="A709" s="1">
        <v>39587</v>
      </c>
      <c r="B709" s="2" t="s">
        <v>59</v>
      </c>
      <c r="C709">
        <v>4</v>
      </c>
      <c r="D709">
        <f>SUMIF(B$2:B709,B709,C$2:C709)</f>
        <v>18</v>
      </c>
      <c r="E709" s="3">
        <f>VLOOKUP(D709,'Warunki rabatu'!A$2:B$5,2,TRUE)</f>
        <v>0</v>
      </c>
      <c r="F709" s="6">
        <f t="shared" si="11"/>
        <v>0</v>
      </c>
    </row>
    <row r="710" spans="1:6" x14ac:dyDescent="0.25">
      <c r="A710" s="1">
        <v>39587</v>
      </c>
      <c r="B710" s="2" t="s">
        <v>61</v>
      </c>
      <c r="C710">
        <v>88</v>
      </c>
      <c r="D710">
        <f>SUMIF(B$2:B710,B710,C$2:C710)</f>
        <v>628</v>
      </c>
      <c r="E710" s="3">
        <f>VLOOKUP(D710,'Warunki rabatu'!A$2:B$5,2,TRUE)</f>
        <v>0.05</v>
      </c>
      <c r="F710" s="6">
        <f t="shared" si="11"/>
        <v>4.4000000000000004</v>
      </c>
    </row>
    <row r="711" spans="1:6" x14ac:dyDescent="0.25">
      <c r="A711" s="1">
        <v>39590</v>
      </c>
      <c r="B711" s="2" t="s">
        <v>18</v>
      </c>
      <c r="C711">
        <v>152</v>
      </c>
      <c r="D711">
        <f>SUMIF(B$2:B711,B711,C$2:C711)</f>
        <v>2293</v>
      </c>
      <c r="E711" s="3">
        <f>VLOOKUP(D711,'Warunki rabatu'!A$2:B$5,2,TRUE)</f>
        <v>0.1</v>
      </c>
      <c r="F711" s="6">
        <f t="shared" si="11"/>
        <v>15.200000000000001</v>
      </c>
    </row>
    <row r="712" spans="1:6" x14ac:dyDescent="0.25">
      <c r="A712" s="1">
        <v>39591</v>
      </c>
      <c r="B712" s="2" t="s">
        <v>55</v>
      </c>
      <c r="C712">
        <v>121</v>
      </c>
      <c r="D712">
        <f>SUMIF(B$2:B712,B712,C$2:C712)</f>
        <v>1623</v>
      </c>
      <c r="E712" s="3">
        <f>VLOOKUP(D712,'Warunki rabatu'!A$2:B$5,2,TRUE)</f>
        <v>0.1</v>
      </c>
      <c r="F712" s="6">
        <f t="shared" si="11"/>
        <v>12.100000000000001</v>
      </c>
    </row>
    <row r="713" spans="1:6" x14ac:dyDescent="0.25">
      <c r="A713" s="1">
        <v>39592</v>
      </c>
      <c r="B713" s="2" t="s">
        <v>18</v>
      </c>
      <c r="C713">
        <v>77</v>
      </c>
      <c r="D713">
        <f>SUMIF(B$2:B713,B713,C$2:C713)</f>
        <v>2370</v>
      </c>
      <c r="E713" s="3">
        <f>VLOOKUP(D713,'Warunki rabatu'!A$2:B$5,2,TRUE)</f>
        <v>0.1</v>
      </c>
      <c r="F713" s="6">
        <f t="shared" si="11"/>
        <v>7.7</v>
      </c>
    </row>
    <row r="714" spans="1:6" x14ac:dyDescent="0.25">
      <c r="A714" s="1">
        <v>39595</v>
      </c>
      <c r="B714" s="2" t="s">
        <v>131</v>
      </c>
      <c r="C714">
        <v>21</v>
      </c>
      <c r="D714">
        <f>SUMIF(B$2:B714,B714,C$2:C714)</f>
        <v>363</v>
      </c>
      <c r="E714" s="3">
        <f>VLOOKUP(D714,'Warunki rabatu'!A$2:B$5,2,TRUE)</f>
        <v>0.05</v>
      </c>
      <c r="F714" s="6">
        <f t="shared" si="11"/>
        <v>1.05</v>
      </c>
    </row>
    <row r="715" spans="1:6" x14ac:dyDescent="0.25">
      <c r="A715" s="1">
        <v>39596</v>
      </c>
      <c r="B715" s="2" t="s">
        <v>61</v>
      </c>
      <c r="C715">
        <v>48</v>
      </c>
      <c r="D715">
        <f>SUMIF(B$2:B715,B715,C$2:C715)</f>
        <v>676</v>
      </c>
      <c r="E715" s="3">
        <f>VLOOKUP(D715,'Warunki rabatu'!A$2:B$5,2,TRUE)</f>
        <v>0.05</v>
      </c>
      <c r="F715" s="6">
        <f t="shared" si="11"/>
        <v>2.4000000000000004</v>
      </c>
    </row>
    <row r="716" spans="1:6" x14ac:dyDescent="0.25">
      <c r="A716" s="1">
        <v>39597</v>
      </c>
      <c r="B716" s="2" t="s">
        <v>45</v>
      </c>
      <c r="C716">
        <v>420</v>
      </c>
      <c r="D716">
        <f>SUMIF(B$2:B716,B716,C$2:C716)</f>
        <v>9083</v>
      </c>
      <c r="E716" s="3">
        <f>VLOOKUP(D716,'Warunki rabatu'!A$2:B$5,2,TRUE)</f>
        <v>0.1</v>
      </c>
      <c r="F716" s="6">
        <f t="shared" si="11"/>
        <v>42</v>
      </c>
    </row>
    <row r="717" spans="1:6" x14ac:dyDescent="0.25">
      <c r="A717" s="1">
        <v>39598</v>
      </c>
      <c r="B717" s="2" t="s">
        <v>7</v>
      </c>
      <c r="C717">
        <v>443</v>
      </c>
      <c r="D717">
        <f>SUMIF(B$2:B717,B717,C$2:C717)</f>
        <v>10400</v>
      </c>
      <c r="E717" s="3">
        <f>VLOOKUP(D717,'Warunki rabatu'!A$2:B$5,2,TRUE)</f>
        <v>0.2</v>
      </c>
      <c r="F717" s="6">
        <f t="shared" si="11"/>
        <v>88.600000000000009</v>
      </c>
    </row>
    <row r="718" spans="1:6" x14ac:dyDescent="0.25">
      <c r="A718" s="1">
        <v>39602</v>
      </c>
      <c r="B718" s="2" t="s">
        <v>55</v>
      </c>
      <c r="C718">
        <v>46</v>
      </c>
      <c r="D718">
        <f>SUMIF(B$2:B718,B718,C$2:C718)</f>
        <v>1669</v>
      </c>
      <c r="E718" s="3">
        <f>VLOOKUP(D718,'Warunki rabatu'!A$2:B$5,2,TRUE)</f>
        <v>0.1</v>
      </c>
      <c r="F718" s="6">
        <f t="shared" si="11"/>
        <v>4.6000000000000005</v>
      </c>
    </row>
    <row r="719" spans="1:6" x14ac:dyDescent="0.25">
      <c r="A719" s="1">
        <v>39603</v>
      </c>
      <c r="B719" s="2" t="s">
        <v>134</v>
      </c>
      <c r="C719">
        <v>3</v>
      </c>
      <c r="D719">
        <f>SUMIF(B$2:B719,B719,C$2:C719)</f>
        <v>16</v>
      </c>
      <c r="E719" s="3">
        <f>VLOOKUP(D719,'Warunki rabatu'!A$2:B$5,2,TRUE)</f>
        <v>0</v>
      </c>
      <c r="F719" s="6">
        <f t="shared" si="11"/>
        <v>0</v>
      </c>
    </row>
    <row r="720" spans="1:6" x14ac:dyDescent="0.25">
      <c r="A720" s="1">
        <v>39605</v>
      </c>
      <c r="B720" s="2" t="s">
        <v>55</v>
      </c>
      <c r="C720">
        <v>98</v>
      </c>
      <c r="D720">
        <f>SUMIF(B$2:B720,B720,C$2:C720)</f>
        <v>1767</v>
      </c>
      <c r="E720" s="3">
        <f>VLOOKUP(D720,'Warunki rabatu'!A$2:B$5,2,TRUE)</f>
        <v>0.1</v>
      </c>
      <c r="F720" s="6">
        <f t="shared" si="11"/>
        <v>9.8000000000000007</v>
      </c>
    </row>
    <row r="721" spans="1:6" x14ac:dyDescent="0.25">
      <c r="A721" s="1">
        <v>39605</v>
      </c>
      <c r="B721" s="2" t="s">
        <v>168</v>
      </c>
      <c r="C721">
        <v>18</v>
      </c>
      <c r="D721">
        <f>SUMIF(B$2:B721,B721,C$2:C721)</f>
        <v>18</v>
      </c>
      <c r="E721" s="3">
        <f>VLOOKUP(D721,'Warunki rabatu'!A$2:B$5,2,TRUE)</f>
        <v>0</v>
      </c>
      <c r="F721" s="6">
        <f t="shared" si="11"/>
        <v>0</v>
      </c>
    </row>
    <row r="722" spans="1:6" x14ac:dyDescent="0.25">
      <c r="A722" s="1">
        <v>39605</v>
      </c>
      <c r="B722" s="2" t="s">
        <v>50</v>
      </c>
      <c r="C722">
        <v>237</v>
      </c>
      <c r="D722">
        <f>SUMIF(B$2:B722,B722,C$2:C722)</f>
        <v>9489</v>
      </c>
      <c r="E722" s="3">
        <f>VLOOKUP(D722,'Warunki rabatu'!A$2:B$5,2,TRUE)</f>
        <v>0.1</v>
      </c>
      <c r="F722" s="6">
        <f t="shared" si="11"/>
        <v>23.700000000000003</v>
      </c>
    </row>
    <row r="723" spans="1:6" x14ac:dyDescent="0.25">
      <c r="A723" s="1">
        <v>39605</v>
      </c>
      <c r="B723" s="2" t="s">
        <v>31</v>
      </c>
      <c r="C723">
        <v>64</v>
      </c>
      <c r="D723">
        <f>SUMIF(B$2:B723,B723,C$2:C723)</f>
        <v>459</v>
      </c>
      <c r="E723" s="3">
        <f>VLOOKUP(D723,'Warunki rabatu'!A$2:B$5,2,TRUE)</f>
        <v>0.05</v>
      </c>
      <c r="F723" s="6">
        <f t="shared" si="11"/>
        <v>3.2</v>
      </c>
    </row>
    <row r="724" spans="1:6" x14ac:dyDescent="0.25">
      <c r="A724" s="1">
        <v>39609</v>
      </c>
      <c r="B724" s="2" t="s">
        <v>37</v>
      </c>
      <c r="C724">
        <v>32</v>
      </c>
      <c r="D724">
        <f>SUMIF(B$2:B724,B724,C$2:C724)</f>
        <v>1552</v>
      </c>
      <c r="E724" s="3">
        <f>VLOOKUP(D724,'Warunki rabatu'!A$2:B$5,2,TRUE)</f>
        <v>0.1</v>
      </c>
      <c r="F724" s="6">
        <f t="shared" si="11"/>
        <v>3.2</v>
      </c>
    </row>
    <row r="725" spans="1:6" x14ac:dyDescent="0.25">
      <c r="A725" s="1">
        <v>39614</v>
      </c>
      <c r="B725" s="2" t="s">
        <v>10</v>
      </c>
      <c r="C725">
        <v>30</v>
      </c>
      <c r="D725">
        <f>SUMIF(B$2:B725,B725,C$2:C725)</f>
        <v>1458</v>
      </c>
      <c r="E725" s="3">
        <f>VLOOKUP(D725,'Warunki rabatu'!A$2:B$5,2,TRUE)</f>
        <v>0.1</v>
      </c>
      <c r="F725" s="6">
        <f t="shared" si="11"/>
        <v>3</v>
      </c>
    </row>
    <row r="726" spans="1:6" x14ac:dyDescent="0.25">
      <c r="A726" s="1">
        <v>39614</v>
      </c>
      <c r="B726" s="2" t="s">
        <v>137</v>
      </c>
      <c r="C726">
        <v>12</v>
      </c>
      <c r="D726">
        <f>SUMIF(B$2:B726,B726,C$2:C726)</f>
        <v>25</v>
      </c>
      <c r="E726" s="3">
        <f>VLOOKUP(D726,'Warunki rabatu'!A$2:B$5,2,TRUE)</f>
        <v>0</v>
      </c>
      <c r="F726" s="6">
        <f t="shared" si="11"/>
        <v>0</v>
      </c>
    </row>
    <row r="727" spans="1:6" x14ac:dyDescent="0.25">
      <c r="A727" s="1">
        <v>39615</v>
      </c>
      <c r="B727" s="2" t="s">
        <v>71</v>
      </c>
      <c r="C727">
        <v>138</v>
      </c>
      <c r="D727">
        <f>SUMIF(B$2:B727,B727,C$2:C727)</f>
        <v>1038</v>
      </c>
      <c r="E727" s="3">
        <f>VLOOKUP(D727,'Warunki rabatu'!A$2:B$5,2,TRUE)</f>
        <v>0.1</v>
      </c>
      <c r="F727" s="6">
        <f t="shared" si="11"/>
        <v>13.8</v>
      </c>
    </row>
    <row r="728" spans="1:6" x14ac:dyDescent="0.25">
      <c r="A728" s="1">
        <v>39619</v>
      </c>
      <c r="B728" s="2" t="s">
        <v>22</v>
      </c>
      <c r="C728">
        <v>411</v>
      </c>
      <c r="D728">
        <f>SUMIF(B$2:B728,B728,C$2:C728)</f>
        <v>7785</v>
      </c>
      <c r="E728" s="3">
        <f>VLOOKUP(D728,'Warunki rabatu'!A$2:B$5,2,TRUE)</f>
        <v>0.1</v>
      </c>
      <c r="F728" s="6">
        <f t="shared" si="11"/>
        <v>41.1</v>
      </c>
    </row>
    <row r="729" spans="1:6" x14ac:dyDescent="0.25">
      <c r="A729" s="1">
        <v>39622</v>
      </c>
      <c r="B729" s="2" t="s">
        <v>23</v>
      </c>
      <c r="C729">
        <v>152</v>
      </c>
      <c r="D729">
        <f>SUMIF(B$2:B729,B729,C$2:C729)</f>
        <v>2286</v>
      </c>
      <c r="E729" s="3">
        <f>VLOOKUP(D729,'Warunki rabatu'!A$2:B$5,2,TRUE)</f>
        <v>0.1</v>
      </c>
      <c r="F729" s="6">
        <f t="shared" si="11"/>
        <v>15.200000000000001</v>
      </c>
    </row>
    <row r="730" spans="1:6" x14ac:dyDescent="0.25">
      <c r="A730" s="1">
        <v>39623</v>
      </c>
      <c r="B730" s="2" t="s">
        <v>169</v>
      </c>
      <c r="C730">
        <v>10</v>
      </c>
      <c r="D730">
        <f>SUMIF(B$2:B730,B730,C$2:C730)</f>
        <v>10</v>
      </c>
      <c r="E730" s="3">
        <f>VLOOKUP(D730,'Warunki rabatu'!A$2:B$5,2,TRUE)</f>
        <v>0</v>
      </c>
      <c r="F730" s="6">
        <f t="shared" si="11"/>
        <v>0</v>
      </c>
    </row>
    <row r="731" spans="1:6" x14ac:dyDescent="0.25">
      <c r="A731" s="1">
        <v>39624</v>
      </c>
      <c r="B731" s="2" t="s">
        <v>18</v>
      </c>
      <c r="C731">
        <v>75</v>
      </c>
      <c r="D731">
        <f>SUMIF(B$2:B731,B731,C$2:C731)</f>
        <v>2445</v>
      </c>
      <c r="E731" s="3">
        <f>VLOOKUP(D731,'Warunki rabatu'!A$2:B$5,2,TRUE)</f>
        <v>0.1</v>
      </c>
      <c r="F731" s="6">
        <f t="shared" si="11"/>
        <v>7.5</v>
      </c>
    </row>
    <row r="732" spans="1:6" x14ac:dyDescent="0.25">
      <c r="A732" s="1">
        <v>39624</v>
      </c>
      <c r="B732" s="2" t="s">
        <v>170</v>
      </c>
      <c r="C732">
        <v>4</v>
      </c>
      <c r="D732">
        <f>SUMIF(B$2:B732,B732,C$2:C732)</f>
        <v>4</v>
      </c>
      <c r="E732" s="3">
        <f>VLOOKUP(D732,'Warunki rabatu'!A$2:B$5,2,TRUE)</f>
        <v>0</v>
      </c>
      <c r="F732" s="6">
        <f t="shared" si="11"/>
        <v>0</v>
      </c>
    </row>
    <row r="733" spans="1:6" x14ac:dyDescent="0.25">
      <c r="A733" s="1">
        <v>39626</v>
      </c>
      <c r="B733" s="2" t="s">
        <v>171</v>
      </c>
      <c r="C733">
        <v>2</v>
      </c>
      <c r="D733">
        <f>SUMIF(B$2:B733,B733,C$2:C733)</f>
        <v>2</v>
      </c>
      <c r="E733" s="3">
        <f>VLOOKUP(D733,'Warunki rabatu'!A$2:B$5,2,TRUE)</f>
        <v>0</v>
      </c>
      <c r="F733" s="6">
        <f t="shared" si="11"/>
        <v>0</v>
      </c>
    </row>
    <row r="734" spans="1:6" x14ac:dyDescent="0.25">
      <c r="A734" s="1">
        <v>39627</v>
      </c>
      <c r="B734" s="2" t="s">
        <v>61</v>
      </c>
      <c r="C734">
        <v>110</v>
      </c>
      <c r="D734">
        <f>SUMIF(B$2:B734,B734,C$2:C734)</f>
        <v>786</v>
      </c>
      <c r="E734" s="3">
        <f>VLOOKUP(D734,'Warunki rabatu'!A$2:B$5,2,TRUE)</f>
        <v>0.05</v>
      </c>
      <c r="F734" s="6">
        <f t="shared" si="11"/>
        <v>5.5</v>
      </c>
    </row>
    <row r="735" spans="1:6" x14ac:dyDescent="0.25">
      <c r="A735" s="1">
        <v>39628</v>
      </c>
      <c r="B735" s="2" t="s">
        <v>35</v>
      </c>
      <c r="C735">
        <v>161</v>
      </c>
      <c r="D735">
        <f>SUMIF(B$2:B735,B735,C$2:C735)</f>
        <v>1153</v>
      </c>
      <c r="E735" s="3">
        <f>VLOOKUP(D735,'Warunki rabatu'!A$2:B$5,2,TRUE)</f>
        <v>0.1</v>
      </c>
      <c r="F735" s="6">
        <f t="shared" si="11"/>
        <v>16.100000000000001</v>
      </c>
    </row>
    <row r="736" spans="1:6" x14ac:dyDescent="0.25">
      <c r="A736" s="1">
        <v>39629</v>
      </c>
      <c r="B736" s="2" t="s">
        <v>30</v>
      </c>
      <c r="C736">
        <v>68</v>
      </c>
      <c r="D736">
        <f>SUMIF(B$2:B736,B736,C$2:C736)</f>
        <v>2025</v>
      </c>
      <c r="E736" s="3">
        <f>VLOOKUP(D736,'Warunki rabatu'!A$2:B$5,2,TRUE)</f>
        <v>0.1</v>
      </c>
      <c r="F736" s="6">
        <f t="shared" si="11"/>
        <v>6.8000000000000007</v>
      </c>
    </row>
    <row r="737" spans="1:6" x14ac:dyDescent="0.25">
      <c r="A737" s="1">
        <v>39631</v>
      </c>
      <c r="B737" s="2" t="s">
        <v>55</v>
      </c>
      <c r="C737">
        <v>30</v>
      </c>
      <c r="D737">
        <f>SUMIF(B$2:B737,B737,C$2:C737)</f>
        <v>1797</v>
      </c>
      <c r="E737" s="3">
        <f>VLOOKUP(D737,'Warunki rabatu'!A$2:B$5,2,TRUE)</f>
        <v>0.1</v>
      </c>
      <c r="F737" s="6">
        <f t="shared" si="11"/>
        <v>3</v>
      </c>
    </row>
    <row r="738" spans="1:6" x14ac:dyDescent="0.25">
      <c r="A738" s="1">
        <v>39632</v>
      </c>
      <c r="B738" s="2" t="s">
        <v>64</v>
      </c>
      <c r="C738">
        <v>3</v>
      </c>
      <c r="D738">
        <f>SUMIF(B$2:B738,B738,C$2:C738)</f>
        <v>6</v>
      </c>
      <c r="E738" s="3">
        <f>VLOOKUP(D738,'Warunki rabatu'!A$2:B$5,2,TRUE)</f>
        <v>0</v>
      </c>
      <c r="F738" s="6">
        <f t="shared" si="11"/>
        <v>0</v>
      </c>
    </row>
    <row r="739" spans="1:6" x14ac:dyDescent="0.25">
      <c r="A739" s="1">
        <v>39637</v>
      </c>
      <c r="B739" s="2" t="s">
        <v>50</v>
      </c>
      <c r="C739">
        <v>117</v>
      </c>
      <c r="D739">
        <f>SUMIF(B$2:B739,B739,C$2:C739)</f>
        <v>9606</v>
      </c>
      <c r="E739" s="3">
        <f>VLOOKUP(D739,'Warunki rabatu'!A$2:B$5,2,TRUE)</f>
        <v>0.1</v>
      </c>
      <c r="F739" s="6">
        <f t="shared" si="11"/>
        <v>11.700000000000001</v>
      </c>
    </row>
    <row r="740" spans="1:6" x14ac:dyDescent="0.25">
      <c r="A740" s="1">
        <v>39639</v>
      </c>
      <c r="B740" s="2" t="s">
        <v>8</v>
      </c>
      <c r="C740">
        <v>105</v>
      </c>
      <c r="D740">
        <f>SUMIF(B$2:B740,B740,C$2:C740)</f>
        <v>1017</v>
      </c>
      <c r="E740" s="3">
        <f>VLOOKUP(D740,'Warunki rabatu'!A$2:B$5,2,TRUE)</f>
        <v>0.1</v>
      </c>
      <c r="F740" s="6">
        <f t="shared" si="11"/>
        <v>10.5</v>
      </c>
    </row>
    <row r="741" spans="1:6" x14ac:dyDescent="0.25">
      <c r="A741" s="1">
        <v>39639</v>
      </c>
      <c r="B741" s="2" t="s">
        <v>46</v>
      </c>
      <c r="C741">
        <v>6</v>
      </c>
      <c r="D741">
        <f>SUMIF(B$2:B741,B741,C$2:C741)</f>
        <v>22</v>
      </c>
      <c r="E741" s="3">
        <f>VLOOKUP(D741,'Warunki rabatu'!A$2:B$5,2,TRUE)</f>
        <v>0</v>
      </c>
      <c r="F741" s="6">
        <f t="shared" si="11"/>
        <v>0</v>
      </c>
    </row>
    <row r="742" spans="1:6" x14ac:dyDescent="0.25">
      <c r="A742" s="1">
        <v>39640</v>
      </c>
      <c r="B742" s="2" t="s">
        <v>17</v>
      </c>
      <c r="C742">
        <v>378</v>
      </c>
      <c r="D742">
        <f>SUMIF(B$2:B742,B742,C$2:C742)</f>
        <v>7768</v>
      </c>
      <c r="E742" s="3">
        <f>VLOOKUP(D742,'Warunki rabatu'!A$2:B$5,2,TRUE)</f>
        <v>0.1</v>
      </c>
      <c r="F742" s="6">
        <f t="shared" si="11"/>
        <v>37.800000000000004</v>
      </c>
    </row>
    <row r="743" spans="1:6" x14ac:dyDescent="0.25">
      <c r="A743" s="1">
        <v>39643</v>
      </c>
      <c r="B743" s="2" t="s">
        <v>69</v>
      </c>
      <c r="C743">
        <v>76</v>
      </c>
      <c r="D743">
        <f>SUMIF(B$2:B743,B743,C$2:C743)</f>
        <v>1493</v>
      </c>
      <c r="E743" s="3">
        <f>VLOOKUP(D743,'Warunki rabatu'!A$2:B$5,2,TRUE)</f>
        <v>0.1</v>
      </c>
      <c r="F743" s="6">
        <f t="shared" si="11"/>
        <v>7.6000000000000005</v>
      </c>
    </row>
    <row r="744" spans="1:6" x14ac:dyDescent="0.25">
      <c r="A744" s="1">
        <v>39644</v>
      </c>
      <c r="B744" s="2" t="s">
        <v>22</v>
      </c>
      <c r="C744">
        <v>386</v>
      </c>
      <c r="D744">
        <f>SUMIF(B$2:B744,B744,C$2:C744)</f>
        <v>8171</v>
      </c>
      <c r="E744" s="3">
        <f>VLOOKUP(D744,'Warunki rabatu'!A$2:B$5,2,TRUE)</f>
        <v>0.1</v>
      </c>
      <c r="F744" s="6">
        <f t="shared" si="11"/>
        <v>38.6</v>
      </c>
    </row>
    <row r="745" spans="1:6" x14ac:dyDescent="0.25">
      <c r="A745" s="1">
        <v>39645</v>
      </c>
      <c r="B745" s="2" t="s">
        <v>50</v>
      </c>
      <c r="C745">
        <v>132</v>
      </c>
      <c r="D745">
        <f>SUMIF(B$2:B745,B745,C$2:C745)</f>
        <v>9738</v>
      </c>
      <c r="E745" s="3">
        <f>VLOOKUP(D745,'Warunki rabatu'!A$2:B$5,2,TRUE)</f>
        <v>0.1</v>
      </c>
      <c r="F745" s="6">
        <f t="shared" si="11"/>
        <v>13.200000000000001</v>
      </c>
    </row>
    <row r="746" spans="1:6" x14ac:dyDescent="0.25">
      <c r="A746" s="1">
        <v>39645</v>
      </c>
      <c r="B746" s="2" t="s">
        <v>22</v>
      </c>
      <c r="C746">
        <v>104</v>
      </c>
      <c r="D746">
        <f>SUMIF(B$2:B746,B746,C$2:C746)</f>
        <v>8275</v>
      </c>
      <c r="E746" s="3">
        <f>VLOOKUP(D746,'Warunki rabatu'!A$2:B$5,2,TRUE)</f>
        <v>0.1</v>
      </c>
      <c r="F746" s="6">
        <f t="shared" si="11"/>
        <v>10.4</v>
      </c>
    </row>
    <row r="747" spans="1:6" x14ac:dyDescent="0.25">
      <c r="A747" s="1">
        <v>39646</v>
      </c>
      <c r="B747" s="2" t="s">
        <v>45</v>
      </c>
      <c r="C747">
        <v>380</v>
      </c>
      <c r="D747">
        <f>SUMIF(B$2:B747,B747,C$2:C747)</f>
        <v>9463</v>
      </c>
      <c r="E747" s="3">
        <f>VLOOKUP(D747,'Warunki rabatu'!A$2:B$5,2,TRUE)</f>
        <v>0.1</v>
      </c>
      <c r="F747" s="6">
        <f t="shared" si="11"/>
        <v>38</v>
      </c>
    </row>
    <row r="748" spans="1:6" x14ac:dyDescent="0.25">
      <c r="A748" s="1">
        <v>39647</v>
      </c>
      <c r="B748" s="2" t="s">
        <v>78</v>
      </c>
      <c r="C748">
        <v>76</v>
      </c>
      <c r="D748">
        <f>SUMIF(B$2:B748,B748,C$2:C748)</f>
        <v>1025</v>
      </c>
      <c r="E748" s="3">
        <f>VLOOKUP(D748,'Warunki rabatu'!A$2:B$5,2,TRUE)</f>
        <v>0.1</v>
      </c>
      <c r="F748" s="6">
        <f t="shared" si="11"/>
        <v>7.6000000000000005</v>
      </c>
    </row>
    <row r="749" spans="1:6" x14ac:dyDescent="0.25">
      <c r="A749" s="1">
        <v>39647</v>
      </c>
      <c r="B749" s="2" t="s">
        <v>25</v>
      </c>
      <c r="C749">
        <v>194</v>
      </c>
      <c r="D749">
        <f>SUMIF(B$2:B749,B749,C$2:C749)</f>
        <v>855</v>
      </c>
      <c r="E749" s="3">
        <f>VLOOKUP(D749,'Warunki rabatu'!A$2:B$5,2,TRUE)</f>
        <v>0.05</v>
      </c>
      <c r="F749" s="6">
        <f t="shared" si="11"/>
        <v>9.7000000000000011</v>
      </c>
    </row>
    <row r="750" spans="1:6" x14ac:dyDescent="0.25">
      <c r="A750" s="1">
        <v>39653</v>
      </c>
      <c r="B750" s="2" t="s">
        <v>61</v>
      </c>
      <c r="C750">
        <v>147</v>
      </c>
      <c r="D750">
        <f>SUMIF(B$2:B750,B750,C$2:C750)</f>
        <v>933</v>
      </c>
      <c r="E750" s="3">
        <f>VLOOKUP(D750,'Warunki rabatu'!A$2:B$5,2,TRUE)</f>
        <v>0.05</v>
      </c>
      <c r="F750" s="6">
        <f t="shared" si="11"/>
        <v>7.3500000000000005</v>
      </c>
    </row>
    <row r="751" spans="1:6" x14ac:dyDescent="0.25">
      <c r="A751" s="1">
        <v>39656</v>
      </c>
      <c r="B751" s="2" t="s">
        <v>22</v>
      </c>
      <c r="C751">
        <v>319</v>
      </c>
      <c r="D751">
        <f>SUMIF(B$2:B751,B751,C$2:C751)</f>
        <v>8594</v>
      </c>
      <c r="E751" s="3">
        <f>VLOOKUP(D751,'Warunki rabatu'!A$2:B$5,2,TRUE)</f>
        <v>0.1</v>
      </c>
      <c r="F751" s="6">
        <f t="shared" si="11"/>
        <v>31.900000000000002</v>
      </c>
    </row>
    <row r="752" spans="1:6" x14ac:dyDescent="0.25">
      <c r="A752" s="1">
        <v>39657</v>
      </c>
      <c r="B752" s="2" t="s">
        <v>39</v>
      </c>
      <c r="C752">
        <v>38</v>
      </c>
      <c r="D752">
        <f>SUMIF(B$2:B752,B752,C$2:C752)</f>
        <v>840</v>
      </c>
      <c r="E752" s="3">
        <f>VLOOKUP(D752,'Warunki rabatu'!A$2:B$5,2,TRUE)</f>
        <v>0.05</v>
      </c>
      <c r="F752" s="6">
        <f t="shared" si="11"/>
        <v>1.9000000000000001</v>
      </c>
    </row>
    <row r="753" spans="1:6" x14ac:dyDescent="0.25">
      <c r="A753" s="1">
        <v>39662</v>
      </c>
      <c r="B753" s="2" t="s">
        <v>28</v>
      </c>
      <c r="C753">
        <v>31</v>
      </c>
      <c r="D753">
        <f>SUMIF(B$2:B753,B753,C$2:C753)</f>
        <v>1504</v>
      </c>
      <c r="E753" s="3">
        <f>VLOOKUP(D753,'Warunki rabatu'!A$2:B$5,2,TRUE)</f>
        <v>0.1</v>
      </c>
      <c r="F753" s="6">
        <f t="shared" si="11"/>
        <v>3.1</v>
      </c>
    </row>
    <row r="754" spans="1:6" x14ac:dyDescent="0.25">
      <c r="A754" s="1">
        <v>39664</v>
      </c>
      <c r="B754" s="2" t="s">
        <v>6</v>
      </c>
      <c r="C754">
        <v>28</v>
      </c>
      <c r="D754">
        <f>SUMIF(B$2:B754,B754,C$2:C754)</f>
        <v>1242</v>
      </c>
      <c r="E754" s="3">
        <f>VLOOKUP(D754,'Warunki rabatu'!A$2:B$5,2,TRUE)</f>
        <v>0.1</v>
      </c>
      <c r="F754" s="6">
        <f t="shared" si="11"/>
        <v>2.8000000000000003</v>
      </c>
    </row>
    <row r="755" spans="1:6" x14ac:dyDescent="0.25">
      <c r="A755" s="1">
        <v>39664</v>
      </c>
      <c r="B755" s="2" t="s">
        <v>105</v>
      </c>
      <c r="C755">
        <v>15</v>
      </c>
      <c r="D755">
        <f>SUMIF(B$2:B755,B755,C$2:C755)</f>
        <v>59</v>
      </c>
      <c r="E755" s="3">
        <f>VLOOKUP(D755,'Warunki rabatu'!A$2:B$5,2,TRUE)</f>
        <v>0</v>
      </c>
      <c r="F755" s="6">
        <f t="shared" si="11"/>
        <v>0</v>
      </c>
    </row>
    <row r="756" spans="1:6" x14ac:dyDescent="0.25">
      <c r="A756" s="1">
        <v>39667</v>
      </c>
      <c r="B756" s="2" t="s">
        <v>62</v>
      </c>
      <c r="C756">
        <v>2</v>
      </c>
      <c r="D756">
        <f>SUMIF(B$2:B756,B756,C$2:C756)</f>
        <v>19</v>
      </c>
      <c r="E756" s="3">
        <f>VLOOKUP(D756,'Warunki rabatu'!A$2:B$5,2,TRUE)</f>
        <v>0</v>
      </c>
      <c r="F756" s="6">
        <f t="shared" si="11"/>
        <v>0</v>
      </c>
    </row>
    <row r="757" spans="1:6" x14ac:dyDescent="0.25">
      <c r="A757" s="1">
        <v>39667</v>
      </c>
      <c r="B757" s="2" t="s">
        <v>101</v>
      </c>
      <c r="C757">
        <v>16</v>
      </c>
      <c r="D757">
        <f>SUMIF(B$2:B757,B757,C$2:C757)</f>
        <v>36</v>
      </c>
      <c r="E757" s="3">
        <f>VLOOKUP(D757,'Warunki rabatu'!A$2:B$5,2,TRUE)</f>
        <v>0</v>
      </c>
      <c r="F757" s="6">
        <f t="shared" si="11"/>
        <v>0</v>
      </c>
    </row>
    <row r="758" spans="1:6" x14ac:dyDescent="0.25">
      <c r="A758" s="1">
        <v>39669</v>
      </c>
      <c r="B758" s="2" t="s">
        <v>78</v>
      </c>
      <c r="C758">
        <v>83</v>
      </c>
      <c r="D758">
        <f>SUMIF(B$2:B758,B758,C$2:C758)</f>
        <v>1108</v>
      </c>
      <c r="E758" s="3">
        <f>VLOOKUP(D758,'Warunki rabatu'!A$2:B$5,2,TRUE)</f>
        <v>0.1</v>
      </c>
      <c r="F758" s="6">
        <f t="shared" si="11"/>
        <v>8.3000000000000007</v>
      </c>
    </row>
    <row r="759" spans="1:6" x14ac:dyDescent="0.25">
      <c r="A759" s="1">
        <v>39670</v>
      </c>
      <c r="B759" s="2" t="s">
        <v>172</v>
      </c>
      <c r="C759">
        <v>16</v>
      </c>
      <c r="D759">
        <f>SUMIF(B$2:B759,B759,C$2:C759)</f>
        <v>16</v>
      </c>
      <c r="E759" s="3">
        <f>VLOOKUP(D759,'Warunki rabatu'!A$2:B$5,2,TRUE)</f>
        <v>0</v>
      </c>
      <c r="F759" s="6">
        <f t="shared" si="11"/>
        <v>0</v>
      </c>
    </row>
    <row r="760" spans="1:6" x14ac:dyDescent="0.25">
      <c r="A760" s="1">
        <v>39671</v>
      </c>
      <c r="B760" s="2" t="s">
        <v>9</v>
      </c>
      <c r="C760">
        <v>397</v>
      </c>
      <c r="D760">
        <f>SUMIF(B$2:B760,B760,C$2:C760)</f>
        <v>9101</v>
      </c>
      <c r="E760" s="3">
        <f>VLOOKUP(D760,'Warunki rabatu'!A$2:B$5,2,TRUE)</f>
        <v>0.1</v>
      </c>
      <c r="F760" s="6">
        <f t="shared" si="11"/>
        <v>39.700000000000003</v>
      </c>
    </row>
    <row r="761" spans="1:6" x14ac:dyDescent="0.25">
      <c r="A761" s="1">
        <v>39671</v>
      </c>
      <c r="B761" s="2" t="s">
        <v>78</v>
      </c>
      <c r="C761">
        <v>184</v>
      </c>
      <c r="D761">
        <f>SUMIF(B$2:B761,B761,C$2:C761)</f>
        <v>1292</v>
      </c>
      <c r="E761" s="3">
        <f>VLOOKUP(D761,'Warunki rabatu'!A$2:B$5,2,TRUE)</f>
        <v>0.1</v>
      </c>
      <c r="F761" s="6">
        <f t="shared" si="11"/>
        <v>18.400000000000002</v>
      </c>
    </row>
    <row r="762" spans="1:6" x14ac:dyDescent="0.25">
      <c r="A762" s="1">
        <v>39673</v>
      </c>
      <c r="B762" s="2" t="s">
        <v>78</v>
      </c>
      <c r="C762">
        <v>55</v>
      </c>
      <c r="D762">
        <f>SUMIF(B$2:B762,B762,C$2:C762)</f>
        <v>1347</v>
      </c>
      <c r="E762" s="3">
        <f>VLOOKUP(D762,'Warunki rabatu'!A$2:B$5,2,TRUE)</f>
        <v>0.1</v>
      </c>
      <c r="F762" s="6">
        <f t="shared" si="11"/>
        <v>5.5</v>
      </c>
    </row>
    <row r="763" spans="1:6" x14ac:dyDescent="0.25">
      <c r="A763" s="1">
        <v>39674</v>
      </c>
      <c r="B763" s="2" t="s">
        <v>69</v>
      </c>
      <c r="C763">
        <v>107</v>
      </c>
      <c r="D763">
        <f>SUMIF(B$2:B763,B763,C$2:C763)</f>
        <v>1600</v>
      </c>
      <c r="E763" s="3">
        <f>VLOOKUP(D763,'Warunki rabatu'!A$2:B$5,2,TRUE)</f>
        <v>0.1</v>
      </c>
      <c r="F763" s="6">
        <f t="shared" si="11"/>
        <v>10.700000000000001</v>
      </c>
    </row>
    <row r="764" spans="1:6" x14ac:dyDescent="0.25">
      <c r="A764" s="1">
        <v>39676</v>
      </c>
      <c r="B764" s="2" t="s">
        <v>69</v>
      </c>
      <c r="C764">
        <v>127</v>
      </c>
      <c r="D764">
        <f>SUMIF(B$2:B764,B764,C$2:C764)</f>
        <v>1727</v>
      </c>
      <c r="E764" s="3">
        <f>VLOOKUP(D764,'Warunki rabatu'!A$2:B$5,2,TRUE)</f>
        <v>0.1</v>
      </c>
      <c r="F764" s="6">
        <f t="shared" si="11"/>
        <v>12.700000000000001</v>
      </c>
    </row>
    <row r="765" spans="1:6" x14ac:dyDescent="0.25">
      <c r="A765" s="1">
        <v>39679</v>
      </c>
      <c r="B765" s="2" t="s">
        <v>173</v>
      </c>
      <c r="C765">
        <v>122</v>
      </c>
      <c r="D765">
        <f>SUMIF(B$2:B765,B765,C$2:C765)</f>
        <v>122</v>
      </c>
      <c r="E765" s="3">
        <f>VLOOKUP(D765,'Warunki rabatu'!A$2:B$5,2,TRUE)</f>
        <v>0.05</v>
      </c>
      <c r="F765" s="6">
        <f t="shared" si="11"/>
        <v>6.1000000000000005</v>
      </c>
    </row>
    <row r="766" spans="1:6" x14ac:dyDescent="0.25">
      <c r="A766" s="1">
        <v>39679</v>
      </c>
      <c r="B766" s="2" t="s">
        <v>18</v>
      </c>
      <c r="C766">
        <v>107</v>
      </c>
      <c r="D766">
        <f>SUMIF(B$2:B766,B766,C$2:C766)</f>
        <v>2552</v>
      </c>
      <c r="E766" s="3">
        <f>VLOOKUP(D766,'Warunki rabatu'!A$2:B$5,2,TRUE)</f>
        <v>0.1</v>
      </c>
      <c r="F766" s="6">
        <f t="shared" si="11"/>
        <v>10.700000000000001</v>
      </c>
    </row>
    <row r="767" spans="1:6" x14ac:dyDescent="0.25">
      <c r="A767" s="1">
        <v>39681</v>
      </c>
      <c r="B767" s="2" t="s">
        <v>22</v>
      </c>
      <c r="C767">
        <v>113</v>
      </c>
      <c r="D767">
        <f>SUMIF(B$2:B767,B767,C$2:C767)</f>
        <v>8707</v>
      </c>
      <c r="E767" s="3">
        <f>VLOOKUP(D767,'Warunki rabatu'!A$2:B$5,2,TRUE)</f>
        <v>0.1</v>
      </c>
      <c r="F767" s="6">
        <f t="shared" si="11"/>
        <v>11.3</v>
      </c>
    </row>
    <row r="768" spans="1:6" x14ac:dyDescent="0.25">
      <c r="A768" s="1">
        <v>39681</v>
      </c>
      <c r="B768" s="2" t="s">
        <v>7</v>
      </c>
      <c r="C768">
        <v>297</v>
      </c>
      <c r="D768">
        <f>SUMIF(B$2:B768,B768,C$2:C768)</f>
        <v>10697</v>
      </c>
      <c r="E768" s="3">
        <f>VLOOKUP(D768,'Warunki rabatu'!A$2:B$5,2,TRUE)</f>
        <v>0.2</v>
      </c>
      <c r="F768" s="6">
        <f t="shared" si="11"/>
        <v>59.400000000000006</v>
      </c>
    </row>
    <row r="769" spans="1:6" x14ac:dyDescent="0.25">
      <c r="A769" s="1">
        <v>39682</v>
      </c>
      <c r="B769" s="2" t="s">
        <v>44</v>
      </c>
      <c r="C769">
        <v>14</v>
      </c>
      <c r="D769">
        <f>SUMIF(B$2:B769,B769,C$2:C769)</f>
        <v>40</v>
      </c>
      <c r="E769" s="3">
        <f>VLOOKUP(D769,'Warunki rabatu'!A$2:B$5,2,TRUE)</f>
        <v>0</v>
      </c>
      <c r="F769" s="6">
        <f t="shared" si="11"/>
        <v>0</v>
      </c>
    </row>
    <row r="770" spans="1:6" x14ac:dyDescent="0.25">
      <c r="A770" s="1">
        <v>39684</v>
      </c>
      <c r="B770" s="2" t="s">
        <v>52</v>
      </c>
      <c r="C770">
        <v>188</v>
      </c>
      <c r="D770">
        <f>SUMIF(B$2:B770,B770,C$2:C770)</f>
        <v>1490</v>
      </c>
      <c r="E770" s="3">
        <f>VLOOKUP(D770,'Warunki rabatu'!A$2:B$5,2,TRUE)</f>
        <v>0.1</v>
      </c>
      <c r="F770" s="6">
        <f t="shared" ref="F770:F833" si="12">C770*E770</f>
        <v>18.8</v>
      </c>
    </row>
    <row r="771" spans="1:6" x14ac:dyDescent="0.25">
      <c r="A771" s="1">
        <v>39686</v>
      </c>
      <c r="B771" s="2" t="s">
        <v>151</v>
      </c>
      <c r="C771">
        <v>11</v>
      </c>
      <c r="D771">
        <f>SUMIF(B$2:B771,B771,C$2:C771)</f>
        <v>39</v>
      </c>
      <c r="E771" s="3">
        <f>VLOOKUP(D771,'Warunki rabatu'!A$2:B$5,2,TRUE)</f>
        <v>0</v>
      </c>
      <c r="F771" s="6">
        <f t="shared" si="12"/>
        <v>0</v>
      </c>
    </row>
    <row r="772" spans="1:6" x14ac:dyDescent="0.25">
      <c r="A772" s="1">
        <v>39689</v>
      </c>
      <c r="B772" s="2" t="s">
        <v>28</v>
      </c>
      <c r="C772">
        <v>105</v>
      </c>
      <c r="D772">
        <f>SUMIF(B$2:B772,B772,C$2:C772)</f>
        <v>1609</v>
      </c>
      <c r="E772" s="3">
        <f>VLOOKUP(D772,'Warunki rabatu'!A$2:B$5,2,TRUE)</f>
        <v>0.1</v>
      </c>
      <c r="F772" s="6">
        <f t="shared" si="12"/>
        <v>10.5</v>
      </c>
    </row>
    <row r="773" spans="1:6" x14ac:dyDescent="0.25">
      <c r="A773" s="1">
        <v>39690</v>
      </c>
      <c r="B773" s="2" t="s">
        <v>160</v>
      </c>
      <c r="C773">
        <v>18</v>
      </c>
      <c r="D773">
        <f>SUMIF(B$2:B773,B773,C$2:C773)</f>
        <v>20</v>
      </c>
      <c r="E773" s="3">
        <f>VLOOKUP(D773,'Warunki rabatu'!A$2:B$5,2,TRUE)</f>
        <v>0</v>
      </c>
      <c r="F773" s="6">
        <f t="shared" si="12"/>
        <v>0</v>
      </c>
    </row>
    <row r="774" spans="1:6" x14ac:dyDescent="0.25">
      <c r="A774" s="1">
        <v>39690</v>
      </c>
      <c r="B774" s="2" t="s">
        <v>7</v>
      </c>
      <c r="C774">
        <v>418</v>
      </c>
      <c r="D774">
        <f>SUMIF(B$2:B774,B774,C$2:C774)</f>
        <v>11115</v>
      </c>
      <c r="E774" s="3">
        <f>VLOOKUP(D774,'Warunki rabatu'!A$2:B$5,2,TRUE)</f>
        <v>0.2</v>
      </c>
      <c r="F774" s="6">
        <f t="shared" si="12"/>
        <v>83.600000000000009</v>
      </c>
    </row>
    <row r="775" spans="1:6" x14ac:dyDescent="0.25">
      <c r="A775" s="1">
        <v>39691</v>
      </c>
      <c r="B775" s="2" t="s">
        <v>174</v>
      </c>
      <c r="C775">
        <v>4</v>
      </c>
      <c r="D775">
        <f>SUMIF(B$2:B775,B775,C$2:C775)</f>
        <v>4</v>
      </c>
      <c r="E775" s="3">
        <f>VLOOKUP(D775,'Warunki rabatu'!A$2:B$5,2,TRUE)</f>
        <v>0</v>
      </c>
      <c r="F775" s="6">
        <f t="shared" si="12"/>
        <v>0</v>
      </c>
    </row>
    <row r="776" spans="1:6" x14ac:dyDescent="0.25">
      <c r="A776" s="1">
        <v>39691</v>
      </c>
      <c r="B776" s="2" t="s">
        <v>124</v>
      </c>
      <c r="C776">
        <v>5</v>
      </c>
      <c r="D776">
        <f>SUMIF(B$2:B776,B776,C$2:C776)</f>
        <v>11</v>
      </c>
      <c r="E776" s="3">
        <f>VLOOKUP(D776,'Warunki rabatu'!A$2:B$5,2,TRUE)</f>
        <v>0</v>
      </c>
      <c r="F776" s="6">
        <f t="shared" si="12"/>
        <v>0</v>
      </c>
    </row>
    <row r="777" spans="1:6" x14ac:dyDescent="0.25">
      <c r="A777" s="1">
        <v>39692</v>
      </c>
      <c r="B777" s="2" t="s">
        <v>102</v>
      </c>
      <c r="C777">
        <v>346</v>
      </c>
      <c r="D777">
        <f>SUMIF(B$2:B777,B777,C$2:C777)</f>
        <v>2691</v>
      </c>
      <c r="E777" s="3">
        <f>VLOOKUP(D777,'Warunki rabatu'!A$2:B$5,2,TRUE)</f>
        <v>0.1</v>
      </c>
      <c r="F777" s="6">
        <f t="shared" si="12"/>
        <v>34.6</v>
      </c>
    </row>
    <row r="778" spans="1:6" x14ac:dyDescent="0.25">
      <c r="A778" s="1">
        <v>39694</v>
      </c>
      <c r="B778" s="2" t="s">
        <v>9</v>
      </c>
      <c r="C778">
        <v>417</v>
      </c>
      <c r="D778">
        <f>SUMIF(B$2:B778,B778,C$2:C778)</f>
        <v>9518</v>
      </c>
      <c r="E778" s="3">
        <f>VLOOKUP(D778,'Warunki rabatu'!A$2:B$5,2,TRUE)</f>
        <v>0.1</v>
      </c>
      <c r="F778" s="6">
        <f t="shared" si="12"/>
        <v>41.7</v>
      </c>
    </row>
    <row r="779" spans="1:6" x14ac:dyDescent="0.25">
      <c r="A779" s="1">
        <v>39696</v>
      </c>
      <c r="B779" s="2" t="s">
        <v>123</v>
      </c>
      <c r="C779">
        <v>35</v>
      </c>
      <c r="D779">
        <f>SUMIF(B$2:B779,B779,C$2:C779)</f>
        <v>324</v>
      </c>
      <c r="E779" s="3">
        <f>VLOOKUP(D779,'Warunki rabatu'!A$2:B$5,2,TRUE)</f>
        <v>0.05</v>
      </c>
      <c r="F779" s="6">
        <f t="shared" si="12"/>
        <v>1.75</v>
      </c>
    </row>
    <row r="780" spans="1:6" x14ac:dyDescent="0.25">
      <c r="A780" s="1">
        <v>39696</v>
      </c>
      <c r="B780" s="2" t="s">
        <v>3</v>
      </c>
      <c r="C780">
        <v>6</v>
      </c>
      <c r="D780">
        <f>SUMIF(B$2:B780,B780,C$2:C780)</f>
        <v>20</v>
      </c>
      <c r="E780" s="3">
        <f>VLOOKUP(D780,'Warunki rabatu'!A$2:B$5,2,TRUE)</f>
        <v>0</v>
      </c>
      <c r="F780" s="6">
        <f t="shared" si="12"/>
        <v>0</v>
      </c>
    </row>
    <row r="781" spans="1:6" x14ac:dyDescent="0.25">
      <c r="A781" s="1">
        <v>39697</v>
      </c>
      <c r="B781" s="2" t="s">
        <v>50</v>
      </c>
      <c r="C781">
        <v>322</v>
      </c>
      <c r="D781">
        <f>SUMIF(B$2:B781,B781,C$2:C781)</f>
        <v>10060</v>
      </c>
      <c r="E781" s="3">
        <f>VLOOKUP(D781,'Warunki rabatu'!A$2:B$5,2,TRUE)</f>
        <v>0.2</v>
      </c>
      <c r="F781" s="6">
        <f t="shared" si="12"/>
        <v>64.400000000000006</v>
      </c>
    </row>
    <row r="782" spans="1:6" x14ac:dyDescent="0.25">
      <c r="A782" s="1">
        <v>39697</v>
      </c>
      <c r="B782" s="2" t="s">
        <v>37</v>
      </c>
      <c r="C782">
        <v>150</v>
      </c>
      <c r="D782">
        <f>SUMIF(B$2:B782,B782,C$2:C782)</f>
        <v>1702</v>
      </c>
      <c r="E782" s="3">
        <f>VLOOKUP(D782,'Warunki rabatu'!A$2:B$5,2,TRUE)</f>
        <v>0.1</v>
      </c>
      <c r="F782" s="6">
        <f t="shared" si="12"/>
        <v>15</v>
      </c>
    </row>
    <row r="783" spans="1:6" x14ac:dyDescent="0.25">
      <c r="A783" s="1">
        <v>39698</v>
      </c>
      <c r="B783" s="2" t="s">
        <v>14</v>
      </c>
      <c r="C783">
        <v>492</v>
      </c>
      <c r="D783">
        <f>SUMIF(B$2:B783,B783,C$2:C783)</f>
        <v>8683</v>
      </c>
      <c r="E783" s="3">
        <f>VLOOKUP(D783,'Warunki rabatu'!A$2:B$5,2,TRUE)</f>
        <v>0.1</v>
      </c>
      <c r="F783" s="6">
        <f t="shared" si="12"/>
        <v>49.2</v>
      </c>
    </row>
    <row r="784" spans="1:6" x14ac:dyDescent="0.25">
      <c r="A784" s="1">
        <v>39702</v>
      </c>
      <c r="B784" s="2" t="s">
        <v>18</v>
      </c>
      <c r="C784">
        <v>93</v>
      </c>
      <c r="D784">
        <f>SUMIF(B$2:B784,B784,C$2:C784)</f>
        <v>2645</v>
      </c>
      <c r="E784" s="3">
        <f>VLOOKUP(D784,'Warunki rabatu'!A$2:B$5,2,TRUE)</f>
        <v>0.1</v>
      </c>
      <c r="F784" s="6">
        <f t="shared" si="12"/>
        <v>9.3000000000000007</v>
      </c>
    </row>
    <row r="785" spans="1:6" x14ac:dyDescent="0.25">
      <c r="A785" s="1">
        <v>39705</v>
      </c>
      <c r="B785" s="2" t="s">
        <v>61</v>
      </c>
      <c r="C785">
        <v>64</v>
      </c>
      <c r="D785">
        <f>SUMIF(B$2:B785,B785,C$2:C785)</f>
        <v>997</v>
      </c>
      <c r="E785" s="3">
        <f>VLOOKUP(D785,'Warunki rabatu'!A$2:B$5,2,TRUE)</f>
        <v>0.05</v>
      </c>
      <c r="F785" s="6">
        <f t="shared" si="12"/>
        <v>3.2</v>
      </c>
    </row>
    <row r="786" spans="1:6" x14ac:dyDescent="0.25">
      <c r="A786" s="1">
        <v>39705</v>
      </c>
      <c r="B786" s="2" t="s">
        <v>89</v>
      </c>
      <c r="C786">
        <v>7</v>
      </c>
      <c r="D786">
        <f>SUMIF(B$2:B786,B786,C$2:C786)</f>
        <v>32</v>
      </c>
      <c r="E786" s="3">
        <f>VLOOKUP(D786,'Warunki rabatu'!A$2:B$5,2,TRUE)</f>
        <v>0</v>
      </c>
      <c r="F786" s="6">
        <f t="shared" si="12"/>
        <v>0</v>
      </c>
    </row>
    <row r="787" spans="1:6" x14ac:dyDescent="0.25">
      <c r="A787" s="1">
        <v>39705</v>
      </c>
      <c r="B787" s="2" t="s">
        <v>18</v>
      </c>
      <c r="C787">
        <v>90</v>
      </c>
      <c r="D787">
        <f>SUMIF(B$2:B787,B787,C$2:C787)</f>
        <v>2735</v>
      </c>
      <c r="E787" s="3">
        <f>VLOOKUP(D787,'Warunki rabatu'!A$2:B$5,2,TRUE)</f>
        <v>0.1</v>
      </c>
      <c r="F787" s="6">
        <f t="shared" si="12"/>
        <v>9</v>
      </c>
    </row>
    <row r="788" spans="1:6" x14ac:dyDescent="0.25">
      <c r="A788" s="1">
        <v>39712</v>
      </c>
      <c r="B788" s="2" t="s">
        <v>50</v>
      </c>
      <c r="C788">
        <v>136</v>
      </c>
      <c r="D788">
        <f>SUMIF(B$2:B788,B788,C$2:C788)</f>
        <v>10196</v>
      </c>
      <c r="E788" s="3">
        <f>VLOOKUP(D788,'Warunki rabatu'!A$2:B$5,2,TRUE)</f>
        <v>0.2</v>
      </c>
      <c r="F788" s="6">
        <f t="shared" si="12"/>
        <v>27.200000000000003</v>
      </c>
    </row>
    <row r="789" spans="1:6" x14ac:dyDescent="0.25">
      <c r="A789" s="1">
        <v>39713</v>
      </c>
      <c r="B789" s="2" t="s">
        <v>19</v>
      </c>
      <c r="C789">
        <v>104</v>
      </c>
      <c r="D789">
        <f>SUMIF(B$2:B789,B789,C$2:C789)</f>
        <v>1537</v>
      </c>
      <c r="E789" s="3">
        <f>VLOOKUP(D789,'Warunki rabatu'!A$2:B$5,2,TRUE)</f>
        <v>0.1</v>
      </c>
      <c r="F789" s="6">
        <f t="shared" si="12"/>
        <v>10.4</v>
      </c>
    </row>
    <row r="790" spans="1:6" x14ac:dyDescent="0.25">
      <c r="A790" s="1">
        <v>39713</v>
      </c>
      <c r="B790" s="2" t="s">
        <v>150</v>
      </c>
      <c r="C790">
        <v>1</v>
      </c>
      <c r="D790">
        <f>SUMIF(B$2:B790,B790,C$2:C790)</f>
        <v>3</v>
      </c>
      <c r="E790" s="3">
        <f>VLOOKUP(D790,'Warunki rabatu'!A$2:B$5,2,TRUE)</f>
        <v>0</v>
      </c>
      <c r="F790" s="6">
        <f t="shared" si="12"/>
        <v>0</v>
      </c>
    </row>
    <row r="791" spans="1:6" x14ac:dyDescent="0.25">
      <c r="A791" s="1">
        <v>39714</v>
      </c>
      <c r="B791" s="2" t="s">
        <v>31</v>
      </c>
      <c r="C791">
        <v>52</v>
      </c>
      <c r="D791">
        <f>SUMIF(B$2:B791,B791,C$2:C791)</f>
        <v>511</v>
      </c>
      <c r="E791" s="3">
        <f>VLOOKUP(D791,'Warunki rabatu'!A$2:B$5,2,TRUE)</f>
        <v>0.05</v>
      </c>
      <c r="F791" s="6">
        <f t="shared" si="12"/>
        <v>2.6</v>
      </c>
    </row>
    <row r="792" spans="1:6" x14ac:dyDescent="0.25">
      <c r="A792" s="1">
        <v>39714</v>
      </c>
      <c r="B792" s="2" t="s">
        <v>45</v>
      </c>
      <c r="C792">
        <v>203</v>
      </c>
      <c r="D792">
        <f>SUMIF(B$2:B792,B792,C$2:C792)</f>
        <v>9666</v>
      </c>
      <c r="E792" s="3">
        <f>VLOOKUP(D792,'Warunki rabatu'!A$2:B$5,2,TRUE)</f>
        <v>0.1</v>
      </c>
      <c r="F792" s="6">
        <f t="shared" si="12"/>
        <v>20.3</v>
      </c>
    </row>
    <row r="793" spans="1:6" x14ac:dyDescent="0.25">
      <c r="A793" s="1">
        <v>39716</v>
      </c>
      <c r="B793" s="2" t="s">
        <v>30</v>
      </c>
      <c r="C793">
        <v>183</v>
      </c>
      <c r="D793">
        <f>SUMIF(B$2:B793,B793,C$2:C793)</f>
        <v>2208</v>
      </c>
      <c r="E793" s="3">
        <f>VLOOKUP(D793,'Warunki rabatu'!A$2:B$5,2,TRUE)</f>
        <v>0.1</v>
      </c>
      <c r="F793" s="6">
        <f t="shared" si="12"/>
        <v>18.3</v>
      </c>
    </row>
    <row r="794" spans="1:6" x14ac:dyDescent="0.25">
      <c r="A794" s="1">
        <v>39717</v>
      </c>
      <c r="B794" s="2" t="s">
        <v>61</v>
      </c>
      <c r="C794">
        <v>182</v>
      </c>
      <c r="D794">
        <f>SUMIF(B$2:B794,B794,C$2:C794)</f>
        <v>1179</v>
      </c>
      <c r="E794" s="3">
        <f>VLOOKUP(D794,'Warunki rabatu'!A$2:B$5,2,TRUE)</f>
        <v>0.1</v>
      </c>
      <c r="F794" s="6">
        <f t="shared" si="12"/>
        <v>18.2</v>
      </c>
    </row>
    <row r="795" spans="1:6" x14ac:dyDescent="0.25">
      <c r="A795" s="1">
        <v>39719</v>
      </c>
      <c r="B795" s="2" t="s">
        <v>45</v>
      </c>
      <c r="C795">
        <v>383</v>
      </c>
      <c r="D795">
        <f>SUMIF(B$2:B795,B795,C$2:C795)</f>
        <v>10049</v>
      </c>
      <c r="E795" s="3">
        <f>VLOOKUP(D795,'Warunki rabatu'!A$2:B$5,2,TRUE)</f>
        <v>0.2</v>
      </c>
      <c r="F795" s="6">
        <f t="shared" si="12"/>
        <v>76.600000000000009</v>
      </c>
    </row>
    <row r="796" spans="1:6" x14ac:dyDescent="0.25">
      <c r="A796" s="1">
        <v>39722</v>
      </c>
      <c r="B796" s="2" t="s">
        <v>22</v>
      </c>
      <c r="C796">
        <v>113</v>
      </c>
      <c r="D796">
        <f>SUMIF(B$2:B796,B796,C$2:C796)</f>
        <v>8820</v>
      </c>
      <c r="E796" s="3">
        <f>VLOOKUP(D796,'Warunki rabatu'!A$2:B$5,2,TRUE)</f>
        <v>0.1</v>
      </c>
      <c r="F796" s="6">
        <f t="shared" si="12"/>
        <v>11.3</v>
      </c>
    </row>
    <row r="797" spans="1:6" x14ac:dyDescent="0.25">
      <c r="A797" s="1">
        <v>39722</v>
      </c>
      <c r="B797" s="2" t="s">
        <v>63</v>
      </c>
      <c r="C797">
        <v>154</v>
      </c>
      <c r="D797">
        <f>SUMIF(B$2:B797,B797,C$2:C797)</f>
        <v>406</v>
      </c>
      <c r="E797" s="3">
        <f>VLOOKUP(D797,'Warunki rabatu'!A$2:B$5,2,TRUE)</f>
        <v>0.05</v>
      </c>
      <c r="F797" s="6">
        <f t="shared" si="12"/>
        <v>7.7</v>
      </c>
    </row>
    <row r="798" spans="1:6" x14ac:dyDescent="0.25">
      <c r="A798" s="1">
        <v>39722</v>
      </c>
      <c r="B798" s="2" t="s">
        <v>36</v>
      </c>
      <c r="C798">
        <v>8</v>
      </c>
      <c r="D798">
        <f>SUMIF(B$2:B798,B798,C$2:C798)</f>
        <v>34</v>
      </c>
      <c r="E798" s="3">
        <f>VLOOKUP(D798,'Warunki rabatu'!A$2:B$5,2,TRUE)</f>
        <v>0</v>
      </c>
      <c r="F798" s="6">
        <f t="shared" si="12"/>
        <v>0</v>
      </c>
    </row>
    <row r="799" spans="1:6" x14ac:dyDescent="0.25">
      <c r="A799" s="1">
        <v>39725</v>
      </c>
      <c r="B799" s="2" t="s">
        <v>116</v>
      </c>
      <c r="C799">
        <v>5</v>
      </c>
      <c r="D799">
        <f>SUMIF(B$2:B799,B799,C$2:C799)</f>
        <v>20</v>
      </c>
      <c r="E799" s="3">
        <f>VLOOKUP(D799,'Warunki rabatu'!A$2:B$5,2,TRUE)</f>
        <v>0</v>
      </c>
      <c r="F799" s="6">
        <f t="shared" si="12"/>
        <v>0</v>
      </c>
    </row>
    <row r="800" spans="1:6" x14ac:dyDescent="0.25">
      <c r="A800" s="1">
        <v>39725</v>
      </c>
      <c r="B800" s="2" t="s">
        <v>42</v>
      </c>
      <c r="C800">
        <v>14</v>
      </c>
      <c r="D800">
        <f>SUMIF(B$2:B800,B800,C$2:C800)</f>
        <v>41</v>
      </c>
      <c r="E800" s="3">
        <f>VLOOKUP(D800,'Warunki rabatu'!A$2:B$5,2,TRUE)</f>
        <v>0</v>
      </c>
      <c r="F800" s="6">
        <f t="shared" si="12"/>
        <v>0</v>
      </c>
    </row>
    <row r="801" spans="1:6" x14ac:dyDescent="0.25">
      <c r="A801" s="1">
        <v>39727</v>
      </c>
      <c r="B801" s="2" t="s">
        <v>71</v>
      </c>
      <c r="C801">
        <v>27</v>
      </c>
      <c r="D801">
        <f>SUMIF(B$2:B801,B801,C$2:C801)</f>
        <v>1065</v>
      </c>
      <c r="E801" s="3">
        <f>VLOOKUP(D801,'Warunki rabatu'!A$2:B$5,2,TRUE)</f>
        <v>0.1</v>
      </c>
      <c r="F801" s="6">
        <f t="shared" si="12"/>
        <v>2.7</v>
      </c>
    </row>
    <row r="802" spans="1:6" x14ac:dyDescent="0.25">
      <c r="A802" s="1">
        <v>39727</v>
      </c>
      <c r="B802" s="2" t="s">
        <v>8</v>
      </c>
      <c r="C802">
        <v>141</v>
      </c>
      <c r="D802">
        <f>SUMIF(B$2:B802,B802,C$2:C802)</f>
        <v>1158</v>
      </c>
      <c r="E802" s="3">
        <f>VLOOKUP(D802,'Warunki rabatu'!A$2:B$5,2,TRUE)</f>
        <v>0.1</v>
      </c>
      <c r="F802" s="6">
        <f t="shared" si="12"/>
        <v>14.100000000000001</v>
      </c>
    </row>
    <row r="803" spans="1:6" x14ac:dyDescent="0.25">
      <c r="A803" s="1">
        <v>39729</v>
      </c>
      <c r="B803" s="2" t="s">
        <v>175</v>
      </c>
      <c r="C803">
        <v>14</v>
      </c>
      <c r="D803">
        <f>SUMIF(B$2:B803,B803,C$2:C803)</f>
        <v>14</v>
      </c>
      <c r="E803" s="3">
        <f>VLOOKUP(D803,'Warunki rabatu'!A$2:B$5,2,TRUE)</f>
        <v>0</v>
      </c>
      <c r="F803" s="6">
        <f t="shared" si="12"/>
        <v>0</v>
      </c>
    </row>
    <row r="804" spans="1:6" x14ac:dyDescent="0.25">
      <c r="A804" s="1">
        <v>39729</v>
      </c>
      <c r="B804" s="2" t="s">
        <v>31</v>
      </c>
      <c r="C804">
        <v>136</v>
      </c>
      <c r="D804">
        <f>SUMIF(B$2:B804,B804,C$2:C804)</f>
        <v>647</v>
      </c>
      <c r="E804" s="3">
        <f>VLOOKUP(D804,'Warunki rabatu'!A$2:B$5,2,TRUE)</f>
        <v>0.05</v>
      </c>
      <c r="F804" s="6">
        <f t="shared" si="12"/>
        <v>6.8000000000000007</v>
      </c>
    </row>
    <row r="805" spans="1:6" x14ac:dyDescent="0.25">
      <c r="A805" s="1">
        <v>39729</v>
      </c>
      <c r="B805" s="2" t="s">
        <v>5</v>
      </c>
      <c r="C805">
        <v>378</v>
      </c>
      <c r="D805">
        <f>SUMIF(B$2:B805,B805,C$2:C805)</f>
        <v>5257</v>
      </c>
      <c r="E805" s="3">
        <f>VLOOKUP(D805,'Warunki rabatu'!A$2:B$5,2,TRUE)</f>
        <v>0.1</v>
      </c>
      <c r="F805" s="6">
        <f t="shared" si="12"/>
        <v>37.800000000000004</v>
      </c>
    </row>
    <row r="806" spans="1:6" x14ac:dyDescent="0.25">
      <c r="A806" s="1">
        <v>39729</v>
      </c>
      <c r="B806" s="2" t="s">
        <v>159</v>
      </c>
      <c r="C806">
        <v>12</v>
      </c>
      <c r="D806">
        <f>SUMIF(B$2:B806,B806,C$2:C806)</f>
        <v>17</v>
      </c>
      <c r="E806" s="3">
        <f>VLOOKUP(D806,'Warunki rabatu'!A$2:B$5,2,TRUE)</f>
        <v>0</v>
      </c>
      <c r="F806" s="6">
        <f t="shared" si="12"/>
        <v>0</v>
      </c>
    </row>
    <row r="807" spans="1:6" x14ac:dyDescent="0.25">
      <c r="A807" s="1">
        <v>39732</v>
      </c>
      <c r="B807" s="2" t="s">
        <v>45</v>
      </c>
      <c r="C807">
        <v>284</v>
      </c>
      <c r="D807">
        <f>SUMIF(B$2:B807,B807,C$2:C807)</f>
        <v>10333</v>
      </c>
      <c r="E807" s="3">
        <f>VLOOKUP(D807,'Warunki rabatu'!A$2:B$5,2,TRUE)</f>
        <v>0.2</v>
      </c>
      <c r="F807" s="6">
        <f t="shared" si="12"/>
        <v>56.800000000000004</v>
      </c>
    </row>
    <row r="808" spans="1:6" x14ac:dyDescent="0.25">
      <c r="A808" s="1">
        <v>39733</v>
      </c>
      <c r="B808" s="2" t="s">
        <v>19</v>
      </c>
      <c r="C808">
        <v>54</v>
      </c>
      <c r="D808">
        <f>SUMIF(B$2:B808,B808,C$2:C808)</f>
        <v>1591</v>
      </c>
      <c r="E808" s="3">
        <f>VLOOKUP(D808,'Warunki rabatu'!A$2:B$5,2,TRUE)</f>
        <v>0.1</v>
      </c>
      <c r="F808" s="6">
        <f t="shared" si="12"/>
        <v>5.4</v>
      </c>
    </row>
    <row r="809" spans="1:6" x14ac:dyDescent="0.25">
      <c r="A809" s="1">
        <v>39733</v>
      </c>
      <c r="B809" s="2" t="s">
        <v>31</v>
      </c>
      <c r="C809">
        <v>51</v>
      </c>
      <c r="D809">
        <f>SUMIF(B$2:B809,B809,C$2:C809)</f>
        <v>698</v>
      </c>
      <c r="E809" s="3">
        <f>VLOOKUP(D809,'Warunki rabatu'!A$2:B$5,2,TRUE)</f>
        <v>0.05</v>
      </c>
      <c r="F809" s="6">
        <f t="shared" si="12"/>
        <v>2.5500000000000003</v>
      </c>
    </row>
    <row r="810" spans="1:6" x14ac:dyDescent="0.25">
      <c r="A810" s="1">
        <v>39733</v>
      </c>
      <c r="B810" s="2" t="s">
        <v>55</v>
      </c>
      <c r="C810">
        <v>159</v>
      </c>
      <c r="D810">
        <f>SUMIF(B$2:B810,B810,C$2:C810)</f>
        <v>1956</v>
      </c>
      <c r="E810" s="3">
        <f>VLOOKUP(D810,'Warunki rabatu'!A$2:B$5,2,TRUE)</f>
        <v>0.1</v>
      </c>
      <c r="F810" s="6">
        <f t="shared" si="12"/>
        <v>15.9</v>
      </c>
    </row>
    <row r="811" spans="1:6" x14ac:dyDescent="0.25">
      <c r="A811" s="1">
        <v>39738</v>
      </c>
      <c r="B811" s="2" t="s">
        <v>9</v>
      </c>
      <c r="C811">
        <v>351</v>
      </c>
      <c r="D811">
        <f>SUMIF(B$2:B811,B811,C$2:C811)</f>
        <v>9869</v>
      </c>
      <c r="E811" s="3">
        <f>VLOOKUP(D811,'Warunki rabatu'!A$2:B$5,2,TRUE)</f>
        <v>0.1</v>
      </c>
      <c r="F811" s="6">
        <f t="shared" si="12"/>
        <v>35.1</v>
      </c>
    </row>
    <row r="812" spans="1:6" x14ac:dyDescent="0.25">
      <c r="A812" s="1">
        <v>39738</v>
      </c>
      <c r="B812" s="2" t="s">
        <v>22</v>
      </c>
      <c r="C812">
        <v>390</v>
      </c>
      <c r="D812">
        <f>SUMIF(B$2:B812,B812,C$2:C812)</f>
        <v>9210</v>
      </c>
      <c r="E812" s="3">
        <f>VLOOKUP(D812,'Warunki rabatu'!A$2:B$5,2,TRUE)</f>
        <v>0.1</v>
      </c>
      <c r="F812" s="6">
        <f t="shared" si="12"/>
        <v>39</v>
      </c>
    </row>
    <row r="813" spans="1:6" x14ac:dyDescent="0.25">
      <c r="A813" s="1">
        <v>39738</v>
      </c>
      <c r="B813" s="2" t="s">
        <v>33</v>
      </c>
      <c r="C813">
        <v>4</v>
      </c>
      <c r="D813">
        <f>SUMIF(B$2:B813,B813,C$2:C813)</f>
        <v>27</v>
      </c>
      <c r="E813" s="3">
        <f>VLOOKUP(D813,'Warunki rabatu'!A$2:B$5,2,TRUE)</f>
        <v>0</v>
      </c>
      <c r="F813" s="6">
        <f t="shared" si="12"/>
        <v>0</v>
      </c>
    </row>
    <row r="814" spans="1:6" x14ac:dyDescent="0.25">
      <c r="A814" s="1">
        <v>39739</v>
      </c>
      <c r="B814" s="2" t="s">
        <v>35</v>
      </c>
      <c r="C814">
        <v>140</v>
      </c>
      <c r="D814">
        <f>SUMIF(B$2:B814,B814,C$2:C814)</f>
        <v>1293</v>
      </c>
      <c r="E814" s="3">
        <f>VLOOKUP(D814,'Warunki rabatu'!A$2:B$5,2,TRUE)</f>
        <v>0.1</v>
      </c>
      <c r="F814" s="6">
        <f t="shared" si="12"/>
        <v>14</v>
      </c>
    </row>
    <row r="815" spans="1:6" x14ac:dyDescent="0.25">
      <c r="A815" s="1">
        <v>39740</v>
      </c>
      <c r="B815" s="2" t="s">
        <v>50</v>
      </c>
      <c r="C815">
        <v>125</v>
      </c>
      <c r="D815">
        <f>SUMIF(B$2:B815,B815,C$2:C815)</f>
        <v>10321</v>
      </c>
      <c r="E815" s="3">
        <f>VLOOKUP(D815,'Warunki rabatu'!A$2:B$5,2,TRUE)</f>
        <v>0.2</v>
      </c>
      <c r="F815" s="6">
        <f t="shared" si="12"/>
        <v>25</v>
      </c>
    </row>
    <row r="816" spans="1:6" x14ac:dyDescent="0.25">
      <c r="A816" s="1">
        <v>39740</v>
      </c>
      <c r="B816" s="2" t="s">
        <v>66</v>
      </c>
      <c r="C816">
        <v>97</v>
      </c>
      <c r="D816">
        <f>SUMIF(B$2:B816,B816,C$2:C816)</f>
        <v>1517</v>
      </c>
      <c r="E816" s="3">
        <f>VLOOKUP(D816,'Warunki rabatu'!A$2:B$5,2,TRUE)</f>
        <v>0.1</v>
      </c>
      <c r="F816" s="6">
        <f t="shared" si="12"/>
        <v>9.7000000000000011</v>
      </c>
    </row>
    <row r="817" spans="1:6" x14ac:dyDescent="0.25">
      <c r="A817" s="1">
        <v>39743</v>
      </c>
      <c r="B817" s="2" t="s">
        <v>66</v>
      </c>
      <c r="C817">
        <v>190</v>
      </c>
      <c r="D817">
        <f>SUMIF(B$2:B817,B817,C$2:C817)</f>
        <v>1707</v>
      </c>
      <c r="E817" s="3">
        <f>VLOOKUP(D817,'Warunki rabatu'!A$2:B$5,2,TRUE)</f>
        <v>0.1</v>
      </c>
      <c r="F817" s="6">
        <f t="shared" si="12"/>
        <v>19</v>
      </c>
    </row>
    <row r="818" spans="1:6" x14ac:dyDescent="0.25">
      <c r="A818" s="1">
        <v>39745</v>
      </c>
      <c r="B818" s="2" t="s">
        <v>14</v>
      </c>
      <c r="C818">
        <v>415</v>
      </c>
      <c r="D818">
        <f>SUMIF(B$2:B818,B818,C$2:C818)</f>
        <v>9098</v>
      </c>
      <c r="E818" s="3">
        <f>VLOOKUP(D818,'Warunki rabatu'!A$2:B$5,2,TRUE)</f>
        <v>0.1</v>
      </c>
      <c r="F818" s="6">
        <f t="shared" si="12"/>
        <v>41.5</v>
      </c>
    </row>
    <row r="819" spans="1:6" x14ac:dyDescent="0.25">
      <c r="A819" s="1">
        <v>39747</v>
      </c>
      <c r="B819" s="2" t="s">
        <v>9</v>
      </c>
      <c r="C819">
        <v>269</v>
      </c>
      <c r="D819">
        <f>SUMIF(B$2:B819,B819,C$2:C819)</f>
        <v>10138</v>
      </c>
      <c r="E819" s="3">
        <f>VLOOKUP(D819,'Warunki rabatu'!A$2:B$5,2,TRUE)</f>
        <v>0.2</v>
      </c>
      <c r="F819" s="6">
        <f t="shared" si="12"/>
        <v>53.800000000000004</v>
      </c>
    </row>
    <row r="820" spans="1:6" x14ac:dyDescent="0.25">
      <c r="A820" s="1">
        <v>39747</v>
      </c>
      <c r="B820" s="2" t="s">
        <v>140</v>
      </c>
      <c r="C820">
        <v>11</v>
      </c>
      <c r="D820">
        <f>SUMIF(B$2:B820,B820,C$2:C820)</f>
        <v>26</v>
      </c>
      <c r="E820" s="3">
        <f>VLOOKUP(D820,'Warunki rabatu'!A$2:B$5,2,TRUE)</f>
        <v>0</v>
      </c>
      <c r="F820" s="6">
        <f t="shared" si="12"/>
        <v>0</v>
      </c>
    </row>
    <row r="821" spans="1:6" x14ac:dyDescent="0.25">
      <c r="A821" s="1">
        <v>39747</v>
      </c>
      <c r="B821" s="2" t="s">
        <v>45</v>
      </c>
      <c r="C821">
        <v>162</v>
      </c>
      <c r="D821">
        <f>SUMIF(B$2:B821,B821,C$2:C821)</f>
        <v>10495</v>
      </c>
      <c r="E821" s="3">
        <f>VLOOKUP(D821,'Warunki rabatu'!A$2:B$5,2,TRUE)</f>
        <v>0.2</v>
      </c>
      <c r="F821" s="6">
        <f t="shared" si="12"/>
        <v>32.4</v>
      </c>
    </row>
    <row r="822" spans="1:6" x14ac:dyDescent="0.25">
      <c r="A822" s="1">
        <v>39757</v>
      </c>
      <c r="B822" s="2" t="s">
        <v>18</v>
      </c>
      <c r="C822">
        <v>75</v>
      </c>
      <c r="D822">
        <f>SUMIF(B$2:B822,B822,C$2:C822)</f>
        <v>2810</v>
      </c>
      <c r="E822" s="3">
        <f>VLOOKUP(D822,'Warunki rabatu'!A$2:B$5,2,TRUE)</f>
        <v>0.1</v>
      </c>
      <c r="F822" s="6">
        <f t="shared" si="12"/>
        <v>7.5</v>
      </c>
    </row>
    <row r="823" spans="1:6" x14ac:dyDescent="0.25">
      <c r="A823" s="1">
        <v>39759</v>
      </c>
      <c r="B823" s="2" t="s">
        <v>22</v>
      </c>
      <c r="C823">
        <v>358</v>
      </c>
      <c r="D823">
        <f>SUMIF(B$2:B823,B823,C$2:C823)</f>
        <v>9568</v>
      </c>
      <c r="E823" s="3">
        <f>VLOOKUP(D823,'Warunki rabatu'!A$2:B$5,2,TRUE)</f>
        <v>0.1</v>
      </c>
      <c r="F823" s="6">
        <f t="shared" si="12"/>
        <v>35.800000000000004</v>
      </c>
    </row>
    <row r="824" spans="1:6" x14ac:dyDescent="0.25">
      <c r="A824" s="1">
        <v>39760</v>
      </c>
      <c r="B824" s="2" t="s">
        <v>8</v>
      </c>
      <c r="C824">
        <v>198</v>
      </c>
      <c r="D824">
        <f>SUMIF(B$2:B824,B824,C$2:C824)</f>
        <v>1356</v>
      </c>
      <c r="E824" s="3">
        <f>VLOOKUP(D824,'Warunki rabatu'!A$2:B$5,2,TRUE)</f>
        <v>0.1</v>
      </c>
      <c r="F824" s="6">
        <f t="shared" si="12"/>
        <v>19.8</v>
      </c>
    </row>
    <row r="825" spans="1:6" x14ac:dyDescent="0.25">
      <c r="A825" s="1">
        <v>39763</v>
      </c>
      <c r="B825" s="2" t="s">
        <v>22</v>
      </c>
      <c r="C825">
        <v>189</v>
      </c>
      <c r="D825">
        <f>SUMIF(B$2:B825,B825,C$2:C825)</f>
        <v>9757</v>
      </c>
      <c r="E825" s="3">
        <f>VLOOKUP(D825,'Warunki rabatu'!A$2:B$5,2,TRUE)</f>
        <v>0.1</v>
      </c>
      <c r="F825" s="6">
        <f t="shared" si="12"/>
        <v>18.900000000000002</v>
      </c>
    </row>
    <row r="826" spans="1:6" x14ac:dyDescent="0.25">
      <c r="A826" s="1">
        <v>39764</v>
      </c>
      <c r="B826" s="2" t="s">
        <v>24</v>
      </c>
      <c r="C826">
        <v>226</v>
      </c>
      <c r="D826">
        <f>SUMIF(B$2:B826,B826,C$2:C826)</f>
        <v>3581</v>
      </c>
      <c r="E826" s="3">
        <f>VLOOKUP(D826,'Warunki rabatu'!A$2:B$5,2,TRUE)</f>
        <v>0.1</v>
      </c>
      <c r="F826" s="6">
        <f t="shared" si="12"/>
        <v>22.6</v>
      </c>
    </row>
    <row r="827" spans="1:6" x14ac:dyDescent="0.25">
      <c r="A827" s="1">
        <v>39765</v>
      </c>
      <c r="B827" s="2" t="s">
        <v>55</v>
      </c>
      <c r="C827">
        <v>94</v>
      </c>
      <c r="D827">
        <f>SUMIF(B$2:B827,B827,C$2:C827)</f>
        <v>2050</v>
      </c>
      <c r="E827" s="3">
        <f>VLOOKUP(D827,'Warunki rabatu'!A$2:B$5,2,TRUE)</f>
        <v>0.1</v>
      </c>
      <c r="F827" s="6">
        <f t="shared" si="12"/>
        <v>9.4</v>
      </c>
    </row>
    <row r="828" spans="1:6" x14ac:dyDescent="0.25">
      <c r="A828" s="1">
        <v>39770</v>
      </c>
      <c r="B828" s="2" t="s">
        <v>50</v>
      </c>
      <c r="C828">
        <v>401</v>
      </c>
      <c r="D828">
        <f>SUMIF(B$2:B828,B828,C$2:C828)</f>
        <v>10722</v>
      </c>
      <c r="E828" s="3">
        <f>VLOOKUP(D828,'Warunki rabatu'!A$2:B$5,2,TRUE)</f>
        <v>0.2</v>
      </c>
      <c r="F828" s="6">
        <f t="shared" si="12"/>
        <v>80.2</v>
      </c>
    </row>
    <row r="829" spans="1:6" x14ac:dyDescent="0.25">
      <c r="A829" s="1">
        <v>39771</v>
      </c>
      <c r="B829" s="2" t="s">
        <v>69</v>
      </c>
      <c r="C829">
        <v>52</v>
      </c>
      <c r="D829">
        <f>SUMIF(B$2:B829,B829,C$2:C829)</f>
        <v>1779</v>
      </c>
      <c r="E829" s="3">
        <f>VLOOKUP(D829,'Warunki rabatu'!A$2:B$5,2,TRUE)</f>
        <v>0.1</v>
      </c>
      <c r="F829" s="6">
        <f t="shared" si="12"/>
        <v>5.2</v>
      </c>
    </row>
    <row r="830" spans="1:6" x14ac:dyDescent="0.25">
      <c r="A830" s="1">
        <v>39772</v>
      </c>
      <c r="B830" s="2" t="s">
        <v>12</v>
      </c>
      <c r="C830">
        <v>189</v>
      </c>
      <c r="D830">
        <f>SUMIF(B$2:B830,B830,C$2:C830)</f>
        <v>2177</v>
      </c>
      <c r="E830" s="3">
        <f>VLOOKUP(D830,'Warunki rabatu'!A$2:B$5,2,TRUE)</f>
        <v>0.1</v>
      </c>
      <c r="F830" s="6">
        <f t="shared" si="12"/>
        <v>18.900000000000002</v>
      </c>
    </row>
    <row r="831" spans="1:6" x14ac:dyDescent="0.25">
      <c r="A831" s="1">
        <v>39774</v>
      </c>
      <c r="B831" s="2" t="s">
        <v>17</v>
      </c>
      <c r="C831">
        <v>201</v>
      </c>
      <c r="D831">
        <f>SUMIF(B$2:B831,B831,C$2:C831)</f>
        <v>7969</v>
      </c>
      <c r="E831" s="3">
        <f>VLOOKUP(D831,'Warunki rabatu'!A$2:B$5,2,TRUE)</f>
        <v>0.1</v>
      </c>
      <c r="F831" s="6">
        <f t="shared" si="12"/>
        <v>20.100000000000001</v>
      </c>
    </row>
    <row r="832" spans="1:6" x14ac:dyDescent="0.25">
      <c r="A832" s="1">
        <v>39775</v>
      </c>
      <c r="B832" s="2" t="s">
        <v>22</v>
      </c>
      <c r="C832">
        <v>235</v>
      </c>
      <c r="D832">
        <f>SUMIF(B$2:B832,B832,C$2:C832)</f>
        <v>9992</v>
      </c>
      <c r="E832" s="3">
        <f>VLOOKUP(D832,'Warunki rabatu'!A$2:B$5,2,TRUE)</f>
        <v>0.1</v>
      </c>
      <c r="F832" s="6">
        <f t="shared" si="12"/>
        <v>23.5</v>
      </c>
    </row>
    <row r="833" spans="1:6" x14ac:dyDescent="0.25">
      <c r="A833" s="1">
        <v>39776</v>
      </c>
      <c r="B833" s="2" t="s">
        <v>55</v>
      </c>
      <c r="C833">
        <v>78</v>
      </c>
      <c r="D833">
        <f>SUMIF(B$2:B833,B833,C$2:C833)</f>
        <v>2128</v>
      </c>
      <c r="E833" s="3">
        <f>VLOOKUP(D833,'Warunki rabatu'!A$2:B$5,2,TRUE)</f>
        <v>0.1</v>
      </c>
      <c r="F833" s="6">
        <f t="shared" si="12"/>
        <v>7.8000000000000007</v>
      </c>
    </row>
    <row r="834" spans="1:6" x14ac:dyDescent="0.25">
      <c r="A834" s="1">
        <v>39776</v>
      </c>
      <c r="B834" s="2" t="s">
        <v>126</v>
      </c>
      <c r="C834">
        <v>13</v>
      </c>
      <c r="D834">
        <f>SUMIF(B$2:B834,B834,C$2:C834)</f>
        <v>30</v>
      </c>
      <c r="E834" s="3">
        <f>VLOOKUP(D834,'Warunki rabatu'!A$2:B$5,2,TRUE)</f>
        <v>0</v>
      </c>
      <c r="F834" s="6">
        <f t="shared" ref="F834:F897" si="13">C834*E834</f>
        <v>0</v>
      </c>
    </row>
    <row r="835" spans="1:6" x14ac:dyDescent="0.25">
      <c r="A835" s="1">
        <v>39776</v>
      </c>
      <c r="B835" s="2" t="s">
        <v>20</v>
      </c>
      <c r="C835">
        <v>196</v>
      </c>
      <c r="D835">
        <f>SUMIF(B$2:B835,B835,C$2:C835)</f>
        <v>396</v>
      </c>
      <c r="E835" s="3">
        <f>VLOOKUP(D835,'Warunki rabatu'!A$2:B$5,2,TRUE)</f>
        <v>0.05</v>
      </c>
      <c r="F835" s="6">
        <f t="shared" si="13"/>
        <v>9.8000000000000007</v>
      </c>
    </row>
    <row r="836" spans="1:6" x14ac:dyDescent="0.25">
      <c r="A836" s="1">
        <v>39780</v>
      </c>
      <c r="B836" s="2" t="s">
        <v>70</v>
      </c>
      <c r="C836">
        <v>11</v>
      </c>
      <c r="D836">
        <f>SUMIF(B$2:B836,B836,C$2:C836)</f>
        <v>17</v>
      </c>
      <c r="E836" s="3">
        <f>VLOOKUP(D836,'Warunki rabatu'!A$2:B$5,2,TRUE)</f>
        <v>0</v>
      </c>
      <c r="F836" s="6">
        <f t="shared" si="13"/>
        <v>0</v>
      </c>
    </row>
    <row r="837" spans="1:6" x14ac:dyDescent="0.25">
      <c r="A837" s="1">
        <v>39780</v>
      </c>
      <c r="B837" s="2" t="s">
        <v>176</v>
      </c>
      <c r="C837">
        <v>17</v>
      </c>
      <c r="D837">
        <f>SUMIF(B$2:B837,B837,C$2:C837)</f>
        <v>17</v>
      </c>
      <c r="E837" s="3">
        <f>VLOOKUP(D837,'Warunki rabatu'!A$2:B$5,2,TRUE)</f>
        <v>0</v>
      </c>
      <c r="F837" s="6">
        <f t="shared" si="13"/>
        <v>0</v>
      </c>
    </row>
    <row r="838" spans="1:6" x14ac:dyDescent="0.25">
      <c r="A838" s="1">
        <v>39781</v>
      </c>
      <c r="B838" s="2" t="s">
        <v>47</v>
      </c>
      <c r="C838">
        <v>4</v>
      </c>
      <c r="D838">
        <f>SUMIF(B$2:B838,B838,C$2:C838)</f>
        <v>7</v>
      </c>
      <c r="E838" s="3">
        <f>VLOOKUP(D838,'Warunki rabatu'!A$2:B$5,2,TRUE)</f>
        <v>0</v>
      </c>
      <c r="F838" s="6">
        <f t="shared" si="13"/>
        <v>0</v>
      </c>
    </row>
    <row r="839" spans="1:6" x14ac:dyDescent="0.25">
      <c r="A839" s="1">
        <v>39785</v>
      </c>
      <c r="B839" s="2" t="s">
        <v>54</v>
      </c>
      <c r="C839">
        <v>17</v>
      </c>
      <c r="D839">
        <f>SUMIF(B$2:B839,B839,C$2:C839)</f>
        <v>20</v>
      </c>
      <c r="E839" s="3">
        <f>VLOOKUP(D839,'Warunki rabatu'!A$2:B$5,2,TRUE)</f>
        <v>0</v>
      </c>
      <c r="F839" s="6">
        <f t="shared" si="13"/>
        <v>0</v>
      </c>
    </row>
    <row r="840" spans="1:6" x14ac:dyDescent="0.25">
      <c r="A840" s="1">
        <v>39785</v>
      </c>
      <c r="B840" s="2" t="s">
        <v>177</v>
      </c>
      <c r="C840">
        <v>1</v>
      </c>
      <c r="D840">
        <f>SUMIF(B$2:B840,B840,C$2:C840)</f>
        <v>1</v>
      </c>
      <c r="E840" s="3">
        <f>VLOOKUP(D840,'Warunki rabatu'!A$2:B$5,2,TRUE)</f>
        <v>0</v>
      </c>
      <c r="F840" s="6">
        <f t="shared" si="13"/>
        <v>0</v>
      </c>
    </row>
    <row r="841" spans="1:6" x14ac:dyDescent="0.25">
      <c r="A841" s="1">
        <v>39790</v>
      </c>
      <c r="B841" s="2" t="s">
        <v>13</v>
      </c>
      <c r="C841">
        <v>6</v>
      </c>
      <c r="D841">
        <f>SUMIF(B$2:B841,B841,C$2:C841)</f>
        <v>24</v>
      </c>
      <c r="E841" s="3">
        <f>VLOOKUP(D841,'Warunki rabatu'!A$2:B$5,2,TRUE)</f>
        <v>0</v>
      </c>
      <c r="F841" s="6">
        <f t="shared" si="13"/>
        <v>0</v>
      </c>
    </row>
    <row r="842" spans="1:6" x14ac:dyDescent="0.25">
      <c r="A842" s="1">
        <v>39790</v>
      </c>
      <c r="B842" s="2" t="s">
        <v>7</v>
      </c>
      <c r="C842">
        <v>496</v>
      </c>
      <c r="D842">
        <f>SUMIF(B$2:B842,B842,C$2:C842)</f>
        <v>11611</v>
      </c>
      <c r="E842" s="3">
        <f>VLOOKUP(D842,'Warunki rabatu'!A$2:B$5,2,TRUE)</f>
        <v>0.2</v>
      </c>
      <c r="F842" s="6">
        <f t="shared" si="13"/>
        <v>99.2</v>
      </c>
    </row>
    <row r="843" spans="1:6" x14ac:dyDescent="0.25">
      <c r="A843" s="1">
        <v>39794</v>
      </c>
      <c r="B843" s="2" t="s">
        <v>5</v>
      </c>
      <c r="C843">
        <v>363</v>
      </c>
      <c r="D843">
        <f>SUMIF(B$2:B843,B843,C$2:C843)</f>
        <v>5620</v>
      </c>
      <c r="E843" s="3">
        <f>VLOOKUP(D843,'Warunki rabatu'!A$2:B$5,2,TRUE)</f>
        <v>0.1</v>
      </c>
      <c r="F843" s="6">
        <f t="shared" si="13"/>
        <v>36.300000000000004</v>
      </c>
    </row>
    <row r="844" spans="1:6" x14ac:dyDescent="0.25">
      <c r="A844" s="1">
        <v>39797</v>
      </c>
      <c r="B844" s="2" t="s">
        <v>5</v>
      </c>
      <c r="C844">
        <v>491</v>
      </c>
      <c r="D844">
        <f>SUMIF(B$2:B844,B844,C$2:C844)</f>
        <v>6111</v>
      </c>
      <c r="E844" s="3">
        <f>VLOOKUP(D844,'Warunki rabatu'!A$2:B$5,2,TRUE)</f>
        <v>0.1</v>
      </c>
      <c r="F844" s="6">
        <f t="shared" si="13"/>
        <v>49.1</v>
      </c>
    </row>
    <row r="845" spans="1:6" x14ac:dyDescent="0.25">
      <c r="A845" s="1">
        <v>39797</v>
      </c>
      <c r="B845" s="2" t="s">
        <v>17</v>
      </c>
      <c r="C845">
        <v>369</v>
      </c>
      <c r="D845">
        <f>SUMIF(B$2:B845,B845,C$2:C845)</f>
        <v>8338</v>
      </c>
      <c r="E845" s="3">
        <f>VLOOKUP(D845,'Warunki rabatu'!A$2:B$5,2,TRUE)</f>
        <v>0.1</v>
      </c>
      <c r="F845" s="6">
        <f t="shared" si="13"/>
        <v>36.9</v>
      </c>
    </row>
    <row r="846" spans="1:6" x14ac:dyDescent="0.25">
      <c r="A846" s="1">
        <v>39799</v>
      </c>
      <c r="B846" s="2" t="s">
        <v>66</v>
      </c>
      <c r="C846">
        <v>60</v>
      </c>
      <c r="D846">
        <f>SUMIF(B$2:B846,B846,C$2:C846)</f>
        <v>1767</v>
      </c>
      <c r="E846" s="3">
        <f>VLOOKUP(D846,'Warunki rabatu'!A$2:B$5,2,TRUE)</f>
        <v>0.1</v>
      </c>
      <c r="F846" s="6">
        <f t="shared" si="13"/>
        <v>6</v>
      </c>
    </row>
    <row r="847" spans="1:6" x14ac:dyDescent="0.25">
      <c r="A847" s="1">
        <v>39800</v>
      </c>
      <c r="B847" s="2" t="s">
        <v>20</v>
      </c>
      <c r="C847">
        <v>35</v>
      </c>
      <c r="D847">
        <f>SUMIF(B$2:B847,B847,C$2:C847)</f>
        <v>431</v>
      </c>
      <c r="E847" s="3">
        <f>VLOOKUP(D847,'Warunki rabatu'!A$2:B$5,2,TRUE)</f>
        <v>0.05</v>
      </c>
      <c r="F847" s="6">
        <f t="shared" si="13"/>
        <v>1.75</v>
      </c>
    </row>
    <row r="848" spans="1:6" x14ac:dyDescent="0.25">
      <c r="A848" s="1">
        <v>39803</v>
      </c>
      <c r="B848" s="2" t="s">
        <v>7</v>
      </c>
      <c r="C848">
        <v>121</v>
      </c>
      <c r="D848">
        <f>SUMIF(B$2:B848,B848,C$2:C848)</f>
        <v>11732</v>
      </c>
      <c r="E848" s="3">
        <f>VLOOKUP(D848,'Warunki rabatu'!A$2:B$5,2,TRUE)</f>
        <v>0.2</v>
      </c>
      <c r="F848" s="6">
        <f t="shared" si="13"/>
        <v>24.200000000000003</v>
      </c>
    </row>
    <row r="849" spans="1:6" x14ac:dyDescent="0.25">
      <c r="A849" s="1">
        <v>39803</v>
      </c>
      <c r="B849" s="2" t="s">
        <v>50</v>
      </c>
      <c r="C849">
        <v>442</v>
      </c>
      <c r="D849">
        <f>SUMIF(B$2:B849,B849,C$2:C849)</f>
        <v>11164</v>
      </c>
      <c r="E849" s="3">
        <f>VLOOKUP(D849,'Warunki rabatu'!A$2:B$5,2,TRUE)</f>
        <v>0.2</v>
      </c>
      <c r="F849" s="6">
        <f t="shared" si="13"/>
        <v>88.4</v>
      </c>
    </row>
    <row r="850" spans="1:6" x14ac:dyDescent="0.25">
      <c r="A850" s="1">
        <v>39804</v>
      </c>
      <c r="B850" s="2" t="s">
        <v>7</v>
      </c>
      <c r="C850">
        <v>338</v>
      </c>
      <c r="D850">
        <f>SUMIF(B$2:B850,B850,C$2:C850)</f>
        <v>12070</v>
      </c>
      <c r="E850" s="3">
        <f>VLOOKUP(D850,'Warunki rabatu'!A$2:B$5,2,TRUE)</f>
        <v>0.2</v>
      </c>
      <c r="F850" s="6">
        <f t="shared" si="13"/>
        <v>67.600000000000009</v>
      </c>
    </row>
    <row r="851" spans="1:6" x14ac:dyDescent="0.25">
      <c r="A851" s="1">
        <v>39805</v>
      </c>
      <c r="B851" s="2" t="s">
        <v>31</v>
      </c>
      <c r="C851">
        <v>94</v>
      </c>
      <c r="D851">
        <f>SUMIF(B$2:B851,B851,C$2:C851)</f>
        <v>792</v>
      </c>
      <c r="E851" s="3">
        <f>VLOOKUP(D851,'Warunki rabatu'!A$2:B$5,2,TRUE)</f>
        <v>0.05</v>
      </c>
      <c r="F851" s="6">
        <f t="shared" si="13"/>
        <v>4.7</v>
      </c>
    </row>
    <row r="852" spans="1:6" x14ac:dyDescent="0.25">
      <c r="A852" s="1">
        <v>39808</v>
      </c>
      <c r="B852" s="2" t="s">
        <v>1</v>
      </c>
      <c r="C852">
        <v>14</v>
      </c>
      <c r="D852">
        <f>SUMIF(B$2:B852,B852,C$2:C852)</f>
        <v>31</v>
      </c>
      <c r="E852" s="3">
        <f>VLOOKUP(D852,'Warunki rabatu'!A$2:B$5,2,TRUE)</f>
        <v>0</v>
      </c>
      <c r="F852" s="6">
        <f t="shared" si="13"/>
        <v>0</v>
      </c>
    </row>
    <row r="853" spans="1:6" x14ac:dyDescent="0.25">
      <c r="A853" s="1">
        <v>39809</v>
      </c>
      <c r="B853" s="2" t="s">
        <v>94</v>
      </c>
      <c r="C853">
        <v>2</v>
      </c>
      <c r="D853">
        <f>SUMIF(B$2:B853,B853,C$2:C853)</f>
        <v>49</v>
      </c>
      <c r="E853" s="3">
        <f>VLOOKUP(D853,'Warunki rabatu'!A$2:B$5,2,TRUE)</f>
        <v>0</v>
      </c>
      <c r="F853" s="6">
        <f t="shared" si="13"/>
        <v>0</v>
      </c>
    </row>
    <row r="854" spans="1:6" x14ac:dyDescent="0.25">
      <c r="A854" s="1">
        <v>39811</v>
      </c>
      <c r="B854" s="2" t="s">
        <v>14</v>
      </c>
      <c r="C854">
        <v>110</v>
      </c>
      <c r="D854">
        <f>SUMIF(B$2:B854,B854,C$2:C854)</f>
        <v>9208</v>
      </c>
      <c r="E854" s="3">
        <f>VLOOKUP(D854,'Warunki rabatu'!A$2:B$5,2,TRUE)</f>
        <v>0.1</v>
      </c>
      <c r="F854" s="6">
        <f t="shared" si="13"/>
        <v>11</v>
      </c>
    </row>
    <row r="855" spans="1:6" x14ac:dyDescent="0.25">
      <c r="A855" s="1">
        <v>39812</v>
      </c>
      <c r="B855" s="2" t="s">
        <v>87</v>
      </c>
      <c r="C855">
        <v>18</v>
      </c>
      <c r="D855">
        <f>SUMIF(B$2:B855,B855,C$2:C855)</f>
        <v>45</v>
      </c>
      <c r="E855" s="3">
        <f>VLOOKUP(D855,'Warunki rabatu'!A$2:B$5,2,TRUE)</f>
        <v>0</v>
      </c>
      <c r="F855" s="6">
        <f t="shared" si="13"/>
        <v>0</v>
      </c>
    </row>
    <row r="856" spans="1:6" x14ac:dyDescent="0.25">
      <c r="A856" s="1">
        <v>39812</v>
      </c>
      <c r="B856" s="2" t="s">
        <v>147</v>
      </c>
      <c r="C856">
        <v>7</v>
      </c>
      <c r="D856">
        <f>SUMIF(B$2:B856,B856,C$2:C856)</f>
        <v>17</v>
      </c>
      <c r="E856" s="3">
        <f>VLOOKUP(D856,'Warunki rabatu'!A$2:B$5,2,TRUE)</f>
        <v>0</v>
      </c>
      <c r="F856" s="6">
        <f t="shared" si="13"/>
        <v>0</v>
      </c>
    </row>
    <row r="857" spans="1:6" x14ac:dyDescent="0.25">
      <c r="A857" s="1">
        <v>39814</v>
      </c>
      <c r="B857" s="2" t="s">
        <v>178</v>
      </c>
      <c r="C857">
        <v>2</v>
      </c>
      <c r="D857">
        <f>SUMIF(B$2:B857,B857,C$2:C857)</f>
        <v>2</v>
      </c>
      <c r="E857" s="3">
        <f>VLOOKUP(D857,'Warunki rabatu'!A$2:B$5,2,TRUE)</f>
        <v>0</v>
      </c>
      <c r="F857" s="6">
        <f t="shared" si="13"/>
        <v>0</v>
      </c>
    </row>
    <row r="858" spans="1:6" x14ac:dyDescent="0.25">
      <c r="A858" s="1">
        <v>39815</v>
      </c>
      <c r="B858" s="2" t="s">
        <v>37</v>
      </c>
      <c r="C858">
        <v>188</v>
      </c>
      <c r="D858">
        <f>SUMIF(B$2:B858,B858,C$2:C858)</f>
        <v>1890</v>
      </c>
      <c r="E858" s="3">
        <f>VLOOKUP(D858,'Warunki rabatu'!A$2:B$5,2,TRUE)</f>
        <v>0.1</v>
      </c>
      <c r="F858" s="6">
        <f t="shared" si="13"/>
        <v>18.8</v>
      </c>
    </row>
    <row r="859" spans="1:6" x14ac:dyDescent="0.25">
      <c r="A859" s="1">
        <v>39819</v>
      </c>
      <c r="B859" s="2" t="s">
        <v>92</v>
      </c>
      <c r="C859">
        <v>11</v>
      </c>
      <c r="D859">
        <f>SUMIF(B$2:B859,B859,C$2:C859)</f>
        <v>16</v>
      </c>
      <c r="E859" s="3">
        <f>VLOOKUP(D859,'Warunki rabatu'!A$2:B$5,2,TRUE)</f>
        <v>0</v>
      </c>
      <c r="F859" s="6">
        <f t="shared" si="13"/>
        <v>0</v>
      </c>
    </row>
    <row r="860" spans="1:6" x14ac:dyDescent="0.25">
      <c r="A860" s="1">
        <v>39819</v>
      </c>
      <c r="B860" s="2" t="s">
        <v>14</v>
      </c>
      <c r="C860">
        <v>129</v>
      </c>
      <c r="D860">
        <f>SUMIF(B$2:B860,B860,C$2:C860)</f>
        <v>9337</v>
      </c>
      <c r="E860" s="3">
        <f>VLOOKUP(D860,'Warunki rabatu'!A$2:B$5,2,TRUE)</f>
        <v>0.1</v>
      </c>
      <c r="F860" s="6">
        <f t="shared" si="13"/>
        <v>12.9</v>
      </c>
    </row>
    <row r="861" spans="1:6" x14ac:dyDescent="0.25">
      <c r="A861" s="1">
        <v>39819</v>
      </c>
      <c r="B861" s="2" t="s">
        <v>61</v>
      </c>
      <c r="C861">
        <v>117</v>
      </c>
      <c r="D861">
        <f>SUMIF(B$2:B861,B861,C$2:C861)</f>
        <v>1296</v>
      </c>
      <c r="E861" s="3">
        <f>VLOOKUP(D861,'Warunki rabatu'!A$2:B$5,2,TRUE)</f>
        <v>0.1</v>
      </c>
      <c r="F861" s="6">
        <f t="shared" si="13"/>
        <v>11.700000000000001</v>
      </c>
    </row>
    <row r="862" spans="1:6" x14ac:dyDescent="0.25">
      <c r="A862" s="1">
        <v>39821</v>
      </c>
      <c r="B862" s="2" t="s">
        <v>82</v>
      </c>
      <c r="C862">
        <v>11</v>
      </c>
      <c r="D862">
        <f>SUMIF(B$2:B862,B862,C$2:C862)</f>
        <v>34</v>
      </c>
      <c r="E862" s="3">
        <f>VLOOKUP(D862,'Warunki rabatu'!A$2:B$5,2,TRUE)</f>
        <v>0</v>
      </c>
      <c r="F862" s="6">
        <f t="shared" si="13"/>
        <v>0</v>
      </c>
    </row>
    <row r="863" spans="1:6" x14ac:dyDescent="0.25">
      <c r="A863" s="1">
        <v>39823</v>
      </c>
      <c r="B863" s="2" t="s">
        <v>61</v>
      </c>
      <c r="C863">
        <v>186</v>
      </c>
      <c r="D863">
        <f>SUMIF(B$2:B863,B863,C$2:C863)</f>
        <v>1482</v>
      </c>
      <c r="E863" s="3">
        <f>VLOOKUP(D863,'Warunki rabatu'!A$2:B$5,2,TRUE)</f>
        <v>0.1</v>
      </c>
      <c r="F863" s="6">
        <f t="shared" si="13"/>
        <v>18.600000000000001</v>
      </c>
    </row>
    <row r="864" spans="1:6" x14ac:dyDescent="0.25">
      <c r="A864" s="1">
        <v>39824</v>
      </c>
      <c r="B864" s="2" t="s">
        <v>18</v>
      </c>
      <c r="C864">
        <v>40</v>
      </c>
      <c r="D864">
        <f>SUMIF(B$2:B864,B864,C$2:C864)</f>
        <v>2850</v>
      </c>
      <c r="E864" s="3">
        <f>VLOOKUP(D864,'Warunki rabatu'!A$2:B$5,2,TRUE)</f>
        <v>0.1</v>
      </c>
      <c r="F864" s="6">
        <f t="shared" si="13"/>
        <v>4</v>
      </c>
    </row>
    <row r="865" spans="1:6" x14ac:dyDescent="0.25">
      <c r="A865" s="1">
        <v>39829</v>
      </c>
      <c r="B865" s="2" t="s">
        <v>47</v>
      </c>
      <c r="C865">
        <v>6</v>
      </c>
      <c r="D865">
        <f>SUMIF(B$2:B865,B865,C$2:C865)</f>
        <v>13</v>
      </c>
      <c r="E865" s="3">
        <f>VLOOKUP(D865,'Warunki rabatu'!A$2:B$5,2,TRUE)</f>
        <v>0</v>
      </c>
      <c r="F865" s="6">
        <f t="shared" si="13"/>
        <v>0</v>
      </c>
    </row>
    <row r="866" spans="1:6" x14ac:dyDescent="0.25">
      <c r="A866" s="1">
        <v>39831</v>
      </c>
      <c r="B866" s="2" t="s">
        <v>55</v>
      </c>
      <c r="C866">
        <v>153</v>
      </c>
      <c r="D866">
        <f>SUMIF(B$2:B866,B866,C$2:C866)</f>
        <v>2281</v>
      </c>
      <c r="E866" s="3">
        <f>VLOOKUP(D866,'Warunki rabatu'!A$2:B$5,2,TRUE)</f>
        <v>0.1</v>
      </c>
      <c r="F866" s="6">
        <f t="shared" si="13"/>
        <v>15.3</v>
      </c>
    </row>
    <row r="867" spans="1:6" x14ac:dyDescent="0.25">
      <c r="A867" s="1">
        <v>39832</v>
      </c>
      <c r="B867" s="2" t="s">
        <v>45</v>
      </c>
      <c r="C867">
        <v>163</v>
      </c>
      <c r="D867">
        <f>SUMIF(B$2:B867,B867,C$2:C867)</f>
        <v>10658</v>
      </c>
      <c r="E867" s="3">
        <f>VLOOKUP(D867,'Warunki rabatu'!A$2:B$5,2,TRUE)</f>
        <v>0.2</v>
      </c>
      <c r="F867" s="6">
        <f t="shared" si="13"/>
        <v>32.6</v>
      </c>
    </row>
    <row r="868" spans="1:6" x14ac:dyDescent="0.25">
      <c r="A868" s="1">
        <v>39834</v>
      </c>
      <c r="B868" s="2" t="s">
        <v>179</v>
      </c>
      <c r="C868">
        <v>16</v>
      </c>
      <c r="D868">
        <f>SUMIF(B$2:B868,B868,C$2:C868)</f>
        <v>16</v>
      </c>
      <c r="E868" s="3">
        <f>VLOOKUP(D868,'Warunki rabatu'!A$2:B$5,2,TRUE)</f>
        <v>0</v>
      </c>
      <c r="F868" s="6">
        <f t="shared" si="13"/>
        <v>0</v>
      </c>
    </row>
    <row r="869" spans="1:6" x14ac:dyDescent="0.25">
      <c r="A869" s="1">
        <v>39835</v>
      </c>
      <c r="B869" s="2" t="s">
        <v>25</v>
      </c>
      <c r="C869">
        <v>161</v>
      </c>
      <c r="D869">
        <f>SUMIF(B$2:B869,B869,C$2:C869)</f>
        <v>1016</v>
      </c>
      <c r="E869" s="3">
        <f>VLOOKUP(D869,'Warunki rabatu'!A$2:B$5,2,TRUE)</f>
        <v>0.1</v>
      </c>
      <c r="F869" s="6">
        <f t="shared" si="13"/>
        <v>16.100000000000001</v>
      </c>
    </row>
    <row r="870" spans="1:6" x14ac:dyDescent="0.25">
      <c r="A870" s="1">
        <v>39836</v>
      </c>
      <c r="B870" s="2" t="s">
        <v>180</v>
      </c>
      <c r="C870">
        <v>5</v>
      </c>
      <c r="D870">
        <f>SUMIF(B$2:B870,B870,C$2:C870)</f>
        <v>5</v>
      </c>
      <c r="E870" s="3">
        <f>VLOOKUP(D870,'Warunki rabatu'!A$2:B$5,2,TRUE)</f>
        <v>0</v>
      </c>
      <c r="F870" s="6">
        <f t="shared" si="13"/>
        <v>0</v>
      </c>
    </row>
    <row r="871" spans="1:6" x14ac:dyDescent="0.25">
      <c r="A871" s="1">
        <v>39839</v>
      </c>
      <c r="B871" s="2" t="s">
        <v>30</v>
      </c>
      <c r="C871">
        <v>200</v>
      </c>
      <c r="D871">
        <f>SUMIF(B$2:B871,B871,C$2:C871)</f>
        <v>2408</v>
      </c>
      <c r="E871" s="3">
        <f>VLOOKUP(D871,'Warunki rabatu'!A$2:B$5,2,TRUE)</f>
        <v>0.1</v>
      </c>
      <c r="F871" s="6">
        <f t="shared" si="13"/>
        <v>20</v>
      </c>
    </row>
    <row r="872" spans="1:6" x14ac:dyDescent="0.25">
      <c r="A872" s="1">
        <v>39843</v>
      </c>
      <c r="B872" s="2" t="s">
        <v>181</v>
      </c>
      <c r="C872">
        <v>11</v>
      </c>
      <c r="D872">
        <f>SUMIF(B$2:B872,B872,C$2:C872)</f>
        <v>11</v>
      </c>
      <c r="E872" s="3">
        <f>VLOOKUP(D872,'Warunki rabatu'!A$2:B$5,2,TRUE)</f>
        <v>0</v>
      </c>
      <c r="F872" s="6">
        <f t="shared" si="13"/>
        <v>0</v>
      </c>
    </row>
    <row r="873" spans="1:6" x14ac:dyDescent="0.25">
      <c r="A873" s="1">
        <v>39847</v>
      </c>
      <c r="B873" s="2" t="s">
        <v>96</v>
      </c>
      <c r="C873">
        <v>14</v>
      </c>
      <c r="D873">
        <f>SUMIF(B$2:B873,B873,C$2:C873)</f>
        <v>21</v>
      </c>
      <c r="E873" s="3">
        <f>VLOOKUP(D873,'Warunki rabatu'!A$2:B$5,2,TRUE)</f>
        <v>0</v>
      </c>
      <c r="F873" s="6">
        <f t="shared" si="13"/>
        <v>0</v>
      </c>
    </row>
    <row r="874" spans="1:6" x14ac:dyDescent="0.25">
      <c r="A874" s="1">
        <v>39849</v>
      </c>
      <c r="B874" s="2" t="s">
        <v>7</v>
      </c>
      <c r="C874">
        <v>469</v>
      </c>
      <c r="D874">
        <f>SUMIF(B$2:B874,B874,C$2:C874)</f>
        <v>12539</v>
      </c>
      <c r="E874" s="3">
        <f>VLOOKUP(D874,'Warunki rabatu'!A$2:B$5,2,TRUE)</f>
        <v>0.2</v>
      </c>
      <c r="F874" s="6">
        <f t="shared" si="13"/>
        <v>93.800000000000011</v>
      </c>
    </row>
    <row r="875" spans="1:6" x14ac:dyDescent="0.25">
      <c r="A875" s="1">
        <v>39853</v>
      </c>
      <c r="B875" s="2" t="s">
        <v>166</v>
      </c>
      <c r="C875">
        <v>11</v>
      </c>
      <c r="D875">
        <f>SUMIF(B$2:B875,B875,C$2:C875)</f>
        <v>25</v>
      </c>
      <c r="E875" s="3">
        <f>VLOOKUP(D875,'Warunki rabatu'!A$2:B$5,2,TRUE)</f>
        <v>0</v>
      </c>
      <c r="F875" s="6">
        <f t="shared" si="13"/>
        <v>0</v>
      </c>
    </row>
    <row r="876" spans="1:6" x14ac:dyDescent="0.25">
      <c r="A876" s="1">
        <v>39853</v>
      </c>
      <c r="B876" s="2" t="s">
        <v>14</v>
      </c>
      <c r="C876">
        <v>423</v>
      </c>
      <c r="D876">
        <f>SUMIF(B$2:B876,B876,C$2:C876)</f>
        <v>9760</v>
      </c>
      <c r="E876" s="3">
        <f>VLOOKUP(D876,'Warunki rabatu'!A$2:B$5,2,TRUE)</f>
        <v>0.1</v>
      </c>
      <c r="F876" s="6">
        <f t="shared" si="13"/>
        <v>42.300000000000004</v>
      </c>
    </row>
    <row r="877" spans="1:6" x14ac:dyDescent="0.25">
      <c r="A877" s="1">
        <v>39853</v>
      </c>
      <c r="B877" s="2" t="s">
        <v>172</v>
      </c>
      <c r="C877">
        <v>9</v>
      </c>
      <c r="D877">
        <f>SUMIF(B$2:B877,B877,C$2:C877)</f>
        <v>25</v>
      </c>
      <c r="E877" s="3">
        <f>VLOOKUP(D877,'Warunki rabatu'!A$2:B$5,2,TRUE)</f>
        <v>0</v>
      </c>
      <c r="F877" s="6">
        <f t="shared" si="13"/>
        <v>0</v>
      </c>
    </row>
    <row r="878" spans="1:6" x14ac:dyDescent="0.25">
      <c r="A878" s="1">
        <v>39853</v>
      </c>
      <c r="B878" s="2" t="s">
        <v>68</v>
      </c>
      <c r="C878">
        <v>3</v>
      </c>
      <c r="D878">
        <f>SUMIF(B$2:B878,B878,C$2:C878)</f>
        <v>29</v>
      </c>
      <c r="E878" s="3">
        <f>VLOOKUP(D878,'Warunki rabatu'!A$2:B$5,2,TRUE)</f>
        <v>0</v>
      </c>
      <c r="F878" s="6">
        <f t="shared" si="13"/>
        <v>0</v>
      </c>
    </row>
    <row r="879" spans="1:6" x14ac:dyDescent="0.25">
      <c r="A879" s="1">
        <v>39854</v>
      </c>
      <c r="B879" s="2" t="s">
        <v>22</v>
      </c>
      <c r="C879">
        <v>186</v>
      </c>
      <c r="D879">
        <f>SUMIF(B$2:B879,B879,C$2:C879)</f>
        <v>10178</v>
      </c>
      <c r="E879" s="3">
        <f>VLOOKUP(D879,'Warunki rabatu'!A$2:B$5,2,TRUE)</f>
        <v>0.2</v>
      </c>
      <c r="F879" s="6">
        <f t="shared" si="13"/>
        <v>37.200000000000003</v>
      </c>
    </row>
    <row r="880" spans="1:6" x14ac:dyDescent="0.25">
      <c r="A880" s="1">
        <v>39854</v>
      </c>
      <c r="B880" s="2" t="s">
        <v>7</v>
      </c>
      <c r="C880">
        <v>390</v>
      </c>
      <c r="D880">
        <f>SUMIF(B$2:B880,B880,C$2:C880)</f>
        <v>12929</v>
      </c>
      <c r="E880" s="3">
        <f>VLOOKUP(D880,'Warunki rabatu'!A$2:B$5,2,TRUE)</f>
        <v>0.2</v>
      </c>
      <c r="F880" s="6">
        <f t="shared" si="13"/>
        <v>78</v>
      </c>
    </row>
    <row r="881" spans="1:6" x14ac:dyDescent="0.25">
      <c r="A881" s="1">
        <v>39855</v>
      </c>
      <c r="B881" s="2" t="s">
        <v>5</v>
      </c>
      <c r="C881">
        <v>445</v>
      </c>
      <c r="D881">
        <f>SUMIF(B$2:B881,B881,C$2:C881)</f>
        <v>6556</v>
      </c>
      <c r="E881" s="3">
        <f>VLOOKUP(D881,'Warunki rabatu'!A$2:B$5,2,TRUE)</f>
        <v>0.1</v>
      </c>
      <c r="F881" s="6">
        <f t="shared" si="13"/>
        <v>44.5</v>
      </c>
    </row>
    <row r="882" spans="1:6" x14ac:dyDescent="0.25">
      <c r="A882" s="1">
        <v>39856</v>
      </c>
      <c r="B882" s="2" t="s">
        <v>50</v>
      </c>
      <c r="C882">
        <v>241</v>
      </c>
      <c r="D882">
        <f>SUMIF(B$2:B882,B882,C$2:C882)</f>
        <v>11405</v>
      </c>
      <c r="E882" s="3">
        <f>VLOOKUP(D882,'Warunki rabatu'!A$2:B$5,2,TRUE)</f>
        <v>0.2</v>
      </c>
      <c r="F882" s="6">
        <f t="shared" si="13"/>
        <v>48.2</v>
      </c>
    </row>
    <row r="883" spans="1:6" x14ac:dyDescent="0.25">
      <c r="A883" s="1">
        <v>39856</v>
      </c>
      <c r="B883" s="2" t="s">
        <v>29</v>
      </c>
      <c r="C883">
        <v>3</v>
      </c>
      <c r="D883">
        <f>SUMIF(B$2:B883,B883,C$2:C883)</f>
        <v>13</v>
      </c>
      <c r="E883" s="3">
        <f>VLOOKUP(D883,'Warunki rabatu'!A$2:B$5,2,TRUE)</f>
        <v>0</v>
      </c>
      <c r="F883" s="6">
        <f t="shared" si="13"/>
        <v>0</v>
      </c>
    </row>
    <row r="884" spans="1:6" x14ac:dyDescent="0.25">
      <c r="A884" s="1">
        <v>39858</v>
      </c>
      <c r="B884" s="2" t="s">
        <v>23</v>
      </c>
      <c r="C884">
        <v>50</v>
      </c>
      <c r="D884">
        <f>SUMIF(B$2:B884,B884,C$2:C884)</f>
        <v>2336</v>
      </c>
      <c r="E884" s="3">
        <f>VLOOKUP(D884,'Warunki rabatu'!A$2:B$5,2,TRUE)</f>
        <v>0.1</v>
      </c>
      <c r="F884" s="6">
        <f t="shared" si="13"/>
        <v>5</v>
      </c>
    </row>
    <row r="885" spans="1:6" x14ac:dyDescent="0.25">
      <c r="A885" s="1">
        <v>39859</v>
      </c>
      <c r="B885" s="2" t="s">
        <v>24</v>
      </c>
      <c r="C885">
        <v>284</v>
      </c>
      <c r="D885">
        <f>SUMIF(B$2:B885,B885,C$2:C885)</f>
        <v>3865</v>
      </c>
      <c r="E885" s="3">
        <f>VLOOKUP(D885,'Warunki rabatu'!A$2:B$5,2,TRUE)</f>
        <v>0.1</v>
      </c>
      <c r="F885" s="6">
        <f t="shared" si="13"/>
        <v>28.400000000000002</v>
      </c>
    </row>
    <row r="886" spans="1:6" x14ac:dyDescent="0.25">
      <c r="A886" s="1">
        <v>39860</v>
      </c>
      <c r="B886" s="2" t="s">
        <v>9</v>
      </c>
      <c r="C886">
        <v>395</v>
      </c>
      <c r="D886">
        <f>SUMIF(B$2:B886,B886,C$2:C886)</f>
        <v>10533</v>
      </c>
      <c r="E886" s="3">
        <f>VLOOKUP(D886,'Warunki rabatu'!A$2:B$5,2,TRUE)</f>
        <v>0.2</v>
      </c>
      <c r="F886" s="6">
        <f t="shared" si="13"/>
        <v>79</v>
      </c>
    </row>
    <row r="887" spans="1:6" x14ac:dyDescent="0.25">
      <c r="A887" s="1">
        <v>39862</v>
      </c>
      <c r="B887" s="2" t="s">
        <v>5</v>
      </c>
      <c r="C887">
        <v>290</v>
      </c>
      <c r="D887">
        <f>SUMIF(B$2:B887,B887,C$2:C887)</f>
        <v>6846</v>
      </c>
      <c r="E887" s="3">
        <f>VLOOKUP(D887,'Warunki rabatu'!A$2:B$5,2,TRUE)</f>
        <v>0.1</v>
      </c>
      <c r="F887" s="6">
        <f t="shared" si="13"/>
        <v>29</v>
      </c>
    </row>
    <row r="888" spans="1:6" x14ac:dyDescent="0.25">
      <c r="A888" s="1">
        <v>39863</v>
      </c>
      <c r="B888" s="2" t="s">
        <v>22</v>
      </c>
      <c r="C888">
        <v>361</v>
      </c>
      <c r="D888">
        <f>SUMIF(B$2:B888,B888,C$2:C888)</f>
        <v>10539</v>
      </c>
      <c r="E888" s="3">
        <f>VLOOKUP(D888,'Warunki rabatu'!A$2:B$5,2,TRUE)</f>
        <v>0.2</v>
      </c>
      <c r="F888" s="6">
        <f t="shared" si="13"/>
        <v>72.2</v>
      </c>
    </row>
    <row r="889" spans="1:6" x14ac:dyDescent="0.25">
      <c r="A889" s="1">
        <v>39865</v>
      </c>
      <c r="B889" s="2" t="s">
        <v>17</v>
      </c>
      <c r="C889">
        <v>355</v>
      </c>
      <c r="D889">
        <f>SUMIF(B$2:B889,B889,C$2:C889)</f>
        <v>8693</v>
      </c>
      <c r="E889" s="3">
        <f>VLOOKUP(D889,'Warunki rabatu'!A$2:B$5,2,TRUE)</f>
        <v>0.1</v>
      </c>
      <c r="F889" s="6">
        <f t="shared" si="13"/>
        <v>35.5</v>
      </c>
    </row>
    <row r="890" spans="1:6" x14ac:dyDescent="0.25">
      <c r="A890" s="1">
        <v>39866</v>
      </c>
      <c r="B890" s="2" t="s">
        <v>182</v>
      </c>
      <c r="C890">
        <v>19</v>
      </c>
      <c r="D890">
        <f>SUMIF(B$2:B890,B890,C$2:C890)</f>
        <v>19</v>
      </c>
      <c r="E890" s="3">
        <f>VLOOKUP(D890,'Warunki rabatu'!A$2:B$5,2,TRUE)</f>
        <v>0</v>
      </c>
      <c r="F890" s="6">
        <f t="shared" si="13"/>
        <v>0</v>
      </c>
    </row>
    <row r="891" spans="1:6" x14ac:dyDescent="0.25">
      <c r="A891" s="1">
        <v>39868</v>
      </c>
      <c r="B891" s="2" t="s">
        <v>52</v>
      </c>
      <c r="C891">
        <v>32</v>
      </c>
      <c r="D891">
        <f>SUMIF(B$2:B891,B891,C$2:C891)</f>
        <v>1522</v>
      </c>
      <c r="E891" s="3">
        <f>VLOOKUP(D891,'Warunki rabatu'!A$2:B$5,2,TRUE)</f>
        <v>0.1</v>
      </c>
      <c r="F891" s="6">
        <f t="shared" si="13"/>
        <v>3.2</v>
      </c>
    </row>
    <row r="892" spans="1:6" x14ac:dyDescent="0.25">
      <c r="A892" s="1">
        <v>39871</v>
      </c>
      <c r="B892" s="2" t="s">
        <v>146</v>
      </c>
      <c r="C892">
        <v>13</v>
      </c>
      <c r="D892">
        <f>SUMIF(B$2:B892,B892,C$2:C892)</f>
        <v>27</v>
      </c>
      <c r="E892" s="3">
        <f>VLOOKUP(D892,'Warunki rabatu'!A$2:B$5,2,TRUE)</f>
        <v>0</v>
      </c>
      <c r="F892" s="6">
        <f t="shared" si="13"/>
        <v>0</v>
      </c>
    </row>
    <row r="893" spans="1:6" x14ac:dyDescent="0.25">
      <c r="A893" s="1">
        <v>39871</v>
      </c>
      <c r="B893" s="2" t="s">
        <v>45</v>
      </c>
      <c r="C893">
        <v>156</v>
      </c>
      <c r="D893">
        <f>SUMIF(B$2:B893,B893,C$2:C893)</f>
        <v>10814</v>
      </c>
      <c r="E893" s="3">
        <f>VLOOKUP(D893,'Warunki rabatu'!A$2:B$5,2,TRUE)</f>
        <v>0.2</v>
      </c>
      <c r="F893" s="6">
        <f t="shared" si="13"/>
        <v>31.200000000000003</v>
      </c>
    </row>
    <row r="894" spans="1:6" x14ac:dyDescent="0.25">
      <c r="A894" s="1">
        <v>39873</v>
      </c>
      <c r="B894" s="2" t="s">
        <v>183</v>
      </c>
      <c r="C894">
        <v>20</v>
      </c>
      <c r="D894">
        <f>SUMIF(B$2:B894,B894,C$2:C894)</f>
        <v>20</v>
      </c>
      <c r="E894" s="3">
        <f>VLOOKUP(D894,'Warunki rabatu'!A$2:B$5,2,TRUE)</f>
        <v>0</v>
      </c>
      <c r="F894" s="6">
        <f t="shared" si="13"/>
        <v>0</v>
      </c>
    </row>
    <row r="895" spans="1:6" x14ac:dyDescent="0.25">
      <c r="A895" s="1">
        <v>39874</v>
      </c>
      <c r="B895" s="2" t="s">
        <v>12</v>
      </c>
      <c r="C895">
        <v>112</v>
      </c>
      <c r="D895">
        <f>SUMIF(B$2:B895,B895,C$2:C895)</f>
        <v>2289</v>
      </c>
      <c r="E895" s="3">
        <f>VLOOKUP(D895,'Warunki rabatu'!A$2:B$5,2,TRUE)</f>
        <v>0.1</v>
      </c>
      <c r="F895" s="6">
        <f t="shared" si="13"/>
        <v>11.200000000000001</v>
      </c>
    </row>
    <row r="896" spans="1:6" x14ac:dyDescent="0.25">
      <c r="A896" s="1">
        <v>39877</v>
      </c>
      <c r="B896" s="2" t="s">
        <v>7</v>
      </c>
      <c r="C896">
        <v>110</v>
      </c>
      <c r="D896">
        <f>SUMIF(B$2:B896,B896,C$2:C896)</f>
        <v>13039</v>
      </c>
      <c r="E896" s="3">
        <f>VLOOKUP(D896,'Warunki rabatu'!A$2:B$5,2,TRUE)</f>
        <v>0.2</v>
      </c>
      <c r="F896" s="6">
        <f t="shared" si="13"/>
        <v>22</v>
      </c>
    </row>
    <row r="897" spans="1:6" x14ac:dyDescent="0.25">
      <c r="A897" s="1">
        <v>39878</v>
      </c>
      <c r="B897" s="2" t="s">
        <v>184</v>
      </c>
      <c r="C897">
        <v>4</v>
      </c>
      <c r="D897">
        <f>SUMIF(B$2:B897,B897,C$2:C897)</f>
        <v>4</v>
      </c>
      <c r="E897" s="3">
        <f>VLOOKUP(D897,'Warunki rabatu'!A$2:B$5,2,TRUE)</f>
        <v>0</v>
      </c>
      <c r="F897" s="6">
        <f t="shared" si="13"/>
        <v>0</v>
      </c>
    </row>
    <row r="898" spans="1:6" x14ac:dyDescent="0.25">
      <c r="A898" s="1">
        <v>39885</v>
      </c>
      <c r="B898" s="2" t="s">
        <v>133</v>
      </c>
      <c r="C898">
        <v>18</v>
      </c>
      <c r="D898">
        <f>SUMIF(B$2:B898,B898,C$2:C898)</f>
        <v>22</v>
      </c>
      <c r="E898" s="3">
        <f>VLOOKUP(D898,'Warunki rabatu'!A$2:B$5,2,TRUE)</f>
        <v>0</v>
      </c>
      <c r="F898" s="6">
        <f t="shared" ref="F898:F961" si="14">C898*E898</f>
        <v>0</v>
      </c>
    </row>
    <row r="899" spans="1:6" x14ac:dyDescent="0.25">
      <c r="A899" s="1">
        <v>39889</v>
      </c>
      <c r="B899" s="2" t="s">
        <v>20</v>
      </c>
      <c r="C899">
        <v>60</v>
      </c>
      <c r="D899">
        <f>SUMIF(B$2:B899,B899,C$2:C899)</f>
        <v>491</v>
      </c>
      <c r="E899" s="3">
        <f>VLOOKUP(D899,'Warunki rabatu'!A$2:B$5,2,TRUE)</f>
        <v>0.05</v>
      </c>
      <c r="F899" s="6">
        <f t="shared" si="14"/>
        <v>3</v>
      </c>
    </row>
    <row r="900" spans="1:6" x14ac:dyDescent="0.25">
      <c r="A900" s="1">
        <v>39889</v>
      </c>
      <c r="B900" s="2" t="s">
        <v>88</v>
      </c>
      <c r="C900">
        <v>14</v>
      </c>
      <c r="D900">
        <f>SUMIF(B$2:B900,B900,C$2:C900)</f>
        <v>22</v>
      </c>
      <c r="E900" s="3">
        <f>VLOOKUP(D900,'Warunki rabatu'!A$2:B$5,2,TRUE)</f>
        <v>0</v>
      </c>
      <c r="F900" s="6">
        <f t="shared" si="14"/>
        <v>0</v>
      </c>
    </row>
    <row r="901" spans="1:6" x14ac:dyDescent="0.25">
      <c r="A901" s="1">
        <v>39889</v>
      </c>
      <c r="B901" s="2" t="s">
        <v>28</v>
      </c>
      <c r="C901">
        <v>24</v>
      </c>
      <c r="D901">
        <f>SUMIF(B$2:B901,B901,C$2:C901)</f>
        <v>1633</v>
      </c>
      <c r="E901" s="3">
        <f>VLOOKUP(D901,'Warunki rabatu'!A$2:B$5,2,TRUE)</f>
        <v>0.1</v>
      </c>
      <c r="F901" s="6">
        <f t="shared" si="14"/>
        <v>2.4000000000000004</v>
      </c>
    </row>
    <row r="902" spans="1:6" x14ac:dyDescent="0.25">
      <c r="A902" s="1">
        <v>39891</v>
      </c>
      <c r="B902" s="2" t="s">
        <v>22</v>
      </c>
      <c r="C902">
        <v>145</v>
      </c>
      <c r="D902">
        <f>SUMIF(B$2:B902,B902,C$2:C902)</f>
        <v>10684</v>
      </c>
      <c r="E902" s="3">
        <f>VLOOKUP(D902,'Warunki rabatu'!A$2:B$5,2,TRUE)</f>
        <v>0.2</v>
      </c>
      <c r="F902" s="6">
        <f t="shared" si="14"/>
        <v>29</v>
      </c>
    </row>
    <row r="903" spans="1:6" x14ac:dyDescent="0.25">
      <c r="A903" s="1">
        <v>39891</v>
      </c>
      <c r="B903" s="2" t="s">
        <v>50</v>
      </c>
      <c r="C903">
        <v>393</v>
      </c>
      <c r="D903">
        <f>SUMIF(B$2:B903,B903,C$2:C903)</f>
        <v>11798</v>
      </c>
      <c r="E903" s="3">
        <f>VLOOKUP(D903,'Warunki rabatu'!A$2:B$5,2,TRUE)</f>
        <v>0.2</v>
      </c>
      <c r="F903" s="6">
        <f t="shared" si="14"/>
        <v>78.600000000000009</v>
      </c>
    </row>
    <row r="904" spans="1:6" x14ac:dyDescent="0.25">
      <c r="A904" s="1">
        <v>39893</v>
      </c>
      <c r="B904" s="2" t="s">
        <v>28</v>
      </c>
      <c r="C904">
        <v>73</v>
      </c>
      <c r="D904">
        <f>SUMIF(B$2:B904,B904,C$2:C904)</f>
        <v>1706</v>
      </c>
      <c r="E904" s="3">
        <f>VLOOKUP(D904,'Warunki rabatu'!A$2:B$5,2,TRUE)</f>
        <v>0.1</v>
      </c>
      <c r="F904" s="6">
        <f t="shared" si="14"/>
        <v>7.3000000000000007</v>
      </c>
    </row>
    <row r="905" spans="1:6" x14ac:dyDescent="0.25">
      <c r="A905" s="1">
        <v>39893</v>
      </c>
      <c r="B905" s="2" t="s">
        <v>8</v>
      </c>
      <c r="C905">
        <v>136</v>
      </c>
      <c r="D905">
        <f>SUMIF(B$2:B905,B905,C$2:C905)</f>
        <v>1492</v>
      </c>
      <c r="E905" s="3">
        <f>VLOOKUP(D905,'Warunki rabatu'!A$2:B$5,2,TRUE)</f>
        <v>0.1</v>
      </c>
      <c r="F905" s="6">
        <f t="shared" si="14"/>
        <v>13.600000000000001</v>
      </c>
    </row>
    <row r="906" spans="1:6" x14ac:dyDescent="0.25">
      <c r="A906" s="1">
        <v>39894</v>
      </c>
      <c r="B906" s="2" t="s">
        <v>45</v>
      </c>
      <c r="C906">
        <v>422</v>
      </c>
      <c r="D906">
        <f>SUMIF(B$2:B906,B906,C$2:C906)</f>
        <v>11236</v>
      </c>
      <c r="E906" s="3">
        <f>VLOOKUP(D906,'Warunki rabatu'!A$2:B$5,2,TRUE)</f>
        <v>0.2</v>
      </c>
      <c r="F906" s="6">
        <f t="shared" si="14"/>
        <v>84.4</v>
      </c>
    </row>
    <row r="907" spans="1:6" x14ac:dyDescent="0.25">
      <c r="A907" s="1">
        <v>39895</v>
      </c>
      <c r="B907" s="2" t="s">
        <v>9</v>
      </c>
      <c r="C907">
        <v>187</v>
      </c>
      <c r="D907">
        <f>SUMIF(B$2:B907,B907,C$2:C907)</f>
        <v>10720</v>
      </c>
      <c r="E907" s="3">
        <f>VLOOKUP(D907,'Warunki rabatu'!A$2:B$5,2,TRUE)</f>
        <v>0.2</v>
      </c>
      <c r="F907" s="6">
        <f t="shared" si="14"/>
        <v>37.4</v>
      </c>
    </row>
    <row r="908" spans="1:6" x14ac:dyDescent="0.25">
      <c r="A908" s="1">
        <v>39897</v>
      </c>
      <c r="B908" s="2" t="s">
        <v>18</v>
      </c>
      <c r="C908">
        <v>58</v>
      </c>
      <c r="D908">
        <f>SUMIF(B$2:B908,B908,C$2:C908)</f>
        <v>2908</v>
      </c>
      <c r="E908" s="3">
        <f>VLOOKUP(D908,'Warunki rabatu'!A$2:B$5,2,TRUE)</f>
        <v>0.1</v>
      </c>
      <c r="F908" s="6">
        <f t="shared" si="14"/>
        <v>5.8000000000000007</v>
      </c>
    </row>
    <row r="909" spans="1:6" x14ac:dyDescent="0.25">
      <c r="A909" s="1">
        <v>39898</v>
      </c>
      <c r="B909" s="2" t="s">
        <v>45</v>
      </c>
      <c r="C909">
        <v>436</v>
      </c>
      <c r="D909">
        <f>SUMIF(B$2:B909,B909,C$2:C909)</f>
        <v>11672</v>
      </c>
      <c r="E909" s="3">
        <f>VLOOKUP(D909,'Warunki rabatu'!A$2:B$5,2,TRUE)</f>
        <v>0.2</v>
      </c>
      <c r="F909" s="6">
        <f t="shared" si="14"/>
        <v>87.2</v>
      </c>
    </row>
    <row r="910" spans="1:6" x14ac:dyDescent="0.25">
      <c r="A910" s="1">
        <v>39902</v>
      </c>
      <c r="B910" s="2" t="s">
        <v>14</v>
      </c>
      <c r="C910">
        <v>406</v>
      </c>
      <c r="D910">
        <f>SUMIF(B$2:B910,B910,C$2:C910)</f>
        <v>10166</v>
      </c>
      <c r="E910" s="3">
        <f>VLOOKUP(D910,'Warunki rabatu'!A$2:B$5,2,TRUE)</f>
        <v>0.2</v>
      </c>
      <c r="F910" s="6">
        <f t="shared" si="14"/>
        <v>81.2</v>
      </c>
    </row>
    <row r="911" spans="1:6" x14ac:dyDescent="0.25">
      <c r="A911" s="1">
        <v>39904</v>
      </c>
      <c r="B911" s="2" t="s">
        <v>14</v>
      </c>
      <c r="C911">
        <v>108</v>
      </c>
      <c r="D911">
        <f>SUMIF(B$2:B911,B911,C$2:C911)</f>
        <v>10274</v>
      </c>
      <c r="E911" s="3">
        <f>VLOOKUP(D911,'Warunki rabatu'!A$2:B$5,2,TRUE)</f>
        <v>0.2</v>
      </c>
      <c r="F911" s="6">
        <f t="shared" si="14"/>
        <v>21.6</v>
      </c>
    </row>
    <row r="912" spans="1:6" x14ac:dyDescent="0.25">
      <c r="A912" s="1">
        <v>39905</v>
      </c>
      <c r="B912" s="2" t="s">
        <v>142</v>
      </c>
      <c r="C912">
        <v>10</v>
      </c>
      <c r="D912">
        <f>SUMIF(B$2:B912,B912,C$2:C912)</f>
        <v>28</v>
      </c>
      <c r="E912" s="3">
        <f>VLOOKUP(D912,'Warunki rabatu'!A$2:B$5,2,TRUE)</f>
        <v>0</v>
      </c>
      <c r="F912" s="6">
        <f t="shared" si="14"/>
        <v>0</v>
      </c>
    </row>
    <row r="913" spans="1:6" x14ac:dyDescent="0.25">
      <c r="A913" s="1">
        <v>39906</v>
      </c>
      <c r="B913" s="2" t="s">
        <v>37</v>
      </c>
      <c r="C913">
        <v>153</v>
      </c>
      <c r="D913">
        <f>SUMIF(B$2:B913,B913,C$2:C913)</f>
        <v>2043</v>
      </c>
      <c r="E913" s="3">
        <f>VLOOKUP(D913,'Warunki rabatu'!A$2:B$5,2,TRUE)</f>
        <v>0.1</v>
      </c>
      <c r="F913" s="6">
        <f t="shared" si="14"/>
        <v>15.3</v>
      </c>
    </row>
    <row r="914" spans="1:6" x14ac:dyDescent="0.25">
      <c r="A914" s="1">
        <v>39908</v>
      </c>
      <c r="B914" s="2" t="s">
        <v>185</v>
      </c>
      <c r="C914">
        <v>3</v>
      </c>
      <c r="D914">
        <f>SUMIF(B$2:B914,B914,C$2:C914)</f>
        <v>3</v>
      </c>
      <c r="E914" s="3">
        <f>VLOOKUP(D914,'Warunki rabatu'!A$2:B$5,2,TRUE)</f>
        <v>0</v>
      </c>
      <c r="F914" s="6">
        <f t="shared" si="14"/>
        <v>0</v>
      </c>
    </row>
    <row r="915" spans="1:6" x14ac:dyDescent="0.25">
      <c r="A915" s="1">
        <v>39909</v>
      </c>
      <c r="B915" s="2" t="s">
        <v>31</v>
      </c>
      <c r="C915">
        <v>109</v>
      </c>
      <c r="D915">
        <f>SUMIF(B$2:B915,B915,C$2:C915)</f>
        <v>901</v>
      </c>
      <c r="E915" s="3">
        <f>VLOOKUP(D915,'Warunki rabatu'!A$2:B$5,2,TRUE)</f>
        <v>0.05</v>
      </c>
      <c r="F915" s="6">
        <f t="shared" si="14"/>
        <v>5.45</v>
      </c>
    </row>
    <row r="916" spans="1:6" x14ac:dyDescent="0.25">
      <c r="A916" s="1">
        <v>39911</v>
      </c>
      <c r="B916" s="2" t="s">
        <v>86</v>
      </c>
      <c r="C916">
        <v>9</v>
      </c>
      <c r="D916">
        <f>SUMIF(B$2:B916,B916,C$2:C916)</f>
        <v>37</v>
      </c>
      <c r="E916" s="3">
        <f>VLOOKUP(D916,'Warunki rabatu'!A$2:B$5,2,TRUE)</f>
        <v>0</v>
      </c>
      <c r="F916" s="6">
        <f t="shared" si="14"/>
        <v>0</v>
      </c>
    </row>
    <row r="917" spans="1:6" x14ac:dyDescent="0.25">
      <c r="A917" s="1">
        <v>39911</v>
      </c>
      <c r="B917" s="2" t="s">
        <v>52</v>
      </c>
      <c r="C917">
        <v>112</v>
      </c>
      <c r="D917">
        <f>SUMIF(B$2:B917,B917,C$2:C917)</f>
        <v>1634</v>
      </c>
      <c r="E917" s="3">
        <f>VLOOKUP(D917,'Warunki rabatu'!A$2:B$5,2,TRUE)</f>
        <v>0.1</v>
      </c>
      <c r="F917" s="6">
        <f t="shared" si="14"/>
        <v>11.200000000000001</v>
      </c>
    </row>
    <row r="918" spans="1:6" x14ac:dyDescent="0.25">
      <c r="A918" s="1">
        <v>39916</v>
      </c>
      <c r="B918" s="2" t="s">
        <v>19</v>
      </c>
      <c r="C918">
        <v>29</v>
      </c>
      <c r="D918">
        <f>SUMIF(B$2:B918,B918,C$2:C918)</f>
        <v>1620</v>
      </c>
      <c r="E918" s="3">
        <f>VLOOKUP(D918,'Warunki rabatu'!A$2:B$5,2,TRUE)</f>
        <v>0.1</v>
      </c>
      <c r="F918" s="6">
        <f t="shared" si="14"/>
        <v>2.9000000000000004</v>
      </c>
    </row>
    <row r="919" spans="1:6" x14ac:dyDescent="0.25">
      <c r="A919" s="1">
        <v>39916</v>
      </c>
      <c r="B919" s="2" t="s">
        <v>50</v>
      </c>
      <c r="C919">
        <v>310</v>
      </c>
      <c r="D919">
        <f>SUMIF(B$2:B919,B919,C$2:C919)</f>
        <v>12108</v>
      </c>
      <c r="E919" s="3">
        <f>VLOOKUP(D919,'Warunki rabatu'!A$2:B$5,2,TRUE)</f>
        <v>0.2</v>
      </c>
      <c r="F919" s="6">
        <f t="shared" si="14"/>
        <v>62</v>
      </c>
    </row>
    <row r="920" spans="1:6" x14ac:dyDescent="0.25">
      <c r="A920" s="1">
        <v>39918</v>
      </c>
      <c r="B920" s="2" t="s">
        <v>55</v>
      </c>
      <c r="C920">
        <v>107</v>
      </c>
      <c r="D920">
        <f>SUMIF(B$2:B920,B920,C$2:C920)</f>
        <v>2388</v>
      </c>
      <c r="E920" s="3">
        <f>VLOOKUP(D920,'Warunki rabatu'!A$2:B$5,2,TRUE)</f>
        <v>0.1</v>
      </c>
      <c r="F920" s="6">
        <f t="shared" si="14"/>
        <v>10.700000000000001</v>
      </c>
    </row>
    <row r="921" spans="1:6" x14ac:dyDescent="0.25">
      <c r="A921" s="1">
        <v>39921</v>
      </c>
      <c r="B921" s="2" t="s">
        <v>8</v>
      </c>
      <c r="C921">
        <v>26</v>
      </c>
      <c r="D921">
        <f>SUMIF(B$2:B921,B921,C$2:C921)</f>
        <v>1518</v>
      </c>
      <c r="E921" s="3">
        <f>VLOOKUP(D921,'Warunki rabatu'!A$2:B$5,2,TRUE)</f>
        <v>0.1</v>
      </c>
      <c r="F921" s="6">
        <f t="shared" si="14"/>
        <v>2.6</v>
      </c>
    </row>
    <row r="922" spans="1:6" x14ac:dyDescent="0.25">
      <c r="A922" s="1">
        <v>39923</v>
      </c>
      <c r="B922" s="2" t="s">
        <v>31</v>
      </c>
      <c r="C922">
        <v>114</v>
      </c>
      <c r="D922">
        <f>SUMIF(B$2:B922,B922,C$2:C922)</f>
        <v>1015</v>
      </c>
      <c r="E922" s="3">
        <f>VLOOKUP(D922,'Warunki rabatu'!A$2:B$5,2,TRUE)</f>
        <v>0.1</v>
      </c>
      <c r="F922" s="6">
        <f t="shared" si="14"/>
        <v>11.4</v>
      </c>
    </row>
    <row r="923" spans="1:6" x14ac:dyDescent="0.25">
      <c r="A923" s="1">
        <v>39924</v>
      </c>
      <c r="B923" s="2" t="s">
        <v>169</v>
      </c>
      <c r="C923">
        <v>4</v>
      </c>
      <c r="D923">
        <f>SUMIF(B$2:B923,B923,C$2:C923)</f>
        <v>14</v>
      </c>
      <c r="E923" s="3">
        <f>VLOOKUP(D923,'Warunki rabatu'!A$2:B$5,2,TRUE)</f>
        <v>0</v>
      </c>
      <c r="F923" s="6">
        <f t="shared" si="14"/>
        <v>0</v>
      </c>
    </row>
    <row r="924" spans="1:6" x14ac:dyDescent="0.25">
      <c r="A924" s="1">
        <v>39925</v>
      </c>
      <c r="B924" s="2" t="s">
        <v>186</v>
      </c>
      <c r="C924">
        <v>15</v>
      </c>
      <c r="D924">
        <f>SUMIF(B$2:B924,B924,C$2:C924)</f>
        <v>15</v>
      </c>
      <c r="E924" s="3">
        <f>VLOOKUP(D924,'Warunki rabatu'!A$2:B$5,2,TRUE)</f>
        <v>0</v>
      </c>
      <c r="F924" s="6">
        <f t="shared" si="14"/>
        <v>0</v>
      </c>
    </row>
    <row r="925" spans="1:6" x14ac:dyDescent="0.25">
      <c r="A925" s="1">
        <v>39929</v>
      </c>
      <c r="B925" s="2" t="s">
        <v>66</v>
      </c>
      <c r="C925">
        <v>144</v>
      </c>
      <c r="D925">
        <f>SUMIF(B$2:B925,B925,C$2:C925)</f>
        <v>1911</v>
      </c>
      <c r="E925" s="3">
        <f>VLOOKUP(D925,'Warunki rabatu'!A$2:B$5,2,TRUE)</f>
        <v>0.1</v>
      </c>
      <c r="F925" s="6">
        <f t="shared" si="14"/>
        <v>14.4</v>
      </c>
    </row>
    <row r="926" spans="1:6" x14ac:dyDescent="0.25">
      <c r="A926" s="1">
        <v>39933</v>
      </c>
      <c r="B926" s="2" t="s">
        <v>5</v>
      </c>
      <c r="C926">
        <v>110</v>
      </c>
      <c r="D926">
        <f>SUMIF(B$2:B926,B926,C$2:C926)</f>
        <v>6956</v>
      </c>
      <c r="E926" s="3">
        <f>VLOOKUP(D926,'Warunki rabatu'!A$2:B$5,2,TRUE)</f>
        <v>0.1</v>
      </c>
      <c r="F926" s="6">
        <f t="shared" si="14"/>
        <v>11</v>
      </c>
    </row>
    <row r="927" spans="1:6" x14ac:dyDescent="0.25">
      <c r="A927" s="1">
        <v>39933</v>
      </c>
      <c r="B927" s="2" t="s">
        <v>37</v>
      </c>
      <c r="C927">
        <v>105</v>
      </c>
      <c r="D927">
        <f>SUMIF(B$2:B927,B927,C$2:C927)</f>
        <v>2148</v>
      </c>
      <c r="E927" s="3">
        <f>VLOOKUP(D927,'Warunki rabatu'!A$2:B$5,2,TRUE)</f>
        <v>0.1</v>
      </c>
      <c r="F927" s="6">
        <f t="shared" si="14"/>
        <v>10.5</v>
      </c>
    </row>
    <row r="928" spans="1:6" x14ac:dyDescent="0.25">
      <c r="A928" s="1">
        <v>39935</v>
      </c>
      <c r="B928" s="2" t="s">
        <v>52</v>
      </c>
      <c r="C928">
        <v>51</v>
      </c>
      <c r="D928">
        <f>SUMIF(B$2:B928,B928,C$2:C928)</f>
        <v>1685</v>
      </c>
      <c r="E928" s="3">
        <f>VLOOKUP(D928,'Warunki rabatu'!A$2:B$5,2,TRUE)</f>
        <v>0.1</v>
      </c>
      <c r="F928" s="6">
        <f t="shared" si="14"/>
        <v>5.1000000000000005</v>
      </c>
    </row>
    <row r="929" spans="1:6" x14ac:dyDescent="0.25">
      <c r="A929" s="1">
        <v>39937</v>
      </c>
      <c r="B929" s="2" t="s">
        <v>145</v>
      </c>
      <c r="C929">
        <v>1</v>
      </c>
      <c r="D929">
        <f>SUMIF(B$2:B929,B929,C$2:C929)</f>
        <v>4</v>
      </c>
      <c r="E929" s="3">
        <f>VLOOKUP(D929,'Warunki rabatu'!A$2:B$5,2,TRUE)</f>
        <v>0</v>
      </c>
      <c r="F929" s="6">
        <f t="shared" si="14"/>
        <v>0</v>
      </c>
    </row>
    <row r="930" spans="1:6" x14ac:dyDescent="0.25">
      <c r="A930" s="1">
        <v>39937</v>
      </c>
      <c r="B930" s="2" t="s">
        <v>152</v>
      </c>
      <c r="C930">
        <v>8</v>
      </c>
      <c r="D930">
        <f>SUMIF(B$2:B930,B930,C$2:C930)</f>
        <v>12</v>
      </c>
      <c r="E930" s="3">
        <f>VLOOKUP(D930,'Warunki rabatu'!A$2:B$5,2,TRUE)</f>
        <v>0</v>
      </c>
      <c r="F930" s="6">
        <f t="shared" si="14"/>
        <v>0</v>
      </c>
    </row>
    <row r="931" spans="1:6" x14ac:dyDescent="0.25">
      <c r="A931" s="1">
        <v>39939</v>
      </c>
      <c r="B931" s="2" t="s">
        <v>9</v>
      </c>
      <c r="C931">
        <v>128</v>
      </c>
      <c r="D931">
        <f>SUMIF(B$2:B931,B931,C$2:C931)</f>
        <v>10848</v>
      </c>
      <c r="E931" s="3">
        <f>VLOOKUP(D931,'Warunki rabatu'!A$2:B$5,2,TRUE)</f>
        <v>0.2</v>
      </c>
      <c r="F931" s="6">
        <f t="shared" si="14"/>
        <v>25.6</v>
      </c>
    </row>
    <row r="932" spans="1:6" x14ac:dyDescent="0.25">
      <c r="A932" s="1">
        <v>39942</v>
      </c>
      <c r="B932" s="2" t="s">
        <v>87</v>
      </c>
      <c r="C932">
        <v>9</v>
      </c>
      <c r="D932">
        <f>SUMIF(B$2:B932,B932,C$2:C932)</f>
        <v>54</v>
      </c>
      <c r="E932" s="3">
        <f>VLOOKUP(D932,'Warunki rabatu'!A$2:B$5,2,TRUE)</f>
        <v>0</v>
      </c>
      <c r="F932" s="6">
        <f t="shared" si="14"/>
        <v>0</v>
      </c>
    </row>
    <row r="933" spans="1:6" x14ac:dyDescent="0.25">
      <c r="A933" s="1">
        <v>39948</v>
      </c>
      <c r="B933" s="2" t="s">
        <v>9</v>
      </c>
      <c r="C933">
        <v>291</v>
      </c>
      <c r="D933">
        <f>SUMIF(B$2:B933,B933,C$2:C933)</f>
        <v>11139</v>
      </c>
      <c r="E933" s="3">
        <f>VLOOKUP(D933,'Warunki rabatu'!A$2:B$5,2,TRUE)</f>
        <v>0.2</v>
      </c>
      <c r="F933" s="6">
        <f t="shared" si="14"/>
        <v>58.2</v>
      </c>
    </row>
    <row r="934" spans="1:6" x14ac:dyDescent="0.25">
      <c r="A934" s="1">
        <v>39949</v>
      </c>
      <c r="B934" s="2" t="s">
        <v>14</v>
      </c>
      <c r="C934">
        <v>261</v>
      </c>
      <c r="D934">
        <f>SUMIF(B$2:B934,B934,C$2:C934)</f>
        <v>10535</v>
      </c>
      <c r="E934" s="3">
        <f>VLOOKUP(D934,'Warunki rabatu'!A$2:B$5,2,TRUE)</f>
        <v>0.2</v>
      </c>
      <c r="F934" s="6">
        <f t="shared" si="14"/>
        <v>52.2</v>
      </c>
    </row>
    <row r="935" spans="1:6" x14ac:dyDescent="0.25">
      <c r="A935" s="1">
        <v>39951</v>
      </c>
      <c r="B935" s="2" t="s">
        <v>52</v>
      </c>
      <c r="C935">
        <v>192</v>
      </c>
      <c r="D935">
        <f>SUMIF(B$2:B935,B935,C$2:C935)</f>
        <v>1877</v>
      </c>
      <c r="E935" s="3">
        <f>VLOOKUP(D935,'Warunki rabatu'!A$2:B$5,2,TRUE)</f>
        <v>0.1</v>
      </c>
      <c r="F935" s="6">
        <f t="shared" si="14"/>
        <v>19.200000000000003</v>
      </c>
    </row>
    <row r="936" spans="1:6" x14ac:dyDescent="0.25">
      <c r="A936" s="1">
        <v>39951</v>
      </c>
      <c r="B936" s="2" t="s">
        <v>7</v>
      </c>
      <c r="C936">
        <v>319</v>
      </c>
      <c r="D936">
        <f>SUMIF(B$2:B936,B936,C$2:C936)</f>
        <v>13358</v>
      </c>
      <c r="E936" s="3">
        <f>VLOOKUP(D936,'Warunki rabatu'!A$2:B$5,2,TRUE)</f>
        <v>0.2</v>
      </c>
      <c r="F936" s="6">
        <f t="shared" si="14"/>
        <v>63.800000000000004</v>
      </c>
    </row>
    <row r="937" spans="1:6" x14ac:dyDescent="0.25">
      <c r="A937" s="1">
        <v>39953</v>
      </c>
      <c r="B937" s="2" t="s">
        <v>45</v>
      </c>
      <c r="C937">
        <v>393</v>
      </c>
      <c r="D937">
        <f>SUMIF(B$2:B937,B937,C$2:C937)</f>
        <v>12065</v>
      </c>
      <c r="E937" s="3">
        <f>VLOOKUP(D937,'Warunki rabatu'!A$2:B$5,2,TRUE)</f>
        <v>0.2</v>
      </c>
      <c r="F937" s="6">
        <f t="shared" si="14"/>
        <v>78.600000000000009</v>
      </c>
    </row>
    <row r="938" spans="1:6" x14ac:dyDescent="0.25">
      <c r="A938" s="1">
        <v>39957</v>
      </c>
      <c r="B938" s="2" t="s">
        <v>187</v>
      </c>
      <c r="C938">
        <v>13</v>
      </c>
      <c r="D938">
        <f>SUMIF(B$2:B938,B938,C$2:C938)</f>
        <v>13</v>
      </c>
      <c r="E938" s="3">
        <f>VLOOKUP(D938,'Warunki rabatu'!A$2:B$5,2,TRUE)</f>
        <v>0</v>
      </c>
      <c r="F938" s="6">
        <f t="shared" si="14"/>
        <v>0</v>
      </c>
    </row>
    <row r="939" spans="1:6" x14ac:dyDescent="0.25">
      <c r="A939" s="1">
        <v>39958</v>
      </c>
      <c r="B939" s="2" t="s">
        <v>50</v>
      </c>
      <c r="C939">
        <v>380</v>
      </c>
      <c r="D939">
        <f>SUMIF(B$2:B939,B939,C$2:C939)</f>
        <v>12488</v>
      </c>
      <c r="E939" s="3">
        <f>VLOOKUP(D939,'Warunki rabatu'!A$2:B$5,2,TRUE)</f>
        <v>0.2</v>
      </c>
      <c r="F939" s="6">
        <f t="shared" si="14"/>
        <v>76</v>
      </c>
    </row>
    <row r="940" spans="1:6" x14ac:dyDescent="0.25">
      <c r="A940" s="1">
        <v>39959</v>
      </c>
      <c r="B940" s="2" t="s">
        <v>37</v>
      </c>
      <c r="C940">
        <v>36</v>
      </c>
      <c r="D940">
        <f>SUMIF(B$2:B940,B940,C$2:C940)</f>
        <v>2184</v>
      </c>
      <c r="E940" s="3">
        <f>VLOOKUP(D940,'Warunki rabatu'!A$2:B$5,2,TRUE)</f>
        <v>0.1</v>
      </c>
      <c r="F940" s="6">
        <f t="shared" si="14"/>
        <v>3.6</v>
      </c>
    </row>
    <row r="941" spans="1:6" x14ac:dyDescent="0.25">
      <c r="A941" s="1">
        <v>39962</v>
      </c>
      <c r="B941" s="2" t="s">
        <v>173</v>
      </c>
      <c r="C941">
        <v>179</v>
      </c>
      <c r="D941">
        <f>SUMIF(B$2:B941,B941,C$2:C941)</f>
        <v>301</v>
      </c>
      <c r="E941" s="3">
        <f>VLOOKUP(D941,'Warunki rabatu'!A$2:B$5,2,TRUE)</f>
        <v>0.05</v>
      </c>
      <c r="F941" s="6">
        <f t="shared" si="14"/>
        <v>8.9500000000000011</v>
      </c>
    </row>
    <row r="942" spans="1:6" x14ac:dyDescent="0.25">
      <c r="A942" s="1">
        <v>39964</v>
      </c>
      <c r="B942" s="2" t="s">
        <v>28</v>
      </c>
      <c r="C942">
        <v>111</v>
      </c>
      <c r="D942">
        <f>SUMIF(B$2:B942,B942,C$2:C942)</f>
        <v>1817</v>
      </c>
      <c r="E942" s="3">
        <f>VLOOKUP(D942,'Warunki rabatu'!A$2:B$5,2,TRUE)</f>
        <v>0.1</v>
      </c>
      <c r="F942" s="6">
        <f t="shared" si="14"/>
        <v>11.100000000000001</v>
      </c>
    </row>
    <row r="943" spans="1:6" x14ac:dyDescent="0.25">
      <c r="A943" s="1">
        <v>39965</v>
      </c>
      <c r="B943" s="2" t="s">
        <v>8</v>
      </c>
      <c r="C943">
        <v>36</v>
      </c>
      <c r="D943">
        <f>SUMIF(B$2:B943,B943,C$2:C943)</f>
        <v>1554</v>
      </c>
      <c r="E943" s="3">
        <f>VLOOKUP(D943,'Warunki rabatu'!A$2:B$5,2,TRUE)</f>
        <v>0.1</v>
      </c>
      <c r="F943" s="6">
        <f t="shared" si="14"/>
        <v>3.6</v>
      </c>
    </row>
    <row r="944" spans="1:6" x14ac:dyDescent="0.25">
      <c r="A944" s="1">
        <v>39965</v>
      </c>
      <c r="B944" s="2" t="s">
        <v>10</v>
      </c>
      <c r="C944">
        <v>120</v>
      </c>
      <c r="D944">
        <f>SUMIF(B$2:B944,B944,C$2:C944)</f>
        <v>1578</v>
      </c>
      <c r="E944" s="3">
        <f>VLOOKUP(D944,'Warunki rabatu'!A$2:B$5,2,TRUE)</f>
        <v>0.1</v>
      </c>
      <c r="F944" s="6">
        <f t="shared" si="14"/>
        <v>12</v>
      </c>
    </row>
    <row r="945" spans="1:6" x14ac:dyDescent="0.25">
      <c r="A945" s="1">
        <v>39969</v>
      </c>
      <c r="B945" s="2" t="s">
        <v>188</v>
      </c>
      <c r="C945">
        <v>11</v>
      </c>
      <c r="D945">
        <f>SUMIF(B$2:B945,B945,C$2:C945)</f>
        <v>11</v>
      </c>
      <c r="E945" s="3">
        <f>VLOOKUP(D945,'Warunki rabatu'!A$2:B$5,2,TRUE)</f>
        <v>0</v>
      </c>
      <c r="F945" s="6">
        <f t="shared" si="14"/>
        <v>0</v>
      </c>
    </row>
    <row r="946" spans="1:6" x14ac:dyDescent="0.25">
      <c r="A946" s="1">
        <v>39971</v>
      </c>
      <c r="B946" s="2" t="s">
        <v>126</v>
      </c>
      <c r="C946">
        <v>15</v>
      </c>
      <c r="D946">
        <f>SUMIF(B$2:B946,B946,C$2:C946)</f>
        <v>45</v>
      </c>
      <c r="E946" s="3">
        <f>VLOOKUP(D946,'Warunki rabatu'!A$2:B$5,2,TRUE)</f>
        <v>0</v>
      </c>
      <c r="F946" s="6">
        <f t="shared" si="14"/>
        <v>0</v>
      </c>
    </row>
    <row r="947" spans="1:6" x14ac:dyDescent="0.25">
      <c r="A947" s="1">
        <v>39971</v>
      </c>
      <c r="B947" s="2" t="s">
        <v>43</v>
      </c>
      <c r="C947">
        <v>4</v>
      </c>
      <c r="D947">
        <f>SUMIF(B$2:B947,B947,C$2:C947)</f>
        <v>37</v>
      </c>
      <c r="E947" s="3">
        <f>VLOOKUP(D947,'Warunki rabatu'!A$2:B$5,2,TRUE)</f>
        <v>0</v>
      </c>
      <c r="F947" s="6">
        <f t="shared" si="14"/>
        <v>0</v>
      </c>
    </row>
    <row r="948" spans="1:6" x14ac:dyDescent="0.25">
      <c r="A948" s="1">
        <v>39974</v>
      </c>
      <c r="B948" s="2" t="s">
        <v>115</v>
      </c>
      <c r="C948">
        <v>11</v>
      </c>
      <c r="D948">
        <f>SUMIF(B$2:B948,B948,C$2:C948)</f>
        <v>29</v>
      </c>
      <c r="E948" s="3">
        <f>VLOOKUP(D948,'Warunki rabatu'!A$2:B$5,2,TRUE)</f>
        <v>0</v>
      </c>
      <c r="F948" s="6">
        <f t="shared" si="14"/>
        <v>0</v>
      </c>
    </row>
    <row r="949" spans="1:6" x14ac:dyDescent="0.25">
      <c r="A949" s="1">
        <v>39977</v>
      </c>
      <c r="B949" s="2" t="s">
        <v>189</v>
      </c>
      <c r="C949">
        <v>9</v>
      </c>
      <c r="D949">
        <f>SUMIF(B$2:B949,B949,C$2:C949)</f>
        <v>9</v>
      </c>
      <c r="E949" s="3">
        <f>VLOOKUP(D949,'Warunki rabatu'!A$2:B$5,2,TRUE)</f>
        <v>0</v>
      </c>
      <c r="F949" s="6">
        <f t="shared" si="14"/>
        <v>0</v>
      </c>
    </row>
    <row r="950" spans="1:6" x14ac:dyDescent="0.25">
      <c r="A950" s="1">
        <v>39978</v>
      </c>
      <c r="B950" s="2" t="s">
        <v>50</v>
      </c>
      <c r="C950">
        <v>498</v>
      </c>
      <c r="D950">
        <f>SUMIF(B$2:B950,B950,C$2:C950)</f>
        <v>12986</v>
      </c>
      <c r="E950" s="3">
        <f>VLOOKUP(D950,'Warunki rabatu'!A$2:B$5,2,TRUE)</f>
        <v>0.2</v>
      </c>
      <c r="F950" s="6">
        <f t="shared" si="14"/>
        <v>99.600000000000009</v>
      </c>
    </row>
    <row r="951" spans="1:6" x14ac:dyDescent="0.25">
      <c r="A951" s="1">
        <v>39980</v>
      </c>
      <c r="B951" s="2" t="s">
        <v>45</v>
      </c>
      <c r="C951">
        <v>350</v>
      </c>
      <c r="D951">
        <f>SUMIF(B$2:B951,B951,C$2:C951)</f>
        <v>12415</v>
      </c>
      <c r="E951" s="3">
        <f>VLOOKUP(D951,'Warunki rabatu'!A$2:B$5,2,TRUE)</f>
        <v>0.2</v>
      </c>
      <c r="F951" s="6">
        <f t="shared" si="14"/>
        <v>70</v>
      </c>
    </row>
    <row r="952" spans="1:6" x14ac:dyDescent="0.25">
      <c r="A952" s="1">
        <v>39980</v>
      </c>
      <c r="B952" s="2" t="s">
        <v>8</v>
      </c>
      <c r="C952">
        <v>191</v>
      </c>
      <c r="D952">
        <f>SUMIF(B$2:B952,B952,C$2:C952)</f>
        <v>1745</v>
      </c>
      <c r="E952" s="3">
        <f>VLOOKUP(D952,'Warunki rabatu'!A$2:B$5,2,TRUE)</f>
        <v>0.1</v>
      </c>
      <c r="F952" s="6">
        <f t="shared" si="14"/>
        <v>19.100000000000001</v>
      </c>
    </row>
    <row r="953" spans="1:6" x14ac:dyDescent="0.25">
      <c r="A953" s="1">
        <v>39980</v>
      </c>
      <c r="B953" s="2" t="s">
        <v>9</v>
      </c>
      <c r="C953">
        <v>402</v>
      </c>
      <c r="D953">
        <f>SUMIF(B$2:B953,B953,C$2:C953)</f>
        <v>11541</v>
      </c>
      <c r="E953" s="3">
        <f>VLOOKUP(D953,'Warunki rabatu'!A$2:B$5,2,TRUE)</f>
        <v>0.2</v>
      </c>
      <c r="F953" s="6">
        <f t="shared" si="14"/>
        <v>80.400000000000006</v>
      </c>
    </row>
    <row r="954" spans="1:6" x14ac:dyDescent="0.25">
      <c r="A954" s="1">
        <v>39984</v>
      </c>
      <c r="B954" s="2" t="s">
        <v>69</v>
      </c>
      <c r="C954">
        <v>140</v>
      </c>
      <c r="D954">
        <f>SUMIF(B$2:B954,B954,C$2:C954)</f>
        <v>1919</v>
      </c>
      <c r="E954" s="3">
        <f>VLOOKUP(D954,'Warunki rabatu'!A$2:B$5,2,TRUE)</f>
        <v>0.1</v>
      </c>
      <c r="F954" s="6">
        <f t="shared" si="14"/>
        <v>14</v>
      </c>
    </row>
    <row r="955" spans="1:6" x14ac:dyDescent="0.25">
      <c r="A955" s="1">
        <v>39985</v>
      </c>
      <c r="B955" s="2" t="s">
        <v>190</v>
      </c>
      <c r="C955">
        <v>3</v>
      </c>
      <c r="D955">
        <f>SUMIF(B$2:B955,B955,C$2:C955)</f>
        <v>3</v>
      </c>
      <c r="E955" s="3">
        <f>VLOOKUP(D955,'Warunki rabatu'!A$2:B$5,2,TRUE)</f>
        <v>0</v>
      </c>
      <c r="F955" s="6">
        <f t="shared" si="14"/>
        <v>0</v>
      </c>
    </row>
    <row r="956" spans="1:6" x14ac:dyDescent="0.25">
      <c r="A956" s="1">
        <v>39987</v>
      </c>
      <c r="B956" s="2" t="s">
        <v>52</v>
      </c>
      <c r="C956">
        <v>25</v>
      </c>
      <c r="D956">
        <f>SUMIF(B$2:B956,B956,C$2:C956)</f>
        <v>1902</v>
      </c>
      <c r="E956" s="3">
        <f>VLOOKUP(D956,'Warunki rabatu'!A$2:B$5,2,TRUE)</f>
        <v>0.1</v>
      </c>
      <c r="F956" s="6">
        <f t="shared" si="14"/>
        <v>2.5</v>
      </c>
    </row>
    <row r="957" spans="1:6" x14ac:dyDescent="0.25">
      <c r="A957" s="1">
        <v>39992</v>
      </c>
      <c r="B957" s="2" t="s">
        <v>191</v>
      </c>
      <c r="C957">
        <v>7</v>
      </c>
      <c r="D957">
        <f>SUMIF(B$2:B957,B957,C$2:C957)</f>
        <v>7</v>
      </c>
      <c r="E957" s="3">
        <f>VLOOKUP(D957,'Warunki rabatu'!A$2:B$5,2,TRUE)</f>
        <v>0</v>
      </c>
      <c r="F957" s="6">
        <f t="shared" si="14"/>
        <v>0</v>
      </c>
    </row>
    <row r="958" spans="1:6" x14ac:dyDescent="0.25">
      <c r="A958" s="1">
        <v>39994</v>
      </c>
      <c r="B958" s="2" t="s">
        <v>192</v>
      </c>
      <c r="C958">
        <v>17</v>
      </c>
      <c r="D958">
        <f>SUMIF(B$2:B958,B958,C$2:C958)</f>
        <v>17</v>
      </c>
      <c r="E958" s="3">
        <f>VLOOKUP(D958,'Warunki rabatu'!A$2:B$5,2,TRUE)</f>
        <v>0</v>
      </c>
      <c r="F958" s="6">
        <f t="shared" si="14"/>
        <v>0</v>
      </c>
    </row>
    <row r="959" spans="1:6" x14ac:dyDescent="0.25">
      <c r="A959" s="1">
        <v>39994</v>
      </c>
      <c r="B959" s="2" t="s">
        <v>9</v>
      </c>
      <c r="C959">
        <v>479</v>
      </c>
      <c r="D959">
        <f>SUMIF(B$2:B959,B959,C$2:C959)</f>
        <v>12020</v>
      </c>
      <c r="E959" s="3">
        <f>VLOOKUP(D959,'Warunki rabatu'!A$2:B$5,2,TRUE)</f>
        <v>0.2</v>
      </c>
      <c r="F959" s="6">
        <f t="shared" si="14"/>
        <v>95.800000000000011</v>
      </c>
    </row>
    <row r="960" spans="1:6" x14ac:dyDescent="0.25">
      <c r="A960" s="1">
        <v>39994</v>
      </c>
      <c r="B960" s="2" t="s">
        <v>193</v>
      </c>
      <c r="C960">
        <v>6</v>
      </c>
      <c r="D960">
        <f>SUMIF(B$2:B960,B960,C$2:C960)</f>
        <v>6</v>
      </c>
      <c r="E960" s="3">
        <f>VLOOKUP(D960,'Warunki rabatu'!A$2:B$5,2,TRUE)</f>
        <v>0</v>
      </c>
      <c r="F960" s="6">
        <f t="shared" si="14"/>
        <v>0</v>
      </c>
    </row>
    <row r="961" spans="1:6" x14ac:dyDescent="0.25">
      <c r="A961" s="1">
        <v>39994</v>
      </c>
      <c r="B961" s="2" t="s">
        <v>16</v>
      </c>
      <c r="C961">
        <v>10</v>
      </c>
      <c r="D961">
        <f>SUMIF(B$2:B961,B961,C$2:C961)</f>
        <v>31</v>
      </c>
      <c r="E961" s="3">
        <f>VLOOKUP(D961,'Warunki rabatu'!A$2:B$5,2,TRUE)</f>
        <v>0</v>
      </c>
      <c r="F961" s="6">
        <f t="shared" si="14"/>
        <v>0</v>
      </c>
    </row>
    <row r="962" spans="1:6" x14ac:dyDescent="0.25">
      <c r="A962" s="1">
        <v>39995</v>
      </c>
      <c r="B962" s="2" t="s">
        <v>29</v>
      </c>
      <c r="C962">
        <v>2</v>
      </c>
      <c r="D962">
        <f>SUMIF(B$2:B962,B962,C$2:C962)</f>
        <v>15</v>
      </c>
      <c r="E962" s="3">
        <f>VLOOKUP(D962,'Warunki rabatu'!A$2:B$5,2,TRUE)</f>
        <v>0</v>
      </c>
      <c r="F962" s="6">
        <f t="shared" ref="F962:F1025" si="15">C962*E962</f>
        <v>0</v>
      </c>
    </row>
    <row r="963" spans="1:6" x14ac:dyDescent="0.25">
      <c r="A963" s="1">
        <v>39997</v>
      </c>
      <c r="B963" s="2" t="s">
        <v>194</v>
      </c>
      <c r="C963">
        <v>13</v>
      </c>
      <c r="D963">
        <f>SUMIF(B$2:B963,B963,C$2:C963)</f>
        <v>13</v>
      </c>
      <c r="E963" s="3">
        <f>VLOOKUP(D963,'Warunki rabatu'!A$2:B$5,2,TRUE)</f>
        <v>0</v>
      </c>
      <c r="F963" s="6">
        <f t="shared" si="15"/>
        <v>0</v>
      </c>
    </row>
    <row r="964" spans="1:6" x14ac:dyDescent="0.25">
      <c r="A964" s="1">
        <v>40000</v>
      </c>
      <c r="B964" s="2" t="s">
        <v>183</v>
      </c>
      <c r="C964">
        <v>12</v>
      </c>
      <c r="D964">
        <f>SUMIF(B$2:B964,B964,C$2:C964)</f>
        <v>32</v>
      </c>
      <c r="E964" s="3">
        <f>VLOOKUP(D964,'Warunki rabatu'!A$2:B$5,2,TRUE)</f>
        <v>0</v>
      </c>
      <c r="F964" s="6">
        <f t="shared" si="15"/>
        <v>0</v>
      </c>
    </row>
    <row r="965" spans="1:6" x14ac:dyDescent="0.25">
      <c r="A965" s="1">
        <v>40000</v>
      </c>
      <c r="B965" s="2" t="s">
        <v>5</v>
      </c>
      <c r="C965">
        <v>191</v>
      </c>
      <c r="D965">
        <f>SUMIF(B$2:B965,B965,C$2:C965)</f>
        <v>7147</v>
      </c>
      <c r="E965" s="3">
        <f>VLOOKUP(D965,'Warunki rabatu'!A$2:B$5,2,TRUE)</f>
        <v>0.1</v>
      </c>
      <c r="F965" s="6">
        <f t="shared" si="15"/>
        <v>19.100000000000001</v>
      </c>
    </row>
    <row r="966" spans="1:6" x14ac:dyDescent="0.25">
      <c r="A966" s="1">
        <v>40000</v>
      </c>
      <c r="B966" s="2" t="s">
        <v>10</v>
      </c>
      <c r="C966">
        <v>123</v>
      </c>
      <c r="D966">
        <f>SUMIF(B$2:B966,B966,C$2:C966)</f>
        <v>1701</v>
      </c>
      <c r="E966" s="3">
        <f>VLOOKUP(D966,'Warunki rabatu'!A$2:B$5,2,TRUE)</f>
        <v>0.1</v>
      </c>
      <c r="F966" s="6">
        <f t="shared" si="15"/>
        <v>12.3</v>
      </c>
    </row>
    <row r="967" spans="1:6" x14ac:dyDescent="0.25">
      <c r="A967" s="1">
        <v>40001</v>
      </c>
      <c r="B967" s="2" t="s">
        <v>18</v>
      </c>
      <c r="C967">
        <v>66</v>
      </c>
      <c r="D967">
        <f>SUMIF(B$2:B967,B967,C$2:C967)</f>
        <v>2974</v>
      </c>
      <c r="E967" s="3">
        <f>VLOOKUP(D967,'Warunki rabatu'!A$2:B$5,2,TRUE)</f>
        <v>0.1</v>
      </c>
      <c r="F967" s="6">
        <f t="shared" si="15"/>
        <v>6.6000000000000005</v>
      </c>
    </row>
    <row r="968" spans="1:6" x14ac:dyDescent="0.25">
      <c r="A968" s="1">
        <v>40002</v>
      </c>
      <c r="B968" s="2" t="s">
        <v>61</v>
      </c>
      <c r="C968">
        <v>132</v>
      </c>
      <c r="D968">
        <f>SUMIF(B$2:B968,B968,C$2:C968)</f>
        <v>1614</v>
      </c>
      <c r="E968" s="3">
        <f>VLOOKUP(D968,'Warunki rabatu'!A$2:B$5,2,TRUE)</f>
        <v>0.1</v>
      </c>
      <c r="F968" s="6">
        <f t="shared" si="15"/>
        <v>13.200000000000001</v>
      </c>
    </row>
    <row r="969" spans="1:6" x14ac:dyDescent="0.25">
      <c r="A969" s="1">
        <v>40006</v>
      </c>
      <c r="B969" s="2" t="s">
        <v>195</v>
      </c>
      <c r="C969">
        <v>9</v>
      </c>
      <c r="D969">
        <f>SUMIF(B$2:B969,B969,C$2:C969)</f>
        <v>9</v>
      </c>
      <c r="E969" s="3">
        <f>VLOOKUP(D969,'Warunki rabatu'!A$2:B$5,2,TRUE)</f>
        <v>0</v>
      </c>
      <c r="F969" s="6">
        <f t="shared" si="15"/>
        <v>0</v>
      </c>
    </row>
    <row r="970" spans="1:6" x14ac:dyDescent="0.25">
      <c r="A970" s="1">
        <v>40006</v>
      </c>
      <c r="B970" s="2" t="s">
        <v>78</v>
      </c>
      <c r="C970">
        <v>111</v>
      </c>
      <c r="D970">
        <f>SUMIF(B$2:B970,B970,C$2:C970)</f>
        <v>1458</v>
      </c>
      <c r="E970" s="3">
        <f>VLOOKUP(D970,'Warunki rabatu'!A$2:B$5,2,TRUE)</f>
        <v>0.1</v>
      </c>
      <c r="F970" s="6">
        <f t="shared" si="15"/>
        <v>11.100000000000001</v>
      </c>
    </row>
    <row r="971" spans="1:6" x14ac:dyDescent="0.25">
      <c r="A971" s="1">
        <v>40007</v>
      </c>
      <c r="B971" s="2" t="s">
        <v>19</v>
      </c>
      <c r="C971">
        <v>163</v>
      </c>
      <c r="D971">
        <f>SUMIF(B$2:B971,B971,C$2:C971)</f>
        <v>1783</v>
      </c>
      <c r="E971" s="3">
        <f>VLOOKUP(D971,'Warunki rabatu'!A$2:B$5,2,TRUE)</f>
        <v>0.1</v>
      </c>
      <c r="F971" s="6">
        <f t="shared" si="15"/>
        <v>16.3</v>
      </c>
    </row>
    <row r="972" spans="1:6" x14ac:dyDescent="0.25">
      <c r="A972" s="1">
        <v>40007</v>
      </c>
      <c r="B972" s="2" t="s">
        <v>155</v>
      </c>
      <c r="C972">
        <v>4</v>
      </c>
      <c r="D972">
        <f>SUMIF(B$2:B972,B972,C$2:C972)</f>
        <v>15</v>
      </c>
      <c r="E972" s="3">
        <f>VLOOKUP(D972,'Warunki rabatu'!A$2:B$5,2,TRUE)</f>
        <v>0</v>
      </c>
      <c r="F972" s="6">
        <f t="shared" si="15"/>
        <v>0</v>
      </c>
    </row>
    <row r="973" spans="1:6" x14ac:dyDescent="0.25">
      <c r="A973" s="1">
        <v>40009</v>
      </c>
      <c r="B973" s="2" t="s">
        <v>145</v>
      </c>
      <c r="C973">
        <v>10</v>
      </c>
      <c r="D973">
        <f>SUMIF(B$2:B973,B973,C$2:C973)</f>
        <v>14</v>
      </c>
      <c r="E973" s="3">
        <f>VLOOKUP(D973,'Warunki rabatu'!A$2:B$5,2,TRUE)</f>
        <v>0</v>
      </c>
      <c r="F973" s="6">
        <f t="shared" si="15"/>
        <v>0</v>
      </c>
    </row>
    <row r="974" spans="1:6" x14ac:dyDescent="0.25">
      <c r="A974" s="1">
        <v>40010</v>
      </c>
      <c r="B974" s="2" t="s">
        <v>9</v>
      </c>
      <c r="C974">
        <v>457</v>
      </c>
      <c r="D974">
        <f>SUMIF(B$2:B974,B974,C$2:C974)</f>
        <v>12477</v>
      </c>
      <c r="E974" s="3">
        <f>VLOOKUP(D974,'Warunki rabatu'!A$2:B$5,2,TRUE)</f>
        <v>0.2</v>
      </c>
      <c r="F974" s="6">
        <f t="shared" si="15"/>
        <v>91.4</v>
      </c>
    </row>
    <row r="975" spans="1:6" x14ac:dyDescent="0.25">
      <c r="A975" s="1">
        <v>40012</v>
      </c>
      <c r="B975" s="2" t="s">
        <v>50</v>
      </c>
      <c r="C975">
        <v>260</v>
      </c>
      <c r="D975">
        <f>SUMIF(B$2:B975,B975,C$2:C975)</f>
        <v>13246</v>
      </c>
      <c r="E975" s="3">
        <f>VLOOKUP(D975,'Warunki rabatu'!A$2:B$5,2,TRUE)</f>
        <v>0.2</v>
      </c>
      <c r="F975" s="6">
        <f t="shared" si="15"/>
        <v>52</v>
      </c>
    </row>
    <row r="976" spans="1:6" x14ac:dyDescent="0.25">
      <c r="A976" s="1">
        <v>40013</v>
      </c>
      <c r="B976" s="2" t="s">
        <v>120</v>
      </c>
      <c r="C976">
        <v>181</v>
      </c>
      <c r="D976">
        <f>SUMIF(B$2:B976,B976,C$2:C976)</f>
        <v>347</v>
      </c>
      <c r="E976" s="3">
        <f>VLOOKUP(D976,'Warunki rabatu'!A$2:B$5,2,TRUE)</f>
        <v>0.05</v>
      </c>
      <c r="F976" s="6">
        <f t="shared" si="15"/>
        <v>9.0500000000000007</v>
      </c>
    </row>
    <row r="977" spans="1:6" x14ac:dyDescent="0.25">
      <c r="A977" s="1">
        <v>40014</v>
      </c>
      <c r="B977" s="2" t="s">
        <v>50</v>
      </c>
      <c r="C977">
        <v>144</v>
      </c>
      <c r="D977">
        <f>SUMIF(B$2:B977,B977,C$2:C977)</f>
        <v>13390</v>
      </c>
      <c r="E977" s="3">
        <f>VLOOKUP(D977,'Warunki rabatu'!A$2:B$5,2,TRUE)</f>
        <v>0.2</v>
      </c>
      <c r="F977" s="6">
        <f t="shared" si="15"/>
        <v>28.8</v>
      </c>
    </row>
    <row r="978" spans="1:6" x14ac:dyDescent="0.25">
      <c r="A978" s="1">
        <v>40015</v>
      </c>
      <c r="B978" s="2" t="s">
        <v>22</v>
      </c>
      <c r="C978">
        <v>246</v>
      </c>
      <c r="D978">
        <f>SUMIF(B$2:B978,B978,C$2:C978)</f>
        <v>10930</v>
      </c>
      <c r="E978" s="3">
        <f>VLOOKUP(D978,'Warunki rabatu'!A$2:B$5,2,TRUE)</f>
        <v>0.2</v>
      </c>
      <c r="F978" s="6">
        <f t="shared" si="15"/>
        <v>49.2</v>
      </c>
    </row>
    <row r="979" spans="1:6" x14ac:dyDescent="0.25">
      <c r="A979" s="1">
        <v>40017</v>
      </c>
      <c r="B979" s="2" t="s">
        <v>196</v>
      </c>
      <c r="C979">
        <v>10</v>
      </c>
      <c r="D979">
        <f>SUMIF(B$2:B979,B979,C$2:C979)</f>
        <v>10</v>
      </c>
      <c r="E979" s="3">
        <f>VLOOKUP(D979,'Warunki rabatu'!A$2:B$5,2,TRUE)</f>
        <v>0</v>
      </c>
      <c r="F979" s="6">
        <f t="shared" si="15"/>
        <v>0</v>
      </c>
    </row>
    <row r="980" spans="1:6" x14ac:dyDescent="0.25">
      <c r="A980" s="1">
        <v>40019</v>
      </c>
      <c r="B980" s="2" t="s">
        <v>26</v>
      </c>
      <c r="C980">
        <v>148</v>
      </c>
      <c r="D980">
        <f>SUMIF(B$2:B980,B980,C$2:C980)</f>
        <v>636</v>
      </c>
      <c r="E980" s="3">
        <f>VLOOKUP(D980,'Warunki rabatu'!A$2:B$5,2,TRUE)</f>
        <v>0.05</v>
      </c>
      <c r="F980" s="6">
        <f t="shared" si="15"/>
        <v>7.4</v>
      </c>
    </row>
    <row r="981" spans="1:6" x14ac:dyDescent="0.25">
      <c r="A981" s="1">
        <v>40021</v>
      </c>
      <c r="B981" s="2" t="s">
        <v>35</v>
      </c>
      <c r="C981">
        <v>24</v>
      </c>
      <c r="D981">
        <f>SUMIF(B$2:B981,B981,C$2:C981)</f>
        <v>1317</v>
      </c>
      <c r="E981" s="3">
        <f>VLOOKUP(D981,'Warunki rabatu'!A$2:B$5,2,TRUE)</f>
        <v>0.1</v>
      </c>
      <c r="F981" s="6">
        <f t="shared" si="15"/>
        <v>2.4000000000000004</v>
      </c>
    </row>
    <row r="982" spans="1:6" x14ac:dyDescent="0.25">
      <c r="A982" s="1">
        <v>40024</v>
      </c>
      <c r="B982" s="2" t="s">
        <v>25</v>
      </c>
      <c r="C982">
        <v>66</v>
      </c>
      <c r="D982">
        <f>SUMIF(B$2:B982,B982,C$2:C982)</f>
        <v>1082</v>
      </c>
      <c r="E982" s="3">
        <f>VLOOKUP(D982,'Warunki rabatu'!A$2:B$5,2,TRUE)</f>
        <v>0.1</v>
      </c>
      <c r="F982" s="6">
        <f t="shared" si="15"/>
        <v>6.6000000000000005</v>
      </c>
    </row>
    <row r="983" spans="1:6" x14ac:dyDescent="0.25">
      <c r="A983" s="1">
        <v>40027</v>
      </c>
      <c r="B983" s="2" t="s">
        <v>45</v>
      </c>
      <c r="C983">
        <v>333</v>
      </c>
      <c r="D983">
        <f>SUMIF(B$2:B983,B983,C$2:C983)</f>
        <v>12748</v>
      </c>
      <c r="E983" s="3">
        <f>VLOOKUP(D983,'Warunki rabatu'!A$2:B$5,2,TRUE)</f>
        <v>0.2</v>
      </c>
      <c r="F983" s="6">
        <f t="shared" si="15"/>
        <v>66.600000000000009</v>
      </c>
    </row>
    <row r="984" spans="1:6" x14ac:dyDescent="0.25">
      <c r="A984" s="1">
        <v>40027</v>
      </c>
      <c r="B984" s="2" t="s">
        <v>37</v>
      </c>
      <c r="C984">
        <v>194</v>
      </c>
      <c r="D984">
        <f>SUMIF(B$2:B984,B984,C$2:C984)</f>
        <v>2378</v>
      </c>
      <c r="E984" s="3">
        <f>VLOOKUP(D984,'Warunki rabatu'!A$2:B$5,2,TRUE)</f>
        <v>0.1</v>
      </c>
      <c r="F984" s="6">
        <f t="shared" si="15"/>
        <v>19.400000000000002</v>
      </c>
    </row>
    <row r="985" spans="1:6" x14ac:dyDescent="0.25">
      <c r="A985" s="1">
        <v>40031</v>
      </c>
      <c r="B985" s="2" t="s">
        <v>18</v>
      </c>
      <c r="C985">
        <v>154</v>
      </c>
      <c r="D985">
        <f>SUMIF(B$2:B985,B985,C$2:C985)</f>
        <v>3128</v>
      </c>
      <c r="E985" s="3">
        <f>VLOOKUP(D985,'Warunki rabatu'!A$2:B$5,2,TRUE)</f>
        <v>0.1</v>
      </c>
      <c r="F985" s="6">
        <f t="shared" si="15"/>
        <v>15.4</v>
      </c>
    </row>
    <row r="986" spans="1:6" x14ac:dyDescent="0.25">
      <c r="A986" s="1">
        <v>40031</v>
      </c>
      <c r="B986" s="2" t="s">
        <v>55</v>
      </c>
      <c r="C986">
        <v>100</v>
      </c>
      <c r="D986">
        <f>SUMIF(B$2:B986,B986,C$2:C986)</f>
        <v>2488</v>
      </c>
      <c r="E986" s="3">
        <f>VLOOKUP(D986,'Warunki rabatu'!A$2:B$5,2,TRUE)</f>
        <v>0.1</v>
      </c>
      <c r="F986" s="6">
        <f t="shared" si="15"/>
        <v>10</v>
      </c>
    </row>
    <row r="987" spans="1:6" x14ac:dyDescent="0.25">
      <c r="A987" s="1">
        <v>40031</v>
      </c>
      <c r="B987" s="2" t="s">
        <v>1</v>
      </c>
      <c r="C987">
        <v>18</v>
      </c>
      <c r="D987">
        <f>SUMIF(B$2:B987,B987,C$2:C987)</f>
        <v>49</v>
      </c>
      <c r="E987" s="3">
        <f>VLOOKUP(D987,'Warunki rabatu'!A$2:B$5,2,TRUE)</f>
        <v>0</v>
      </c>
      <c r="F987" s="6">
        <f t="shared" si="15"/>
        <v>0</v>
      </c>
    </row>
    <row r="988" spans="1:6" x14ac:dyDescent="0.25">
      <c r="A988" s="1">
        <v>40031</v>
      </c>
      <c r="B988" s="2" t="s">
        <v>170</v>
      </c>
      <c r="C988">
        <v>20</v>
      </c>
      <c r="D988">
        <f>SUMIF(B$2:B988,B988,C$2:C988)</f>
        <v>24</v>
      </c>
      <c r="E988" s="3">
        <f>VLOOKUP(D988,'Warunki rabatu'!A$2:B$5,2,TRUE)</f>
        <v>0</v>
      </c>
      <c r="F988" s="6">
        <f t="shared" si="15"/>
        <v>0</v>
      </c>
    </row>
    <row r="989" spans="1:6" x14ac:dyDescent="0.25">
      <c r="A989" s="1">
        <v>40033</v>
      </c>
      <c r="B989" s="2" t="s">
        <v>55</v>
      </c>
      <c r="C989">
        <v>200</v>
      </c>
      <c r="D989">
        <f>SUMIF(B$2:B989,B989,C$2:C989)</f>
        <v>2688</v>
      </c>
      <c r="E989" s="3">
        <f>VLOOKUP(D989,'Warunki rabatu'!A$2:B$5,2,TRUE)</f>
        <v>0.1</v>
      </c>
      <c r="F989" s="6">
        <f t="shared" si="15"/>
        <v>20</v>
      </c>
    </row>
    <row r="990" spans="1:6" x14ac:dyDescent="0.25">
      <c r="A990" s="1">
        <v>40034</v>
      </c>
      <c r="B990" s="2" t="s">
        <v>18</v>
      </c>
      <c r="C990">
        <v>48</v>
      </c>
      <c r="D990">
        <f>SUMIF(B$2:B990,B990,C$2:C990)</f>
        <v>3176</v>
      </c>
      <c r="E990" s="3">
        <f>VLOOKUP(D990,'Warunki rabatu'!A$2:B$5,2,TRUE)</f>
        <v>0.1</v>
      </c>
      <c r="F990" s="6">
        <f t="shared" si="15"/>
        <v>4.8000000000000007</v>
      </c>
    </row>
    <row r="991" spans="1:6" x14ac:dyDescent="0.25">
      <c r="A991" s="1">
        <v>40034</v>
      </c>
      <c r="B991" s="2" t="s">
        <v>61</v>
      </c>
      <c r="C991">
        <v>68</v>
      </c>
      <c r="D991">
        <f>SUMIF(B$2:B991,B991,C$2:C991)</f>
        <v>1682</v>
      </c>
      <c r="E991" s="3">
        <f>VLOOKUP(D991,'Warunki rabatu'!A$2:B$5,2,TRUE)</f>
        <v>0.1</v>
      </c>
      <c r="F991" s="6">
        <f t="shared" si="15"/>
        <v>6.8000000000000007</v>
      </c>
    </row>
    <row r="992" spans="1:6" x14ac:dyDescent="0.25">
      <c r="A992" s="1">
        <v>40035</v>
      </c>
      <c r="B992" s="2" t="s">
        <v>174</v>
      </c>
      <c r="C992">
        <v>9</v>
      </c>
      <c r="D992">
        <f>SUMIF(B$2:B992,B992,C$2:C992)</f>
        <v>13</v>
      </c>
      <c r="E992" s="3">
        <f>VLOOKUP(D992,'Warunki rabatu'!A$2:B$5,2,TRUE)</f>
        <v>0</v>
      </c>
      <c r="F992" s="6">
        <f t="shared" si="15"/>
        <v>0</v>
      </c>
    </row>
    <row r="993" spans="1:6" x14ac:dyDescent="0.25">
      <c r="A993" s="1">
        <v>40039</v>
      </c>
      <c r="B993" s="2" t="s">
        <v>50</v>
      </c>
      <c r="C993">
        <v>493</v>
      </c>
      <c r="D993">
        <f>SUMIF(B$2:B993,B993,C$2:C993)</f>
        <v>13883</v>
      </c>
      <c r="E993" s="3">
        <f>VLOOKUP(D993,'Warunki rabatu'!A$2:B$5,2,TRUE)</f>
        <v>0.2</v>
      </c>
      <c r="F993" s="6">
        <f t="shared" si="15"/>
        <v>98.600000000000009</v>
      </c>
    </row>
    <row r="994" spans="1:6" x14ac:dyDescent="0.25">
      <c r="A994" s="1">
        <v>40039</v>
      </c>
      <c r="B994" s="2" t="s">
        <v>14</v>
      </c>
      <c r="C994">
        <v>340</v>
      </c>
      <c r="D994">
        <f>SUMIF(B$2:B994,B994,C$2:C994)</f>
        <v>10875</v>
      </c>
      <c r="E994" s="3">
        <f>VLOOKUP(D994,'Warunki rabatu'!A$2:B$5,2,TRUE)</f>
        <v>0.2</v>
      </c>
      <c r="F994" s="6">
        <f t="shared" si="15"/>
        <v>68</v>
      </c>
    </row>
    <row r="995" spans="1:6" x14ac:dyDescent="0.25">
      <c r="A995" s="1">
        <v>40041</v>
      </c>
      <c r="B995" s="2" t="s">
        <v>174</v>
      </c>
      <c r="C995">
        <v>2</v>
      </c>
      <c r="D995">
        <f>SUMIF(B$2:B995,B995,C$2:C995)</f>
        <v>15</v>
      </c>
      <c r="E995" s="3">
        <f>VLOOKUP(D995,'Warunki rabatu'!A$2:B$5,2,TRUE)</f>
        <v>0</v>
      </c>
      <c r="F995" s="6">
        <f t="shared" si="15"/>
        <v>0</v>
      </c>
    </row>
    <row r="996" spans="1:6" x14ac:dyDescent="0.25">
      <c r="A996" s="1">
        <v>40044</v>
      </c>
      <c r="B996" s="2" t="s">
        <v>28</v>
      </c>
      <c r="C996">
        <v>62</v>
      </c>
      <c r="D996">
        <f>SUMIF(B$2:B996,B996,C$2:C996)</f>
        <v>1879</v>
      </c>
      <c r="E996" s="3">
        <f>VLOOKUP(D996,'Warunki rabatu'!A$2:B$5,2,TRUE)</f>
        <v>0.1</v>
      </c>
      <c r="F996" s="6">
        <f t="shared" si="15"/>
        <v>6.2</v>
      </c>
    </row>
    <row r="997" spans="1:6" x14ac:dyDescent="0.25">
      <c r="A997" s="1">
        <v>40044</v>
      </c>
      <c r="B997" s="2" t="s">
        <v>22</v>
      </c>
      <c r="C997">
        <v>164</v>
      </c>
      <c r="D997">
        <f>SUMIF(B$2:B997,B997,C$2:C997)</f>
        <v>11094</v>
      </c>
      <c r="E997" s="3">
        <f>VLOOKUP(D997,'Warunki rabatu'!A$2:B$5,2,TRUE)</f>
        <v>0.2</v>
      </c>
      <c r="F997" s="6">
        <f t="shared" si="15"/>
        <v>32.800000000000004</v>
      </c>
    </row>
    <row r="998" spans="1:6" x14ac:dyDescent="0.25">
      <c r="A998" s="1">
        <v>40045</v>
      </c>
      <c r="B998" s="2" t="s">
        <v>28</v>
      </c>
      <c r="C998">
        <v>170</v>
      </c>
      <c r="D998">
        <f>SUMIF(B$2:B998,B998,C$2:C998)</f>
        <v>2049</v>
      </c>
      <c r="E998" s="3">
        <f>VLOOKUP(D998,'Warunki rabatu'!A$2:B$5,2,TRUE)</f>
        <v>0.1</v>
      </c>
      <c r="F998" s="6">
        <f t="shared" si="15"/>
        <v>17</v>
      </c>
    </row>
    <row r="999" spans="1:6" x14ac:dyDescent="0.25">
      <c r="A999" s="1">
        <v>40047</v>
      </c>
      <c r="B999" s="2" t="s">
        <v>71</v>
      </c>
      <c r="C999">
        <v>164</v>
      </c>
      <c r="D999">
        <f>SUMIF(B$2:B999,B999,C$2:C999)</f>
        <v>1229</v>
      </c>
      <c r="E999" s="3">
        <f>VLOOKUP(D999,'Warunki rabatu'!A$2:B$5,2,TRUE)</f>
        <v>0.1</v>
      </c>
      <c r="F999" s="6">
        <f t="shared" si="15"/>
        <v>16.400000000000002</v>
      </c>
    </row>
    <row r="1000" spans="1:6" x14ac:dyDescent="0.25">
      <c r="A1000" s="1">
        <v>40049</v>
      </c>
      <c r="B1000" s="2" t="s">
        <v>6</v>
      </c>
      <c r="C1000">
        <v>70</v>
      </c>
      <c r="D1000">
        <f>SUMIF(B$2:B1000,B1000,C$2:C1000)</f>
        <v>1312</v>
      </c>
      <c r="E1000" s="3">
        <f>VLOOKUP(D1000,'Warunki rabatu'!A$2:B$5,2,TRUE)</f>
        <v>0.1</v>
      </c>
      <c r="F1000" s="6">
        <f t="shared" si="15"/>
        <v>7</v>
      </c>
    </row>
    <row r="1001" spans="1:6" x14ac:dyDescent="0.25">
      <c r="A1001" s="1">
        <v>40056</v>
      </c>
      <c r="B1001" s="2" t="s">
        <v>50</v>
      </c>
      <c r="C1001">
        <v>133</v>
      </c>
      <c r="D1001">
        <f>SUMIF(B$2:B1001,B1001,C$2:C1001)</f>
        <v>14016</v>
      </c>
      <c r="E1001" s="3">
        <f>VLOOKUP(D1001,'Warunki rabatu'!A$2:B$5,2,TRUE)</f>
        <v>0.2</v>
      </c>
      <c r="F1001" s="6">
        <f t="shared" si="15"/>
        <v>26.6</v>
      </c>
    </row>
    <row r="1002" spans="1:6" x14ac:dyDescent="0.25">
      <c r="A1002" s="1">
        <v>40057</v>
      </c>
      <c r="B1002" s="2" t="s">
        <v>197</v>
      </c>
      <c r="C1002">
        <v>20</v>
      </c>
      <c r="D1002">
        <f>SUMIF(B$2:B1002,B1002,C$2:C1002)</f>
        <v>20</v>
      </c>
      <c r="E1002" s="3">
        <f>VLOOKUP(D1002,'Warunki rabatu'!A$2:B$5,2,TRUE)</f>
        <v>0</v>
      </c>
      <c r="F1002" s="6">
        <f t="shared" si="15"/>
        <v>0</v>
      </c>
    </row>
    <row r="1003" spans="1:6" x14ac:dyDescent="0.25">
      <c r="A1003" s="1">
        <v>40059</v>
      </c>
      <c r="B1003" s="2" t="s">
        <v>198</v>
      </c>
      <c r="C1003">
        <v>15</v>
      </c>
      <c r="D1003">
        <f>SUMIF(B$2:B1003,B1003,C$2:C1003)</f>
        <v>15</v>
      </c>
      <c r="E1003" s="3">
        <f>VLOOKUP(D1003,'Warunki rabatu'!A$2:B$5,2,TRUE)</f>
        <v>0</v>
      </c>
      <c r="F1003" s="6">
        <f t="shared" si="15"/>
        <v>0</v>
      </c>
    </row>
    <row r="1004" spans="1:6" x14ac:dyDescent="0.25">
      <c r="A1004" s="1">
        <v>40060</v>
      </c>
      <c r="B1004" s="2" t="s">
        <v>199</v>
      </c>
      <c r="C1004">
        <v>15</v>
      </c>
      <c r="D1004">
        <f>SUMIF(B$2:B1004,B1004,C$2:C1004)</f>
        <v>15</v>
      </c>
      <c r="E1004" s="3">
        <f>VLOOKUP(D1004,'Warunki rabatu'!A$2:B$5,2,TRUE)</f>
        <v>0</v>
      </c>
      <c r="F1004" s="6">
        <f t="shared" si="15"/>
        <v>0</v>
      </c>
    </row>
    <row r="1005" spans="1:6" x14ac:dyDescent="0.25">
      <c r="A1005" s="1">
        <v>40061</v>
      </c>
      <c r="B1005" s="2" t="s">
        <v>58</v>
      </c>
      <c r="C1005">
        <v>105</v>
      </c>
      <c r="D1005">
        <f>SUMIF(B$2:B1005,B1005,C$2:C1005)</f>
        <v>525</v>
      </c>
      <c r="E1005" s="3">
        <f>VLOOKUP(D1005,'Warunki rabatu'!A$2:B$5,2,TRUE)</f>
        <v>0.05</v>
      </c>
      <c r="F1005" s="6">
        <f t="shared" si="15"/>
        <v>5.25</v>
      </c>
    </row>
    <row r="1006" spans="1:6" x14ac:dyDescent="0.25">
      <c r="A1006" s="1">
        <v>40065</v>
      </c>
      <c r="B1006" s="2" t="s">
        <v>31</v>
      </c>
      <c r="C1006">
        <v>192</v>
      </c>
      <c r="D1006">
        <f>SUMIF(B$2:B1006,B1006,C$2:C1006)</f>
        <v>1207</v>
      </c>
      <c r="E1006" s="3">
        <f>VLOOKUP(D1006,'Warunki rabatu'!A$2:B$5,2,TRUE)</f>
        <v>0.1</v>
      </c>
      <c r="F1006" s="6">
        <f t="shared" si="15"/>
        <v>19.200000000000003</v>
      </c>
    </row>
    <row r="1007" spans="1:6" x14ac:dyDescent="0.25">
      <c r="A1007" s="1">
        <v>40065</v>
      </c>
      <c r="B1007" s="2" t="s">
        <v>80</v>
      </c>
      <c r="C1007">
        <v>142</v>
      </c>
      <c r="D1007">
        <f>SUMIF(B$2:B1007,B1007,C$2:C1007)</f>
        <v>615</v>
      </c>
      <c r="E1007" s="3">
        <f>VLOOKUP(D1007,'Warunki rabatu'!A$2:B$5,2,TRUE)</f>
        <v>0.05</v>
      </c>
      <c r="F1007" s="6">
        <f t="shared" si="15"/>
        <v>7.1000000000000005</v>
      </c>
    </row>
    <row r="1008" spans="1:6" x14ac:dyDescent="0.25">
      <c r="A1008" s="1">
        <v>40066</v>
      </c>
      <c r="B1008" s="2" t="s">
        <v>106</v>
      </c>
      <c r="C1008">
        <v>3</v>
      </c>
      <c r="D1008">
        <f>SUMIF(B$2:B1008,B1008,C$2:C1008)</f>
        <v>20</v>
      </c>
      <c r="E1008" s="3">
        <f>VLOOKUP(D1008,'Warunki rabatu'!A$2:B$5,2,TRUE)</f>
        <v>0</v>
      </c>
      <c r="F1008" s="6">
        <f t="shared" si="15"/>
        <v>0</v>
      </c>
    </row>
    <row r="1009" spans="1:6" x14ac:dyDescent="0.25">
      <c r="A1009" s="1">
        <v>40066</v>
      </c>
      <c r="B1009" s="2" t="s">
        <v>17</v>
      </c>
      <c r="C1009">
        <v>219</v>
      </c>
      <c r="D1009">
        <f>SUMIF(B$2:B1009,B1009,C$2:C1009)</f>
        <v>8912</v>
      </c>
      <c r="E1009" s="3">
        <f>VLOOKUP(D1009,'Warunki rabatu'!A$2:B$5,2,TRUE)</f>
        <v>0.1</v>
      </c>
      <c r="F1009" s="6">
        <f t="shared" si="15"/>
        <v>21.900000000000002</v>
      </c>
    </row>
    <row r="1010" spans="1:6" x14ac:dyDescent="0.25">
      <c r="A1010" s="1">
        <v>40070</v>
      </c>
      <c r="B1010" s="2" t="s">
        <v>30</v>
      </c>
      <c r="C1010">
        <v>137</v>
      </c>
      <c r="D1010">
        <f>SUMIF(B$2:B1010,B1010,C$2:C1010)</f>
        <v>2545</v>
      </c>
      <c r="E1010" s="3">
        <f>VLOOKUP(D1010,'Warunki rabatu'!A$2:B$5,2,TRUE)</f>
        <v>0.1</v>
      </c>
      <c r="F1010" s="6">
        <f t="shared" si="15"/>
        <v>13.700000000000001</v>
      </c>
    </row>
    <row r="1011" spans="1:6" x14ac:dyDescent="0.25">
      <c r="A1011" s="1">
        <v>40071</v>
      </c>
      <c r="B1011" s="2" t="s">
        <v>20</v>
      </c>
      <c r="C1011">
        <v>108</v>
      </c>
      <c r="D1011">
        <f>SUMIF(B$2:B1011,B1011,C$2:C1011)</f>
        <v>599</v>
      </c>
      <c r="E1011" s="3">
        <f>VLOOKUP(D1011,'Warunki rabatu'!A$2:B$5,2,TRUE)</f>
        <v>0.05</v>
      </c>
      <c r="F1011" s="6">
        <f t="shared" si="15"/>
        <v>5.4</v>
      </c>
    </row>
    <row r="1012" spans="1:6" x14ac:dyDescent="0.25">
      <c r="A1012" s="1">
        <v>40072</v>
      </c>
      <c r="B1012" s="2" t="s">
        <v>102</v>
      </c>
      <c r="C1012">
        <v>395</v>
      </c>
      <c r="D1012">
        <f>SUMIF(B$2:B1012,B1012,C$2:C1012)</f>
        <v>3086</v>
      </c>
      <c r="E1012" s="3">
        <f>VLOOKUP(D1012,'Warunki rabatu'!A$2:B$5,2,TRUE)</f>
        <v>0.1</v>
      </c>
      <c r="F1012" s="6">
        <f t="shared" si="15"/>
        <v>39.5</v>
      </c>
    </row>
    <row r="1013" spans="1:6" x14ac:dyDescent="0.25">
      <c r="A1013" s="1">
        <v>40073</v>
      </c>
      <c r="B1013" s="2" t="s">
        <v>200</v>
      </c>
      <c r="C1013">
        <v>3</v>
      </c>
      <c r="D1013">
        <f>SUMIF(B$2:B1013,B1013,C$2:C1013)</f>
        <v>3</v>
      </c>
      <c r="E1013" s="3">
        <f>VLOOKUP(D1013,'Warunki rabatu'!A$2:B$5,2,TRUE)</f>
        <v>0</v>
      </c>
      <c r="F1013" s="6">
        <f t="shared" si="15"/>
        <v>0</v>
      </c>
    </row>
    <row r="1014" spans="1:6" x14ac:dyDescent="0.25">
      <c r="A1014" s="1">
        <v>40075</v>
      </c>
      <c r="B1014" s="2" t="s">
        <v>6</v>
      </c>
      <c r="C1014">
        <v>73</v>
      </c>
      <c r="D1014">
        <f>SUMIF(B$2:B1014,B1014,C$2:C1014)</f>
        <v>1385</v>
      </c>
      <c r="E1014" s="3">
        <f>VLOOKUP(D1014,'Warunki rabatu'!A$2:B$5,2,TRUE)</f>
        <v>0.1</v>
      </c>
      <c r="F1014" s="6">
        <f t="shared" si="15"/>
        <v>7.3000000000000007</v>
      </c>
    </row>
    <row r="1015" spans="1:6" x14ac:dyDescent="0.25">
      <c r="A1015" s="1">
        <v>40075</v>
      </c>
      <c r="B1015" s="2" t="s">
        <v>45</v>
      </c>
      <c r="C1015">
        <v>209</v>
      </c>
      <c r="D1015">
        <f>SUMIF(B$2:B1015,B1015,C$2:C1015)</f>
        <v>12957</v>
      </c>
      <c r="E1015" s="3">
        <f>VLOOKUP(D1015,'Warunki rabatu'!A$2:B$5,2,TRUE)</f>
        <v>0.2</v>
      </c>
      <c r="F1015" s="6">
        <f t="shared" si="15"/>
        <v>41.800000000000004</v>
      </c>
    </row>
    <row r="1016" spans="1:6" x14ac:dyDescent="0.25">
      <c r="A1016" s="1">
        <v>40077</v>
      </c>
      <c r="B1016" s="2" t="s">
        <v>37</v>
      </c>
      <c r="C1016">
        <v>41</v>
      </c>
      <c r="D1016">
        <f>SUMIF(B$2:B1016,B1016,C$2:C1016)</f>
        <v>2419</v>
      </c>
      <c r="E1016" s="3">
        <f>VLOOKUP(D1016,'Warunki rabatu'!A$2:B$5,2,TRUE)</f>
        <v>0.1</v>
      </c>
      <c r="F1016" s="6">
        <f t="shared" si="15"/>
        <v>4.1000000000000005</v>
      </c>
    </row>
    <row r="1017" spans="1:6" x14ac:dyDescent="0.25">
      <c r="A1017" s="1">
        <v>40083</v>
      </c>
      <c r="B1017" s="2" t="s">
        <v>17</v>
      </c>
      <c r="C1017">
        <v>488</v>
      </c>
      <c r="D1017">
        <f>SUMIF(B$2:B1017,B1017,C$2:C1017)</f>
        <v>9400</v>
      </c>
      <c r="E1017" s="3">
        <f>VLOOKUP(D1017,'Warunki rabatu'!A$2:B$5,2,TRUE)</f>
        <v>0.1</v>
      </c>
      <c r="F1017" s="6">
        <f t="shared" si="15"/>
        <v>48.800000000000004</v>
      </c>
    </row>
    <row r="1018" spans="1:6" x14ac:dyDescent="0.25">
      <c r="A1018" s="1">
        <v>40084</v>
      </c>
      <c r="B1018" s="2" t="s">
        <v>97</v>
      </c>
      <c r="C1018">
        <v>5</v>
      </c>
      <c r="D1018">
        <f>SUMIF(B$2:B1018,B1018,C$2:C1018)</f>
        <v>34</v>
      </c>
      <c r="E1018" s="3">
        <f>VLOOKUP(D1018,'Warunki rabatu'!A$2:B$5,2,TRUE)</f>
        <v>0</v>
      </c>
      <c r="F1018" s="6">
        <f t="shared" si="15"/>
        <v>0</v>
      </c>
    </row>
    <row r="1019" spans="1:6" x14ac:dyDescent="0.25">
      <c r="A1019" s="1">
        <v>40084</v>
      </c>
      <c r="B1019" s="2" t="s">
        <v>69</v>
      </c>
      <c r="C1019">
        <v>97</v>
      </c>
      <c r="D1019">
        <f>SUMIF(B$2:B1019,B1019,C$2:C1019)</f>
        <v>2016</v>
      </c>
      <c r="E1019" s="3">
        <f>VLOOKUP(D1019,'Warunki rabatu'!A$2:B$5,2,TRUE)</f>
        <v>0.1</v>
      </c>
      <c r="F1019" s="6">
        <f t="shared" si="15"/>
        <v>9.7000000000000011</v>
      </c>
    </row>
    <row r="1020" spans="1:6" x14ac:dyDescent="0.25">
      <c r="A1020" s="1">
        <v>40085</v>
      </c>
      <c r="B1020" s="2" t="s">
        <v>8</v>
      </c>
      <c r="C1020">
        <v>58</v>
      </c>
      <c r="D1020">
        <f>SUMIF(B$2:B1020,B1020,C$2:C1020)</f>
        <v>1803</v>
      </c>
      <c r="E1020" s="3">
        <f>VLOOKUP(D1020,'Warunki rabatu'!A$2:B$5,2,TRUE)</f>
        <v>0.1</v>
      </c>
      <c r="F1020" s="6">
        <f t="shared" si="15"/>
        <v>5.8000000000000007</v>
      </c>
    </row>
    <row r="1021" spans="1:6" x14ac:dyDescent="0.25">
      <c r="A1021" s="1">
        <v>40085</v>
      </c>
      <c r="B1021" s="2" t="s">
        <v>55</v>
      </c>
      <c r="C1021">
        <v>179</v>
      </c>
      <c r="D1021">
        <f>SUMIF(B$2:B1021,B1021,C$2:C1021)</f>
        <v>2867</v>
      </c>
      <c r="E1021" s="3">
        <f>VLOOKUP(D1021,'Warunki rabatu'!A$2:B$5,2,TRUE)</f>
        <v>0.1</v>
      </c>
      <c r="F1021" s="6">
        <f t="shared" si="15"/>
        <v>17.900000000000002</v>
      </c>
    </row>
    <row r="1022" spans="1:6" x14ac:dyDescent="0.25">
      <c r="A1022" s="1">
        <v>40087</v>
      </c>
      <c r="B1022" s="2" t="s">
        <v>38</v>
      </c>
      <c r="C1022">
        <v>18</v>
      </c>
      <c r="D1022">
        <f>SUMIF(B$2:B1022,B1022,C$2:C1022)</f>
        <v>22</v>
      </c>
      <c r="E1022" s="3">
        <f>VLOOKUP(D1022,'Warunki rabatu'!A$2:B$5,2,TRUE)</f>
        <v>0</v>
      </c>
      <c r="F1022" s="6">
        <f t="shared" si="15"/>
        <v>0</v>
      </c>
    </row>
    <row r="1023" spans="1:6" x14ac:dyDescent="0.25">
      <c r="A1023" s="1">
        <v>40088</v>
      </c>
      <c r="B1023" s="2" t="s">
        <v>51</v>
      </c>
      <c r="C1023">
        <v>4</v>
      </c>
      <c r="D1023">
        <f>SUMIF(B$2:B1023,B1023,C$2:C1023)</f>
        <v>13</v>
      </c>
      <c r="E1023" s="3">
        <f>VLOOKUP(D1023,'Warunki rabatu'!A$2:B$5,2,TRUE)</f>
        <v>0</v>
      </c>
      <c r="F1023" s="6">
        <f t="shared" si="15"/>
        <v>0</v>
      </c>
    </row>
    <row r="1024" spans="1:6" x14ac:dyDescent="0.25">
      <c r="A1024" s="1">
        <v>40088</v>
      </c>
      <c r="B1024" s="2" t="s">
        <v>33</v>
      </c>
      <c r="C1024">
        <v>1</v>
      </c>
      <c r="D1024">
        <f>SUMIF(B$2:B1024,B1024,C$2:C1024)</f>
        <v>28</v>
      </c>
      <c r="E1024" s="3">
        <f>VLOOKUP(D1024,'Warunki rabatu'!A$2:B$5,2,TRUE)</f>
        <v>0</v>
      </c>
      <c r="F1024" s="6">
        <f t="shared" si="15"/>
        <v>0</v>
      </c>
    </row>
    <row r="1025" spans="1:6" x14ac:dyDescent="0.25">
      <c r="A1025" s="1">
        <v>40089</v>
      </c>
      <c r="B1025" s="2" t="s">
        <v>31</v>
      </c>
      <c r="C1025">
        <v>86</v>
      </c>
      <c r="D1025">
        <f>SUMIF(B$2:B1025,B1025,C$2:C1025)</f>
        <v>1293</v>
      </c>
      <c r="E1025" s="3">
        <f>VLOOKUP(D1025,'Warunki rabatu'!A$2:B$5,2,TRUE)</f>
        <v>0.1</v>
      </c>
      <c r="F1025" s="6">
        <f t="shared" si="15"/>
        <v>8.6</v>
      </c>
    </row>
    <row r="1026" spans="1:6" x14ac:dyDescent="0.25">
      <c r="A1026" s="1">
        <v>40090</v>
      </c>
      <c r="B1026" s="2" t="s">
        <v>14</v>
      </c>
      <c r="C1026">
        <v>290</v>
      </c>
      <c r="D1026">
        <f>SUMIF(B$2:B1026,B1026,C$2:C1026)</f>
        <v>11165</v>
      </c>
      <c r="E1026" s="3">
        <f>VLOOKUP(D1026,'Warunki rabatu'!A$2:B$5,2,TRUE)</f>
        <v>0.2</v>
      </c>
      <c r="F1026" s="6">
        <f t="shared" ref="F1026:F1089" si="16">C1026*E1026</f>
        <v>58</v>
      </c>
    </row>
    <row r="1027" spans="1:6" x14ac:dyDescent="0.25">
      <c r="A1027" s="1">
        <v>40092</v>
      </c>
      <c r="B1027" s="2" t="s">
        <v>184</v>
      </c>
      <c r="C1027">
        <v>14</v>
      </c>
      <c r="D1027">
        <f>SUMIF(B$2:B1027,B1027,C$2:C1027)</f>
        <v>18</v>
      </c>
      <c r="E1027" s="3">
        <f>VLOOKUP(D1027,'Warunki rabatu'!A$2:B$5,2,TRUE)</f>
        <v>0</v>
      </c>
      <c r="F1027" s="6">
        <f t="shared" si="16"/>
        <v>0</v>
      </c>
    </row>
    <row r="1028" spans="1:6" x14ac:dyDescent="0.25">
      <c r="A1028" s="1">
        <v>40094</v>
      </c>
      <c r="B1028" s="2" t="s">
        <v>39</v>
      </c>
      <c r="C1028">
        <v>120</v>
      </c>
      <c r="D1028">
        <f>SUMIF(B$2:B1028,B1028,C$2:C1028)</f>
        <v>960</v>
      </c>
      <c r="E1028" s="3">
        <f>VLOOKUP(D1028,'Warunki rabatu'!A$2:B$5,2,TRUE)</f>
        <v>0.05</v>
      </c>
      <c r="F1028" s="6">
        <f t="shared" si="16"/>
        <v>6</v>
      </c>
    </row>
    <row r="1029" spans="1:6" x14ac:dyDescent="0.25">
      <c r="A1029" s="1">
        <v>40094</v>
      </c>
      <c r="B1029" s="2" t="s">
        <v>123</v>
      </c>
      <c r="C1029">
        <v>28</v>
      </c>
      <c r="D1029">
        <f>SUMIF(B$2:B1029,B1029,C$2:C1029)</f>
        <v>352</v>
      </c>
      <c r="E1029" s="3">
        <f>VLOOKUP(D1029,'Warunki rabatu'!A$2:B$5,2,TRUE)</f>
        <v>0.05</v>
      </c>
      <c r="F1029" s="6">
        <f t="shared" si="16"/>
        <v>1.4000000000000001</v>
      </c>
    </row>
    <row r="1030" spans="1:6" x14ac:dyDescent="0.25">
      <c r="A1030" s="1">
        <v>40095</v>
      </c>
      <c r="B1030" s="2" t="s">
        <v>9</v>
      </c>
      <c r="C1030">
        <v>213</v>
      </c>
      <c r="D1030">
        <f>SUMIF(B$2:B1030,B1030,C$2:C1030)</f>
        <v>12690</v>
      </c>
      <c r="E1030" s="3">
        <f>VLOOKUP(D1030,'Warunki rabatu'!A$2:B$5,2,TRUE)</f>
        <v>0.2</v>
      </c>
      <c r="F1030" s="6">
        <f t="shared" si="16"/>
        <v>42.6</v>
      </c>
    </row>
    <row r="1031" spans="1:6" x14ac:dyDescent="0.25">
      <c r="A1031" s="1">
        <v>40101</v>
      </c>
      <c r="B1031" s="2" t="s">
        <v>108</v>
      </c>
      <c r="C1031">
        <v>10</v>
      </c>
      <c r="D1031">
        <f>SUMIF(B$2:B1031,B1031,C$2:C1031)</f>
        <v>29</v>
      </c>
      <c r="E1031" s="3">
        <f>VLOOKUP(D1031,'Warunki rabatu'!A$2:B$5,2,TRUE)</f>
        <v>0</v>
      </c>
      <c r="F1031" s="6">
        <f t="shared" si="16"/>
        <v>0</v>
      </c>
    </row>
    <row r="1032" spans="1:6" x14ac:dyDescent="0.25">
      <c r="A1032" s="1">
        <v>40102</v>
      </c>
      <c r="B1032" s="2" t="s">
        <v>69</v>
      </c>
      <c r="C1032">
        <v>53</v>
      </c>
      <c r="D1032">
        <f>SUMIF(B$2:B1032,B1032,C$2:C1032)</f>
        <v>2069</v>
      </c>
      <c r="E1032" s="3">
        <f>VLOOKUP(D1032,'Warunki rabatu'!A$2:B$5,2,TRUE)</f>
        <v>0.1</v>
      </c>
      <c r="F1032" s="6">
        <f t="shared" si="16"/>
        <v>5.3000000000000007</v>
      </c>
    </row>
    <row r="1033" spans="1:6" x14ac:dyDescent="0.25">
      <c r="A1033" s="1">
        <v>40103</v>
      </c>
      <c r="B1033" s="2" t="s">
        <v>30</v>
      </c>
      <c r="C1033">
        <v>178</v>
      </c>
      <c r="D1033">
        <f>SUMIF(B$2:B1033,B1033,C$2:C1033)</f>
        <v>2723</v>
      </c>
      <c r="E1033" s="3">
        <f>VLOOKUP(D1033,'Warunki rabatu'!A$2:B$5,2,TRUE)</f>
        <v>0.1</v>
      </c>
      <c r="F1033" s="6">
        <f t="shared" si="16"/>
        <v>17.8</v>
      </c>
    </row>
    <row r="1034" spans="1:6" x14ac:dyDescent="0.25">
      <c r="A1034" s="1">
        <v>40103</v>
      </c>
      <c r="B1034" s="2" t="s">
        <v>74</v>
      </c>
      <c r="C1034">
        <v>6</v>
      </c>
      <c r="D1034">
        <f>SUMIF(B$2:B1034,B1034,C$2:C1034)</f>
        <v>17</v>
      </c>
      <c r="E1034" s="3">
        <f>VLOOKUP(D1034,'Warunki rabatu'!A$2:B$5,2,TRUE)</f>
        <v>0</v>
      </c>
      <c r="F1034" s="6">
        <f t="shared" si="16"/>
        <v>0</v>
      </c>
    </row>
    <row r="1035" spans="1:6" x14ac:dyDescent="0.25">
      <c r="A1035" s="1">
        <v>40107</v>
      </c>
      <c r="B1035" s="2" t="s">
        <v>9</v>
      </c>
      <c r="C1035">
        <v>118</v>
      </c>
      <c r="D1035">
        <f>SUMIF(B$2:B1035,B1035,C$2:C1035)</f>
        <v>12808</v>
      </c>
      <c r="E1035" s="3">
        <f>VLOOKUP(D1035,'Warunki rabatu'!A$2:B$5,2,TRUE)</f>
        <v>0.2</v>
      </c>
      <c r="F1035" s="6">
        <f t="shared" si="16"/>
        <v>23.6</v>
      </c>
    </row>
    <row r="1036" spans="1:6" x14ac:dyDescent="0.25">
      <c r="A1036" s="1">
        <v>40107</v>
      </c>
      <c r="B1036" s="2" t="s">
        <v>70</v>
      </c>
      <c r="C1036">
        <v>5</v>
      </c>
      <c r="D1036">
        <f>SUMIF(B$2:B1036,B1036,C$2:C1036)</f>
        <v>22</v>
      </c>
      <c r="E1036" s="3">
        <f>VLOOKUP(D1036,'Warunki rabatu'!A$2:B$5,2,TRUE)</f>
        <v>0</v>
      </c>
      <c r="F1036" s="6">
        <f t="shared" si="16"/>
        <v>0</v>
      </c>
    </row>
    <row r="1037" spans="1:6" x14ac:dyDescent="0.25">
      <c r="A1037" s="1">
        <v>40108</v>
      </c>
      <c r="B1037" s="2" t="s">
        <v>18</v>
      </c>
      <c r="C1037">
        <v>89</v>
      </c>
      <c r="D1037">
        <f>SUMIF(B$2:B1037,B1037,C$2:C1037)</f>
        <v>3265</v>
      </c>
      <c r="E1037" s="3">
        <f>VLOOKUP(D1037,'Warunki rabatu'!A$2:B$5,2,TRUE)</f>
        <v>0.1</v>
      </c>
      <c r="F1037" s="6">
        <f t="shared" si="16"/>
        <v>8.9</v>
      </c>
    </row>
    <row r="1038" spans="1:6" x14ac:dyDescent="0.25">
      <c r="A1038" s="1">
        <v>40113</v>
      </c>
      <c r="B1038" s="2" t="s">
        <v>35</v>
      </c>
      <c r="C1038">
        <v>22</v>
      </c>
      <c r="D1038">
        <f>SUMIF(B$2:B1038,B1038,C$2:C1038)</f>
        <v>1339</v>
      </c>
      <c r="E1038" s="3">
        <f>VLOOKUP(D1038,'Warunki rabatu'!A$2:B$5,2,TRUE)</f>
        <v>0.1</v>
      </c>
      <c r="F1038" s="6">
        <f t="shared" si="16"/>
        <v>2.2000000000000002</v>
      </c>
    </row>
    <row r="1039" spans="1:6" x14ac:dyDescent="0.25">
      <c r="A1039" s="1">
        <v>40114</v>
      </c>
      <c r="B1039" s="2" t="s">
        <v>18</v>
      </c>
      <c r="C1039">
        <v>199</v>
      </c>
      <c r="D1039">
        <f>SUMIF(B$2:B1039,B1039,C$2:C1039)</f>
        <v>3464</v>
      </c>
      <c r="E1039" s="3">
        <f>VLOOKUP(D1039,'Warunki rabatu'!A$2:B$5,2,TRUE)</f>
        <v>0.1</v>
      </c>
      <c r="F1039" s="6">
        <f t="shared" si="16"/>
        <v>19.900000000000002</v>
      </c>
    </row>
    <row r="1040" spans="1:6" x14ac:dyDescent="0.25">
      <c r="A1040" s="1">
        <v>40120</v>
      </c>
      <c r="B1040" s="2" t="s">
        <v>109</v>
      </c>
      <c r="C1040">
        <v>8</v>
      </c>
      <c r="D1040">
        <f>SUMIF(B$2:B1040,B1040,C$2:C1040)</f>
        <v>38</v>
      </c>
      <c r="E1040" s="3">
        <f>VLOOKUP(D1040,'Warunki rabatu'!A$2:B$5,2,TRUE)</f>
        <v>0</v>
      </c>
      <c r="F1040" s="6">
        <f t="shared" si="16"/>
        <v>0</v>
      </c>
    </row>
    <row r="1041" spans="1:6" x14ac:dyDescent="0.25">
      <c r="A1041" s="1">
        <v>40120</v>
      </c>
      <c r="B1041" s="2" t="s">
        <v>18</v>
      </c>
      <c r="C1041">
        <v>198</v>
      </c>
      <c r="D1041">
        <f>SUMIF(B$2:B1041,B1041,C$2:C1041)</f>
        <v>3662</v>
      </c>
      <c r="E1041" s="3">
        <f>VLOOKUP(D1041,'Warunki rabatu'!A$2:B$5,2,TRUE)</f>
        <v>0.1</v>
      </c>
      <c r="F1041" s="6">
        <f t="shared" si="16"/>
        <v>19.8</v>
      </c>
    </row>
    <row r="1042" spans="1:6" x14ac:dyDescent="0.25">
      <c r="A1042" s="1">
        <v>40121</v>
      </c>
      <c r="B1042" s="2" t="s">
        <v>95</v>
      </c>
      <c r="C1042">
        <v>6</v>
      </c>
      <c r="D1042">
        <f>SUMIF(B$2:B1042,B1042,C$2:C1042)</f>
        <v>8</v>
      </c>
      <c r="E1042" s="3">
        <f>VLOOKUP(D1042,'Warunki rabatu'!A$2:B$5,2,TRUE)</f>
        <v>0</v>
      </c>
      <c r="F1042" s="6">
        <f t="shared" si="16"/>
        <v>0</v>
      </c>
    </row>
    <row r="1043" spans="1:6" x14ac:dyDescent="0.25">
      <c r="A1043" s="1">
        <v>40121</v>
      </c>
      <c r="B1043" s="2" t="s">
        <v>23</v>
      </c>
      <c r="C1043">
        <v>68</v>
      </c>
      <c r="D1043">
        <f>SUMIF(B$2:B1043,B1043,C$2:C1043)</f>
        <v>2404</v>
      </c>
      <c r="E1043" s="3">
        <f>VLOOKUP(D1043,'Warunki rabatu'!A$2:B$5,2,TRUE)</f>
        <v>0.1</v>
      </c>
      <c r="F1043" s="6">
        <f t="shared" si="16"/>
        <v>6.8000000000000007</v>
      </c>
    </row>
    <row r="1044" spans="1:6" x14ac:dyDescent="0.25">
      <c r="A1044" s="1">
        <v>40121</v>
      </c>
      <c r="B1044" s="2" t="s">
        <v>102</v>
      </c>
      <c r="C1044">
        <v>200</v>
      </c>
      <c r="D1044">
        <f>SUMIF(B$2:B1044,B1044,C$2:C1044)</f>
        <v>3286</v>
      </c>
      <c r="E1044" s="3">
        <f>VLOOKUP(D1044,'Warunki rabatu'!A$2:B$5,2,TRUE)</f>
        <v>0.1</v>
      </c>
      <c r="F1044" s="6">
        <f t="shared" si="16"/>
        <v>20</v>
      </c>
    </row>
    <row r="1045" spans="1:6" x14ac:dyDescent="0.25">
      <c r="A1045" s="1">
        <v>40122</v>
      </c>
      <c r="B1045" s="2" t="s">
        <v>5</v>
      </c>
      <c r="C1045">
        <v>426</v>
      </c>
      <c r="D1045">
        <f>SUMIF(B$2:B1045,B1045,C$2:C1045)</f>
        <v>7573</v>
      </c>
      <c r="E1045" s="3">
        <f>VLOOKUP(D1045,'Warunki rabatu'!A$2:B$5,2,TRUE)</f>
        <v>0.1</v>
      </c>
      <c r="F1045" s="6">
        <f t="shared" si="16"/>
        <v>42.6</v>
      </c>
    </row>
    <row r="1046" spans="1:6" x14ac:dyDescent="0.25">
      <c r="A1046" s="1">
        <v>40122</v>
      </c>
      <c r="B1046" s="2" t="s">
        <v>78</v>
      </c>
      <c r="C1046">
        <v>142</v>
      </c>
      <c r="D1046">
        <f>SUMIF(B$2:B1046,B1046,C$2:C1046)</f>
        <v>1600</v>
      </c>
      <c r="E1046" s="3">
        <f>VLOOKUP(D1046,'Warunki rabatu'!A$2:B$5,2,TRUE)</f>
        <v>0.1</v>
      </c>
      <c r="F1046" s="6">
        <f t="shared" si="16"/>
        <v>14.200000000000001</v>
      </c>
    </row>
    <row r="1047" spans="1:6" x14ac:dyDescent="0.25">
      <c r="A1047" s="1">
        <v>40122</v>
      </c>
      <c r="B1047" s="2" t="s">
        <v>7</v>
      </c>
      <c r="C1047">
        <v>298</v>
      </c>
      <c r="D1047">
        <f>SUMIF(B$2:B1047,B1047,C$2:C1047)</f>
        <v>13656</v>
      </c>
      <c r="E1047" s="3">
        <f>VLOOKUP(D1047,'Warunki rabatu'!A$2:B$5,2,TRUE)</f>
        <v>0.2</v>
      </c>
      <c r="F1047" s="6">
        <f t="shared" si="16"/>
        <v>59.6</v>
      </c>
    </row>
    <row r="1048" spans="1:6" x14ac:dyDescent="0.25">
      <c r="A1048" s="1">
        <v>40124</v>
      </c>
      <c r="B1048" s="2" t="s">
        <v>17</v>
      </c>
      <c r="C1048">
        <v>224</v>
      </c>
      <c r="D1048">
        <f>SUMIF(B$2:B1048,B1048,C$2:C1048)</f>
        <v>9624</v>
      </c>
      <c r="E1048" s="3">
        <f>VLOOKUP(D1048,'Warunki rabatu'!A$2:B$5,2,TRUE)</f>
        <v>0.1</v>
      </c>
      <c r="F1048" s="6">
        <f t="shared" si="16"/>
        <v>22.400000000000002</v>
      </c>
    </row>
    <row r="1049" spans="1:6" x14ac:dyDescent="0.25">
      <c r="A1049" s="1">
        <v>40126</v>
      </c>
      <c r="B1049" s="2" t="s">
        <v>5</v>
      </c>
      <c r="C1049">
        <v>133</v>
      </c>
      <c r="D1049">
        <f>SUMIF(B$2:B1049,B1049,C$2:C1049)</f>
        <v>7706</v>
      </c>
      <c r="E1049" s="3">
        <f>VLOOKUP(D1049,'Warunki rabatu'!A$2:B$5,2,TRUE)</f>
        <v>0.1</v>
      </c>
      <c r="F1049" s="6">
        <f t="shared" si="16"/>
        <v>13.3</v>
      </c>
    </row>
    <row r="1050" spans="1:6" x14ac:dyDescent="0.25">
      <c r="A1050" s="1">
        <v>40128</v>
      </c>
      <c r="B1050" s="2" t="s">
        <v>45</v>
      </c>
      <c r="C1050">
        <v>326</v>
      </c>
      <c r="D1050">
        <f>SUMIF(B$2:B1050,B1050,C$2:C1050)</f>
        <v>13283</v>
      </c>
      <c r="E1050" s="3">
        <f>VLOOKUP(D1050,'Warunki rabatu'!A$2:B$5,2,TRUE)</f>
        <v>0.2</v>
      </c>
      <c r="F1050" s="6">
        <f t="shared" si="16"/>
        <v>65.2</v>
      </c>
    </row>
    <row r="1051" spans="1:6" x14ac:dyDescent="0.25">
      <c r="A1051" s="1">
        <v>40128</v>
      </c>
      <c r="B1051" s="2" t="s">
        <v>120</v>
      </c>
      <c r="C1051">
        <v>102</v>
      </c>
      <c r="D1051">
        <f>SUMIF(B$2:B1051,B1051,C$2:C1051)</f>
        <v>449</v>
      </c>
      <c r="E1051" s="3">
        <f>VLOOKUP(D1051,'Warunki rabatu'!A$2:B$5,2,TRUE)</f>
        <v>0.05</v>
      </c>
      <c r="F1051" s="6">
        <f t="shared" si="16"/>
        <v>5.1000000000000005</v>
      </c>
    </row>
    <row r="1052" spans="1:6" x14ac:dyDescent="0.25">
      <c r="A1052" s="1">
        <v>40129</v>
      </c>
      <c r="B1052" s="2" t="s">
        <v>7</v>
      </c>
      <c r="C1052">
        <v>332</v>
      </c>
      <c r="D1052">
        <f>SUMIF(B$2:B1052,B1052,C$2:C1052)</f>
        <v>13988</v>
      </c>
      <c r="E1052" s="3">
        <f>VLOOKUP(D1052,'Warunki rabatu'!A$2:B$5,2,TRUE)</f>
        <v>0.2</v>
      </c>
      <c r="F1052" s="6">
        <f t="shared" si="16"/>
        <v>66.400000000000006</v>
      </c>
    </row>
    <row r="1053" spans="1:6" x14ac:dyDescent="0.25">
      <c r="A1053" s="1">
        <v>40130</v>
      </c>
      <c r="B1053" s="2" t="s">
        <v>19</v>
      </c>
      <c r="C1053">
        <v>95</v>
      </c>
      <c r="D1053">
        <f>SUMIF(B$2:B1053,B1053,C$2:C1053)</f>
        <v>1878</v>
      </c>
      <c r="E1053" s="3">
        <f>VLOOKUP(D1053,'Warunki rabatu'!A$2:B$5,2,TRUE)</f>
        <v>0.1</v>
      </c>
      <c r="F1053" s="6">
        <f t="shared" si="16"/>
        <v>9.5</v>
      </c>
    </row>
    <row r="1054" spans="1:6" x14ac:dyDescent="0.25">
      <c r="A1054" s="1">
        <v>40134</v>
      </c>
      <c r="B1054" s="2" t="s">
        <v>136</v>
      </c>
      <c r="C1054">
        <v>7</v>
      </c>
      <c r="D1054">
        <f>SUMIF(B$2:B1054,B1054,C$2:C1054)</f>
        <v>26</v>
      </c>
      <c r="E1054" s="3">
        <f>VLOOKUP(D1054,'Warunki rabatu'!A$2:B$5,2,TRUE)</f>
        <v>0</v>
      </c>
      <c r="F1054" s="6">
        <f t="shared" si="16"/>
        <v>0</v>
      </c>
    </row>
    <row r="1055" spans="1:6" x14ac:dyDescent="0.25">
      <c r="A1055" s="1">
        <v>40134</v>
      </c>
      <c r="B1055" s="2" t="s">
        <v>14</v>
      </c>
      <c r="C1055">
        <v>276</v>
      </c>
      <c r="D1055">
        <f>SUMIF(B$2:B1055,B1055,C$2:C1055)</f>
        <v>11441</v>
      </c>
      <c r="E1055" s="3">
        <f>VLOOKUP(D1055,'Warunki rabatu'!A$2:B$5,2,TRUE)</f>
        <v>0.2</v>
      </c>
      <c r="F1055" s="6">
        <f t="shared" si="16"/>
        <v>55.2</v>
      </c>
    </row>
    <row r="1056" spans="1:6" x14ac:dyDescent="0.25">
      <c r="A1056" s="1">
        <v>40134</v>
      </c>
      <c r="B1056" s="2" t="s">
        <v>139</v>
      </c>
      <c r="C1056">
        <v>6</v>
      </c>
      <c r="D1056">
        <f>SUMIF(B$2:B1056,B1056,C$2:C1056)</f>
        <v>18</v>
      </c>
      <c r="E1056" s="3">
        <f>VLOOKUP(D1056,'Warunki rabatu'!A$2:B$5,2,TRUE)</f>
        <v>0</v>
      </c>
      <c r="F1056" s="6">
        <f t="shared" si="16"/>
        <v>0</v>
      </c>
    </row>
    <row r="1057" spans="1:6" x14ac:dyDescent="0.25">
      <c r="A1057" s="1">
        <v>40136</v>
      </c>
      <c r="B1057" s="2" t="s">
        <v>45</v>
      </c>
      <c r="C1057">
        <v>232</v>
      </c>
      <c r="D1057">
        <f>SUMIF(B$2:B1057,B1057,C$2:C1057)</f>
        <v>13515</v>
      </c>
      <c r="E1057" s="3">
        <f>VLOOKUP(D1057,'Warunki rabatu'!A$2:B$5,2,TRUE)</f>
        <v>0.2</v>
      </c>
      <c r="F1057" s="6">
        <f t="shared" si="16"/>
        <v>46.400000000000006</v>
      </c>
    </row>
    <row r="1058" spans="1:6" x14ac:dyDescent="0.25">
      <c r="A1058" s="1">
        <v>40136</v>
      </c>
      <c r="B1058" s="2" t="s">
        <v>66</v>
      </c>
      <c r="C1058">
        <v>162</v>
      </c>
      <c r="D1058">
        <f>SUMIF(B$2:B1058,B1058,C$2:C1058)</f>
        <v>2073</v>
      </c>
      <c r="E1058" s="3">
        <f>VLOOKUP(D1058,'Warunki rabatu'!A$2:B$5,2,TRUE)</f>
        <v>0.1</v>
      </c>
      <c r="F1058" s="6">
        <f t="shared" si="16"/>
        <v>16.2</v>
      </c>
    </row>
    <row r="1059" spans="1:6" x14ac:dyDescent="0.25">
      <c r="A1059" s="1">
        <v>40139</v>
      </c>
      <c r="B1059" s="2" t="s">
        <v>10</v>
      </c>
      <c r="C1059">
        <v>66</v>
      </c>
      <c r="D1059">
        <f>SUMIF(B$2:B1059,B1059,C$2:C1059)</f>
        <v>1767</v>
      </c>
      <c r="E1059" s="3">
        <f>VLOOKUP(D1059,'Warunki rabatu'!A$2:B$5,2,TRUE)</f>
        <v>0.1</v>
      </c>
      <c r="F1059" s="6">
        <f t="shared" si="16"/>
        <v>6.6000000000000005</v>
      </c>
    </row>
    <row r="1060" spans="1:6" x14ac:dyDescent="0.25">
      <c r="A1060" s="1">
        <v>40139</v>
      </c>
      <c r="B1060" s="2" t="s">
        <v>157</v>
      </c>
      <c r="C1060">
        <v>2</v>
      </c>
      <c r="D1060">
        <f>SUMIF(B$2:B1060,B1060,C$2:C1060)</f>
        <v>4</v>
      </c>
      <c r="E1060" s="3">
        <f>VLOOKUP(D1060,'Warunki rabatu'!A$2:B$5,2,TRUE)</f>
        <v>0</v>
      </c>
      <c r="F1060" s="6">
        <f t="shared" si="16"/>
        <v>0</v>
      </c>
    </row>
    <row r="1061" spans="1:6" x14ac:dyDescent="0.25">
      <c r="A1061" s="1">
        <v>40139</v>
      </c>
      <c r="B1061" s="2" t="s">
        <v>12</v>
      </c>
      <c r="C1061">
        <v>152</v>
      </c>
      <c r="D1061">
        <f>SUMIF(B$2:B1061,B1061,C$2:C1061)</f>
        <v>2441</v>
      </c>
      <c r="E1061" s="3">
        <f>VLOOKUP(D1061,'Warunki rabatu'!A$2:B$5,2,TRUE)</f>
        <v>0.1</v>
      </c>
      <c r="F1061" s="6">
        <f t="shared" si="16"/>
        <v>15.200000000000001</v>
      </c>
    </row>
    <row r="1062" spans="1:6" x14ac:dyDescent="0.25">
      <c r="A1062" s="1">
        <v>40139</v>
      </c>
      <c r="B1062" s="2" t="s">
        <v>201</v>
      </c>
      <c r="C1062">
        <v>2</v>
      </c>
      <c r="D1062">
        <f>SUMIF(B$2:B1062,B1062,C$2:C1062)</f>
        <v>2</v>
      </c>
      <c r="E1062" s="3">
        <f>VLOOKUP(D1062,'Warunki rabatu'!A$2:B$5,2,TRUE)</f>
        <v>0</v>
      </c>
      <c r="F1062" s="6">
        <f t="shared" si="16"/>
        <v>0</v>
      </c>
    </row>
    <row r="1063" spans="1:6" x14ac:dyDescent="0.25">
      <c r="A1063" s="1">
        <v>40142</v>
      </c>
      <c r="B1063" s="2" t="s">
        <v>20</v>
      </c>
      <c r="C1063">
        <v>115</v>
      </c>
      <c r="D1063">
        <f>SUMIF(B$2:B1063,B1063,C$2:C1063)</f>
        <v>714</v>
      </c>
      <c r="E1063" s="3">
        <f>VLOOKUP(D1063,'Warunki rabatu'!A$2:B$5,2,TRUE)</f>
        <v>0.05</v>
      </c>
      <c r="F1063" s="6">
        <f t="shared" si="16"/>
        <v>5.75</v>
      </c>
    </row>
    <row r="1064" spans="1:6" x14ac:dyDescent="0.25">
      <c r="A1064" s="1">
        <v>40142</v>
      </c>
      <c r="B1064" s="2" t="s">
        <v>37</v>
      </c>
      <c r="C1064">
        <v>29</v>
      </c>
      <c r="D1064">
        <f>SUMIF(B$2:B1064,B1064,C$2:C1064)</f>
        <v>2448</v>
      </c>
      <c r="E1064" s="3">
        <f>VLOOKUP(D1064,'Warunki rabatu'!A$2:B$5,2,TRUE)</f>
        <v>0.1</v>
      </c>
      <c r="F1064" s="6">
        <f t="shared" si="16"/>
        <v>2.9000000000000004</v>
      </c>
    </row>
    <row r="1065" spans="1:6" x14ac:dyDescent="0.25">
      <c r="A1065" s="1">
        <v>40142</v>
      </c>
      <c r="B1065" s="2" t="s">
        <v>35</v>
      </c>
      <c r="C1065">
        <v>91</v>
      </c>
      <c r="D1065">
        <f>SUMIF(B$2:B1065,B1065,C$2:C1065)</f>
        <v>1430</v>
      </c>
      <c r="E1065" s="3">
        <f>VLOOKUP(D1065,'Warunki rabatu'!A$2:B$5,2,TRUE)</f>
        <v>0.1</v>
      </c>
      <c r="F1065" s="6">
        <f t="shared" si="16"/>
        <v>9.1</v>
      </c>
    </row>
    <row r="1066" spans="1:6" x14ac:dyDescent="0.25">
      <c r="A1066" s="1">
        <v>40144</v>
      </c>
      <c r="B1066" s="2" t="s">
        <v>19</v>
      </c>
      <c r="C1066">
        <v>125</v>
      </c>
      <c r="D1066">
        <f>SUMIF(B$2:B1066,B1066,C$2:C1066)</f>
        <v>2003</v>
      </c>
      <c r="E1066" s="3">
        <f>VLOOKUP(D1066,'Warunki rabatu'!A$2:B$5,2,TRUE)</f>
        <v>0.1</v>
      </c>
      <c r="F1066" s="6">
        <f t="shared" si="16"/>
        <v>12.5</v>
      </c>
    </row>
    <row r="1067" spans="1:6" x14ac:dyDescent="0.25">
      <c r="A1067" s="1">
        <v>40146</v>
      </c>
      <c r="B1067" s="2" t="s">
        <v>61</v>
      </c>
      <c r="C1067">
        <v>40</v>
      </c>
      <c r="D1067">
        <f>SUMIF(B$2:B1067,B1067,C$2:C1067)</f>
        <v>1722</v>
      </c>
      <c r="E1067" s="3">
        <f>VLOOKUP(D1067,'Warunki rabatu'!A$2:B$5,2,TRUE)</f>
        <v>0.1</v>
      </c>
      <c r="F1067" s="6">
        <f t="shared" si="16"/>
        <v>4</v>
      </c>
    </row>
    <row r="1068" spans="1:6" x14ac:dyDescent="0.25">
      <c r="A1068" s="1">
        <v>40146</v>
      </c>
      <c r="B1068" s="2" t="s">
        <v>9</v>
      </c>
      <c r="C1068">
        <v>279</v>
      </c>
      <c r="D1068">
        <f>SUMIF(B$2:B1068,B1068,C$2:C1068)</f>
        <v>13087</v>
      </c>
      <c r="E1068" s="3">
        <f>VLOOKUP(D1068,'Warunki rabatu'!A$2:B$5,2,TRUE)</f>
        <v>0.2</v>
      </c>
      <c r="F1068" s="6">
        <f t="shared" si="16"/>
        <v>55.800000000000004</v>
      </c>
    </row>
    <row r="1069" spans="1:6" x14ac:dyDescent="0.25">
      <c r="A1069" s="1">
        <v>40147</v>
      </c>
      <c r="B1069" s="2" t="s">
        <v>11</v>
      </c>
      <c r="C1069">
        <v>8</v>
      </c>
      <c r="D1069">
        <f>SUMIF(B$2:B1069,B1069,C$2:C1069)</f>
        <v>25</v>
      </c>
      <c r="E1069" s="3">
        <f>VLOOKUP(D1069,'Warunki rabatu'!A$2:B$5,2,TRUE)</f>
        <v>0</v>
      </c>
      <c r="F1069" s="6">
        <f t="shared" si="16"/>
        <v>0</v>
      </c>
    </row>
    <row r="1070" spans="1:6" x14ac:dyDescent="0.25">
      <c r="A1070" s="1">
        <v>40151</v>
      </c>
      <c r="B1070" s="2" t="s">
        <v>71</v>
      </c>
      <c r="C1070">
        <v>194</v>
      </c>
      <c r="D1070">
        <f>SUMIF(B$2:B1070,B1070,C$2:C1070)</f>
        <v>1423</v>
      </c>
      <c r="E1070" s="3">
        <f>VLOOKUP(D1070,'Warunki rabatu'!A$2:B$5,2,TRUE)</f>
        <v>0.1</v>
      </c>
      <c r="F1070" s="6">
        <f t="shared" si="16"/>
        <v>19.400000000000002</v>
      </c>
    </row>
    <row r="1071" spans="1:6" x14ac:dyDescent="0.25">
      <c r="A1071" s="1">
        <v>40152</v>
      </c>
      <c r="B1071" s="2" t="s">
        <v>6</v>
      </c>
      <c r="C1071">
        <v>168</v>
      </c>
      <c r="D1071">
        <f>SUMIF(B$2:B1071,B1071,C$2:C1071)</f>
        <v>1553</v>
      </c>
      <c r="E1071" s="3">
        <f>VLOOKUP(D1071,'Warunki rabatu'!A$2:B$5,2,TRUE)</f>
        <v>0.1</v>
      </c>
      <c r="F1071" s="6">
        <f t="shared" si="16"/>
        <v>16.8</v>
      </c>
    </row>
    <row r="1072" spans="1:6" x14ac:dyDescent="0.25">
      <c r="A1072" s="1">
        <v>40153</v>
      </c>
      <c r="B1072" s="2" t="s">
        <v>14</v>
      </c>
      <c r="C1072">
        <v>211</v>
      </c>
      <c r="D1072">
        <f>SUMIF(B$2:B1072,B1072,C$2:C1072)</f>
        <v>11652</v>
      </c>
      <c r="E1072" s="3">
        <f>VLOOKUP(D1072,'Warunki rabatu'!A$2:B$5,2,TRUE)</f>
        <v>0.2</v>
      </c>
      <c r="F1072" s="6">
        <f t="shared" si="16"/>
        <v>42.2</v>
      </c>
    </row>
    <row r="1073" spans="1:6" x14ac:dyDescent="0.25">
      <c r="A1073" s="1">
        <v>40153</v>
      </c>
      <c r="B1073" s="2" t="s">
        <v>155</v>
      </c>
      <c r="C1073">
        <v>19</v>
      </c>
      <c r="D1073">
        <f>SUMIF(B$2:B1073,B1073,C$2:C1073)</f>
        <v>34</v>
      </c>
      <c r="E1073" s="3">
        <f>VLOOKUP(D1073,'Warunki rabatu'!A$2:B$5,2,TRUE)</f>
        <v>0</v>
      </c>
      <c r="F1073" s="6">
        <f t="shared" si="16"/>
        <v>0</v>
      </c>
    </row>
    <row r="1074" spans="1:6" x14ac:dyDescent="0.25">
      <c r="A1074" s="1">
        <v>40155</v>
      </c>
      <c r="B1074" s="2" t="s">
        <v>153</v>
      </c>
      <c r="C1074">
        <v>16</v>
      </c>
      <c r="D1074">
        <f>SUMIF(B$2:B1074,B1074,C$2:C1074)</f>
        <v>21</v>
      </c>
      <c r="E1074" s="3">
        <f>VLOOKUP(D1074,'Warunki rabatu'!A$2:B$5,2,TRUE)</f>
        <v>0</v>
      </c>
      <c r="F1074" s="6">
        <f t="shared" si="16"/>
        <v>0</v>
      </c>
    </row>
    <row r="1075" spans="1:6" x14ac:dyDescent="0.25">
      <c r="A1075" s="1">
        <v>40158</v>
      </c>
      <c r="B1075" s="2" t="s">
        <v>27</v>
      </c>
      <c r="C1075">
        <v>18</v>
      </c>
      <c r="D1075">
        <f>SUMIF(B$2:B1075,B1075,C$2:C1075)</f>
        <v>66</v>
      </c>
      <c r="E1075" s="3">
        <f>VLOOKUP(D1075,'Warunki rabatu'!A$2:B$5,2,TRUE)</f>
        <v>0</v>
      </c>
      <c r="F1075" s="6">
        <f t="shared" si="16"/>
        <v>0</v>
      </c>
    </row>
    <row r="1076" spans="1:6" x14ac:dyDescent="0.25">
      <c r="A1076" s="1">
        <v>40158</v>
      </c>
      <c r="B1076" s="2" t="s">
        <v>7</v>
      </c>
      <c r="C1076">
        <v>399</v>
      </c>
      <c r="D1076">
        <f>SUMIF(B$2:B1076,B1076,C$2:C1076)</f>
        <v>14387</v>
      </c>
      <c r="E1076" s="3">
        <f>VLOOKUP(D1076,'Warunki rabatu'!A$2:B$5,2,TRUE)</f>
        <v>0.2</v>
      </c>
      <c r="F1076" s="6">
        <f t="shared" si="16"/>
        <v>79.800000000000011</v>
      </c>
    </row>
    <row r="1077" spans="1:6" x14ac:dyDescent="0.25">
      <c r="A1077" s="1">
        <v>40160</v>
      </c>
      <c r="B1077" s="2" t="s">
        <v>202</v>
      </c>
      <c r="C1077">
        <v>11</v>
      </c>
      <c r="D1077">
        <f>SUMIF(B$2:B1077,B1077,C$2:C1077)</f>
        <v>11</v>
      </c>
      <c r="E1077" s="3">
        <f>VLOOKUP(D1077,'Warunki rabatu'!A$2:B$5,2,TRUE)</f>
        <v>0</v>
      </c>
      <c r="F1077" s="6">
        <f t="shared" si="16"/>
        <v>0</v>
      </c>
    </row>
    <row r="1078" spans="1:6" x14ac:dyDescent="0.25">
      <c r="A1078" s="1">
        <v>40164</v>
      </c>
      <c r="B1078" s="2" t="s">
        <v>23</v>
      </c>
      <c r="C1078">
        <v>131</v>
      </c>
      <c r="D1078">
        <f>SUMIF(B$2:B1078,B1078,C$2:C1078)</f>
        <v>2535</v>
      </c>
      <c r="E1078" s="3">
        <f>VLOOKUP(D1078,'Warunki rabatu'!A$2:B$5,2,TRUE)</f>
        <v>0.1</v>
      </c>
      <c r="F1078" s="6">
        <f t="shared" si="16"/>
        <v>13.100000000000001</v>
      </c>
    </row>
    <row r="1079" spans="1:6" x14ac:dyDescent="0.25">
      <c r="A1079" s="1">
        <v>40165</v>
      </c>
      <c r="B1079" s="2" t="s">
        <v>39</v>
      </c>
      <c r="C1079">
        <v>67</v>
      </c>
      <c r="D1079">
        <f>SUMIF(B$2:B1079,B1079,C$2:C1079)</f>
        <v>1027</v>
      </c>
      <c r="E1079" s="3">
        <f>VLOOKUP(D1079,'Warunki rabatu'!A$2:B$5,2,TRUE)</f>
        <v>0.1</v>
      </c>
      <c r="F1079" s="6">
        <f t="shared" si="16"/>
        <v>6.7</v>
      </c>
    </row>
    <row r="1080" spans="1:6" x14ac:dyDescent="0.25">
      <c r="A1080" s="1">
        <v>40166</v>
      </c>
      <c r="B1080" s="2" t="s">
        <v>10</v>
      </c>
      <c r="C1080">
        <v>151</v>
      </c>
      <c r="D1080">
        <f>SUMIF(B$2:B1080,B1080,C$2:C1080)</f>
        <v>1918</v>
      </c>
      <c r="E1080" s="3">
        <f>VLOOKUP(D1080,'Warunki rabatu'!A$2:B$5,2,TRUE)</f>
        <v>0.1</v>
      </c>
      <c r="F1080" s="6">
        <f t="shared" si="16"/>
        <v>15.100000000000001</v>
      </c>
    </row>
    <row r="1081" spans="1:6" x14ac:dyDescent="0.25">
      <c r="A1081" s="1">
        <v>40171</v>
      </c>
      <c r="B1081" s="2" t="s">
        <v>23</v>
      </c>
      <c r="C1081">
        <v>105</v>
      </c>
      <c r="D1081">
        <f>SUMIF(B$2:B1081,B1081,C$2:C1081)</f>
        <v>2640</v>
      </c>
      <c r="E1081" s="3">
        <f>VLOOKUP(D1081,'Warunki rabatu'!A$2:B$5,2,TRUE)</f>
        <v>0.1</v>
      </c>
      <c r="F1081" s="6">
        <f t="shared" si="16"/>
        <v>10.5</v>
      </c>
    </row>
    <row r="1082" spans="1:6" x14ac:dyDescent="0.25">
      <c r="A1082" s="1">
        <v>40172</v>
      </c>
      <c r="B1082" s="2" t="s">
        <v>71</v>
      </c>
      <c r="C1082">
        <v>132</v>
      </c>
      <c r="D1082">
        <f>SUMIF(B$2:B1082,B1082,C$2:C1082)</f>
        <v>1555</v>
      </c>
      <c r="E1082" s="3">
        <f>VLOOKUP(D1082,'Warunki rabatu'!A$2:B$5,2,TRUE)</f>
        <v>0.1</v>
      </c>
      <c r="F1082" s="6">
        <f t="shared" si="16"/>
        <v>13.200000000000001</v>
      </c>
    </row>
    <row r="1083" spans="1:6" x14ac:dyDescent="0.25">
      <c r="A1083" s="1">
        <v>40172</v>
      </c>
      <c r="B1083" s="2" t="s">
        <v>17</v>
      </c>
      <c r="C1083">
        <v>142</v>
      </c>
      <c r="D1083">
        <f>SUMIF(B$2:B1083,B1083,C$2:C1083)</f>
        <v>9766</v>
      </c>
      <c r="E1083" s="3">
        <f>VLOOKUP(D1083,'Warunki rabatu'!A$2:B$5,2,TRUE)</f>
        <v>0.1</v>
      </c>
      <c r="F1083" s="6">
        <f t="shared" si="16"/>
        <v>14.200000000000001</v>
      </c>
    </row>
    <row r="1084" spans="1:6" x14ac:dyDescent="0.25">
      <c r="A1084" s="1">
        <v>40172</v>
      </c>
      <c r="B1084" s="2" t="s">
        <v>203</v>
      </c>
      <c r="C1084">
        <v>17</v>
      </c>
      <c r="D1084">
        <f>SUMIF(B$2:B1084,B1084,C$2:C1084)</f>
        <v>17</v>
      </c>
      <c r="E1084" s="3">
        <f>VLOOKUP(D1084,'Warunki rabatu'!A$2:B$5,2,TRUE)</f>
        <v>0</v>
      </c>
      <c r="F1084" s="6">
        <f t="shared" si="16"/>
        <v>0</v>
      </c>
    </row>
    <row r="1085" spans="1:6" x14ac:dyDescent="0.25">
      <c r="A1085" s="1">
        <v>40173</v>
      </c>
      <c r="B1085" s="2" t="s">
        <v>7</v>
      </c>
      <c r="C1085">
        <v>444</v>
      </c>
      <c r="D1085">
        <f>SUMIF(B$2:B1085,B1085,C$2:C1085)</f>
        <v>14831</v>
      </c>
      <c r="E1085" s="3">
        <f>VLOOKUP(D1085,'Warunki rabatu'!A$2:B$5,2,TRUE)</f>
        <v>0.2</v>
      </c>
      <c r="F1085" s="6">
        <f t="shared" si="16"/>
        <v>88.800000000000011</v>
      </c>
    </row>
    <row r="1086" spans="1:6" x14ac:dyDescent="0.25">
      <c r="A1086" s="1">
        <v>40173</v>
      </c>
      <c r="B1086" s="2" t="s">
        <v>50</v>
      </c>
      <c r="C1086">
        <v>294</v>
      </c>
      <c r="D1086">
        <f>SUMIF(B$2:B1086,B1086,C$2:C1086)</f>
        <v>14310</v>
      </c>
      <c r="E1086" s="3">
        <f>VLOOKUP(D1086,'Warunki rabatu'!A$2:B$5,2,TRUE)</f>
        <v>0.2</v>
      </c>
      <c r="F1086" s="6">
        <f t="shared" si="16"/>
        <v>58.800000000000004</v>
      </c>
    </row>
    <row r="1087" spans="1:6" x14ac:dyDescent="0.25">
      <c r="A1087" s="1">
        <v>40174</v>
      </c>
      <c r="B1087" s="2" t="s">
        <v>7</v>
      </c>
      <c r="C1087">
        <v>274</v>
      </c>
      <c r="D1087">
        <f>SUMIF(B$2:B1087,B1087,C$2:C1087)</f>
        <v>15105</v>
      </c>
      <c r="E1087" s="3">
        <f>VLOOKUP(D1087,'Warunki rabatu'!A$2:B$5,2,TRUE)</f>
        <v>0.2</v>
      </c>
      <c r="F1087" s="6">
        <f t="shared" si="16"/>
        <v>54.800000000000004</v>
      </c>
    </row>
    <row r="1088" spans="1:6" x14ac:dyDescent="0.25">
      <c r="A1088" s="1">
        <v>40176</v>
      </c>
      <c r="B1088" s="2" t="s">
        <v>35</v>
      </c>
      <c r="C1088">
        <v>168</v>
      </c>
      <c r="D1088">
        <f>SUMIF(B$2:B1088,B1088,C$2:C1088)</f>
        <v>1598</v>
      </c>
      <c r="E1088" s="3">
        <f>VLOOKUP(D1088,'Warunki rabatu'!A$2:B$5,2,TRUE)</f>
        <v>0.1</v>
      </c>
      <c r="F1088" s="6">
        <f t="shared" si="16"/>
        <v>16.8</v>
      </c>
    </row>
    <row r="1089" spans="1:6" x14ac:dyDescent="0.25">
      <c r="A1089" s="1">
        <v>40177</v>
      </c>
      <c r="B1089" s="2" t="s">
        <v>8</v>
      </c>
      <c r="C1089">
        <v>115</v>
      </c>
      <c r="D1089">
        <f>SUMIF(B$2:B1089,B1089,C$2:C1089)</f>
        <v>1918</v>
      </c>
      <c r="E1089" s="3">
        <f>VLOOKUP(D1089,'Warunki rabatu'!A$2:B$5,2,TRUE)</f>
        <v>0.1</v>
      </c>
      <c r="F1089" s="6">
        <f t="shared" si="16"/>
        <v>11.5</v>
      </c>
    </row>
    <row r="1090" spans="1:6" x14ac:dyDescent="0.25">
      <c r="A1090" s="1">
        <v>40177</v>
      </c>
      <c r="B1090" s="2" t="s">
        <v>30</v>
      </c>
      <c r="C1090">
        <v>126</v>
      </c>
      <c r="D1090">
        <f>SUMIF(B$2:B1090,B1090,C$2:C1090)</f>
        <v>2849</v>
      </c>
      <c r="E1090" s="3">
        <f>VLOOKUP(D1090,'Warunki rabatu'!A$2:B$5,2,TRUE)</f>
        <v>0.1</v>
      </c>
      <c r="F1090" s="6">
        <f t="shared" ref="F1090:F1153" si="17">C1090*E1090</f>
        <v>12.600000000000001</v>
      </c>
    </row>
    <row r="1091" spans="1:6" x14ac:dyDescent="0.25">
      <c r="A1091" s="1">
        <v>40180</v>
      </c>
      <c r="B1091" s="2" t="s">
        <v>28</v>
      </c>
      <c r="C1091">
        <v>73</v>
      </c>
      <c r="D1091">
        <f>SUMIF(B$2:B1091,B1091,C$2:C1091)</f>
        <v>2122</v>
      </c>
      <c r="E1091" s="3">
        <f>VLOOKUP(D1091,'Warunki rabatu'!A$2:B$5,2,TRUE)</f>
        <v>0.1</v>
      </c>
      <c r="F1091" s="6">
        <f t="shared" si="17"/>
        <v>7.3000000000000007</v>
      </c>
    </row>
    <row r="1092" spans="1:6" x14ac:dyDescent="0.25">
      <c r="A1092" s="1">
        <v>40180</v>
      </c>
      <c r="B1092" s="2" t="s">
        <v>22</v>
      </c>
      <c r="C1092">
        <v>413</v>
      </c>
      <c r="D1092">
        <f>SUMIF(B$2:B1092,B1092,C$2:C1092)</f>
        <v>11507</v>
      </c>
      <c r="E1092" s="3">
        <f>VLOOKUP(D1092,'Warunki rabatu'!A$2:B$5,2,TRUE)</f>
        <v>0.2</v>
      </c>
      <c r="F1092" s="6">
        <f t="shared" si="17"/>
        <v>82.600000000000009</v>
      </c>
    </row>
    <row r="1093" spans="1:6" x14ac:dyDescent="0.25">
      <c r="A1093" s="1">
        <v>40181</v>
      </c>
      <c r="B1093" s="2" t="s">
        <v>7</v>
      </c>
      <c r="C1093">
        <v>393</v>
      </c>
      <c r="D1093">
        <f>SUMIF(B$2:B1093,B1093,C$2:C1093)</f>
        <v>15498</v>
      </c>
      <c r="E1093" s="3">
        <f>VLOOKUP(D1093,'Warunki rabatu'!A$2:B$5,2,TRUE)</f>
        <v>0.2</v>
      </c>
      <c r="F1093" s="6">
        <f t="shared" si="17"/>
        <v>78.600000000000009</v>
      </c>
    </row>
    <row r="1094" spans="1:6" x14ac:dyDescent="0.25">
      <c r="A1094" s="1">
        <v>40184</v>
      </c>
      <c r="B1094" s="2" t="s">
        <v>143</v>
      </c>
      <c r="C1094">
        <v>13</v>
      </c>
      <c r="D1094">
        <f>SUMIF(B$2:B1094,B1094,C$2:C1094)</f>
        <v>22</v>
      </c>
      <c r="E1094" s="3">
        <f>VLOOKUP(D1094,'Warunki rabatu'!A$2:B$5,2,TRUE)</f>
        <v>0</v>
      </c>
      <c r="F1094" s="6">
        <f t="shared" si="17"/>
        <v>0</v>
      </c>
    </row>
    <row r="1095" spans="1:6" x14ac:dyDescent="0.25">
      <c r="A1095" s="1">
        <v>40185</v>
      </c>
      <c r="B1095" s="2" t="s">
        <v>22</v>
      </c>
      <c r="C1095">
        <v>211</v>
      </c>
      <c r="D1095">
        <f>SUMIF(B$2:B1095,B1095,C$2:C1095)</f>
        <v>11718</v>
      </c>
      <c r="E1095" s="3">
        <f>VLOOKUP(D1095,'Warunki rabatu'!A$2:B$5,2,TRUE)</f>
        <v>0.2</v>
      </c>
      <c r="F1095" s="6">
        <f t="shared" si="17"/>
        <v>42.2</v>
      </c>
    </row>
    <row r="1096" spans="1:6" x14ac:dyDescent="0.25">
      <c r="A1096" s="1">
        <v>40189</v>
      </c>
      <c r="B1096" s="2" t="s">
        <v>61</v>
      </c>
      <c r="C1096">
        <v>116</v>
      </c>
      <c r="D1096">
        <f>SUMIF(B$2:B1096,B1096,C$2:C1096)</f>
        <v>1838</v>
      </c>
      <c r="E1096" s="3">
        <f>VLOOKUP(D1096,'Warunki rabatu'!A$2:B$5,2,TRUE)</f>
        <v>0.1</v>
      </c>
      <c r="F1096" s="6">
        <f t="shared" si="17"/>
        <v>11.600000000000001</v>
      </c>
    </row>
    <row r="1097" spans="1:6" x14ac:dyDescent="0.25">
      <c r="A1097" s="1">
        <v>40189</v>
      </c>
      <c r="B1097" s="2" t="s">
        <v>0</v>
      </c>
      <c r="C1097">
        <v>9</v>
      </c>
      <c r="D1097">
        <f>SUMIF(B$2:B1097,B1097,C$2:C1097)</f>
        <v>39</v>
      </c>
      <c r="E1097" s="3">
        <f>VLOOKUP(D1097,'Warunki rabatu'!A$2:B$5,2,TRUE)</f>
        <v>0</v>
      </c>
      <c r="F1097" s="6">
        <f t="shared" si="17"/>
        <v>0</v>
      </c>
    </row>
    <row r="1098" spans="1:6" x14ac:dyDescent="0.25">
      <c r="A1098" s="1">
        <v>40193</v>
      </c>
      <c r="B1098" s="2" t="s">
        <v>45</v>
      </c>
      <c r="C1098">
        <v>117</v>
      </c>
      <c r="D1098">
        <f>SUMIF(B$2:B1098,B1098,C$2:C1098)</f>
        <v>13632</v>
      </c>
      <c r="E1098" s="3">
        <f>VLOOKUP(D1098,'Warunki rabatu'!A$2:B$5,2,TRUE)</f>
        <v>0.2</v>
      </c>
      <c r="F1098" s="6">
        <f t="shared" si="17"/>
        <v>23.400000000000002</v>
      </c>
    </row>
    <row r="1099" spans="1:6" x14ac:dyDescent="0.25">
      <c r="A1099" s="1">
        <v>40194</v>
      </c>
      <c r="B1099" s="2" t="s">
        <v>50</v>
      </c>
      <c r="C1099">
        <v>221</v>
      </c>
      <c r="D1099">
        <f>SUMIF(B$2:B1099,B1099,C$2:C1099)</f>
        <v>14531</v>
      </c>
      <c r="E1099" s="3">
        <f>VLOOKUP(D1099,'Warunki rabatu'!A$2:B$5,2,TRUE)</f>
        <v>0.2</v>
      </c>
      <c r="F1099" s="6">
        <f t="shared" si="17"/>
        <v>44.2</v>
      </c>
    </row>
    <row r="1100" spans="1:6" x14ac:dyDescent="0.25">
      <c r="A1100" s="1">
        <v>40198</v>
      </c>
      <c r="B1100" s="2" t="s">
        <v>152</v>
      </c>
      <c r="C1100">
        <v>9</v>
      </c>
      <c r="D1100">
        <f>SUMIF(B$2:B1100,B1100,C$2:C1100)</f>
        <v>21</v>
      </c>
      <c r="E1100" s="3">
        <f>VLOOKUP(D1100,'Warunki rabatu'!A$2:B$5,2,TRUE)</f>
        <v>0</v>
      </c>
      <c r="F1100" s="6">
        <f t="shared" si="17"/>
        <v>0</v>
      </c>
    </row>
    <row r="1101" spans="1:6" x14ac:dyDescent="0.25">
      <c r="A1101" s="1">
        <v>40199</v>
      </c>
      <c r="B1101" s="2" t="s">
        <v>17</v>
      </c>
      <c r="C1101">
        <v>214</v>
      </c>
      <c r="D1101">
        <f>SUMIF(B$2:B1101,B1101,C$2:C1101)</f>
        <v>9980</v>
      </c>
      <c r="E1101" s="3">
        <f>VLOOKUP(D1101,'Warunki rabatu'!A$2:B$5,2,TRUE)</f>
        <v>0.1</v>
      </c>
      <c r="F1101" s="6">
        <f t="shared" si="17"/>
        <v>21.400000000000002</v>
      </c>
    </row>
    <row r="1102" spans="1:6" x14ac:dyDescent="0.25">
      <c r="A1102" s="1">
        <v>40200</v>
      </c>
      <c r="B1102" s="2" t="s">
        <v>37</v>
      </c>
      <c r="C1102">
        <v>138</v>
      </c>
      <c r="D1102">
        <f>SUMIF(B$2:B1102,B1102,C$2:C1102)</f>
        <v>2586</v>
      </c>
      <c r="E1102" s="3">
        <f>VLOOKUP(D1102,'Warunki rabatu'!A$2:B$5,2,TRUE)</f>
        <v>0.1</v>
      </c>
      <c r="F1102" s="6">
        <f t="shared" si="17"/>
        <v>13.8</v>
      </c>
    </row>
    <row r="1103" spans="1:6" x14ac:dyDescent="0.25">
      <c r="A1103" s="1">
        <v>40201</v>
      </c>
      <c r="B1103" s="2" t="s">
        <v>81</v>
      </c>
      <c r="C1103">
        <v>11</v>
      </c>
      <c r="D1103">
        <f>SUMIF(B$2:B1103,B1103,C$2:C1103)</f>
        <v>28</v>
      </c>
      <c r="E1103" s="3">
        <f>VLOOKUP(D1103,'Warunki rabatu'!A$2:B$5,2,TRUE)</f>
        <v>0</v>
      </c>
      <c r="F1103" s="6">
        <f t="shared" si="17"/>
        <v>0</v>
      </c>
    </row>
    <row r="1104" spans="1:6" x14ac:dyDescent="0.25">
      <c r="A1104" s="1">
        <v>40201</v>
      </c>
      <c r="B1104" s="2" t="s">
        <v>52</v>
      </c>
      <c r="C1104">
        <v>128</v>
      </c>
      <c r="D1104">
        <f>SUMIF(B$2:B1104,B1104,C$2:C1104)</f>
        <v>2030</v>
      </c>
      <c r="E1104" s="3">
        <f>VLOOKUP(D1104,'Warunki rabatu'!A$2:B$5,2,TRUE)</f>
        <v>0.1</v>
      </c>
      <c r="F1104" s="6">
        <f t="shared" si="17"/>
        <v>12.8</v>
      </c>
    </row>
    <row r="1105" spans="1:6" x14ac:dyDescent="0.25">
      <c r="A1105" s="1">
        <v>40202</v>
      </c>
      <c r="B1105" s="2" t="s">
        <v>17</v>
      </c>
      <c r="C1105">
        <v>376</v>
      </c>
      <c r="D1105">
        <f>SUMIF(B$2:B1105,B1105,C$2:C1105)</f>
        <v>10356</v>
      </c>
      <c r="E1105" s="3">
        <f>VLOOKUP(D1105,'Warunki rabatu'!A$2:B$5,2,TRUE)</f>
        <v>0.2</v>
      </c>
      <c r="F1105" s="6">
        <f t="shared" si="17"/>
        <v>75.2</v>
      </c>
    </row>
    <row r="1106" spans="1:6" x14ac:dyDescent="0.25">
      <c r="A1106" s="1">
        <v>40203</v>
      </c>
      <c r="B1106" s="2" t="s">
        <v>17</v>
      </c>
      <c r="C1106">
        <v>121</v>
      </c>
      <c r="D1106">
        <f>SUMIF(B$2:B1106,B1106,C$2:C1106)</f>
        <v>10477</v>
      </c>
      <c r="E1106" s="3">
        <f>VLOOKUP(D1106,'Warunki rabatu'!A$2:B$5,2,TRUE)</f>
        <v>0.2</v>
      </c>
      <c r="F1106" s="6">
        <f t="shared" si="17"/>
        <v>24.200000000000003</v>
      </c>
    </row>
    <row r="1107" spans="1:6" x14ac:dyDescent="0.25">
      <c r="A1107" s="1">
        <v>40203</v>
      </c>
      <c r="B1107" s="2" t="s">
        <v>14</v>
      </c>
      <c r="C1107">
        <v>200</v>
      </c>
      <c r="D1107">
        <f>SUMIF(B$2:B1107,B1107,C$2:C1107)</f>
        <v>11852</v>
      </c>
      <c r="E1107" s="3">
        <f>VLOOKUP(D1107,'Warunki rabatu'!A$2:B$5,2,TRUE)</f>
        <v>0.2</v>
      </c>
      <c r="F1107" s="6">
        <f t="shared" si="17"/>
        <v>40</v>
      </c>
    </row>
    <row r="1108" spans="1:6" x14ac:dyDescent="0.25">
      <c r="A1108" s="1">
        <v>40204</v>
      </c>
      <c r="B1108" s="2" t="s">
        <v>17</v>
      </c>
      <c r="C1108">
        <v>500</v>
      </c>
      <c r="D1108">
        <f>SUMIF(B$2:B1108,B1108,C$2:C1108)</f>
        <v>10977</v>
      </c>
      <c r="E1108" s="3">
        <f>VLOOKUP(D1108,'Warunki rabatu'!A$2:B$5,2,TRUE)</f>
        <v>0.2</v>
      </c>
      <c r="F1108" s="6">
        <f t="shared" si="17"/>
        <v>100</v>
      </c>
    </row>
    <row r="1109" spans="1:6" x14ac:dyDescent="0.25">
      <c r="A1109" s="1">
        <v>40206</v>
      </c>
      <c r="B1109" s="2" t="s">
        <v>71</v>
      </c>
      <c r="C1109">
        <v>108</v>
      </c>
      <c r="D1109">
        <f>SUMIF(B$2:B1109,B1109,C$2:C1109)</f>
        <v>1663</v>
      </c>
      <c r="E1109" s="3">
        <f>VLOOKUP(D1109,'Warunki rabatu'!A$2:B$5,2,TRUE)</f>
        <v>0.1</v>
      </c>
      <c r="F1109" s="6">
        <f t="shared" si="17"/>
        <v>10.8</v>
      </c>
    </row>
    <row r="1110" spans="1:6" x14ac:dyDescent="0.25">
      <c r="A1110" s="1">
        <v>40207</v>
      </c>
      <c r="B1110" s="2" t="s">
        <v>25</v>
      </c>
      <c r="C1110">
        <v>59</v>
      </c>
      <c r="D1110">
        <f>SUMIF(B$2:B1110,B1110,C$2:C1110)</f>
        <v>1141</v>
      </c>
      <c r="E1110" s="3">
        <f>VLOOKUP(D1110,'Warunki rabatu'!A$2:B$5,2,TRUE)</f>
        <v>0.1</v>
      </c>
      <c r="F1110" s="6">
        <f t="shared" si="17"/>
        <v>5.9</v>
      </c>
    </row>
    <row r="1111" spans="1:6" x14ac:dyDescent="0.25">
      <c r="A1111" s="1">
        <v>40208</v>
      </c>
      <c r="B1111" s="2" t="s">
        <v>10</v>
      </c>
      <c r="C1111">
        <v>191</v>
      </c>
      <c r="D1111">
        <f>SUMIF(B$2:B1111,B1111,C$2:C1111)</f>
        <v>2109</v>
      </c>
      <c r="E1111" s="3">
        <f>VLOOKUP(D1111,'Warunki rabatu'!A$2:B$5,2,TRUE)</f>
        <v>0.1</v>
      </c>
      <c r="F1111" s="6">
        <f t="shared" si="17"/>
        <v>19.100000000000001</v>
      </c>
    </row>
    <row r="1112" spans="1:6" x14ac:dyDescent="0.25">
      <c r="A1112" s="1">
        <v>40209</v>
      </c>
      <c r="B1112" s="2" t="s">
        <v>19</v>
      </c>
      <c r="C1112">
        <v>189</v>
      </c>
      <c r="D1112">
        <f>SUMIF(B$2:B1112,B1112,C$2:C1112)</f>
        <v>2192</v>
      </c>
      <c r="E1112" s="3">
        <f>VLOOKUP(D1112,'Warunki rabatu'!A$2:B$5,2,TRUE)</f>
        <v>0.1</v>
      </c>
      <c r="F1112" s="6">
        <f t="shared" si="17"/>
        <v>18.900000000000002</v>
      </c>
    </row>
    <row r="1113" spans="1:6" x14ac:dyDescent="0.25">
      <c r="A1113" s="1">
        <v>40211</v>
      </c>
      <c r="B1113" s="2" t="s">
        <v>45</v>
      </c>
      <c r="C1113">
        <v>247</v>
      </c>
      <c r="D1113">
        <f>SUMIF(B$2:B1113,B1113,C$2:C1113)</f>
        <v>13879</v>
      </c>
      <c r="E1113" s="3">
        <f>VLOOKUP(D1113,'Warunki rabatu'!A$2:B$5,2,TRUE)</f>
        <v>0.2</v>
      </c>
      <c r="F1113" s="6">
        <f t="shared" si="17"/>
        <v>49.400000000000006</v>
      </c>
    </row>
    <row r="1114" spans="1:6" x14ac:dyDescent="0.25">
      <c r="A1114" s="1">
        <v>40211</v>
      </c>
      <c r="B1114" s="2" t="s">
        <v>35</v>
      </c>
      <c r="C1114">
        <v>195</v>
      </c>
      <c r="D1114">
        <f>SUMIF(B$2:B1114,B1114,C$2:C1114)</f>
        <v>1793</v>
      </c>
      <c r="E1114" s="3">
        <f>VLOOKUP(D1114,'Warunki rabatu'!A$2:B$5,2,TRUE)</f>
        <v>0.1</v>
      </c>
      <c r="F1114" s="6">
        <f t="shared" si="17"/>
        <v>19.5</v>
      </c>
    </row>
    <row r="1115" spans="1:6" x14ac:dyDescent="0.25">
      <c r="A1115" s="1">
        <v>40212</v>
      </c>
      <c r="B1115" s="2" t="s">
        <v>204</v>
      </c>
      <c r="C1115">
        <v>6</v>
      </c>
      <c r="D1115">
        <f>SUMIF(B$2:B1115,B1115,C$2:C1115)</f>
        <v>6</v>
      </c>
      <c r="E1115" s="3">
        <f>VLOOKUP(D1115,'Warunki rabatu'!A$2:B$5,2,TRUE)</f>
        <v>0</v>
      </c>
      <c r="F1115" s="6">
        <f t="shared" si="17"/>
        <v>0</v>
      </c>
    </row>
    <row r="1116" spans="1:6" x14ac:dyDescent="0.25">
      <c r="A1116" s="1">
        <v>40213</v>
      </c>
      <c r="B1116" s="2" t="s">
        <v>205</v>
      </c>
      <c r="C1116">
        <v>1</v>
      </c>
      <c r="D1116">
        <f>SUMIF(B$2:B1116,B1116,C$2:C1116)</f>
        <v>1</v>
      </c>
      <c r="E1116" s="3">
        <f>VLOOKUP(D1116,'Warunki rabatu'!A$2:B$5,2,TRUE)</f>
        <v>0</v>
      </c>
      <c r="F1116" s="6">
        <f t="shared" si="17"/>
        <v>0</v>
      </c>
    </row>
    <row r="1117" spans="1:6" x14ac:dyDescent="0.25">
      <c r="A1117" s="1">
        <v>40214</v>
      </c>
      <c r="B1117" s="2" t="s">
        <v>50</v>
      </c>
      <c r="C1117">
        <v>347</v>
      </c>
      <c r="D1117">
        <f>SUMIF(B$2:B1117,B1117,C$2:C1117)</f>
        <v>14878</v>
      </c>
      <c r="E1117" s="3">
        <f>VLOOKUP(D1117,'Warunki rabatu'!A$2:B$5,2,TRUE)</f>
        <v>0.2</v>
      </c>
      <c r="F1117" s="6">
        <f t="shared" si="17"/>
        <v>69.400000000000006</v>
      </c>
    </row>
    <row r="1118" spans="1:6" x14ac:dyDescent="0.25">
      <c r="A1118" s="1">
        <v>40217</v>
      </c>
      <c r="B1118" s="2" t="s">
        <v>14</v>
      </c>
      <c r="C1118">
        <v>317</v>
      </c>
      <c r="D1118">
        <f>SUMIF(B$2:B1118,B1118,C$2:C1118)</f>
        <v>12169</v>
      </c>
      <c r="E1118" s="3">
        <f>VLOOKUP(D1118,'Warunki rabatu'!A$2:B$5,2,TRUE)</f>
        <v>0.2</v>
      </c>
      <c r="F1118" s="6">
        <f t="shared" si="17"/>
        <v>63.400000000000006</v>
      </c>
    </row>
    <row r="1119" spans="1:6" x14ac:dyDescent="0.25">
      <c r="A1119" s="1">
        <v>40218</v>
      </c>
      <c r="B1119" s="2" t="s">
        <v>45</v>
      </c>
      <c r="C1119">
        <v>271</v>
      </c>
      <c r="D1119">
        <f>SUMIF(B$2:B1119,B1119,C$2:C1119)</f>
        <v>14150</v>
      </c>
      <c r="E1119" s="3">
        <f>VLOOKUP(D1119,'Warunki rabatu'!A$2:B$5,2,TRUE)</f>
        <v>0.2</v>
      </c>
      <c r="F1119" s="6">
        <f t="shared" si="17"/>
        <v>54.2</v>
      </c>
    </row>
    <row r="1120" spans="1:6" x14ac:dyDescent="0.25">
      <c r="A1120" s="1">
        <v>40218</v>
      </c>
      <c r="B1120" s="2" t="s">
        <v>85</v>
      </c>
      <c r="C1120">
        <v>4</v>
      </c>
      <c r="D1120">
        <f>SUMIF(B$2:B1120,B1120,C$2:C1120)</f>
        <v>14</v>
      </c>
      <c r="E1120" s="3">
        <f>VLOOKUP(D1120,'Warunki rabatu'!A$2:B$5,2,TRUE)</f>
        <v>0</v>
      </c>
      <c r="F1120" s="6">
        <f t="shared" si="17"/>
        <v>0</v>
      </c>
    </row>
    <row r="1121" spans="1:6" x14ac:dyDescent="0.25">
      <c r="A1121" s="1">
        <v>40220</v>
      </c>
      <c r="B1121" s="2" t="s">
        <v>28</v>
      </c>
      <c r="C1121">
        <v>121</v>
      </c>
      <c r="D1121">
        <f>SUMIF(B$2:B1121,B1121,C$2:C1121)</f>
        <v>2243</v>
      </c>
      <c r="E1121" s="3">
        <f>VLOOKUP(D1121,'Warunki rabatu'!A$2:B$5,2,TRUE)</f>
        <v>0.1</v>
      </c>
      <c r="F1121" s="6">
        <f t="shared" si="17"/>
        <v>12.100000000000001</v>
      </c>
    </row>
    <row r="1122" spans="1:6" x14ac:dyDescent="0.25">
      <c r="A1122" s="1">
        <v>40221</v>
      </c>
      <c r="B1122" s="2" t="s">
        <v>6</v>
      </c>
      <c r="C1122">
        <v>81</v>
      </c>
      <c r="D1122">
        <f>SUMIF(B$2:B1122,B1122,C$2:C1122)</f>
        <v>1634</v>
      </c>
      <c r="E1122" s="3">
        <f>VLOOKUP(D1122,'Warunki rabatu'!A$2:B$5,2,TRUE)</f>
        <v>0.1</v>
      </c>
      <c r="F1122" s="6">
        <f t="shared" si="17"/>
        <v>8.1</v>
      </c>
    </row>
    <row r="1123" spans="1:6" x14ac:dyDescent="0.25">
      <c r="A1123" s="1">
        <v>40221</v>
      </c>
      <c r="B1123" s="2" t="s">
        <v>84</v>
      </c>
      <c r="C1123">
        <v>1</v>
      </c>
      <c r="D1123">
        <f>SUMIF(B$2:B1123,B1123,C$2:C1123)</f>
        <v>11</v>
      </c>
      <c r="E1123" s="3">
        <f>VLOOKUP(D1123,'Warunki rabatu'!A$2:B$5,2,TRUE)</f>
        <v>0</v>
      </c>
      <c r="F1123" s="6">
        <f t="shared" si="17"/>
        <v>0</v>
      </c>
    </row>
    <row r="1124" spans="1:6" x14ac:dyDescent="0.25">
      <c r="A1124" s="1">
        <v>40223</v>
      </c>
      <c r="B1124" s="2" t="s">
        <v>30</v>
      </c>
      <c r="C1124">
        <v>142</v>
      </c>
      <c r="D1124">
        <f>SUMIF(B$2:B1124,B1124,C$2:C1124)</f>
        <v>2991</v>
      </c>
      <c r="E1124" s="3">
        <f>VLOOKUP(D1124,'Warunki rabatu'!A$2:B$5,2,TRUE)</f>
        <v>0.1</v>
      </c>
      <c r="F1124" s="6">
        <f t="shared" si="17"/>
        <v>14.200000000000001</v>
      </c>
    </row>
    <row r="1125" spans="1:6" x14ac:dyDescent="0.25">
      <c r="A1125" s="1">
        <v>40224</v>
      </c>
      <c r="B1125" s="2" t="s">
        <v>22</v>
      </c>
      <c r="C1125">
        <v>265</v>
      </c>
      <c r="D1125">
        <f>SUMIF(B$2:B1125,B1125,C$2:C1125)</f>
        <v>11983</v>
      </c>
      <c r="E1125" s="3">
        <f>VLOOKUP(D1125,'Warunki rabatu'!A$2:B$5,2,TRUE)</f>
        <v>0.2</v>
      </c>
      <c r="F1125" s="6">
        <f t="shared" si="17"/>
        <v>53</v>
      </c>
    </row>
    <row r="1126" spans="1:6" x14ac:dyDescent="0.25">
      <c r="A1126" s="1">
        <v>40225</v>
      </c>
      <c r="B1126" s="2" t="s">
        <v>6</v>
      </c>
      <c r="C1126">
        <v>194</v>
      </c>
      <c r="D1126">
        <f>SUMIF(B$2:B1126,B1126,C$2:C1126)</f>
        <v>1828</v>
      </c>
      <c r="E1126" s="3">
        <f>VLOOKUP(D1126,'Warunki rabatu'!A$2:B$5,2,TRUE)</f>
        <v>0.1</v>
      </c>
      <c r="F1126" s="6">
        <f t="shared" si="17"/>
        <v>19.400000000000002</v>
      </c>
    </row>
    <row r="1127" spans="1:6" x14ac:dyDescent="0.25">
      <c r="A1127" s="1">
        <v>40225</v>
      </c>
      <c r="B1127" s="2" t="s">
        <v>161</v>
      </c>
      <c r="C1127">
        <v>15</v>
      </c>
      <c r="D1127">
        <f>SUMIF(B$2:B1127,B1127,C$2:C1127)</f>
        <v>25</v>
      </c>
      <c r="E1127" s="3">
        <f>VLOOKUP(D1127,'Warunki rabatu'!A$2:B$5,2,TRUE)</f>
        <v>0</v>
      </c>
      <c r="F1127" s="6">
        <f t="shared" si="17"/>
        <v>0</v>
      </c>
    </row>
    <row r="1128" spans="1:6" x14ac:dyDescent="0.25">
      <c r="A1128" s="1">
        <v>40227</v>
      </c>
      <c r="B1128" s="2" t="s">
        <v>10</v>
      </c>
      <c r="C1128">
        <v>23</v>
      </c>
      <c r="D1128">
        <f>SUMIF(B$2:B1128,B1128,C$2:C1128)</f>
        <v>2132</v>
      </c>
      <c r="E1128" s="3">
        <f>VLOOKUP(D1128,'Warunki rabatu'!A$2:B$5,2,TRUE)</f>
        <v>0.1</v>
      </c>
      <c r="F1128" s="6">
        <f t="shared" si="17"/>
        <v>2.3000000000000003</v>
      </c>
    </row>
    <row r="1129" spans="1:6" x14ac:dyDescent="0.25">
      <c r="A1129" s="1">
        <v>40227</v>
      </c>
      <c r="B1129" s="2" t="s">
        <v>22</v>
      </c>
      <c r="C1129">
        <v>279</v>
      </c>
      <c r="D1129">
        <f>SUMIF(B$2:B1129,B1129,C$2:C1129)</f>
        <v>12262</v>
      </c>
      <c r="E1129" s="3">
        <f>VLOOKUP(D1129,'Warunki rabatu'!A$2:B$5,2,TRUE)</f>
        <v>0.2</v>
      </c>
      <c r="F1129" s="6">
        <f t="shared" si="17"/>
        <v>55.800000000000004</v>
      </c>
    </row>
    <row r="1130" spans="1:6" x14ac:dyDescent="0.25">
      <c r="A1130" s="1">
        <v>40229</v>
      </c>
      <c r="B1130" s="2" t="s">
        <v>206</v>
      </c>
      <c r="C1130">
        <v>1</v>
      </c>
      <c r="D1130">
        <f>SUMIF(B$2:B1130,B1130,C$2:C1130)</f>
        <v>1</v>
      </c>
      <c r="E1130" s="3">
        <f>VLOOKUP(D1130,'Warunki rabatu'!A$2:B$5,2,TRUE)</f>
        <v>0</v>
      </c>
      <c r="F1130" s="6">
        <f t="shared" si="17"/>
        <v>0</v>
      </c>
    </row>
    <row r="1131" spans="1:6" x14ac:dyDescent="0.25">
      <c r="A1131" s="1">
        <v>40234</v>
      </c>
      <c r="B1131" s="2" t="s">
        <v>22</v>
      </c>
      <c r="C1131">
        <v>487</v>
      </c>
      <c r="D1131">
        <f>SUMIF(B$2:B1131,B1131,C$2:C1131)</f>
        <v>12749</v>
      </c>
      <c r="E1131" s="3">
        <f>VLOOKUP(D1131,'Warunki rabatu'!A$2:B$5,2,TRUE)</f>
        <v>0.2</v>
      </c>
      <c r="F1131" s="6">
        <f t="shared" si="17"/>
        <v>97.4</v>
      </c>
    </row>
    <row r="1132" spans="1:6" x14ac:dyDescent="0.25">
      <c r="A1132" s="1">
        <v>40234</v>
      </c>
      <c r="B1132" s="2" t="s">
        <v>7</v>
      </c>
      <c r="C1132">
        <v>395</v>
      </c>
      <c r="D1132">
        <f>SUMIF(B$2:B1132,B1132,C$2:C1132)</f>
        <v>15893</v>
      </c>
      <c r="E1132" s="3">
        <f>VLOOKUP(D1132,'Warunki rabatu'!A$2:B$5,2,TRUE)</f>
        <v>0.2</v>
      </c>
      <c r="F1132" s="6">
        <f t="shared" si="17"/>
        <v>79</v>
      </c>
    </row>
    <row r="1133" spans="1:6" x14ac:dyDescent="0.25">
      <c r="A1133" s="1">
        <v>40236</v>
      </c>
      <c r="B1133" s="2" t="s">
        <v>71</v>
      </c>
      <c r="C1133">
        <v>91</v>
      </c>
      <c r="D1133">
        <f>SUMIF(B$2:B1133,B1133,C$2:C1133)</f>
        <v>1754</v>
      </c>
      <c r="E1133" s="3">
        <f>VLOOKUP(D1133,'Warunki rabatu'!A$2:B$5,2,TRUE)</f>
        <v>0.1</v>
      </c>
      <c r="F1133" s="6">
        <f t="shared" si="17"/>
        <v>9.1</v>
      </c>
    </row>
    <row r="1134" spans="1:6" x14ac:dyDescent="0.25">
      <c r="A1134" s="1">
        <v>40236</v>
      </c>
      <c r="B1134" s="2" t="s">
        <v>25</v>
      </c>
      <c r="C1134">
        <v>39</v>
      </c>
      <c r="D1134">
        <f>SUMIF(B$2:B1134,B1134,C$2:C1134)</f>
        <v>1180</v>
      </c>
      <c r="E1134" s="3">
        <f>VLOOKUP(D1134,'Warunki rabatu'!A$2:B$5,2,TRUE)</f>
        <v>0.1</v>
      </c>
      <c r="F1134" s="6">
        <f t="shared" si="17"/>
        <v>3.9000000000000004</v>
      </c>
    </row>
    <row r="1135" spans="1:6" x14ac:dyDescent="0.25">
      <c r="A1135" s="1">
        <v>40236</v>
      </c>
      <c r="B1135" s="2" t="s">
        <v>22</v>
      </c>
      <c r="C1135">
        <v>312</v>
      </c>
      <c r="D1135">
        <f>SUMIF(B$2:B1135,B1135,C$2:C1135)</f>
        <v>13061</v>
      </c>
      <c r="E1135" s="3">
        <f>VLOOKUP(D1135,'Warunki rabatu'!A$2:B$5,2,TRUE)</f>
        <v>0.2</v>
      </c>
      <c r="F1135" s="6">
        <f t="shared" si="17"/>
        <v>62.400000000000006</v>
      </c>
    </row>
    <row r="1136" spans="1:6" x14ac:dyDescent="0.25">
      <c r="A1136" s="1">
        <v>40237</v>
      </c>
      <c r="B1136" s="2" t="s">
        <v>207</v>
      </c>
      <c r="C1136">
        <v>20</v>
      </c>
      <c r="D1136">
        <f>SUMIF(B$2:B1136,B1136,C$2:C1136)</f>
        <v>20</v>
      </c>
      <c r="E1136" s="3">
        <f>VLOOKUP(D1136,'Warunki rabatu'!A$2:B$5,2,TRUE)</f>
        <v>0</v>
      </c>
      <c r="F1136" s="6">
        <f t="shared" si="17"/>
        <v>0</v>
      </c>
    </row>
    <row r="1137" spans="1:6" x14ac:dyDescent="0.25">
      <c r="A1137" s="1">
        <v>40240</v>
      </c>
      <c r="B1137" s="2" t="s">
        <v>28</v>
      </c>
      <c r="C1137">
        <v>35</v>
      </c>
      <c r="D1137">
        <f>SUMIF(B$2:B1137,B1137,C$2:C1137)</f>
        <v>2278</v>
      </c>
      <c r="E1137" s="3">
        <f>VLOOKUP(D1137,'Warunki rabatu'!A$2:B$5,2,TRUE)</f>
        <v>0.1</v>
      </c>
      <c r="F1137" s="6">
        <f t="shared" si="17"/>
        <v>3.5</v>
      </c>
    </row>
    <row r="1138" spans="1:6" x14ac:dyDescent="0.25">
      <c r="A1138" s="1">
        <v>40242</v>
      </c>
      <c r="B1138" s="2" t="s">
        <v>203</v>
      </c>
      <c r="C1138">
        <v>20</v>
      </c>
      <c r="D1138">
        <f>SUMIF(B$2:B1138,B1138,C$2:C1138)</f>
        <v>37</v>
      </c>
      <c r="E1138" s="3">
        <f>VLOOKUP(D1138,'Warunki rabatu'!A$2:B$5,2,TRUE)</f>
        <v>0</v>
      </c>
      <c r="F1138" s="6">
        <f t="shared" si="17"/>
        <v>0</v>
      </c>
    </row>
    <row r="1139" spans="1:6" x14ac:dyDescent="0.25">
      <c r="A1139" s="1">
        <v>40245</v>
      </c>
      <c r="B1139" s="2" t="s">
        <v>30</v>
      </c>
      <c r="C1139">
        <v>125</v>
      </c>
      <c r="D1139">
        <f>SUMIF(B$2:B1139,B1139,C$2:C1139)</f>
        <v>3116</v>
      </c>
      <c r="E1139" s="3">
        <f>VLOOKUP(D1139,'Warunki rabatu'!A$2:B$5,2,TRUE)</f>
        <v>0.1</v>
      </c>
      <c r="F1139" s="6">
        <f t="shared" si="17"/>
        <v>12.5</v>
      </c>
    </row>
    <row r="1140" spans="1:6" x14ac:dyDescent="0.25">
      <c r="A1140" s="1">
        <v>40245</v>
      </c>
      <c r="B1140" s="2" t="s">
        <v>45</v>
      </c>
      <c r="C1140">
        <v>396</v>
      </c>
      <c r="D1140">
        <f>SUMIF(B$2:B1140,B1140,C$2:C1140)</f>
        <v>14546</v>
      </c>
      <c r="E1140" s="3">
        <f>VLOOKUP(D1140,'Warunki rabatu'!A$2:B$5,2,TRUE)</f>
        <v>0.2</v>
      </c>
      <c r="F1140" s="6">
        <f t="shared" si="17"/>
        <v>79.2</v>
      </c>
    </row>
    <row r="1141" spans="1:6" x14ac:dyDescent="0.25">
      <c r="A1141" s="1">
        <v>40246</v>
      </c>
      <c r="B1141" s="2" t="s">
        <v>208</v>
      </c>
      <c r="C1141">
        <v>7</v>
      </c>
      <c r="D1141">
        <f>SUMIF(B$2:B1141,B1141,C$2:C1141)</f>
        <v>7</v>
      </c>
      <c r="E1141" s="3">
        <f>VLOOKUP(D1141,'Warunki rabatu'!A$2:B$5,2,TRUE)</f>
        <v>0</v>
      </c>
      <c r="F1141" s="6">
        <f t="shared" si="17"/>
        <v>0</v>
      </c>
    </row>
    <row r="1142" spans="1:6" x14ac:dyDescent="0.25">
      <c r="A1142" s="1">
        <v>40247</v>
      </c>
      <c r="B1142" s="2" t="s">
        <v>78</v>
      </c>
      <c r="C1142">
        <v>59</v>
      </c>
      <c r="D1142">
        <f>SUMIF(B$2:B1142,B1142,C$2:C1142)</f>
        <v>1659</v>
      </c>
      <c r="E1142" s="3">
        <f>VLOOKUP(D1142,'Warunki rabatu'!A$2:B$5,2,TRUE)</f>
        <v>0.1</v>
      </c>
      <c r="F1142" s="6">
        <f t="shared" si="17"/>
        <v>5.9</v>
      </c>
    </row>
    <row r="1143" spans="1:6" x14ac:dyDescent="0.25">
      <c r="A1143" s="1">
        <v>40250</v>
      </c>
      <c r="B1143" s="2" t="s">
        <v>14</v>
      </c>
      <c r="C1143">
        <v>417</v>
      </c>
      <c r="D1143">
        <f>SUMIF(B$2:B1143,B1143,C$2:C1143)</f>
        <v>12586</v>
      </c>
      <c r="E1143" s="3">
        <f>VLOOKUP(D1143,'Warunki rabatu'!A$2:B$5,2,TRUE)</f>
        <v>0.2</v>
      </c>
      <c r="F1143" s="6">
        <f t="shared" si="17"/>
        <v>83.4</v>
      </c>
    </row>
    <row r="1144" spans="1:6" x14ac:dyDescent="0.25">
      <c r="A1144" s="1">
        <v>40250</v>
      </c>
      <c r="B1144" s="2" t="s">
        <v>45</v>
      </c>
      <c r="C1144">
        <v>115</v>
      </c>
      <c r="D1144">
        <f>SUMIF(B$2:B1144,B1144,C$2:C1144)</f>
        <v>14661</v>
      </c>
      <c r="E1144" s="3">
        <f>VLOOKUP(D1144,'Warunki rabatu'!A$2:B$5,2,TRUE)</f>
        <v>0.2</v>
      </c>
      <c r="F1144" s="6">
        <f t="shared" si="17"/>
        <v>23</v>
      </c>
    </row>
    <row r="1145" spans="1:6" x14ac:dyDescent="0.25">
      <c r="A1145" s="1">
        <v>40253</v>
      </c>
      <c r="B1145" s="2" t="s">
        <v>54</v>
      </c>
      <c r="C1145">
        <v>6</v>
      </c>
      <c r="D1145">
        <f>SUMIF(B$2:B1145,B1145,C$2:C1145)</f>
        <v>26</v>
      </c>
      <c r="E1145" s="3">
        <f>VLOOKUP(D1145,'Warunki rabatu'!A$2:B$5,2,TRUE)</f>
        <v>0</v>
      </c>
      <c r="F1145" s="6">
        <f t="shared" si="17"/>
        <v>0</v>
      </c>
    </row>
    <row r="1146" spans="1:6" x14ac:dyDescent="0.25">
      <c r="A1146" s="1">
        <v>40254</v>
      </c>
      <c r="B1146" s="2" t="s">
        <v>19</v>
      </c>
      <c r="C1146">
        <v>69</v>
      </c>
      <c r="D1146">
        <f>SUMIF(B$2:B1146,B1146,C$2:C1146)</f>
        <v>2261</v>
      </c>
      <c r="E1146" s="3">
        <f>VLOOKUP(D1146,'Warunki rabatu'!A$2:B$5,2,TRUE)</f>
        <v>0.1</v>
      </c>
      <c r="F1146" s="6">
        <f t="shared" si="17"/>
        <v>6.9</v>
      </c>
    </row>
    <row r="1147" spans="1:6" x14ac:dyDescent="0.25">
      <c r="A1147" s="1">
        <v>40256</v>
      </c>
      <c r="B1147" s="2" t="s">
        <v>12</v>
      </c>
      <c r="C1147">
        <v>58</v>
      </c>
      <c r="D1147">
        <f>SUMIF(B$2:B1147,B1147,C$2:C1147)</f>
        <v>2499</v>
      </c>
      <c r="E1147" s="3">
        <f>VLOOKUP(D1147,'Warunki rabatu'!A$2:B$5,2,TRUE)</f>
        <v>0.1</v>
      </c>
      <c r="F1147" s="6">
        <f t="shared" si="17"/>
        <v>5.8000000000000007</v>
      </c>
    </row>
    <row r="1148" spans="1:6" x14ac:dyDescent="0.25">
      <c r="A1148" s="1">
        <v>40256</v>
      </c>
      <c r="B1148" s="2" t="s">
        <v>25</v>
      </c>
      <c r="C1148">
        <v>159</v>
      </c>
      <c r="D1148">
        <f>SUMIF(B$2:B1148,B1148,C$2:C1148)</f>
        <v>1339</v>
      </c>
      <c r="E1148" s="3">
        <f>VLOOKUP(D1148,'Warunki rabatu'!A$2:B$5,2,TRUE)</f>
        <v>0.1</v>
      </c>
      <c r="F1148" s="6">
        <f t="shared" si="17"/>
        <v>15.9</v>
      </c>
    </row>
    <row r="1149" spans="1:6" x14ac:dyDescent="0.25">
      <c r="A1149" s="1">
        <v>40258</v>
      </c>
      <c r="B1149" s="2" t="s">
        <v>209</v>
      </c>
      <c r="C1149">
        <v>6</v>
      </c>
      <c r="D1149">
        <f>SUMIF(B$2:B1149,B1149,C$2:C1149)</f>
        <v>6</v>
      </c>
      <c r="E1149" s="3">
        <f>VLOOKUP(D1149,'Warunki rabatu'!A$2:B$5,2,TRUE)</f>
        <v>0</v>
      </c>
      <c r="F1149" s="6">
        <f t="shared" si="17"/>
        <v>0</v>
      </c>
    </row>
    <row r="1150" spans="1:6" x14ac:dyDescent="0.25">
      <c r="A1150" s="1">
        <v>40259</v>
      </c>
      <c r="B1150" s="2" t="s">
        <v>12</v>
      </c>
      <c r="C1150">
        <v>103</v>
      </c>
      <c r="D1150">
        <f>SUMIF(B$2:B1150,B1150,C$2:C1150)</f>
        <v>2602</v>
      </c>
      <c r="E1150" s="3">
        <f>VLOOKUP(D1150,'Warunki rabatu'!A$2:B$5,2,TRUE)</f>
        <v>0.1</v>
      </c>
      <c r="F1150" s="6">
        <f t="shared" si="17"/>
        <v>10.3</v>
      </c>
    </row>
    <row r="1151" spans="1:6" x14ac:dyDescent="0.25">
      <c r="A1151" s="1">
        <v>40263</v>
      </c>
      <c r="B1151" s="2" t="s">
        <v>7</v>
      </c>
      <c r="C1151">
        <v>155</v>
      </c>
      <c r="D1151">
        <f>SUMIF(B$2:B1151,B1151,C$2:C1151)</f>
        <v>16048</v>
      </c>
      <c r="E1151" s="3">
        <f>VLOOKUP(D1151,'Warunki rabatu'!A$2:B$5,2,TRUE)</f>
        <v>0.2</v>
      </c>
      <c r="F1151" s="6">
        <f t="shared" si="17"/>
        <v>31</v>
      </c>
    </row>
    <row r="1152" spans="1:6" x14ac:dyDescent="0.25">
      <c r="A1152" s="1">
        <v>40263</v>
      </c>
      <c r="B1152" s="2" t="s">
        <v>81</v>
      </c>
      <c r="C1152">
        <v>10</v>
      </c>
      <c r="D1152">
        <f>SUMIF(B$2:B1152,B1152,C$2:C1152)</f>
        <v>38</v>
      </c>
      <c r="E1152" s="3">
        <f>VLOOKUP(D1152,'Warunki rabatu'!A$2:B$5,2,TRUE)</f>
        <v>0</v>
      </c>
      <c r="F1152" s="6">
        <f t="shared" si="17"/>
        <v>0</v>
      </c>
    </row>
    <row r="1153" spans="1:6" x14ac:dyDescent="0.25">
      <c r="A1153" s="1">
        <v>40265</v>
      </c>
      <c r="B1153" s="2" t="s">
        <v>28</v>
      </c>
      <c r="C1153">
        <v>158</v>
      </c>
      <c r="D1153">
        <f>SUMIF(B$2:B1153,B1153,C$2:C1153)</f>
        <v>2436</v>
      </c>
      <c r="E1153" s="3">
        <f>VLOOKUP(D1153,'Warunki rabatu'!A$2:B$5,2,TRUE)</f>
        <v>0.1</v>
      </c>
      <c r="F1153" s="6">
        <f t="shared" si="17"/>
        <v>15.8</v>
      </c>
    </row>
    <row r="1154" spans="1:6" x14ac:dyDescent="0.25">
      <c r="A1154" s="1">
        <v>40267</v>
      </c>
      <c r="B1154" s="2" t="s">
        <v>55</v>
      </c>
      <c r="C1154">
        <v>146</v>
      </c>
      <c r="D1154">
        <f>SUMIF(B$2:B1154,B1154,C$2:C1154)</f>
        <v>3013</v>
      </c>
      <c r="E1154" s="3">
        <f>VLOOKUP(D1154,'Warunki rabatu'!A$2:B$5,2,TRUE)</f>
        <v>0.1</v>
      </c>
      <c r="F1154" s="6">
        <f t="shared" ref="F1154:F1217" si="18">C1154*E1154</f>
        <v>14.600000000000001</v>
      </c>
    </row>
    <row r="1155" spans="1:6" x14ac:dyDescent="0.25">
      <c r="A1155" s="1">
        <v>40268</v>
      </c>
      <c r="B1155" s="2" t="s">
        <v>22</v>
      </c>
      <c r="C1155">
        <v>230</v>
      </c>
      <c r="D1155">
        <f>SUMIF(B$2:B1155,B1155,C$2:C1155)</f>
        <v>13291</v>
      </c>
      <c r="E1155" s="3">
        <f>VLOOKUP(D1155,'Warunki rabatu'!A$2:B$5,2,TRUE)</f>
        <v>0.2</v>
      </c>
      <c r="F1155" s="6">
        <f t="shared" si="18"/>
        <v>46</v>
      </c>
    </row>
    <row r="1156" spans="1:6" x14ac:dyDescent="0.25">
      <c r="A1156" s="1">
        <v>40270</v>
      </c>
      <c r="B1156" s="2" t="s">
        <v>39</v>
      </c>
      <c r="C1156">
        <v>143</v>
      </c>
      <c r="D1156">
        <f>SUMIF(B$2:B1156,B1156,C$2:C1156)</f>
        <v>1170</v>
      </c>
      <c r="E1156" s="3">
        <f>VLOOKUP(D1156,'Warunki rabatu'!A$2:B$5,2,TRUE)</f>
        <v>0.1</v>
      </c>
      <c r="F1156" s="6">
        <f t="shared" si="18"/>
        <v>14.3</v>
      </c>
    </row>
    <row r="1157" spans="1:6" x14ac:dyDescent="0.25">
      <c r="A1157" s="1">
        <v>40270</v>
      </c>
      <c r="B1157" s="2" t="s">
        <v>61</v>
      </c>
      <c r="C1157">
        <v>167</v>
      </c>
      <c r="D1157">
        <f>SUMIF(B$2:B1157,B1157,C$2:C1157)</f>
        <v>2005</v>
      </c>
      <c r="E1157" s="3">
        <f>VLOOKUP(D1157,'Warunki rabatu'!A$2:B$5,2,TRUE)</f>
        <v>0.1</v>
      </c>
      <c r="F1157" s="6">
        <f t="shared" si="18"/>
        <v>16.7</v>
      </c>
    </row>
    <row r="1158" spans="1:6" x14ac:dyDescent="0.25">
      <c r="A1158" s="1">
        <v>40270</v>
      </c>
      <c r="B1158" s="2" t="s">
        <v>52</v>
      </c>
      <c r="C1158">
        <v>119</v>
      </c>
      <c r="D1158">
        <f>SUMIF(B$2:B1158,B1158,C$2:C1158)</f>
        <v>2149</v>
      </c>
      <c r="E1158" s="3">
        <f>VLOOKUP(D1158,'Warunki rabatu'!A$2:B$5,2,TRUE)</f>
        <v>0.1</v>
      </c>
      <c r="F1158" s="6">
        <f t="shared" si="18"/>
        <v>11.9</v>
      </c>
    </row>
    <row r="1159" spans="1:6" x14ac:dyDescent="0.25">
      <c r="A1159" s="1">
        <v>40272</v>
      </c>
      <c r="B1159" s="2" t="s">
        <v>14</v>
      </c>
      <c r="C1159">
        <v>400</v>
      </c>
      <c r="D1159">
        <f>SUMIF(B$2:B1159,B1159,C$2:C1159)</f>
        <v>12986</v>
      </c>
      <c r="E1159" s="3">
        <f>VLOOKUP(D1159,'Warunki rabatu'!A$2:B$5,2,TRUE)</f>
        <v>0.2</v>
      </c>
      <c r="F1159" s="6">
        <f t="shared" si="18"/>
        <v>80</v>
      </c>
    </row>
    <row r="1160" spans="1:6" x14ac:dyDescent="0.25">
      <c r="A1160" s="1">
        <v>40274</v>
      </c>
      <c r="B1160" s="2" t="s">
        <v>37</v>
      </c>
      <c r="C1160">
        <v>172</v>
      </c>
      <c r="D1160">
        <f>SUMIF(B$2:B1160,B1160,C$2:C1160)</f>
        <v>2758</v>
      </c>
      <c r="E1160" s="3">
        <f>VLOOKUP(D1160,'Warunki rabatu'!A$2:B$5,2,TRUE)</f>
        <v>0.1</v>
      </c>
      <c r="F1160" s="6">
        <f t="shared" si="18"/>
        <v>17.2</v>
      </c>
    </row>
    <row r="1161" spans="1:6" x14ac:dyDescent="0.25">
      <c r="A1161" s="1">
        <v>40275</v>
      </c>
      <c r="B1161" s="2" t="s">
        <v>98</v>
      </c>
      <c r="C1161">
        <v>19</v>
      </c>
      <c r="D1161">
        <f>SUMIF(B$2:B1161,B1161,C$2:C1161)</f>
        <v>31</v>
      </c>
      <c r="E1161" s="3">
        <f>VLOOKUP(D1161,'Warunki rabatu'!A$2:B$5,2,TRUE)</f>
        <v>0</v>
      </c>
      <c r="F1161" s="6">
        <f t="shared" si="18"/>
        <v>0</v>
      </c>
    </row>
    <row r="1162" spans="1:6" x14ac:dyDescent="0.25">
      <c r="A1162" s="1">
        <v>40277</v>
      </c>
      <c r="B1162" s="2" t="s">
        <v>7</v>
      </c>
      <c r="C1162">
        <v>116</v>
      </c>
      <c r="D1162">
        <f>SUMIF(B$2:B1162,B1162,C$2:C1162)</f>
        <v>16164</v>
      </c>
      <c r="E1162" s="3">
        <f>VLOOKUP(D1162,'Warunki rabatu'!A$2:B$5,2,TRUE)</f>
        <v>0.2</v>
      </c>
      <c r="F1162" s="6">
        <f t="shared" si="18"/>
        <v>23.200000000000003</v>
      </c>
    </row>
    <row r="1163" spans="1:6" x14ac:dyDescent="0.25">
      <c r="A1163" s="1">
        <v>40279</v>
      </c>
      <c r="B1163" s="2" t="s">
        <v>22</v>
      </c>
      <c r="C1163">
        <v>143</v>
      </c>
      <c r="D1163">
        <f>SUMIF(B$2:B1163,B1163,C$2:C1163)</f>
        <v>13434</v>
      </c>
      <c r="E1163" s="3">
        <f>VLOOKUP(D1163,'Warunki rabatu'!A$2:B$5,2,TRUE)</f>
        <v>0.2</v>
      </c>
      <c r="F1163" s="6">
        <f t="shared" si="18"/>
        <v>28.6</v>
      </c>
    </row>
    <row r="1164" spans="1:6" x14ac:dyDescent="0.25">
      <c r="A1164" s="1">
        <v>40280</v>
      </c>
      <c r="B1164" s="2" t="s">
        <v>9</v>
      </c>
      <c r="C1164">
        <v>222</v>
      </c>
      <c r="D1164">
        <f>SUMIF(B$2:B1164,B1164,C$2:C1164)</f>
        <v>13309</v>
      </c>
      <c r="E1164" s="3">
        <f>VLOOKUP(D1164,'Warunki rabatu'!A$2:B$5,2,TRUE)</f>
        <v>0.2</v>
      </c>
      <c r="F1164" s="6">
        <f t="shared" si="18"/>
        <v>44.400000000000006</v>
      </c>
    </row>
    <row r="1165" spans="1:6" x14ac:dyDescent="0.25">
      <c r="A1165" s="1">
        <v>40282</v>
      </c>
      <c r="B1165" s="2" t="s">
        <v>9</v>
      </c>
      <c r="C1165">
        <v>352</v>
      </c>
      <c r="D1165">
        <f>SUMIF(B$2:B1165,B1165,C$2:C1165)</f>
        <v>13661</v>
      </c>
      <c r="E1165" s="3">
        <f>VLOOKUP(D1165,'Warunki rabatu'!A$2:B$5,2,TRUE)</f>
        <v>0.2</v>
      </c>
      <c r="F1165" s="6">
        <f t="shared" si="18"/>
        <v>70.400000000000006</v>
      </c>
    </row>
    <row r="1166" spans="1:6" x14ac:dyDescent="0.25">
      <c r="A1166" s="1">
        <v>40282</v>
      </c>
      <c r="B1166" s="2" t="s">
        <v>52</v>
      </c>
      <c r="C1166">
        <v>69</v>
      </c>
      <c r="D1166">
        <f>SUMIF(B$2:B1166,B1166,C$2:C1166)</f>
        <v>2218</v>
      </c>
      <c r="E1166" s="3">
        <f>VLOOKUP(D1166,'Warunki rabatu'!A$2:B$5,2,TRUE)</f>
        <v>0.1</v>
      </c>
      <c r="F1166" s="6">
        <f t="shared" si="18"/>
        <v>6.9</v>
      </c>
    </row>
    <row r="1167" spans="1:6" x14ac:dyDescent="0.25">
      <c r="A1167" s="1">
        <v>40283</v>
      </c>
      <c r="B1167" s="2" t="s">
        <v>45</v>
      </c>
      <c r="C1167">
        <v>182</v>
      </c>
      <c r="D1167">
        <f>SUMIF(B$2:B1167,B1167,C$2:C1167)</f>
        <v>14843</v>
      </c>
      <c r="E1167" s="3">
        <f>VLOOKUP(D1167,'Warunki rabatu'!A$2:B$5,2,TRUE)</f>
        <v>0.2</v>
      </c>
      <c r="F1167" s="6">
        <f t="shared" si="18"/>
        <v>36.4</v>
      </c>
    </row>
    <row r="1168" spans="1:6" x14ac:dyDescent="0.25">
      <c r="A1168" s="1">
        <v>40285</v>
      </c>
      <c r="B1168" s="2" t="s">
        <v>9</v>
      </c>
      <c r="C1168">
        <v>182</v>
      </c>
      <c r="D1168">
        <f>SUMIF(B$2:B1168,B1168,C$2:C1168)</f>
        <v>13843</v>
      </c>
      <c r="E1168" s="3">
        <f>VLOOKUP(D1168,'Warunki rabatu'!A$2:B$5,2,TRUE)</f>
        <v>0.2</v>
      </c>
      <c r="F1168" s="6">
        <f t="shared" si="18"/>
        <v>36.4</v>
      </c>
    </row>
    <row r="1169" spans="1:6" x14ac:dyDescent="0.25">
      <c r="A1169" s="1">
        <v>40285</v>
      </c>
      <c r="B1169" s="2" t="s">
        <v>52</v>
      </c>
      <c r="C1169">
        <v>165</v>
      </c>
      <c r="D1169">
        <f>SUMIF(B$2:B1169,B1169,C$2:C1169)</f>
        <v>2383</v>
      </c>
      <c r="E1169" s="3">
        <f>VLOOKUP(D1169,'Warunki rabatu'!A$2:B$5,2,TRUE)</f>
        <v>0.1</v>
      </c>
      <c r="F1169" s="6">
        <f t="shared" si="18"/>
        <v>16.5</v>
      </c>
    </row>
    <row r="1170" spans="1:6" x14ac:dyDescent="0.25">
      <c r="A1170" s="1">
        <v>40286</v>
      </c>
      <c r="B1170" s="2" t="s">
        <v>40</v>
      </c>
      <c r="C1170">
        <v>18</v>
      </c>
      <c r="D1170">
        <f>SUMIF(B$2:B1170,B1170,C$2:C1170)</f>
        <v>50</v>
      </c>
      <c r="E1170" s="3">
        <f>VLOOKUP(D1170,'Warunki rabatu'!A$2:B$5,2,TRUE)</f>
        <v>0</v>
      </c>
      <c r="F1170" s="6">
        <f t="shared" si="18"/>
        <v>0</v>
      </c>
    </row>
    <row r="1171" spans="1:6" x14ac:dyDescent="0.25">
      <c r="A1171" s="1">
        <v>40286</v>
      </c>
      <c r="B1171" s="2" t="s">
        <v>210</v>
      </c>
      <c r="C1171">
        <v>2</v>
      </c>
      <c r="D1171">
        <f>SUMIF(B$2:B1171,B1171,C$2:C1171)</f>
        <v>2</v>
      </c>
      <c r="E1171" s="3">
        <f>VLOOKUP(D1171,'Warunki rabatu'!A$2:B$5,2,TRUE)</f>
        <v>0</v>
      </c>
      <c r="F1171" s="6">
        <f t="shared" si="18"/>
        <v>0</v>
      </c>
    </row>
    <row r="1172" spans="1:6" x14ac:dyDescent="0.25">
      <c r="A1172" s="1">
        <v>40287</v>
      </c>
      <c r="B1172" s="2" t="s">
        <v>184</v>
      </c>
      <c r="C1172">
        <v>15</v>
      </c>
      <c r="D1172">
        <f>SUMIF(B$2:B1172,B1172,C$2:C1172)</f>
        <v>33</v>
      </c>
      <c r="E1172" s="3">
        <f>VLOOKUP(D1172,'Warunki rabatu'!A$2:B$5,2,TRUE)</f>
        <v>0</v>
      </c>
      <c r="F1172" s="6">
        <f t="shared" si="18"/>
        <v>0</v>
      </c>
    </row>
    <row r="1173" spans="1:6" x14ac:dyDescent="0.25">
      <c r="A1173" s="1">
        <v>40288</v>
      </c>
      <c r="B1173" s="2" t="s">
        <v>211</v>
      </c>
      <c r="C1173">
        <v>19</v>
      </c>
      <c r="D1173">
        <f>SUMIF(B$2:B1173,B1173,C$2:C1173)</f>
        <v>19</v>
      </c>
      <c r="E1173" s="3">
        <f>VLOOKUP(D1173,'Warunki rabatu'!A$2:B$5,2,TRUE)</f>
        <v>0</v>
      </c>
      <c r="F1173" s="6">
        <f t="shared" si="18"/>
        <v>0</v>
      </c>
    </row>
    <row r="1174" spans="1:6" x14ac:dyDescent="0.25">
      <c r="A1174" s="1">
        <v>40289</v>
      </c>
      <c r="B1174" s="2" t="s">
        <v>37</v>
      </c>
      <c r="C1174">
        <v>66</v>
      </c>
      <c r="D1174">
        <f>SUMIF(B$2:B1174,B1174,C$2:C1174)</f>
        <v>2824</v>
      </c>
      <c r="E1174" s="3">
        <f>VLOOKUP(D1174,'Warunki rabatu'!A$2:B$5,2,TRUE)</f>
        <v>0.1</v>
      </c>
      <c r="F1174" s="6">
        <f t="shared" si="18"/>
        <v>6.6000000000000005</v>
      </c>
    </row>
    <row r="1175" spans="1:6" x14ac:dyDescent="0.25">
      <c r="A1175" s="1">
        <v>40289</v>
      </c>
      <c r="B1175" s="2" t="s">
        <v>170</v>
      </c>
      <c r="C1175">
        <v>12</v>
      </c>
      <c r="D1175">
        <f>SUMIF(B$2:B1175,B1175,C$2:C1175)</f>
        <v>36</v>
      </c>
      <c r="E1175" s="3">
        <f>VLOOKUP(D1175,'Warunki rabatu'!A$2:B$5,2,TRUE)</f>
        <v>0</v>
      </c>
      <c r="F1175" s="6">
        <f t="shared" si="18"/>
        <v>0</v>
      </c>
    </row>
    <row r="1176" spans="1:6" x14ac:dyDescent="0.25">
      <c r="A1176" s="1">
        <v>40290</v>
      </c>
      <c r="B1176" s="2" t="s">
        <v>118</v>
      </c>
      <c r="C1176">
        <v>19</v>
      </c>
      <c r="D1176">
        <f>SUMIF(B$2:B1176,B1176,C$2:C1176)</f>
        <v>39</v>
      </c>
      <c r="E1176" s="3">
        <f>VLOOKUP(D1176,'Warunki rabatu'!A$2:B$5,2,TRUE)</f>
        <v>0</v>
      </c>
      <c r="F1176" s="6">
        <f t="shared" si="18"/>
        <v>0</v>
      </c>
    </row>
    <row r="1177" spans="1:6" x14ac:dyDescent="0.25">
      <c r="A1177" s="1">
        <v>40290</v>
      </c>
      <c r="B1177" s="2" t="s">
        <v>23</v>
      </c>
      <c r="C1177">
        <v>96</v>
      </c>
      <c r="D1177">
        <f>SUMIF(B$2:B1177,B1177,C$2:C1177)</f>
        <v>2736</v>
      </c>
      <c r="E1177" s="3">
        <f>VLOOKUP(D1177,'Warunki rabatu'!A$2:B$5,2,TRUE)</f>
        <v>0.1</v>
      </c>
      <c r="F1177" s="6">
        <f t="shared" si="18"/>
        <v>9.6000000000000014</v>
      </c>
    </row>
    <row r="1178" spans="1:6" x14ac:dyDescent="0.25">
      <c r="A1178" s="1">
        <v>40293</v>
      </c>
      <c r="B1178" s="2" t="s">
        <v>9</v>
      </c>
      <c r="C1178">
        <v>240</v>
      </c>
      <c r="D1178">
        <f>SUMIF(B$2:B1178,B1178,C$2:C1178)</f>
        <v>14083</v>
      </c>
      <c r="E1178" s="3">
        <f>VLOOKUP(D1178,'Warunki rabatu'!A$2:B$5,2,TRUE)</f>
        <v>0.2</v>
      </c>
      <c r="F1178" s="6">
        <f t="shared" si="18"/>
        <v>48</v>
      </c>
    </row>
    <row r="1179" spans="1:6" x14ac:dyDescent="0.25">
      <c r="A1179" s="1">
        <v>40295</v>
      </c>
      <c r="B1179" s="2" t="s">
        <v>28</v>
      </c>
      <c r="C1179">
        <v>57</v>
      </c>
      <c r="D1179">
        <f>SUMIF(B$2:B1179,B1179,C$2:C1179)</f>
        <v>2493</v>
      </c>
      <c r="E1179" s="3">
        <f>VLOOKUP(D1179,'Warunki rabatu'!A$2:B$5,2,TRUE)</f>
        <v>0.1</v>
      </c>
      <c r="F1179" s="6">
        <f t="shared" si="18"/>
        <v>5.7</v>
      </c>
    </row>
    <row r="1180" spans="1:6" x14ac:dyDescent="0.25">
      <c r="A1180" s="1">
        <v>40299</v>
      </c>
      <c r="B1180" s="2" t="s">
        <v>14</v>
      </c>
      <c r="C1180">
        <v>475</v>
      </c>
      <c r="D1180">
        <f>SUMIF(B$2:B1180,B1180,C$2:C1180)</f>
        <v>13461</v>
      </c>
      <c r="E1180" s="3">
        <f>VLOOKUP(D1180,'Warunki rabatu'!A$2:B$5,2,TRUE)</f>
        <v>0.2</v>
      </c>
      <c r="F1180" s="6">
        <f t="shared" si="18"/>
        <v>95</v>
      </c>
    </row>
    <row r="1181" spans="1:6" x14ac:dyDescent="0.25">
      <c r="A1181" s="1">
        <v>40300</v>
      </c>
      <c r="B1181" s="2" t="s">
        <v>7</v>
      </c>
      <c r="C1181">
        <v>162</v>
      </c>
      <c r="D1181">
        <f>SUMIF(B$2:B1181,B1181,C$2:C1181)</f>
        <v>16326</v>
      </c>
      <c r="E1181" s="3">
        <f>VLOOKUP(D1181,'Warunki rabatu'!A$2:B$5,2,TRUE)</f>
        <v>0.2</v>
      </c>
      <c r="F1181" s="6">
        <f t="shared" si="18"/>
        <v>32.4</v>
      </c>
    </row>
    <row r="1182" spans="1:6" x14ac:dyDescent="0.25">
      <c r="A1182" s="1">
        <v>40302</v>
      </c>
      <c r="B1182" s="2" t="s">
        <v>7</v>
      </c>
      <c r="C1182">
        <v>150</v>
      </c>
      <c r="D1182">
        <f>SUMIF(B$2:B1182,B1182,C$2:C1182)</f>
        <v>16476</v>
      </c>
      <c r="E1182" s="3">
        <f>VLOOKUP(D1182,'Warunki rabatu'!A$2:B$5,2,TRUE)</f>
        <v>0.2</v>
      </c>
      <c r="F1182" s="6">
        <f t="shared" si="18"/>
        <v>30</v>
      </c>
    </row>
    <row r="1183" spans="1:6" x14ac:dyDescent="0.25">
      <c r="A1183" s="1">
        <v>40303</v>
      </c>
      <c r="B1183" s="2" t="s">
        <v>50</v>
      </c>
      <c r="C1183">
        <v>139</v>
      </c>
      <c r="D1183">
        <f>SUMIF(B$2:B1183,B1183,C$2:C1183)</f>
        <v>15017</v>
      </c>
      <c r="E1183" s="3">
        <f>VLOOKUP(D1183,'Warunki rabatu'!A$2:B$5,2,TRUE)</f>
        <v>0.2</v>
      </c>
      <c r="F1183" s="6">
        <f t="shared" si="18"/>
        <v>27.8</v>
      </c>
    </row>
    <row r="1184" spans="1:6" x14ac:dyDescent="0.25">
      <c r="A1184" s="1">
        <v>40305</v>
      </c>
      <c r="B1184" s="2" t="s">
        <v>19</v>
      </c>
      <c r="C1184">
        <v>183</v>
      </c>
      <c r="D1184">
        <f>SUMIF(B$2:B1184,B1184,C$2:C1184)</f>
        <v>2444</v>
      </c>
      <c r="E1184" s="3">
        <f>VLOOKUP(D1184,'Warunki rabatu'!A$2:B$5,2,TRUE)</f>
        <v>0.1</v>
      </c>
      <c r="F1184" s="6">
        <f t="shared" si="18"/>
        <v>18.3</v>
      </c>
    </row>
    <row r="1185" spans="1:6" x14ac:dyDescent="0.25">
      <c r="A1185" s="1">
        <v>40315</v>
      </c>
      <c r="B1185" s="2" t="s">
        <v>7</v>
      </c>
      <c r="C1185">
        <v>214</v>
      </c>
      <c r="D1185">
        <f>SUMIF(B$2:B1185,B1185,C$2:C1185)</f>
        <v>16690</v>
      </c>
      <c r="E1185" s="3">
        <f>VLOOKUP(D1185,'Warunki rabatu'!A$2:B$5,2,TRUE)</f>
        <v>0.2</v>
      </c>
      <c r="F1185" s="6">
        <f t="shared" si="18"/>
        <v>42.800000000000004</v>
      </c>
    </row>
    <row r="1186" spans="1:6" x14ac:dyDescent="0.25">
      <c r="A1186" s="1">
        <v>40318</v>
      </c>
      <c r="B1186" s="2" t="s">
        <v>175</v>
      </c>
      <c r="C1186">
        <v>14</v>
      </c>
      <c r="D1186">
        <f>SUMIF(B$2:B1186,B1186,C$2:C1186)</f>
        <v>28</v>
      </c>
      <c r="E1186" s="3">
        <f>VLOOKUP(D1186,'Warunki rabatu'!A$2:B$5,2,TRUE)</f>
        <v>0</v>
      </c>
      <c r="F1186" s="6">
        <f t="shared" si="18"/>
        <v>0</v>
      </c>
    </row>
    <row r="1187" spans="1:6" x14ac:dyDescent="0.25">
      <c r="A1187" s="1">
        <v>40319</v>
      </c>
      <c r="B1187" s="2" t="s">
        <v>195</v>
      </c>
      <c r="C1187">
        <v>2</v>
      </c>
      <c r="D1187">
        <f>SUMIF(B$2:B1187,B1187,C$2:C1187)</f>
        <v>11</v>
      </c>
      <c r="E1187" s="3">
        <f>VLOOKUP(D1187,'Warunki rabatu'!A$2:B$5,2,TRUE)</f>
        <v>0</v>
      </c>
      <c r="F1187" s="6">
        <f t="shared" si="18"/>
        <v>0</v>
      </c>
    </row>
    <row r="1188" spans="1:6" x14ac:dyDescent="0.25">
      <c r="A1188" s="1">
        <v>40320</v>
      </c>
      <c r="B1188" s="2" t="s">
        <v>22</v>
      </c>
      <c r="C1188">
        <v>383</v>
      </c>
      <c r="D1188">
        <f>SUMIF(B$2:B1188,B1188,C$2:C1188)</f>
        <v>13817</v>
      </c>
      <c r="E1188" s="3">
        <f>VLOOKUP(D1188,'Warunki rabatu'!A$2:B$5,2,TRUE)</f>
        <v>0.2</v>
      </c>
      <c r="F1188" s="6">
        <f t="shared" si="18"/>
        <v>76.600000000000009</v>
      </c>
    </row>
    <row r="1189" spans="1:6" x14ac:dyDescent="0.25">
      <c r="A1189" s="1">
        <v>40321</v>
      </c>
      <c r="B1189" s="2" t="s">
        <v>0</v>
      </c>
      <c r="C1189">
        <v>14</v>
      </c>
      <c r="D1189">
        <f>SUMIF(B$2:B1189,B1189,C$2:C1189)</f>
        <v>53</v>
      </c>
      <c r="E1189" s="3">
        <f>VLOOKUP(D1189,'Warunki rabatu'!A$2:B$5,2,TRUE)</f>
        <v>0</v>
      </c>
      <c r="F1189" s="6">
        <f t="shared" si="18"/>
        <v>0</v>
      </c>
    </row>
    <row r="1190" spans="1:6" x14ac:dyDescent="0.25">
      <c r="A1190" s="1">
        <v>40321</v>
      </c>
      <c r="B1190" s="2" t="s">
        <v>52</v>
      </c>
      <c r="C1190">
        <v>127</v>
      </c>
      <c r="D1190">
        <f>SUMIF(B$2:B1190,B1190,C$2:C1190)</f>
        <v>2510</v>
      </c>
      <c r="E1190" s="3">
        <f>VLOOKUP(D1190,'Warunki rabatu'!A$2:B$5,2,TRUE)</f>
        <v>0.1</v>
      </c>
      <c r="F1190" s="6">
        <f t="shared" si="18"/>
        <v>12.700000000000001</v>
      </c>
    </row>
    <row r="1191" spans="1:6" x14ac:dyDescent="0.25">
      <c r="A1191" s="1">
        <v>40322</v>
      </c>
      <c r="B1191" s="2" t="s">
        <v>30</v>
      </c>
      <c r="C1191">
        <v>179</v>
      </c>
      <c r="D1191">
        <f>SUMIF(B$2:B1191,B1191,C$2:C1191)</f>
        <v>3295</v>
      </c>
      <c r="E1191" s="3">
        <f>VLOOKUP(D1191,'Warunki rabatu'!A$2:B$5,2,TRUE)</f>
        <v>0.1</v>
      </c>
      <c r="F1191" s="6">
        <f t="shared" si="18"/>
        <v>17.900000000000002</v>
      </c>
    </row>
    <row r="1192" spans="1:6" x14ac:dyDescent="0.25">
      <c r="A1192" s="1">
        <v>40323</v>
      </c>
      <c r="B1192" s="2" t="s">
        <v>23</v>
      </c>
      <c r="C1192">
        <v>74</v>
      </c>
      <c r="D1192">
        <f>SUMIF(B$2:B1192,B1192,C$2:C1192)</f>
        <v>2810</v>
      </c>
      <c r="E1192" s="3">
        <f>VLOOKUP(D1192,'Warunki rabatu'!A$2:B$5,2,TRUE)</f>
        <v>0.1</v>
      </c>
      <c r="F1192" s="6">
        <f t="shared" si="18"/>
        <v>7.4</v>
      </c>
    </row>
    <row r="1193" spans="1:6" x14ac:dyDescent="0.25">
      <c r="A1193" s="1">
        <v>40323</v>
      </c>
      <c r="B1193" s="2" t="s">
        <v>50</v>
      </c>
      <c r="C1193">
        <v>311</v>
      </c>
      <c r="D1193">
        <f>SUMIF(B$2:B1193,B1193,C$2:C1193)</f>
        <v>15328</v>
      </c>
      <c r="E1193" s="3">
        <f>VLOOKUP(D1193,'Warunki rabatu'!A$2:B$5,2,TRUE)</f>
        <v>0.2</v>
      </c>
      <c r="F1193" s="6">
        <f t="shared" si="18"/>
        <v>62.2</v>
      </c>
    </row>
    <row r="1194" spans="1:6" x14ac:dyDescent="0.25">
      <c r="A1194" s="1">
        <v>40327</v>
      </c>
      <c r="B1194" s="2" t="s">
        <v>66</v>
      </c>
      <c r="C1194">
        <v>190</v>
      </c>
      <c r="D1194">
        <f>SUMIF(B$2:B1194,B1194,C$2:C1194)</f>
        <v>2263</v>
      </c>
      <c r="E1194" s="3">
        <f>VLOOKUP(D1194,'Warunki rabatu'!A$2:B$5,2,TRUE)</f>
        <v>0.1</v>
      </c>
      <c r="F1194" s="6">
        <f t="shared" si="18"/>
        <v>19</v>
      </c>
    </row>
    <row r="1195" spans="1:6" x14ac:dyDescent="0.25">
      <c r="A1195" s="1">
        <v>40329</v>
      </c>
      <c r="B1195" s="2" t="s">
        <v>31</v>
      </c>
      <c r="C1195">
        <v>67</v>
      </c>
      <c r="D1195">
        <f>SUMIF(B$2:B1195,B1195,C$2:C1195)</f>
        <v>1360</v>
      </c>
      <c r="E1195" s="3">
        <f>VLOOKUP(D1195,'Warunki rabatu'!A$2:B$5,2,TRUE)</f>
        <v>0.1</v>
      </c>
      <c r="F1195" s="6">
        <f t="shared" si="18"/>
        <v>6.7</v>
      </c>
    </row>
    <row r="1196" spans="1:6" x14ac:dyDescent="0.25">
      <c r="A1196" s="1">
        <v>40331</v>
      </c>
      <c r="B1196" s="2" t="s">
        <v>7</v>
      </c>
      <c r="C1196">
        <v>331</v>
      </c>
      <c r="D1196">
        <f>SUMIF(B$2:B1196,B1196,C$2:C1196)</f>
        <v>17021</v>
      </c>
      <c r="E1196" s="3">
        <f>VLOOKUP(D1196,'Warunki rabatu'!A$2:B$5,2,TRUE)</f>
        <v>0.2</v>
      </c>
      <c r="F1196" s="6">
        <f t="shared" si="18"/>
        <v>66.2</v>
      </c>
    </row>
    <row r="1197" spans="1:6" x14ac:dyDescent="0.25">
      <c r="A1197" s="1">
        <v>40331</v>
      </c>
      <c r="B1197" s="2" t="s">
        <v>39</v>
      </c>
      <c r="C1197">
        <v>114</v>
      </c>
      <c r="D1197">
        <f>SUMIF(B$2:B1197,B1197,C$2:C1197)</f>
        <v>1284</v>
      </c>
      <c r="E1197" s="3">
        <f>VLOOKUP(D1197,'Warunki rabatu'!A$2:B$5,2,TRUE)</f>
        <v>0.1</v>
      </c>
      <c r="F1197" s="6">
        <f t="shared" si="18"/>
        <v>11.4</v>
      </c>
    </row>
    <row r="1198" spans="1:6" x14ac:dyDescent="0.25">
      <c r="A1198" s="1">
        <v>40332</v>
      </c>
      <c r="B1198" s="2" t="s">
        <v>52</v>
      </c>
      <c r="C1198">
        <v>79</v>
      </c>
      <c r="D1198">
        <f>SUMIF(B$2:B1198,B1198,C$2:C1198)</f>
        <v>2589</v>
      </c>
      <c r="E1198" s="3">
        <f>VLOOKUP(D1198,'Warunki rabatu'!A$2:B$5,2,TRUE)</f>
        <v>0.1</v>
      </c>
      <c r="F1198" s="6">
        <f t="shared" si="18"/>
        <v>7.9</v>
      </c>
    </row>
    <row r="1199" spans="1:6" x14ac:dyDescent="0.25">
      <c r="A1199" s="1">
        <v>40333</v>
      </c>
      <c r="B1199" s="2" t="s">
        <v>71</v>
      </c>
      <c r="C1199">
        <v>22</v>
      </c>
      <c r="D1199">
        <f>SUMIF(B$2:B1199,B1199,C$2:C1199)</f>
        <v>1776</v>
      </c>
      <c r="E1199" s="3">
        <f>VLOOKUP(D1199,'Warunki rabatu'!A$2:B$5,2,TRUE)</f>
        <v>0.1</v>
      </c>
      <c r="F1199" s="6">
        <f t="shared" si="18"/>
        <v>2.2000000000000002</v>
      </c>
    </row>
    <row r="1200" spans="1:6" x14ac:dyDescent="0.25">
      <c r="A1200" s="1">
        <v>40333</v>
      </c>
      <c r="B1200" s="2" t="s">
        <v>92</v>
      </c>
      <c r="C1200">
        <v>5</v>
      </c>
      <c r="D1200">
        <f>SUMIF(B$2:B1200,B1200,C$2:C1200)</f>
        <v>21</v>
      </c>
      <c r="E1200" s="3">
        <f>VLOOKUP(D1200,'Warunki rabatu'!A$2:B$5,2,TRUE)</f>
        <v>0</v>
      </c>
      <c r="F1200" s="6">
        <f t="shared" si="18"/>
        <v>0</v>
      </c>
    </row>
    <row r="1201" spans="1:6" x14ac:dyDescent="0.25">
      <c r="A1201" s="1">
        <v>40336</v>
      </c>
      <c r="B1201" s="2" t="s">
        <v>72</v>
      </c>
      <c r="C1201">
        <v>17</v>
      </c>
      <c r="D1201">
        <f>SUMIF(B$2:B1201,B1201,C$2:C1201)</f>
        <v>51</v>
      </c>
      <c r="E1201" s="3">
        <f>VLOOKUP(D1201,'Warunki rabatu'!A$2:B$5,2,TRUE)</f>
        <v>0</v>
      </c>
      <c r="F1201" s="6">
        <f t="shared" si="18"/>
        <v>0</v>
      </c>
    </row>
    <row r="1202" spans="1:6" x14ac:dyDescent="0.25">
      <c r="A1202" s="1">
        <v>40337</v>
      </c>
      <c r="B1202" s="2" t="s">
        <v>45</v>
      </c>
      <c r="C1202">
        <v>344</v>
      </c>
      <c r="D1202">
        <f>SUMIF(B$2:B1202,B1202,C$2:C1202)</f>
        <v>15187</v>
      </c>
      <c r="E1202" s="3">
        <f>VLOOKUP(D1202,'Warunki rabatu'!A$2:B$5,2,TRUE)</f>
        <v>0.2</v>
      </c>
      <c r="F1202" s="6">
        <f t="shared" si="18"/>
        <v>68.8</v>
      </c>
    </row>
    <row r="1203" spans="1:6" x14ac:dyDescent="0.25">
      <c r="A1203" s="1">
        <v>40337</v>
      </c>
      <c r="B1203" s="2" t="s">
        <v>14</v>
      </c>
      <c r="C1203">
        <v>329</v>
      </c>
      <c r="D1203">
        <f>SUMIF(B$2:B1203,B1203,C$2:C1203)</f>
        <v>13790</v>
      </c>
      <c r="E1203" s="3">
        <f>VLOOKUP(D1203,'Warunki rabatu'!A$2:B$5,2,TRUE)</f>
        <v>0.2</v>
      </c>
      <c r="F1203" s="6">
        <f t="shared" si="18"/>
        <v>65.8</v>
      </c>
    </row>
    <row r="1204" spans="1:6" x14ac:dyDescent="0.25">
      <c r="A1204" s="1">
        <v>40337</v>
      </c>
      <c r="B1204" s="2" t="s">
        <v>112</v>
      </c>
      <c r="C1204">
        <v>10</v>
      </c>
      <c r="D1204">
        <f>SUMIF(B$2:B1204,B1204,C$2:C1204)</f>
        <v>69</v>
      </c>
      <c r="E1204" s="3">
        <f>VLOOKUP(D1204,'Warunki rabatu'!A$2:B$5,2,TRUE)</f>
        <v>0</v>
      </c>
      <c r="F1204" s="6">
        <f t="shared" si="18"/>
        <v>0</v>
      </c>
    </row>
    <row r="1205" spans="1:6" x14ac:dyDescent="0.25">
      <c r="A1205" s="1">
        <v>40341</v>
      </c>
      <c r="B1205" s="2" t="s">
        <v>30</v>
      </c>
      <c r="C1205">
        <v>105</v>
      </c>
      <c r="D1205">
        <f>SUMIF(B$2:B1205,B1205,C$2:C1205)</f>
        <v>3400</v>
      </c>
      <c r="E1205" s="3">
        <f>VLOOKUP(D1205,'Warunki rabatu'!A$2:B$5,2,TRUE)</f>
        <v>0.1</v>
      </c>
      <c r="F1205" s="6">
        <f t="shared" si="18"/>
        <v>10.5</v>
      </c>
    </row>
    <row r="1206" spans="1:6" x14ac:dyDescent="0.25">
      <c r="A1206" s="1">
        <v>40342</v>
      </c>
      <c r="B1206" s="2" t="s">
        <v>69</v>
      </c>
      <c r="C1206">
        <v>26</v>
      </c>
      <c r="D1206">
        <f>SUMIF(B$2:B1206,B1206,C$2:C1206)</f>
        <v>2095</v>
      </c>
      <c r="E1206" s="3">
        <f>VLOOKUP(D1206,'Warunki rabatu'!A$2:B$5,2,TRUE)</f>
        <v>0.1</v>
      </c>
      <c r="F1206" s="6">
        <f t="shared" si="18"/>
        <v>2.6</v>
      </c>
    </row>
    <row r="1207" spans="1:6" x14ac:dyDescent="0.25">
      <c r="A1207" s="1">
        <v>40343</v>
      </c>
      <c r="B1207" s="2" t="s">
        <v>39</v>
      </c>
      <c r="C1207">
        <v>121</v>
      </c>
      <c r="D1207">
        <f>SUMIF(B$2:B1207,B1207,C$2:C1207)</f>
        <v>1405</v>
      </c>
      <c r="E1207" s="3">
        <f>VLOOKUP(D1207,'Warunki rabatu'!A$2:B$5,2,TRUE)</f>
        <v>0.1</v>
      </c>
      <c r="F1207" s="6">
        <f t="shared" si="18"/>
        <v>12.100000000000001</v>
      </c>
    </row>
    <row r="1208" spans="1:6" x14ac:dyDescent="0.25">
      <c r="A1208" s="1">
        <v>40345</v>
      </c>
      <c r="B1208" s="2" t="s">
        <v>8</v>
      </c>
      <c r="C1208">
        <v>174</v>
      </c>
      <c r="D1208">
        <f>SUMIF(B$2:B1208,B1208,C$2:C1208)</f>
        <v>2092</v>
      </c>
      <c r="E1208" s="3">
        <f>VLOOKUP(D1208,'Warunki rabatu'!A$2:B$5,2,TRUE)</f>
        <v>0.1</v>
      </c>
      <c r="F1208" s="6">
        <f t="shared" si="18"/>
        <v>17.400000000000002</v>
      </c>
    </row>
    <row r="1209" spans="1:6" x14ac:dyDescent="0.25">
      <c r="A1209" s="1">
        <v>40346</v>
      </c>
      <c r="B1209" s="2" t="s">
        <v>14</v>
      </c>
      <c r="C1209">
        <v>233</v>
      </c>
      <c r="D1209">
        <f>SUMIF(B$2:B1209,B1209,C$2:C1209)</f>
        <v>14023</v>
      </c>
      <c r="E1209" s="3">
        <f>VLOOKUP(D1209,'Warunki rabatu'!A$2:B$5,2,TRUE)</f>
        <v>0.2</v>
      </c>
      <c r="F1209" s="6">
        <f t="shared" si="18"/>
        <v>46.6</v>
      </c>
    </row>
    <row r="1210" spans="1:6" x14ac:dyDescent="0.25">
      <c r="A1210" s="1">
        <v>40347</v>
      </c>
      <c r="B1210" s="2" t="s">
        <v>10</v>
      </c>
      <c r="C1210">
        <v>117</v>
      </c>
      <c r="D1210">
        <f>SUMIF(B$2:B1210,B1210,C$2:C1210)</f>
        <v>2249</v>
      </c>
      <c r="E1210" s="3">
        <f>VLOOKUP(D1210,'Warunki rabatu'!A$2:B$5,2,TRUE)</f>
        <v>0.1</v>
      </c>
      <c r="F1210" s="6">
        <f t="shared" si="18"/>
        <v>11.700000000000001</v>
      </c>
    </row>
    <row r="1211" spans="1:6" x14ac:dyDescent="0.25">
      <c r="A1211" s="1">
        <v>40348</v>
      </c>
      <c r="B1211" s="2" t="s">
        <v>72</v>
      </c>
      <c r="C1211">
        <v>11</v>
      </c>
      <c r="D1211">
        <f>SUMIF(B$2:B1211,B1211,C$2:C1211)</f>
        <v>62</v>
      </c>
      <c r="E1211" s="3">
        <f>VLOOKUP(D1211,'Warunki rabatu'!A$2:B$5,2,TRUE)</f>
        <v>0</v>
      </c>
      <c r="F1211" s="6">
        <f t="shared" si="18"/>
        <v>0</v>
      </c>
    </row>
    <row r="1212" spans="1:6" x14ac:dyDescent="0.25">
      <c r="A1212" s="1">
        <v>40348</v>
      </c>
      <c r="B1212" s="2" t="s">
        <v>212</v>
      </c>
      <c r="C1212">
        <v>18</v>
      </c>
      <c r="D1212">
        <f>SUMIF(B$2:B1212,B1212,C$2:C1212)</f>
        <v>18</v>
      </c>
      <c r="E1212" s="3">
        <f>VLOOKUP(D1212,'Warunki rabatu'!A$2:B$5,2,TRUE)</f>
        <v>0</v>
      </c>
      <c r="F1212" s="6">
        <f t="shared" si="18"/>
        <v>0</v>
      </c>
    </row>
    <row r="1213" spans="1:6" x14ac:dyDescent="0.25">
      <c r="A1213" s="1">
        <v>40348</v>
      </c>
      <c r="B1213" s="2" t="s">
        <v>45</v>
      </c>
      <c r="C1213">
        <v>332</v>
      </c>
      <c r="D1213">
        <f>SUMIF(B$2:B1213,B1213,C$2:C1213)</f>
        <v>15519</v>
      </c>
      <c r="E1213" s="3">
        <f>VLOOKUP(D1213,'Warunki rabatu'!A$2:B$5,2,TRUE)</f>
        <v>0.2</v>
      </c>
      <c r="F1213" s="6">
        <f t="shared" si="18"/>
        <v>66.400000000000006</v>
      </c>
    </row>
    <row r="1214" spans="1:6" x14ac:dyDescent="0.25">
      <c r="A1214" s="1">
        <v>40349</v>
      </c>
      <c r="B1214" s="2" t="s">
        <v>156</v>
      </c>
      <c r="C1214">
        <v>6</v>
      </c>
      <c r="D1214">
        <f>SUMIF(B$2:B1214,B1214,C$2:C1214)</f>
        <v>11</v>
      </c>
      <c r="E1214" s="3">
        <f>VLOOKUP(D1214,'Warunki rabatu'!A$2:B$5,2,TRUE)</f>
        <v>0</v>
      </c>
      <c r="F1214" s="6">
        <f t="shared" si="18"/>
        <v>0</v>
      </c>
    </row>
    <row r="1215" spans="1:6" x14ac:dyDescent="0.25">
      <c r="A1215" s="1">
        <v>40350</v>
      </c>
      <c r="B1215" s="2" t="s">
        <v>102</v>
      </c>
      <c r="C1215">
        <v>260</v>
      </c>
      <c r="D1215">
        <f>SUMIF(B$2:B1215,B1215,C$2:C1215)</f>
        <v>3546</v>
      </c>
      <c r="E1215" s="3">
        <f>VLOOKUP(D1215,'Warunki rabatu'!A$2:B$5,2,TRUE)</f>
        <v>0.1</v>
      </c>
      <c r="F1215" s="6">
        <f t="shared" si="18"/>
        <v>26</v>
      </c>
    </row>
    <row r="1216" spans="1:6" x14ac:dyDescent="0.25">
      <c r="A1216" s="1">
        <v>40350</v>
      </c>
      <c r="B1216" s="2" t="s">
        <v>80</v>
      </c>
      <c r="C1216">
        <v>22</v>
      </c>
      <c r="D1216">
        <f>SUMIF(B$2:B1216,B1216,C$2:C1216)</f>
        <v>637</v>
      </c>
      <c r="E1216" s="3">
        <f>VLOOKUP(D1216,'Warunki rabatu'!A$2:B$5,2,TRUE)</f>
        <v>0.05</v>
      </c>
      <c r="F1216" s="6">
        <f t="shared" si="18"/>
        <v>1.1000000000000001</v>
      </c>
    </row>
    <row r="1217" spans="1:6" x14ac:dyDescent="0.25">
      <c r="A1217" s="1">
        <v>40352</v>
      </c>
      <c r="B1217" s="2" t="s">
        <v>129</v>
      </c>
      <c r="C1217">
        <v>9</v>
      </c>
      <c r="D1217">
        <f>SUMIF(B$2:B1217,B1217,C$2:C1217)</f>
        <v>16</v>
      </c>
      <c r="E1217" s="3">
        <f>VLOOKUP(D1217,'Warunki rabatu'!A$2:B$5,2,TRUE)</f>
        <v>0</v>
      </c>
      <c r="F1217" s="6">
        <f t="shared" si="18"/>
        <v>0</v>
      </c>
    </row>
    <row r="1218" spans="1:6" x14ac:dyDescent="0.25">
      <c r="A1218" s="1">
        <v>40353</v>
      </c>
      <c r="B1218" s="2" t="s">
        <v>66</v>
      </c>
      <c r="C1218">
        <v>79</v>
      </c>
      <c r="D1218">
        <f>SUMIF(B$2:B1218,B1218,C$2:C1218)</f>
        <v>2342</v>
      </c>
      <c r="E1218" s="3">
        <f>VLOOKUP(D1218,'Warunki rabatu'!A$2:B$5,2,TRUE)</f>
        <v>0.1</v>
      </c>
      <c r="F1218" s="6">
        <f t="shared" ref="F1218:F1281" si="19">C1218*E1218</f>
        <v>7.9</v>
      </c>
    </row>
    <row r="1219" spans="1:6" x14ac:dyDescent="0.25">
      <c r="A1219" s="1">
        <v>40355</v>
      </c>
      <c r="B1219" s="2" t="s">
        <v>45</v>
      </c>
      <c r="C1219">
        <v>480</v>
      </c>
      <c r="D1219">
        <f>SUMIF(B$2:B1219,B1219,C$2:C1219)</f>
        <v>15999</v>
      </c>
      <c r="E1219" s="3">
        <f>VLOOKUP(D1219,'Warunki rabatu'!A$2:B$5,2,TRUE)</f>
        <v>0.2</v>
      </c>
      <c r="F1219" s="6">
        <f t="shared" si="19"/>
        <v>96</v>
      </c>
    </row>
    <row r="1220" spans="1:6" x14ac:dyDescent="0.25">
      <c r="A1220" s="1">
        <v>40360</v>
      </c>
      <c r="B1220" s="2" t="s">
        <v>9</v>
      </c>
      <c r="C1220">
        <v>154</v>
      </c>
      <c r="D1220">
        <f>SUMIF(B$2:B1220,B1220,C$2:C1220)</f>
        <v>14237</v>
      </c>
      <c r="E1220" s="3">
        <f>VLOOKUP(D1220,'Warunki rabatu'!A$2:B$5,2,TRUE)</f>
        <v>0.2</v>
      </c>
      <c r="F1220" s="6">
        <f t="shared" si="19"/>
        <v>30.8</v>
      </c>
    </row>
    <row r="1221" spans="1:6" x14ac:dyDescent="0.25">
      <c r="A1221" s="1">
        <v>40360</v>
      </c>
      <c r="B1221" s="2" t="s">
        <v>35</v>
      </c>
      <c r="C1221">
        <v>170</v>
      </c>
      <c r="D1221">
        <f>SUMIF(B$2:B1221,B1221,C$2:C1221)</f>
        <v>1963</v>
      </c>
      <c r="E1221" s="3">
        <f>VLOOKUP(D1221,'Warunki rabatu'!A$2:B$5,2,TRUE)</f>
        <v>0.1</v>
      </c>
      <c r="F1221" s="6">
        <f t="shared" si="19"/>
        <v>17</v>
      </c>
    </row>
    <row r="1222" spans="1:6" x14ac:dyDescent="0.25">
      <c r="A1222" s="1">
        <v>40361</v>
      </c>
      <c r="B1222" s="2" t="s">
        <v>213</v>
      </c>
      <c r="C1222">
        <v>13</v>
      </c>
      <c r="D1222">
        <f>SUMIF(B$2:B1222,B1222,C$2:C1222)</f>
        <v>13</v>
      </c>
      <c r="E1222" s="3">
        <f>VLOOKUP(D1222,'Warunki rabatu'!A$2:B$5,2,TRUE)</f>
        <v>0</v>
      </c>
      <c r="F1222" s="6">
        <f t="shared" si="19"/>
        <v>0</v>
      </c>
    </row>
    <row r="1223" spans="1:6" x14ac:dyDescent="0.25">
      <c r="A1223" s="1">
        <v>40364</v>
      </c>
      <c r="B1223" s="2" t="s">
        <v>18</v>
      </c>
      <c r="C1223">
        <v>29</v>
      </c>
      <c r="D1223">
        <f>SUMIF(B$2:B1223,B1223,C$2:C1223)</f>
        <v>3691</v>
      </c>
      <c r="E1223" s="3">
        <f>VLOOKUP(D1223,'Warunki rabatu'!A$2:B$5,2,TRUE)</f>
        <v>0.1</v>
      </c>
      <c r="F1223" s="6">
        <f t="shared" si="19"/>
        <v>2.9000000000000004</v>
      </c>
    </row>
    <row r="1224" spans="1:6" x14ac:dyDescent="0.25">
      <c r="A1224" s="1">
        <v>40366</v>
      </c>
      <c r="B1224" s="2" t="s">
        <v>19</v>
      </c>
      <c r="C1224">
        <v>80</v>
      </c>
      <c r="D1224">
        <f>SUMIF(B$2:B1224,B1224,C$2:C1224)</f>
        <v>2524</v>
      </c>
      <c r="E1224" s="3">
        <f>VLOOKUP(D1224,'Warunki rabatu'!A$2:B$5,2,TRUE)</f>
        <v>0.1</v>
      </c>
      <c r="F1224" s="6">
        <f t="shared" si="19"/>
        <v>8</v>
      </c>
    </row>
    <row r="1225" spans="1:6" x14ac:dyDescent="0.25">
      <c r="A1225" s="1">
        <v>40370</v>
      </c>
      <c r="B1225" s="2" t="s">
        <v>176</v>
      </c>
      <c r="C1225">
        <v>20</v>
      </c>
      <c r="D1225">
        <f>SUMIF(B$2:B1225,B1225,C$2:C1225)</f>
        <v>37</v>
      </c>
      <c r="E1225" s="3">
        <f>VLOOKUP(D1225,'Warunki rabatu'!A$2:B$5,2,TRUE)</f>
        <v>0</v>
      </c>
      <c r="F1225" s="6">
        <f t="shared" si="19"/>
        <v>0</v>
      </c>
    </row>
    <row r="1226" spans="1:6" x14ac:dyDescent="0.25">
      <c r="A1226" s="1">
        <v>40370</v>
      </c>
      <c r="B1226" s="2" t="s">
        <v>9</v>
      </c>
      <c r="C1226">
        <v>401</v>
      </c>
      <c r="D1226">
        <f>SUMIF(B$2:B1226,B1226,C$2:C1226)</f>
        <v>14638</v>
      </c>
      <c r="E1226" s="3">
        <f>VLOOKUP(D1226,'Warunki rabatu'!A$2:B$5,2,TRUE)</f>
        <v>0.2</v>
      </c>
      <c r="F1226" s="6">
        <f t="shared" si="19"/>
        <v>80.2</v>
      </c>
    </row>
    <row r="1227" spans="1:6" x14ac:dyDescent="0.25">
      <c r="A1227" s="1">
        <v>40372</v>
      </c>
      <c r="B1227" s="2" t="s">
        <v>39</v>
      </c>
      <c r="C1227">
        <v>134</v>
      </c>
      <c r="D1227">
        <f>SUMIF(B$2:B1227,B1227,C$2:C1227)</f>
        <v>1539</v>
      </c>
      <c r="E1227" s="3">
        <f>VLOOKUP(D1227,'Warunki rabatu'!A$2:B$5,2,TRUE)</f>
        <v>0.1</v>
      </c>
      <c r="F1227" s="6">
        <f t="shared" si="19"/>
        <v>13.4</v>
      </c>
    </row>
    <row r="1228" spans="1:6" x14ac:dyDescent="0.25">
      <c r="A1228" s="1">
        <v>40374</v>
      </c>
      <c r="B1228" s="2" t="s">
        <v>37</v>
      </c>
      <c r="C1228">
        <v>107</v>
      </c>
      <c r="D1228">
        <f>SUMIF(B$2:B1228,B1228,C$2:C1228)</f>
        <v>2931</v>
      </c>
      <c r="E1228" s="3">
        <f>VLOOKUP(D1228,'Warunki rabatu'!A$2:B$5,2,TRUE)</f>
        <v>0.1</v>
      </c>
      <c r="F1228" s="6">
        <f t="shared" si="19"/>
        <v>10.700000000000001</v>
      </c>
    </row>
    <row r="1229" spans="1:6" x14ac:dyDescent="0.25">
      <c r="A1229" s="1">
        <v>40379</v>
      </c>
      <c r="B1229" s="2" t="s">
        <v>10</v>
      </c>
      <c r="C1229">
        <v>30</v>
      </c>
      <c r="D1229">
        <f>SUMIF(B$2:B1229,B1229,C$2:C1229)</f>
        <v>2279</v>
      </c>
      <c r="E1229" s="3">
        <f>VLOOKUP(D1229,'Warunki rabatu'!A$2:B$5,2,TRUE)</f>
        <v>0.1</v>
      </c>
      <c r="F1229" s="6">
        <f t="shared" si="19"/>
        <v>3</v>
      </c>
    </row>
    <row r="1230" spans="1:6" x14ac:dyDescent="0.25">
      <c r="A1230" s="1">
        <v>40381</v>
      </c>
      <c r="B1230" s="2" t="s">
        <v>24</v>
      </c>
      <c r="C1230">
        <v>138</v>
      </c>
      <c r="D1230">
        <f>SUMIF(B$2:B1230,B1230,C$2:C1230)</f>
        <v>4003</v>
      </c>
      <c r="E1230" s="3">
        <f>VLOOKUP(D1230,'Warunki rabatu'!A$2:B$5,2,TRUE)</f>
        <v>0.1</v>
      </c>
      <c r="F1230" s="6">
        <f t="shared" si="19"/>
        <v>13.8</v>
      </c>
    </row>
    <row r="1231" spans="1:6" x14ac:dyDescent="0.25">
      <c r="A1231" s="1">
        <v>40382</v>
      </c>
      <c r="B1231" s="2" t="s">
        <v>22</v>
      </c>
      <c r="C1231">
        <v>404</v>
      </c>
      <c r="D1231">
        <f>SUMIF(B$2:B1231,B1231,C$2:C1231)</f>
        <v>14221</v>
      </c>
      <c r="E1231" s="3">
        <f>VLOOKUP(D1231,'Warunki rabatu'!A$2:B$5,2,TRUE)</f>
        <v>0.2</v>
      </c>
      <c r="F1231" s="6">
        <f t="shared" si="19"/>
        <v>80.800000000000011</v>
      </c>
    </row>
    <row r="1232" spans="1:6" x14ac:dyDescent="0.25">
      <c r="A1232" s="1">
        <v>40386</v>
      </c>
      <c r="B1232" s="2" t="s">
        <v>37</v>
      </c>
      <c r="C1232">
        <v>117</v>
      </c>
      <c r="D1232">
        <f>SUMIF(B$2:B1232,B1232,C$2:C1232)</f>
        <v>3048</v>
      </c>
      <c r="E1232" s="3">
        <f>VLOOKUP(D1232,'Warunki rabatu'!A$2:B$5,2,TRUE)</f>
        <v>0.1</v>
      </c>
      <c r="F1232" s="6">
        <f t="shared" si="19"/>
        <v>11.700000000000001</v>
      </c>
    </row>
    <row r="1233" spans="1:6" x14ac:dyDescent="0.25">
      <c r="A1233" s="1">
        <v>40389</v>
      </c>
      <c r="B1233" s="2" t="s">
        <v>9</v>
      </c>
      <c r="C1233">
        <v>124</v>
      </c>
      <c r="D1233">
        <f>SUMIF(B$2:B1233,B1233,C$2:C1233)</f>
        <v>14762</v>
      </c>
      <c r="E1233" s="3">
        <f>VLOOKUP(D1233,'Warunki rabatu'!A$2:B$5,2,TRUE)</f>
        <v>0.2</v>
      </c>
      <c r="F1233" s="6">
        <f t="shared" si="19"/>
        <v>24.8</v>
      </c>
    </row>
    <row r="1234" spans="1:6" x14ac:dyDescent="0.25">
      <c r="A1234" s="1">
        <v>40390</v>
      </c>
      <c r="B1234" s="2" t="s">
        <v>52</v>
      </c>
      <c r="C1234">
        <v>155</v>
      </c>
      <c r="D1234">
        <f>SUMIF(B$2:B1234,B1234,C$2:C1234)</f>
        <v>2744</v>
      </c>
      <c r="E1234" s="3">
        <f>VLOOKUP(D1234,'Warunki rabatu'!A$2:B$5,2,TRUE)</f>
        <v>0.1</v>
      </c>
      <c r="F1234" s="6">
        <f t="shared" si="19"/>
        <v>15.5</v>
      </c>
    </row>
    <row r="1235" spans="1:6" x14ac:dyDescent="0.25">
      <c r="A1235" s="1">
        <v>40391</v>
      </c>
      <c r="B1235" s="2" t="s">
        <v>28</v>
      </c>
      <c r="C1235">
        <v>161</v>
      </c>
      <c r="D1235">
        <f>SUMIF(B$2:B1235,B1235,C$2:C1235)</f>
        <v>2654</v>
      </c>
      <c r="E1235" s="3">
        <f>VLOOKUP(D1235,'Warunki rabatu'!A$2:B$5,2,TRUE)</f>
        <v>0.1</v>
      </c>
      <c r="F1235" s="6">
        <f t="shared" si="19"/>
        <v>16.100000000000001</v>
      </c>
    </row>
    <row r="1236" spans="1:6" x14ac:dyDescent="0.25">
      <c r="A1236" s="1">
        <v>40395</v>
      </c>
      <c r="B1236" s="2" t="s">
        <v>12</v>
      </c>
      <c r="C1236">
        <v>80</v>
      </c>
      <c r="D1236">
        <f>SUMIF(B$2:B1236,B1236,C$2:C1236)</f>
        <v>2682</v>
      </c>
      <c r="E1236" s="3">
        <f>VLOOKUP(D1236,'Warunki rabatu'!A$2:B$5,2,TRUE)</f>
        <v>0.1</v>
      </c>
      <c r="F1236" s="6">
        <f t="shared" si="19"/>
        <v>8</v>
      </c>
    </row>
    <row r="1237" spans="1:6" x14ac:dyDescent="0.25">
      <c r="A1237" s="1">
        <v>40395</v>
      </c>
      <c r="B1237" s="2" t="s">
        <v>172</v>
      </c>
      <c r="C1237">
        <v>9</v>
      </c>
      <c r="D1237">
        <f>SUMIF(B$2:B1237,B1237,C$2:C1237)</f>
        <v>34</v>
      </c>
      <c r="E1237" s="3">
        <f>VLOOKUP(D1237,'Warunki rabatu'!A$2:B$5,2,TRUE)</f>
        <v>0</v>
      </c>
      <c r="F1237" s="6">
        <f t="shared" si="19"/>
        <v>0</v>
      </c>
    </row>
    <row r="1238" spans="1:6" x14ac:dyDescent="0.25">
      <c r="A1238" s="1">
        <v>40396</v>
      </c>
      <c r="B1238" s="2" t="s">
        <v>12</v>
      </c>
      <c r="C1238">
        <v>160</v>
      </c>
      <c r="D1238">
        <f>SUMIF(B$2:B1238,B1238,C$2:C1238)</f>
        <v>2842</v>
      </c>
      <c r="E1238" s="3">
        <f>VLOOKUP(D1238,'Warunki rabatu'!A$2:B$5,2,TRUE)</f>
        <v>0.1</v>
      </c>
      <c r="F1238" s="6">
        <f t="shared" si="19"/>
        <v>16</v>
      </c>
    </row>
    <row r="1239" spans="1:6" x14ac:dyDescent="0.25">
      <c r="A1239" s="1">
        <v>40399</v>
      </c>
      <c r="B1239" s="2" t="s">
        <v>113</v>
      </c>
      <c r="C1239">
        <v>18</v>
      </c>
      <c r="D1239">
        <f>SUMIF(B$2:B1239,B1239,C$2:C1239)</f>
        <v>46</v>
      </c>
      <c r="E1239" s="3">
        <f>VLOOKUP(D1239,'Warunki rabatu'!A$2:B$5,2,TRUE)</f>
        <v>0</v>
      </c>
      <c r="F1239" s="6">
        <f t="shared" si="19"/>
        <v>0</v>
      </c>
    </row>
    <row r="1240" spans="1:6" x14ac:dyDescent="0.25">
      <c r="A1240" s="1">
        <v>40401</v>
      </c>
      <c r="B1240" s="2" t="s">
        <v>10</v>
      </c>
      <c r="C1240">
        <v>150</v>
      </c>
      <c r="D1240">
        <f>SUMIF(B$2:B1240,B1240,C$2:C1240)</f>
        <v>2429</v>
      </c>
      <c r="E1240" s="3">
        <f>VLOOKUP(D1240,'Warunki rabatu'!A$2:B$5,2,TRUE)</f>
        <v>0.1</v>
      </c>
      <c r="F1240" s="6">
        <f t="shared" si="19"/>
        <v>15</v>
      </c>
    </row>
    <row r="1241" spans="1:6" x14ac:dyDescent="0.25">
      <c r="A1241" s="1">
        <v>40405</v>
      </c>
      <c r="B1241" s="2" t="s">
        <v>214</v>
      </c>
      <c r="C1241">
        <v>16</v>
      </c>
      <c r="D1241">
        <f>SUMIF(B$2:B1241,B1241,C$2:C1241)</f>
        <v>16</v>
      </c>
      <c r="E1241" s="3">
        <f>VLOOKUP(D1241,'Warunki rabatu'!A$2:B$5,2,TRUE)</f>
        <v>0</v>
      </c>
      <c r="F1241" s="6">
        <f t="shared" si="19"/>
        <v>0</v>
      </c>
    </row>
    <row r="1242" spans="1:6" x14ac:dyDescent="0.25">
      <c r="A1242" s="1">
        <v>40412</v>
      </c>
      <c r="B1242" s="2" t="s">
        <v>69</v>
      </c>
      <c r="C1242">
        <v>158</v>
      </c>
      <c r="D1242">
        <f>SUMIF(B$2:B1242,B1242,C$2:C1242)</f>
        <v>2253</v>
      </c>
      <c r="E1242" s="3">
        <f>VLOOKUP(D1242,'Warunki rabatu'!A$2:B$5,2,TRUE)</f>
        <v>0.1</v>
      </c>
      <c r="F1242" s="6">
        <f t="shared" si="19"/>
        <v>15.8</v>
      </c>
    </row>
    <row r="1243" spans="1:6" x14ac:dyDescent="0.25">
      <c r="A1243" s="1">
        <v>40414</v>
      </c>
      <c r="B1243" s="2" t="s">
        <v>61</v>
      </c>
      <c r="C1243">
        <v>29</v>
      </c>
      <c r="D1243">
        <f>SUMIF(B$2:B1243,B1243,C$2:C1243)</f>
        <v>2034</v>
      </c>
      <c r="E1243" s="3">
        <f>VLOOKUP(D1243,'Warunki rabatu'!A$2:B$5,2,TRUE)</f>
        <v>0.1</v>
      </c>
      <c r="F1243" s="6">
        <f t="shared" si="19"/>
        <v>2.9000000000000004</v>
      </c>
    </row>
    <row r="1244" spans="1:6" x14ac:dyDescent="0.25">
      <c r="A1244" s="1">
        <v>40423</v>
      </c>
      <c r="B1244" s="2" t="s">
        <v>106</v>
      </c>
      <c r="C1244">
        <v>6</v>
      </c>
      <c r="D1244">
        <f>SUMIF(B$2:B1244,B1244,C$2:C1244)</f>
        <v>26</v>
      </c>
      <c r="E1244" s="3">
        <f>VLOOKUP(D1244,'Warunki rabatu'!A$2:B$5,2,TRUE)</f>
        <v>0</v>
      </c>
      <c r="F1244" s="6">
        <f t="shared" si="19"/>
        <v>0</v>
      </c>
    </row>
    <row r="1245" spans="1:6" x14ac:dyDescent="0.25">
      <c r="A1245" s="1">
        <v>40423</v>
      </c>
      <c r="B1245" s="2" t="s">
        <v>9</v>
      </c>
      <c r="C1245">
        <v>489</v>
      </c>
      <c r="D1245">
        <f>SUMIF(B$2:B1245,B1245,C$2:C1245)</f>
        <v>15251</v>
      </c>
      <c r="E1245" s="3">
        <f>VLOOKUP(D1245,'Warunki rabatu'!A$2:B$5,2,TRUE)</f>
        <v>0.2</v>
      </c>
      <c r="F1245" s="6">
        <f t="shared" si="19"/>
        <v>97.800000000000011</v>
      </c>
    </row>
    <row r="1246" spans="1:6" x14ac:dyDescent="0.25">
      <c r="A1246" s="1">
        <v>40425</v>
      </c>
      <c r="B1246" s="2" t="s">
        <v>35</v>
      </c>
      <c r="C1246">
        <v>200</v>
      </c>
      <c r="D1246">
        <f>SUMIF(B$2:B1246,B1246,C$2:C1246)</f>
        <v>2163</v>
      </c>
      <c r="E1246" s="3">
        <f>VLOOKUP(D1246,'Warunki rabatu'!A$2:B$5,2,TRUE)</f>
        <v>0.1</v>
      </c>
      <c r="F1246" s="6">
        <f t="shared" si="19"/>
        <v>20</v>
      </c>
    </row>
    <row r="1247" spans="1:6" x14ac:dyDescent="0.25">
      <c r="A1247" s="1">
        <v>40427</v>
      </c>
      <c r="B1247" s="2" t="s">
        <v>10</v>
      </c>
      <c r="C1247">
        <v>28</v>
      </c>
      <c r="D1247">
        <f>SUMIF(B$2:B1247,B1247,C$2:C1247)</f>
        <v>2457</v>
      </c>
      <c r="E1247" s="3">
        <f>VLOOKUP(D1247,'Warunki rabatu'!A$2:B$5,2,TRUE)</f>
        <v>0.1</v>
      </c>
      <c r="F1247" s="6">
        <f t="shared" si="19"/>
        <v>2.8000000000000003</v>
      </c>
    </row>
    <row r="1248" spans="1:6" x14ac:dyDescent="0.25">
      <c r="A1248" s="1">
        <v>40431</v>
      </c>
      <c r="B1248" s="2" t="s">
        <v>10</v>
      </c>
      <c r="C1248">
        <v>28</v>
      </c>
      <c r="D1248">
        <f>SUMIF(B$2:B1248,B1248,C$2:C1248)</f>
        <v>2485</v>
      </c>
      <c r="E1248" s="3">
        <f>VLOOKUP(D1248,'Warunki rabatu'!A$2:B$5,2,TRUE)</f>
        <v>0.1</v>
      </c>
      <c r="F1248" s="6">
        <f t="shared" si="19"/>
        <v>2.8000000000000003</v>
      </c>
    </row>
    <row r="1249" spans="1:6" x14ac:dyDescent="0.25">
      <c r="A1249" s="1">
        <v>40432</v>
      </c>
      <c r="B1249" s="2" t="s">
        <v>9</v>
      </c>
      <c r="C1249">
        <v>297</v>
      </c>
      <c r="D1249">
        <f>SUMIF(B$2:B1249,B1249,C$2:C1249)</f>
        <v>15548</v>
      </c>
      <c r="E1249" s="3">
        <f>VLOOKUP(D1249,'Warunki rabatu'!A$2:B$5,2,TRUE)</f>
        <v>0.2</v>
      </c>
      <c r="F1249" s="6">
        <f t="shared" si="19"/>
        <v>59.400000000000006</v>
      </c>
    </row>
    <row r="1250" spans="1:6" x14ac:dyDescent="0.25">
      <c r="A1250" s="1">
        <v>40434</v>
      </c>
      <c r="B1250" s="2" t="s">
        <v>17</v>
      </c>
      <c r="C1250">
        <v>227</v>
      </c>
      <c r="D1250">
        <f>SUMIF(B$2:B1250,B1250,C$2:C1250)</f>
        <v>11204</v>
      </c>
      <c r="E1250" s="3">
        <f>VLOOKUP(D1250,'Warunki rabatu'!A$2:B$5,2,TRUE)</f>
        <v>0.2</v>
      </c>
      <c r="F1250" s="6">
        <f t="shared" si="19"/>
        <v>45.400000000000006</v>
      </c>
    </row>
    <row r="1251" spans="1:6" x14ac:dyDescent="0.25">
      <c r="A1251" s="1">
        <v>40434</v>
      </c>
      <c r="B1251" s="2" t="s">
        <v>140</v>
      </c>
      <c r="C1251">
        <v>14</v>
      </c>
      <c r="D1251">
        <f>SUMIF(B$2:B1251,B1251,C$2:C1251)</f>
        <v>40</v>
      </c>
      <c r="E1251" s="3">
        <f>VLOOKUP(D1251,'Warunki rabatu'!A$2:B$5,2,TRUE)</f>
        <v>0</v>
      </c>
      <c r="F1251" s="6">
        <f t="shared" si="19"/>
        <v>0</v>
      </c>
    </row>
    <row r="1252" spans="1:6" x14ac:dyDescent="0.25">
      <c r="A1252" s="1">
        <v>40437</v>
      </c>
      <c r="B1252" s="2" t="s">
        <v>98</v>
      </c>
      <c r="C1252">
        <v>20</v>
      </c>
      <c r="D1252">
        <f>SUMIF(B$2:B1252,B1252,C$2:C1252)</f>
        <v>51</v>
      </c>
      <c r="E1252" s="3">
        <f>VLOOKUP(D1252,'Warunki rabatu'!A$2:B$5,2,TRUE)</f>
        <v>0</v>
      </c>
      <c r="F1252" s="6">
        <f t="shared" si="19"/>
        <v>0</v>
      </c>
    </row>
    <row r="1253" spans="1:6" x14ac:dyDescent="0.25">
      <c r="A1253" s="1">
        <v>40439</v>
      </c>
      <c r="B1253" s="2" t="s">
        <v>63</v>
      </c>
      <c r="C1253">
        <v>194</v>
      </c>
      <c r="D1253">
        <f>SUMIF(B$2:B1253,B1253,C$2:C1253)</f>
        <v>600</v>
      </c>
      <c r="E1253" s="3">
        <f>VLOOKUP(D1253,'Warunki rabatu'!A$2:B$5,2,TRUE)</f>
        <v>0.05</v>
      </c>
      <c r="F1253" s="6">
        <f t="shared" si="19"/>
        <v>9.7000000000000011</v>
      </c>
    </row>
    <row r="1254" spans="1:6" x14ac:dyDescent="0.25">
      <c r="A1254" s="1">
        <v>40439</v>
      </c>
      <c r="B1254" s="2" t="s">
        <v>35</v>
      </c>
      <c r="C1254">
        <v>58</v>
      </c>
      <c r="D1254">
        <f>SUMIF(B$2:B1254,B1254,C$2:C1254)</f>
        <v>2221</v>
      </c>
      <c r="E1254" s="3">
        <f>VLOOKUP(D1254,'Warunki rabatu'!A$2:B$5,2,TRUE)</f>
        <v>0.1</v>
      </c>
      <c r="F1254" s="6">
        <f t="shared" si="19"/>
        <v>5.8000000000000007</v>
      </c>
    </row>
    <row r="1255" spans="1:6" x14ac:dyDescent="0.25">
      <c r="A1255" s="1">
        <v>40440</v>
      </c>
      <c r="B1255" s="2" t="s">
        <v>66</v>
      </c>
      <c r="C1255">
        <v>30</v>
      </c>
      <c r="D1255">
        <f>SUMIF(B$2:B1255,B1255,C$2:C1255)</f>
        <v>2372</v>
      </c>
      <c r="E1255" s="3">
        <f>VLOOKUP(D1255,'Warunki rabatu'!A$2:B$5,2,TRUE)</f>
        <v>0.1</v>
      </c>
      <c r="F1255" s="6">
        <f t="shared" si="19"/>
        <v>3</v>
      </c>
    </row>
    <row r="1256" spans="1:6" x14ac:dyDescent="0.25">
      <c r="A1256" s="1">
        <v>40440</v>
      </c>
      <c r="B1256" s="2" t="s">
        <v>17</v>
      </c>
      <c r="C1256">
        <v>159</v>
      </c>
      <c r="D1256">
        <f>SUMIF(B$2:B1256,B1256,C$2:C1256)</f>
        <v>11363</v>
      </c>
      <c r="E1256" s="3">
        <f>VLOOKUP(D1256,'Warunki rabatu'!A$2:B$5,2,TRUE)</f>
        <v>0.2</v>
      </c>
      <c r="F1256" s="6">
        <f t="shared" si="19"/>
        <v>31.8</v>
      </c>
    </row>
    <row r="1257" spans="1:6" x14ac:dyDescent="0.25">
      <c r="A1257" s="1">
        <v>40443</v>
      </c>
      <c r="B1257" s="2" t="s">
        <v>22</v>
      </c>
      <c r="C1257">
        <v>279</v>
      </c>
      <c r="D1257">
        <f>SUMIF(B$2:B1257,B1257,C$2:C1257)</f>
        <v>14500</v>
      </c>
      <c r="E1257" s="3">
        <f>VLOOKUP(D1257,'Warunki rabatu'!A$2:B$5,2,TRUE)</f>
        <v>0.2</v>
      </c>
      <c r="F1257" s="6">
        <f t="shared" si="19"/>
        <v>55.800000000000004</v>
      </c>
    </row>
    <row r="1258" spans="1:6" x14ac:dyDescent="0.25">
      <c r="A1258" s="1">
        <v>40444</v>
      </c>
      <c r="B1258" s="2" t="s">
        <v>26</v>
      </c>
      <c r="C1258">
        <v>38</v>
      </c>
      <c r="D1258">
        <f>SUMIF(B$2:B1258,B1258,C$2:C1258)</f>
        <v>674</v>
      </c>
      <c r="E1258" s="3">
        <f>VLOOKUP(D1258,'Warunki rabatu'!A$2:B$5,2,TRUE)</f>
        <v>0.05</v>
      </c>
      <c r="F1258" s="6">
        <f t="shared" si="19"/>
        <v>1.9000000000000001</v>
      </c>
    </row>
    <row r="1259" spans="1:6" x14ac:dyDescent="0.25">
      <c r="A1259" s="1">
        <v>40446</v>
      </c>
      <c r="B1259" s="2" t="s">
        <v>36</v>
      </c>
      <c r="C1259">
        <v>7</v>
      </c>
      <c r="D1259">
        <f>SUMIF(B$2:B1259,B1259,C$2:C1259)</f>
        <v>41</v>
      </c>
      <c r="E1259" s="3">
        <f>VLOOKUP(D1259,'Warunki rabatu'!A$2:B$5,2,TRUE)</f>
        <v>0</v>
      </c>
      <c r="F1259" s="6">
        <f t="shared" si="19"/>
        <v>0</v>
      </c>
    </row>
    <row r="1260" spans="1:6" x14ac:dyDescent="0.25">
      <c r="A1260" s="1">
        <v>40447</v>
      </c>
      <c r="B1260" s="2" t="s">
        <v>22</v>
      </c>
      <c r="C1260">
        <v>154</v>
      </c>
      <c r="D1260">
        <f>SUMIF(B$2:B1260,B1260,C$2:C1260)</f>
        <v>14654</v>
      </c>
      <c r="E1260" s="3">
        <f>VLOOKUP(D1260,'Warunki rabatu'!A$2:B$5,2,TRUE)</f>
        <v>0.2</v>
      </c>
      <c r="F1260" s="6">
        <f t="shared" si="19"/>
        <v>30.8</v>
      </c>
    </row>
    <row r="1261" spans="1:6" x14ac:dyDescent="0.25">
      <c r="A1261" s="1">
        <v>40447</v>
      </c>
      <c r="B1261" s="2" t="s">
        <v>50</v>
      </c>
      <c r="C1261">
        <v>274</v>
      </c>
      <c r="D1261">
        <f>SUMIF(B$2:B1261,B1261,C$2:C1261)</f>
        <v>15602</v>
      </c>
      <c r="E1261" s="3">
        <f>VLOOKUP(D1261,'Warunki rabatu'!A$2:B$5,2,TRUE)</f>
        <v>0.2</v>
      </c>
      <c r="F1261" s="6">
        <f t="shared" si="19"/>
        <v>54.800000000000004</v>
      </c>
    </row>
    <row r="1262" spans="1:6" x14ac:dyDescent="0.25">
      <c r="A1262" s="1">
        <v>40448</v>
      </c>
      <c r="B1262" s="2" t="s">
        <v>14</v>
      </c>
      <c r="C1262">
        <v>219</v>
      </c>
      <c r="D1262">
        <f>SUMIF(B$2:B1262,B1262,C$2:C1262)</f>
        <v>14242</v>
      </c>
      <c r="E1262" s="3">
        <f>VLOOKUP(D1262,'Warunki rabatu'!A$2:B$5,2,TRUE)</f>
        <v>0.2</v>
      </c>
      <c r="F1262" s="6">
        <f t="shared" si="19"/>
        <v>43.800000000000004</v>
      </c>
    </row>
    <row r="1263" spans="1:6" x14ac:dyDescent="0.25">
      <c r="A1263" s="1">
        <v>40449</v>
      </c>
      <c r="B1263" s="2" t="s">
        <v>30</v>
      </c>
      <c r="C1263">
        <v>57</v>
      </c>
      <c r="D1263">
        <f>SUMIF(B$2:B1263,B1263,C$2:C1263)</f>
        <v>3457</v>
      </c>
      <c r="E1263" s="3">
        <f>VLOOKUP(D1263,'Warunki rabatu'!A$2:B$5,2,TRUE)</f>
        <v>0.1</v>
      </c>
      <c r="F1263" s="6">
        <f t="shared" si="19"/>
        <v>5.7</v>
      </c>
    </row>
    <row r="1264" spans="1:6" x14ac:dyDescent="0.25">
      <c r="A1264" s="1">
        <v>40449</v>
      </c>
      <c r="B1264" s="2" t="s">
        <v>12</v>
      </c>
      <c r="C1264">
        <v>152</v>
      </c>
      <c r="D1264">
        <f>SUMIF(B$2:B1264,B1264,C$2:C1264)</f>
        <v>2994</v>
      </c>
      <c r="E1264" s="3">
        <f>VLOOKUP(D1264,'Warunki rabatu'!A$2:B$5,2,TRUE)</f>
        <v>0.1</v>
      </c>
      <c r="F1264" s="6">
        <f t="shared" si="19"/>
        <v>15.200000000000001</v>
      </c>
    </row>
    <row r="1265" spans="1:6" x14ac:dyDescent="0.25">
      <c r="A1265" s="1">
        <v>40454</v>
      </c>
      <c r="B1265" s="2" t="s">
        <v>45</v>
      </c>
      <c r="C1265">
        <v>263</v>
      </c>
      <c r="D1265">
        <f>SUMIF(B$2:B1265,B1265,C$2:C1265)</f>
        <v>16262</v>
      </c>
      <c r="E1265" s="3">
        <f>VLOOKUP(D1265,'Warunki rabatu'!A$2:B$5,2,TRUE)</f>
        <v>0.2</v>
      </c>
      <c r="F1265" s="6">
        <f t="shared" si="19"/>
        <v>52.6</v>
      </c>
    </row>
    <row r="1266" spans="1:6" x14ac:dyDescent="0.25">
      <c r="A1266" s="1">
        <v>40456</v>
      </c>
      <c r="B1266" s="2" t="s">
        <v>28</v>
      </c>
      <c r="C1266">
        <v>61</v>
      </c>
      <c r="D1266">
        <f>SUMIF(B$2:B1266,B1266,C$2:C1266)</f>
        <v>2715</v>
      </c>
      <c r="E1266" s="3">
        <f>VLOOKUP(D1266,'Warunki rabatu'!A$2:B$5,2,TRUE)</f>
        <v>0.1</v>
      </c>
      <c r="F1266" s="6">
        <f t="shared" si="19"/>
        <v>6.1000000000000005</v>
      </c>
    </row>
    <row r="1267" spans="1:6" x14ac:dyDescent="0.25">
      <c r="A1267" s="1">
        <v>40456</v>
      </c>
      <c r="B1267" s="2" t="s">
        <v>50</v>
      </c>
      <c r="C1267">
        <v>217</v>
      </c>
      <c r="D1267">
        <f>SUMIF(B$2:B1267,B1267,C$2:C1267)</f>
        <v>15819</v>
      </c>
      <c r="E1267" s="3">
        <f>VLOOKUP(D1267,'Warunki rabatu'!A$2:B$5,2,TRUE)</f>
        <v>0.2</v>
      </c>
      <c r="F1267" s="6">
        <f t="shared" si="19"/>
        <v>43.400000000000006</v>
      </c>
    </row>
    <row r="1268" spans="1:6" x14ac:dyDescent="0.25">
      <c r="A1268" s="1">
        <v>40457</v>
      </c>
      <c r="B1268" s="2" t="s">
        <v>61</v>
      </c>
      <c r="C1268">
        <v>28</v>
      </c>
      <c r="D1268">
        <f>SUMIF(B$2:B1268,B1268,C$2:C1268)</f>
        <v>2062</v>
      </c>
      <c r="E1268" s="3">
        <f>VLOOKUP(D1268,'Warunki rabatu'!A$2:B$5,2,TRUE)</f>
        <v>0.1</v>
      </c>
      <c r="F1268" s="6">
        <f t="shared" si="19"/>
        <v>2.8000000000000003</v>
      </c>
    </row>
    <row r="1269" spans="1:6" x14ac:dyDescent="0.25">
      <c r="A1269" s="1">
        <v>40457</v>
      </c>
      <c r="B1269" s="2" t="s">
        <v>45</v>
      </c>
      <c r="C1269">
        <v>299</v>
      </c>
      <c r="D1269">
        <f>SUMIF(B$2:B1269,B1269,C$2:C1269)</f>
        <v>16561</v>
      </c>
      <c r="E1269" s="3">
        <f>VLOOKUP(D1269,'Warunki rabatu'!A$2:B$5,2,TRUE)</f>
        <v>0.2</v>
      </c>
      <c r="F1269" s="6">
        <f t="shared" si="19"/>
        <v>59.800000000000004</v>
      </c>
    </row>
    <row r="1270" spans="1:6" x14ac:dyDescent="0.25">
      <c r="A1270" s="1">
        <v>40460</v>
      </c>
      <c r="B1270" s="2" t="s">
        <v>14</v>
      </c>
      <c r="C1270">
        <v>429</v>
      </c>
      <c r="D1270">
        <f>SUMIF(B$2:B1270,B1270,C$2:C1270)</f>
        <v>14671</v>
      </c>
      <c r="E1270" s="3">
        <f>VLOOKUP(D1270,'Warunki rabatu'!A$2:B$5,2,TRUE)</f>
        <v>0.2</v>
      </c>
      <c r="F1270" s="6">
        <f t="shared" si="19"/>
        <v>85.800000000000011</v>
      </c>
    </row>
    <row r="1271" spans="1:6" x14ac:dyDescent="0.25">
      <c r="A1271" s="1">
        <v>40463</v>
      </c>
      <c r="B1271" s="2" t="s">
        <v>14</v>
      </c>
      <c r="C1271">
        <v>427</v>
      </c>
      <c r="D1271">
        <f>SUMIF(B$2:B1271,B1271,C$2:C1271)</f>
        <v>15098</v>
      </c>
      <c r="E1271" s="3">
        <f>VLOOKUP(D1271,'Warunki rabatu'!A$2:B$5,2,TRUE)</f>
        <v>0.2</v>
      </c>
      <c r="F1271" s="6">
        <f t="shared" si="19"/>
        <v>85.4</v>
      </c>
    </row>
    <row r="1272" spans="1:6" x14ac:dyDescent="0.25">
      <c r="A1272" s="1">
        <v>40463</v>
      </c>
      <c r="B1272" s="2" t="s">
        <v>12</v>
      </c>
      <c r="C1272">
        <v>87</v>
      </c>
      <c r="D1272">
        <f>SUMIF(B$2:B1272,B1272,C$2:C1272)</f>
        <v>3081</v>
      </c>
      <c r="E1272" s="3">
        <f>VLOOKUP(D1272,'Warunki rabatu'!A$2:B$5,2,TRUE)</f>
        <v>0.1</v>
      </c>
      <c r="F1272" s="6">
        <f t="shared" si="19"/>
        <v>8.7000000000000011</v>
      </c>
    </row>
    <row r="1273" spans="1:6" x14ac:dyDescent="0.25">
      <c r="A1273" s="1">
        <v>40463</v>
      </c>
      <c r="B1273" s="2" t="s">
        <v>141</v>
      </c>
      <c r="C1273">
        <v>17</v>
      </c>
      <c r="D1273">
        <f>SUMIF(B$2:B1273,B1273,C$2:C1273)</f>
        <v>29</v>
      </c>
      <c r="E1273" s="3">
        <f>VLOOKUP(D1273,'Warunki rabatu'!A$2:B$5,2,TRUE)</f>
        <v>0</v>
      </c>
      <c r="F1273" s="6">
        <f t="shared" si="19"/>
        <v>0</v>
      </c>
    </row>
    <row r="1274" spans="1:6" x14ac:dyDescent="0.25">
      <c r="A1274" s="1">
        <v>40465</v>
      </c>
      <c r="B1274" s="2" t="s">
        <v>35</v>
      </c>
      <c r="C1274">
        <v>124</v>
      </c>
      <c r="D1274">
        <f>SUMIF(B$2:B1274,B1274,C$2:C1274)</f>
        <v>2345</v>
      </c>
      <c r="E1274" s="3">
        <f>VLOOKUP(D1274,'Warunki rabatu'!A$2:B$5,2,TRUE)</f>
        <v>0.1</v>
      </c>
      <c r="F1274" s="6">
        <f t="shared" si="19"/>
        <v>12.4</v>
      </c>
    </row>
    <row r="1275" spans="1:6" x14ac:dyDescent="0.25">
      <c r="A1275" s="1">
        <v>40467</v>
      </c>
      <c r="B1275" s="2" t="s">
        <v>7</v>
      </c>
      <c r="C1275">
        <v>406</v>
      </c>
      <c r="D1275">
        <f>SUMIF(B$2:B1275,B1275,C$2:C1275)</f>
        <v>17427</v>
      </c>
      <c r="E1275" s="3">
        <f>VLOOKUP(D1275,'Warunki rabatu'!A$2:B$5,2,TRUE)</f>
        <v>0.2</v>
      </c>
      <c r="F1275" s="6">
        <f t="shared" si="19"/>
        <v>81.2</v>
      </c>
    </row>
    <row r="1276" spans="1:6" x14ac:dyDescent="0.25">
      <c r="A1276" s="1">
        <v>40467</v>
      </c>
      <c r="B1276" s="2" t="s">
        <v>52</v>
      </c>
      <c r="C1276">
        <v>136</v>
      </c>
      <c r="D1276">
        <f>SUMIF(B$2:B1276,B1276,C$2:C1276)</f>
        <v>2880</v>
      </c>
      <c r="E1276" s="3">
        <f>VLOOKUP(D1276,'Warunki rabatu'!A$2:B$5,2,TRUE)</f>
        <v>0.1</v>
      </c>
      <c r="F1276" s="6">
        <f t="shared" si="19"/>
        <v>13.600000000000001</v>
      </c>
    </row>
    <row r="1277" spans="1:6" x14ac:dyDescent="0.25">
      <c r="A1277" s="1">
        <v>40468</v>
      </c>
      <c r="B1277" s="2" t="s">
        <v>25</v>
      </c>
      <c r="C1277">
        <v>44</v>
      </c>
      <c r="D1277">
        <f>SUMIF(B$2:B1277,B1277,C$2:C1277)</f>
        <v>1383</v>
      </c>
      <c r="E1277" s="3">
        <f>VLOOKUP(D1277,'Warunki rabatu'!A$2:B$5,2,TRUE)</f>
        <v>0.1</v>
      </c>
      <c r="F1277" s="6">
        <f t="shared" si="19"/>
        <v>4.4000000000000004</v>
      </c>
    </row>
    <row r="1278" spans="1:6" x14ac:dyDescent="0.25">
      <c r="A1278" s="1">
        <v>40470</v>
      </c>
      <c r="B1278" s="2" t="s">
        <v>39</v>
      </c>
      <c r="C1278">
        <v>76</v>
      </c>
      <c r="D1278">
        <f>SUMIF(B$2:B1278,B1278,C$2:C1278)</f>
        <v>1615</v>
      </c>
      <c r="E1278" s="3">
        <f>VLOOKUP(D1278,'Warunki rabatu'!A$2:B$5,2,TRUE)</f>
        <v>0.1</v>
      </c>
      <c r="F1278" s="6">
        <f t="shared" si="19"/>
        <v>7.6000000000000005</v>
      </c>
    </row>
    <row r="1279" spans="1:6" x14ac:dyDescent="0.25">
      <c r="A1279" s="1">
        <v>40473</v>
      </c>
      <c r="B1279" s="2" t="s">
        <v>19</v>
      </c>
      <c r="C1279">
        <v>104</v>
      </c>
      <c r="D1279">
        <f>SUMIF(B$2:B1279,B1279,C$2:C1279)</f>
        <v>2628</v>
      </c>
      <c r="E1279" s="3">
        <f>VLOOKUP(D1279,'Warunki rabatu'!A$2:B$5,2,TRUE)</f>
        <v>0.1</v>
      </c>
      <c r="F1279" s="6">
        <f t="shared" si="19"/>
        <v>10.4</v>
      </c>
    </row>
    <row r="1280" spans="1:6" x14ac:dyDescent="0.25">
      <c r="A1280" s="1">
        <v>40474</v>
      </c>
      <c r="B1280" s="2" t="s">
        <v>12</v>
      </c>
      <c r="C1280">
        <v>107</v>
      </c>
      <c r="D1280">
        <f>SUMIF(B$2:B1280,B1280,C$2:C1280)</f>
        <v>3188</v>
      </c>
      <c r="E1280" s="3">
        <f>VLOOKUP(D1280,'Warunki rabatu'!A$2:B$5,2,TRUE)</f>
        <v>0.1</v>
      </c>
      <c r="F1280" s="6">
        <f t="shared" si="19"/>
        <v>10.700000000000001</v>
      </c>
    </row>
    <row r="1281" spans="1:6" x14ac:dyDescent="0.25">
      <c r="A1281" s="1">
        <v>40477</v>
      </c>
      <c r="B1281" s="2" t="s">
        <v>22</v>
      </c>
      <c r="C1281">
        <v>339</v>
      </c>
      <c r="D1281">
        <f>SUMIF(B$2:B1281,B1281,C$2:C1281)</f>
        <v>14993</v>
      </c>
      <c r="E1281" s="3">
        <f>VLOOKUP(D1281,'Warunki rabatu'!A$2:B$5,2,TRUE)</f>
        <v>0.2</v>
      </c>
      <c r="F1281" s="6">
        <f t="shared" si="19"/>
        <v>67.8</v>
      </c>
    </row>
    <row r="1282" spans="1:6" x14ac:dyDescent="0.25">
      <c r="A1282" s="1">
        <v>40480</v>
      </c>
      <c r="B1282" s="2" t="s">
        <v>45</v>
      </c>
      <c r="C1282">
        <v>313</v>
      </c>
      <c r="D1282">
        <f>SUMIF(B$2:B1282,B1282,C$2:C1282)</f>
        <v>16874</v>
      </c>
      <c r="E1282" s="3">
        <f>VLOOKUP(D1282,'Warunki rabatu'!A$2:B$5,2,TRUE)</f>
        <v>0.2</v>
      </c>
      <c r="F1282" s="6">
        <f t="shared" ref="F1282:F1345" si="20">C1282*E1282</f>
        <v>62.6</v>
      </c>
    </row>
    <row r="1283" spans="1:6" x14ac:dyDescent="0.25">
      <c r="A1283" s="1">
        <v>40481</v>
      </c>
      <c r="B1283" s="2" t="s">
        <v>45</v>
      </c>
      <c r="C1283">
        <v>251</v>
      </c>
      <c r="D1283">
        <f>SUMIF(B$2:B1283,B1283,C$2:C1283)</f>
        <v>17125</v>
      </c>
      <c r="E1283" s="3">
        <f>VLOOKUP(D1283,'Warunki rabatu'!A$2:B$5,2,TRUE)</f>
        <v>0.2</v>
      </c>
      <c r="F1283" s="6">
        <f t="shared" si="20"/>
        <v>50.2</v>
      </c>
    </row>
    <row r="1284" spans="1:6" x14ac:dyDescent="0.25">
      <c r="A1284" s="1">
        <v>40481</v>
      </c>
      <c r="B1284" s="2" t="s">
        <v>14</v>
      </c>
      <c r="C1284">
        <v>126</v>
      </c>
      <c r="D1284">
        <f>SUMIF(B$2:B1284,B1284,C$2:C1284)</f>
        <v>15224</v>
      </c>
      <c r="E1284" s="3">
        <f>VLOOKUP(D1284,'Warunki rabatu'!A$2:B$5,2,TRUE)</f>
        <v>0.2</v>
      </c>
      <c r="F1284" s="6">
        <f t="shared" si="20"/>
        <v>25.200000000000003</v>
      </c>
    </row>
    <row r="1285" spans="1:6" x14ac:dyDescent="0.25">
      <c r="A1285" s="1">
        <v>40483</v>
      </c>
      <c r="B1285" s="2" t="s">
        <v>25</v>
      </c>
      <c r="C1285">
        <v>20</v>
      </c>
      <c r="D1285">
        <f>SUMIF(B$2:B1285,B1285,C$2:C1285)</f>
        <v>1403</v>
      </c>
      <c r="E1285" s="3">
        <f>VLOOKUP(D1285,'Warunki rabatu'!A$2:B$5,2,TRUE)</f>
        <v>0.1</v>
      </c>
      <c r="F1285" s="6">
        <f t="shared" si="20"/>
        <v>2</v>
      </c>
    </row>
    <row r="1286" spans="1:6" x14ac:dyDescent="0.25">
      <c r="A1286" s="1">
        <v>40484</v>
      </c>
      <c r="B1286" s="2" t="s">
        <v>69</v>
      </c>
      <c r="C1286">
        <v>80</v>
      </c>
      <c r="D1286">
        <f>SUMIF(B$2:B1286,B1286,C$2:C1286)</f>
        <v>2333</v>
      </c>
      <c r="E1286" s="3">
        <f>VLOOKUP(D1286,'Warunki rabatu'!A$2:B$5,2,TRUE)</f>
        <v>0.1</v>
      </c>
      <c r="F1286" s="6">
        <f t="shared" si="20"/>
        <v>8</v>
      </c>
    </row>
    <row r="1287" spans="1:6" x14ac:dyDescent="0.25">
      <c r="A1287" s="1">
        <v>40485</v>
      </c>
      <c r="B1287" s="2" t="s">
        <v>136</v>
      </c>
      <c r="C1287">
        <v>9</v>
      </c>
      <c r="D1287">
        <f>SUMIF(B$2:B1287,B1287,C$2:C1287)</f>
        <v>35</v>
      </c>
      <c r="E1287" s="3">
        <f>VLOOKUP(D1287,'Warunki rabatu'!A$2:B$5,2,TRUE)</f>
        <v>0</v>
      </c>
      <c r="F1287" s="6">
        <f t="shared" si="20"/>
        <v>0</v>
      </c>
    </row>
    <row r="1288" spans="1:6" x14ac:dyDescent="0.25">
      <c r="A1288" s="1">
        <v>40487</v>
      </c>
      <c r="B1288" s="2" t="s">
        <v>19</v>
      </c>
      <c r="C1288">
        <v>50</v>
      </c>
      <c r="D1288">
        <f>SUMIF(B$2:B1288,B1288,C$2:C1288)</f>
        <v>2678</v>
      </c>
      <c r="E1288" s="3">
        <f>VLOOKUP(D1288,'Warunki rabatu'!A$2:B$5,2,TRUE)</f>
        <v>0.1</v>
      </c>
      <c r="F1288" s="6">
        <f t="shared" si="20"/>
        <v>5</v>
      </c>
    </row>
    <row r="1289" spans="1:6" x14ac:dyDescent="0.25">
      <c r="A1289" s="1">
        <v>40488</v>
      </c>
      <c r="B1289" s="2" t="s">
        <v>23</v>
      </c>
      <c r="C1289">
        <v>100</v>
      </c>
      <c r="D1289">
        <f>SUMIF(B$2:B1289,B1289,C$2:C1289)</f>
        <v>2910</v>
      </c>
      <c r="E1289" s="3">
        <f>VLOOKUP(D1289,'Warunki rabatu'!A$2:B$5,2,TRUE)</f>
        <v>0.1</v>
      </c>
      <c r="F1289" s="6">
        <f t="shared" si="20"/>
        <v>10</v>
      </c>
    </row>
    <row r="1290" spans="1:6" x14ac:dyDescent="0.25">
      <c r="A1290" s="1">
        <v>40489</v>
      </c>
      <c r="B1290" s="2" t="s">
        <v>142</v>
      </c>
      <c r="C1290">
        <v>2</v>
      </c>
      <c r="D1290">
        <f>SUMIF(B$2:B1290,B1290,C$2:C1290)</f>
        <v>30</v>
      </c>
      <c r="E1290" s="3">
        <f>VLOOKUP(D1290,'Warunki rabatu'!A$2:B$5,2,TRUE)</f>
        <v>0</v>
      </c>
      <c r="F1290" s="6">
        <f t="shared" si="20"/>
        <v>0</v>
      </c>
    </row>
    <row r="1291" spans="1:6" x14ac:dyDescent="0.25">
      <c r="A1291" s="1">
        <v>40490</v>
      </c>
      <c r="B1291" s="2" t="s">
        <v>17</v>
      </c>
      <c r="C1291">
        <v>214</v>
      </c>
      <c r="D1291">
        <f>SUMIF(B$2:B1291,B1291,C$2:C1291)</f>
        <v>11577</v>
      </c>
      <c r="E1291" s="3">
        <f>VLOOKUP(D1291,'Warunki rabatu'!A$2:B$5,2,TRUE)</f>
        <v>0.2</v>
      </c>
      <c r="F1291" s="6">
        <f t="shared" si="20"/>
        <v>42.800000000000004</v>
      </c>
    </row>
    <row r="1292" spans="1:6" x14ac:dyDescent="0.25">
      <c r="A1292" s="1">
        <v>40491</v>
      </c>
      <c r="B1292" s="2" t="s">
        <v>70</v>
      </c>
      <c r="C1292">
        <v>17</v>
      </c>
      <c r="D1292">
        <f>SUMIF(B$2:B1292,B1292,C$2:C1292)</f>
        <v>39</v>
      </c>
      <c r="E1292" s="3">
        <f>VLOOKUP(D1292,'Warunki rabatu'!A$2:B$5,2,TRUE)</f>
        <v>0</v>
      </c>
      <c r="F1292" s="6">
        <f t="shared" si="20"/>
        <v>0</v>
      </c>
    </row>
    <row r="1293" spans="1:6" x14ac:dyDescent="0.25">
      <c r="A1293" s="1">
        <v>40492</v>
      </c>
      <c r="B1293" s="2" t="s">
        <v>45</v>
      </c>
      <c r="C1293">
        <v>269</v>
      </c>
      <c r="D1293">
        <f>SUMIF(B$2:B1293,B1293,C$2:C1293)</f>
        <v>17394</v>
      </c>
      <c r="E1293" s="3">
        <f>VLOOKUP(D1293,'Warunki rabatu'!A$2:B$5,2,TRUE)</f>
        <v>0.2</v>
      </c>
      <c r="F1293" s="6">
        <f t="shared" si="20"/>
        <v>53.800000000000004</v>
      </c>
    </row>
    <row r="1294" spans="1:6" x14ac:dyDescent="0.25">
      <c r="A1294" s="1">
        <v>40496</v>
      </c>
      <c r="B1294" s="2" t="s">
        <v>172</v>
      </c>
      <c r="C1294">
        <v>2</v>
      </c>
      <c r="D1294">
        <f>SUMIF(B$2:B1294,B1294,C$2:C1294)</f>
        <v>36</v>
      </c>
      <c r="E1294" s="3">
        <f>VLOOKUP(D1294,'Warunki rabatu'!A$2:B$5,2,TRUE)</f>
        <v>0</v>
      </c>
      <c r="F1294" s="6">
        <f t="shared" si="20"/>
        <v>0</v>
      </c>
    </row>
    <row r="1295" spans="1:6" x14ac:dyDescent="0.25">
      <c r="A1295" s="1">
        <v>40503</v>
      </c>
      <c r="B1295" s="2" t="s">
        <v>12</v>
      </c>
      <c r="C1295">
        <v>159</v>
      </c>
      <c r="D1295">
        <f>SUMIF(B$2:B1295,B1295,C$2:C1295)</f>
        <v>3347</v>
      </c>
      <c r="E1295" s="3">
        <f>VLOOKUP(D1295,'Warunki rabatu'!A$2:B$5,2,TRUE)</f>
        <v>0.1</v>
      </c>
      <c r="F1295" s="6">
        <f t="shared" si="20"/>
        <v>15.9</v>
      </c>
    </row>
    <row r="1296" spans="1:6" x14ac:dyDescent="0.25">
      <c r="A1296" s="1">
        <v>40504</v>
      </c>
      <c r="B1296" s="2" t="s">
        <v>28</v>
      </c>
      <c r="C1296">
        <v>167</v>
      </c>
      <c r="D1296">
        <f>SUMIF(B$2:B1296,B1296,C$2:C1296)</f>
        <v>2882</v>
      </c>
      <c r="E1296" s="3">
        <f>VLOOKUP(D1296,'Warunki rabatu'!A$2:B$5,2,TRUE)</f>
        <v>0.1</v>
      </c>
      <c r="F1296" s="6">
        <f t="shared" si="20"/>
        <v>16.7</v>
      </c>
    </row>
    <row r="1297" spans="1:6" x14ac:dyDescent="0.25">
      <c r="A1297" s="1">
        <v>40505</v>
      </c>
      <c r="B1297" s="2" t="s">
        <v>37</v>
      </c>
      <c r="C1297">
        <v>123</v>
      </c>
      <c r="D1297">
        <f>SUMIF(B$2:B1297,B1297,C$2:C1297)</f>
        <v>3171</v>
      </c>
      <c r="E1297" s="3">
        <f>VLOOKUP(D1297,'Warunki rabatu'!A$2:B$5,2,TRUE)</f>
        <v>0.1</v>
      </c>
      <c r="F1297" s="6">
        <f t="shared" si="20"/>
        <v>12.3</v>
      </c>
    </row>
    <row r="1298" spans="1:6" x14ac:dyDescent="0.25">
      <c r="A1298" s="1">
        <v>40505</v>
      </c>
      <c r="B1298" s="2" t="s">
        <v>28</v>
      </c>
      <c r="C1298">
        <v>32</v>
      </c>
      <c r="D1298">
        <f>SUMIF(B$2:B1298,B1298,C$2:C1298)</f>
        <v>2914</v>
      </c>
      <c r="E1298" s="3">
        <f>VLOOKUP(D1298,'Warunki rabatu'!A$2:B$5,2,TRUE)</f>
        <v>0.1</v>
      </c>
      <c r="F1298" s="6">
        <f t="shared" si="20"/>
        <v>3.2</v>
      </c>
    </row>
    <row r="1299" spans="1:6" x14ac:dyDescent="0.25">
      <c r="A1299" s="1">
        <v>40505</v>
      </c>
      <c r="B1299" s="2" t="s">
        <v>7</v>
      </c>
      <c r="C1299">
        <v>276</v>
      </c>
      <c r="D1299">
        <f>SUMIF(B$2:B1299,B1299,C$2:C1299)</f>
        <v>17703</v>
      </c>
      <c r="E1299" s="3">
        <f>VLOOKUP(D1299,'Warunki rabatu'!A$2:B$5,2,TRUE)</f>
        <v>0.2</v>
      </c>
      <c r="F1299" s="6">
        <f t="shared" si="20"/>
        <v>55.2</v>
      </c>
    </row>
    <row r="1300" spans="1:6" x14ac:dyDescent="0.25">
      <c r="A1300" s="1">
        <v>40508</v>
      </c>
      <c r="B1300" s="2" t="s">
        <v>14</v>
      </c>
      <c r="C1300">
        <v>191</v>
      </c>
      <c r="D1300">
        <f>SUMIF(B$2:B1300,B1300,C$2:C1300)</f>
        <v>15415</v>
      </c>
      <c r="E1300" s="3">
        <f>VLOOKUP(D1300,'Warunki rabatu'!A$2:B$5,2,TRUE)</f>
        <v>0.2</v>
      </c>
      <c r="F1300" s="6">
        <f t="shared" si="20"/>
        <v>38.200000000000003</v>
      </c>
    </row>
    <row r="1301" spans="1:6" x14ac:dyDescent="0.25">
      <c r="A1301" s="1">
        <v>40510</v>
      </c>
      <c r="B1301" s="2" t="s">
        <v>215</v>
      </c>
      <c r="C1301">
        <v>9</v>
      </c>
      <c r="D1301">
        <f>SUMIF(B$2:B1301,B1301,C$2:C1301)</f>
        <v>9</v>
      </c>
      <c r="E1301" s="3">
        <f>VLOOKUP(D1301,'Warunki rabatu'!A$2:B$5,2,TRUE)</f>
        <v>0</v>
      </c>
      <c r="F1301" s="6">
        <f t="shared" si="20"/>
        <v>0</v>
      </c>
    </row>
    <row r="1302" spans="1:6" x14ac:dyDescent="0.25">
      <c r="A1302" s="1">
        <v>40511</v>
      </c>
      <c r="B1302" s="2" t="s">
        <v>30</v>
      </c>
      <c r="C1302">
        <v>174</v>
      </c>
      <c r="D1302">
        <f>SUMIF(B$2:B1302,B1302,C$2:C1302)</f>
        <v>3631</v>
      </c>
      <c r="E1302" s="3">
        <f>VLOOKUP(D1302,'Warunki rabatu'!A$2:B$5,2,TRUE)</f>
        <v>0.1</v>
      </c>
      <c r="F1302" s="6">
        <f t="shared" si="20"/>
        <v>17.400000000000002</v>
      </c>
    </row>
    <row r="1303" spans="1:6" x14ac:dyDescent="0.25">
      <c r="A1303" s="1">
        <v>40512</v>
      </c>
      <c r="B1303" s="2" t="s">
        <v>69</v>
      </c>
      <c r="C1303">
        <v>39</v>
      </c>
      <c r="D1303">
        <f>SUMIF(B$2:B1303,B1303,C$2:C1303)</f>
        <v>2372</v>
      </c>
      <c r="E1303" s="3">
        <f>VLOOKUP(D1303,'Warunki rabatu'!A$2:B$5,2,TRUE)</f>
        <v>0.1</v>
      </c>
      <c r="F1303" s="6">
        <f t="shared" si="20"/>
        <v>3.9000000000000004</v>
      </c>
    </row>
    <row r="1304" spans="1:6" x14ac:dyDescent="0.25">
      <c r="A1304" s="1">
        <v>40513</v>
      </c>
      <c r="B1304" s="2" t="s">
        <v>7</v>
      </c>
      <c r="C1304">
        <v>330</v>
      </c>
      <c r="D1304">
        <f>SUMIF(B$2:B1304,B1304,C$2:C1304)</f>
        <v>18033</v>
      </c>
      <c r="E1304" s="3">
        <f>VLOOKUP(D1304,'Warunki rabatu'!A$2:B$5,2,TRUE)</f>
        <v>0.2</v>
      </c>
      <c r="F1304" s="6">
        <f t="shared" si="20"/>
        <v>66</v>
      </c>
    </row>
    <row r="1305" spans="1:6" x14ac:dyDescent="0.25">
      <c r="A1305" s="1">
        <v>40513</v>
      </c>
      <c r="B1305" s="2" t="s">
        <v>146</v>
      </c>
      <c r="C1305">
        <v>5</v>
      </c>
      <c r="D1305">
        <f>SUMIF(B$2:B1305,B1305,C$2:C1305)</f>
        <v>32</v>
      </c>
      <c r="E1305" s="3">
        <f>VLOOKUP(D1305,'Warunki rabatu'!A$2:B$5,2,TRUE)</f>
        <v>0</v>
      </c>
      <c r="F1305" s="6">
        <f t="shared" si="20"/>
        <v>0</v>
      </c>
    </row>
    <row r="1306" spans="1:6" x14ac:dyDescent="0.25">
      <c r="A1306" s="1">
        <v>40516</v>
      </c>
      <c r="B1306" s="2" t="s">
        <v>14</v>
      </c>
      <c r="C1306">
        <v>175</v>
      </c>
      <c r="D1306">
        <f>SUMIF(B$2:B1306,B1306,C$2:C1306)</f>
        <v>15590</v>
      </c>
      <c r="E1306" s="3">
        <f>VLOOKUP(D1306,'Warunki rabatu'!A$2:B$5,2,TRUE)</f>
        <v>0.2</v>
      </c>
      <c r="F1306" s="6">
        <f t="shared" si="20"/>
        <v>35</v>
      </c>
    </row>
    <row r="1307" spans="1:6" x14ac:dyDescent="0.25">
      <c r="A1307" s="1">
        <v>40520</v>
      </c>
      <c r="B1307" s="2" t="s">
        <v>131</v>
      </c>
      <c r="C1307">
        <v>183</v>
      </c>
      <c r="D1307">
        <f>SUMIF(B$2:B1307,B1307,C$2:C1307)</f>
        <v>546</v>
      </c>
      <c r="E1307" s="3">
        <f>VLOOKUP(D1307,'Warunki rabatu'!A$2:B$5,2,TRUE)</f>
        <v>0.05</v>
      </c>
      <c r="F1307" s="6">
        <f t="shared" si="20"/>
        <v>9.15</v>
      </c>
    </row>
    <row r="1308" spans="1:6" x14ac:dyDescent="0.25">
      <c r="A1308" s="1">
        <v>40520</v>
      </c>
      <c r="B1308" s="2" t="s">
        <v>45</v>
      </c>
      <c r="C1308">
        <v>423</v>
      </c>
      <c r="D1308">
        <f>SUMIF(B$2:B1308,B1308,C$2:C1308)</f>
        <v>17817</v>
      </c>
      <c r="E1308" s="3">
        <f>VLOOKUP(D1308,'Warunki rabatu'!A$2:B$5,2,TRUE)</f>
        <v>0.2</v>
      </c>
      <c r="F1308" s="6">
        <f t="shared" si="20"/>
        <v>84.600000000000009</v>
      </c>
    </row>
    <row r="1309" spans="1:6" x14ac:dyDescent="0.25">
      <c r="A1309" s="1">
        <v>40520</v>
      </c>
      <c r="B1309" s="2" t="s">
        <v>52</v>
      </c>
      <c r="C1309">
        <v>88</v>
      </c>
      <c r="D1309">
        <f>SUMIF(B$2:B1309,B1309,C$2:C1309)</f>
        <v>2968</v>
      </c>
      <c r="E1309" s="3">
        <f>VLOOKUP(D1309,'Warunki rabatu'!A$2:B$5,2,TRUE)</f>
        <v>0.1</v>
      </c>
      <c r="F1309" s="6">
        <f t="shared" si="20"/>
        <v>8.8000000000000007</v>
      </c>
    </row>
    <row r="1310" spans="1:6" x14ac:dyDescent="0.25">
      <c r="A1310" s="1">
        <v>40521</v>
      </c>
      <c r="B1310" s="2" t="s">
        <v>17</v>
      </c>
      <c r="C1310">
        <v>241</v>
      </c>
      <c r="D1310">
        <f>SUMIF(B$2:B1310,B1310,C$2:C1310)</f>
        <v>11818</v>
      </c>
      <c r="E1310" s="3">
        <f>VLOOKUP(D1310,'Warunki rabatu'!A$2:B$5,2,TRUE)</f>
        <v>0.2</v>
      </c>
      <c r="F1310" s="6">
        <f t="shared" si="20"/>
        <v>48.2</v>
      </c>
    </row>
    <row r="1311" spans="1:6" x14ac:dyDescent="0.25">
      <c r="A1311" s="1">
        <v>40522</v>
      </c>
      <c r="B1311" s="2" t="s">
        <v>12</v>
      </c>
      <c r="C1311">
        <v>37</v>
      </c>
      <c r="D1311">
        <f>SUMIF(B$2:B1311,B1311,C$2:C1311)</f>
        <v>3384</v>
      </c>
      <c r="E1311" s="3">
        <f>VLOOKUP(D1311,'Warunki rabatu'!A$2:B$5,2,TRUE)</f>
        <v>0.1</v>
      </c>
      <c r="F1311" s="6">
        <f t="shared" si="20"/>
        <v>3.7</v>
      </c>
    </row>
    <row r="1312" spans="1:6" x14ac:dyDescent="0.25">
      <c r="A1312" s="1">
        <v>40528</v>
      </c>
      <c r="B1312" s="2" t="s">
        <v>78</v>
      </c>
      <c r="C1312">
        <v>164</v>
      </c>
      <c r="D1312">
        <f>SUMIF(B$2:B1312,B1312,C$2:C1312)</f>
        <v>1823</v>
      </c>
      <c r="E1312" s="3">
        <f>VLOOKUP(D1312,'Warunki rabatu'!A$2:B$5,2,TRUE)</f>
        <v>0.1</v>
      </c>
      <c r="F1312" s="6">
        <f t="shared" si="20"/>
        <v>16.400000000000002</v>
      </c>
    </row>
    <row r="1313" spans="1:6" x14ac:dyDescent="0.25">
      <c r="A1313" s="1">
        <v>40529</v>
      </c>
      <c r="B1313" s="2" t="s">
        <v>94</v>
      </c>
      <c r="C1313">
        <v>20</v>
      </c>
      <c r="D1313">
        <f>SUMIF(B$2:B1313,B1313,C$2:C1313)</f>
        <v>69</v>
      </c>
      <c r="E1313" s="3">
        <f>VLOOKUP(D1313,'Warunki rabatu'!A$2:B$5,2,TRUE)</f>
        <v>0</v>
      </c>
      <c r="F1313" s="6">
        <f t="shared" si="20"/>
        <v>0</v>
      </c>
    </row>
    <row r="1314" spans="1:6" x14ac:dyDescent="0.25">
      <c r="A1314" s="1">
        <v>40533</v>
      </c>
      <c r="B1314" s="2" t="s">
        <v>182</v>
      </c>
      <c r="C1314">
        <v>8</v>
      </c>
      <c r="D1314">
        <f>SUMIF(B$2:B1314,B1314,C$2:C1314)</f>
        <v>27</v>
      </c>
      <c r="E1314" s="3">
        <f>VLOOKUP(D1314,'Warunki rabatu'!A$2:B$5,2,TRUE)</f>
        <v>0</v>
      </c>
      <c r="F1314" s="6">
        <f t="shared" si="20"/>
        <v>0</v>
      </c>
    </row>
    <row r="1315" spans="1:6" x14ac:dyDescent="0.25">
      <c r="A1315" s="1">
        <v>40533</v>
      </c>
      <c r="B1315" s="2" t="s">
        <v>156</v>
      </c>
      <c r="C1315">
        <v>4</v>
      </c>
      <c r="D1315">
        <f>SUMIF(B$2:B1315,B1315,C$2:C1315)</f>
        <v>15</v>
      </c>
      <c r="E1315" s="3">
        <f>VLOOKUP(D1315,'Warunki rabatu'!A$2:B$5,2,TRUE)</f>
        <v>0</v>
      </c>
      <c r="F1315" s="6">
        <f t="shared" si="20"/>
        <v>0</v>
      </c>
    </row>
    <row r="1316" spans="1:6" x14ac:dyDescent="0.25">
      <c r="A1316" s="1">
        <v>40538</v>
      </c>
      <c r="B1316" s="2" t="s">
        <v>22</v>
      </c>
      <c r="C1316">
        <v>408</v>
      </c>
      <c r="D1316">
        <f>SUMIF(B$2:B1316,B1316,C$2:C1316)</f>
        <v>15401</v>
      </c>
      <c r="E1316" s="3">
        <f>VLOOKUP(D1316,'Warunki rabatu'!A$2:B$5,2,TRUE)</f>
        <v>0.2</v>
      </c>
      <c r="F1316" s="6">
        <f t="shared" si="20"/>
        <v>81.600000000000009</v>
      </c>
    </row>
    <row r="1317" spans="1:6" x14ac:dyDescent="0.25">
      <c r="A1317" s="1">
        <v>40544</v>
      </c>
      <c r="B1317" s="2" t="s">
        <v>142</v>
      </c>
      <c r="C1317">
        <v>20</v>
      </c>
      <c r="D1317">
        <f>SUMIF(B$2:B1317,B1317,C$2:C1317)</f>
        <v>50</v>
      </c>
      <c r="E1317" s="3">
        <f>VLOOKUP(D1317,'Warunki rabatu'!A$2:B$5,2,TRUE)</f>
        <v>0</v>
      </c>
      <c r="F1317" s="6">
        <f t="shared" si="20"/>
        <v>0</v>
      </c>
    </row>
    <row r="1318" spans="1:6" x14ac:dyDescent="0.25">
      <c r="A1318" s="1">
        <v>40545</v>
      </c>
      <c r="B1318" s="2" t="s">
        <v>31</v>
      </c>
      <c r="C1318">
        <v>102</v>
      </c>
      <c r="D1318">
        <f>SUMIF(B$2:B1318,B1318,C$2:C1318)</f>
        <v>1462</v>
      </c>
      <c r="E1318" s="3">
        <f>VLOOKUP(D1318,'Warunki rabatu'!A$2:B$5,2,TRUE)</f>
        <v>0.1</v>
      </c>
      <c r="F1318" s="6">
        <f t="shared" si="20"/>
        <v>10.200000000000001</v>
      </c>
    </row>
    <row r="1319" spans="1:6" x14ac:dyDescent="0.25">
      <c r="A1319" s="1">
        <v>40546</v>
      </c>
      <c r="B1319" s="2" t="s">
        <v>9</v>
      </c>
      <c r="C1319">
        <v>240</v>
      </c>
      <c r="D1319">
        <f>SUMIF(B$2:B1319,B1319,C$2:C1319)</f>
        <v>15788</v>
      </c>
      <c r="E1319" s="3">
        <f>VLOOKUP(D1319,'Warunki rabatu'!A$2:B$5,2,TRUE)</f>
        <v>0.2</v>
      </c>
      <c r="F1319" s="6">
        <f t="shared" si="20"/>
        <v>48</v>
      </c>
    </row>
    <row r="1320" spans="1:6" x14ac:dyDescent="0.25">
      <c r="A1320" s="1">
        <v>40548</v>
      </c>
      <c r="B1320" s="2" t="s">
        <v>10</v>
      </c>
      <c r="C1320">
        <v>124</v>
      </c>
      <c r="D1320">
        <f>SUMIF(B$2:B1320,B1320,C$2:C1320)</f>
        <v>2609</v>
      </c>
      <c r="E1320" s="3">
        <f>VLOOKUP(D1320,'Warunki rabatu'!A$2:B$5,2,TRUE)</f>
        <v>0.1</v>
      </c>
      <c r="F1320" s="6">
        <f t="shared" si="20"/>
        <v>12.4</v>
      </c>
    </row>
    <row r="1321" spans="1:6" x14ac:dyDescent="0.25">
      <c r="A1321" s="1">
        <v>40550</v>
      </c>
      <c r="B1321" s="2" t="s">
        <v>45</v>
      </c>
      <c r="C1321">
        <v>330</v>
      </c>
      <c r="D1321">
        <f>SUMIF(B$2:B1321,B1321,C$2:C1321)</f>
        <v>18147</v>
      </c>
      <c r="E1321" s="3">
        <f>VLOOKUP(D1321,'Warunki rabatu'!A$2:B$5,2,TRUE)</f>
        <v>0.2</v>
      </c>
      <c r="F1321" s="6">
        <f t="shared" si="20"/>
        <v>66</v>
      </c>
    </row>
    <row r="1322" spans="1:6" x14ac:dyDescent="0.25">
      <c r="A1322" s="1">
        <v>40554</v>
      </c>
      <c r="B1322" s="2" t="s">
        <v>26</v>
      </c>
      <c r="C1322">
        <v>187</v>
      </c>
      <c r="D1322">
        <f>SUMIF(B$2:B1322,B1322,C$2:C1322)</f>
        <v>861</v>
      </c>
      <c r="E1322" s="3">
        <f>VLOOKUP(D1322,'Warunki rabatu'!A$2:B$5,2,TRUE)</f>
        <v>0.05</v>
      </c>
      <c r="F1322" s="6">
        <f t="shared" si="20"/>
        <v>9.35</v>
      </c>
    </row>
    <row r="1323" spans="1:6" x14ac:dyDescent="0.25">
      <c r="A1323" s="1">
        <v>40561</v>
      </c>
      <c r="B1323" s="2" t="s">
        <v>52</v>
      </c>
      <c r="C1323">
        <v>165</v>
      </c>
      <c r="D1323">
        <f>SUMIF(B$2:B1323,B1323,C$2:C1323)</f>
        <v>3133</v>
      </c>
      <c r="E1323" s="3">
        <f>VLOOKUP(D1323,'Warunki rabatu'!A$2:B$5,2,TRUE)</f>
        <v>0.1</v>
      </c>
      <c r="F1323" s="6">
        <f t="shared" si="20"/>
        <v>16.5</v>
      </c>
    </row>
    <row r="1324" spans="1:6" x14ac:dyDescent="0.25">
      <c r="A1324" s="1">
        <v>40562</v>
      </c>
      <c r="B1324" s="2" t="s">
        <v>5</v>
      </c>
      <c r="C1324">
        <v>371</v>
      </c>
      <c r="D1324">
        <f>SUMIF(B$2:B1324,B1324,C$2:C1324)</f>
        <v>8077</v>
      </c>
      <c r="E1324" s="3">
        <f>VLOOKUP(D1324,'Warunki rabatu'!A$2:B$5,2,TRUE)</f>
        <v>0.1</v>
      </c>
      <c r="F1324" s="6">
        <f t="shared" si="20"/>
        <v>37.1</v>
      </c>
    </row>
    <row r="1325" spans="1:6" x14ac:dyDescent="0.25">
      <c r="A1325" s="1">
        <v>40564</v>
      </c>
      <c r="B1325" s="2" t="s">
        <v>39</v>
      </c>
      <c r="C1325">
        <v>185</v>
      </c>
      <c r="D1325">
        <f>SUMIF(B$2:B1325,B1325,C$2:C1325)</f>
        <v>1800</v>
      </c>
      <c r="E1325" s="3">
        <f>VLOOKUP(D1325,'Warunki rabatu'!A$2:B$5,2,TRUE)</f>
        <v>0.1</v>
      </c>
      <c r="F1325" s="6">
        <f t="shared" si="20"/>
        <v>18.5</v>
      </c>
    </row>
    <row r="1326" spans="1:6" x14ac:dyDescent="0.25">
      <c r="A1326" s="1">
        <v>40566</v>
      </c>
      <c r="B1326" s="2" t="s">
        <v>9</v>
      </c>
      <c r="C1326">
        <v>401</v>
      </c>
      <c r="D1326">
        <f>SUMIF(B$2:B1326,B1326,C$2:C1326)</f>
        <v>16189</v>
      </c>
      <c r="E1326" s="3">
        <f>VLOOKUP(D1326,'Warunki rabatu'!A$2:B$5,2,TRUE)</f>
        <v>0.2</v>
      </c>
      <c r="F1326" s="6">
        <f t="shared" si="20"/>
        <v>80.2</v>
      </c>
    </row>
    <row r="1327" spans="1:6" x14ac:dyDescent="0.25">
      <c r="A1327" s="1">
        <v>40568</v>
      </c>
      <c r="B1327" s="2" t="s">
        <v>55</v>
      </c>
      <c r="C1327">
        <v>25</v>
      </c>
      <c r="D1327">
        <f>SUMIF(B$2:B1327,B1327,C$2:C1327)</f>
        <v>3038</v>
      </c>
      <c r="E1327" s="3">
        <f>VLOOKUP(D1327,'Warunki rabatu'!A$2:B$5,2,TRUE)</f>
        <v>0.1</v>
      </c>
      <c r="F1327" s="6">
        <f t="shared" si="20"/>
        <v>2.5</v>
      </c>
    </row>
    <row r="1328" spans="1:6" x14ac:dyDescent="0.25">
      <c r="A1328" s="1">
        <v>40568</v>
      </c>
      <c r="B1328" s="2" t="s">
        <v>93</v>
      </c>
      <c r="C1328">
        <v>3</v>
      </c>
      <c r="D1328">
        <f>SUMIF(B$2:B1328,B1328,C$2:C1328)</f>
        <v>19</v>
      </c>
      <c r="E1328" s="3">
        <f>VLOOKUP(D1328,'Warunki rabatu'!A$2:B$5,2,TRUE)</f>
        <v>0</v>
      </c>
      <c r="F1328" s="6">
        <f t="shared" si="20"/>
        <v>0</v>
      </c>
    </row>
    <row r="1329" spans="1:6" x14ac:dyDescent="0.25">
      <c r="A1329" s="1">
        <v>40568</v>
      </c>
      <c r="B1329" s="2" t="s">
        <v>170</v>
      </c>
      <c r="C1329">
        <v>11</v>
      </c>
      <c r="D1329">
        <f>SUMIF(B$2:B1329,B1329,C$2:C1329)</f>
        <v>47</v>
      </c>
      <c r="E1329" s="3">
        <f>VLOOKUP(D1329,'Warunki rabatu'!A$2:B$5,2,TRUE)</f>
        <v>0</v>
      </c>
      <c r="F1329" s="6">
        <f t="shared" si="20"/>
        <v>0</v>
      </c>
    </row>
    <row r="1330" spans="1:6" x14ac:dyDescent="0.25">
      <c r="A1330" s="1">
        <v>40573</v>
      </c>
      <c r="B1330" s="2" t="s">
        <v>216</v>
      </c>
      <c r="C1330">
        <v>18</v>
      </c>
      <c r="D1330">
        <f>SUMIF(B$2:B1330,B1330,C$2:C1330)</f>
        <v>18</v>
      </c>
      <c r="E1330" s="3">
        <f>VLOOKUP(D1330,'Warunki rabatu'!A$2:B$5,2,TRUE)</f>
        <v>0</v>
      </c>
      <c r="F1330" s="6">
        <f t="shared" si="20"/>
        <v>0</v>
      </c>
    </row>
    <row r="1331" spans="1:6" x14ac:dyDescent="0.25">
      <c r="A1331" s="1">
        <v>40573</v>
      </c>
      <c r="B1331" s="2" t="s">
        <v>45</v>
      </c>
      <c r="C1331">
        <v>154</v>
      </c>
      <c r="D1331">
        <f>SUMIF(B$2:B1331,B1331,C$2:C1331)</f>
        <v>18301</v>
      </c>
      <c r="E1331" s="3">
        <f>VLOOKUP(D1331,'Warunki rabatu'!A$2:B$5,2,TRUE)</f>
        <v>0.2</v>
      </c>
      <c r="F1331" s="6">
        <f t="shared" si="20"/>
        <v>30.8</v>
      </c>
    </row>
    <row r="1332" spans="1:6" x14ac:dyDescent="0.25">
      <c r="A1332" s="1">
        <v>40574</v>
      </c>
      <c r="B1332" s="2" t="s">
        <v>50</v>
      </c>
      <c r="C1332">
        <v>423</v>
      </c>
      <c r="D1332">
        <f>SUMIF(B$2:B1332,B1332,C$2:C1332)</f>
        <v>16242</v>
      </c>
      <c r="E1332" s="3">
        <f>VLOOKUP(D1332,'Warunki rabatu'!A$2:B$5,2,TRUE)</f>
        <v>0.2</v>
      </c>
      <c r="F1332" s="6">
        <f t="shared" si="20"/>
        <v>84.600000000000009</v>
      </c>
    </row>
    <row r="1333" spans="1:6" x14ac:dyDescent="0.25">
      <c r="A1333" s="1">
        <v>40576</v>
      </c>
      <c r="B1333" s="2" t="s">
        <v>127</v>
      </c>
      <c r="C1333">
        <v>6</v>
      </c>
      <c r="D1333">
        <f>SUMIF(B$2:B1333,B1333,C$2:C1333)</f>
        <v>26</v>
      </c>
      <c r="E1333" s="3">
        <f>VLOOKUP(D1333,'Warunki rabatu'!A$2:B$5,2,TRUE)</f>
        <v>0</v>
      </c>
      <c r="F1333" s="6">
        <f t="shared" si="20"/>
        <v>0</v>
      </c>
    </row>
    <row r="1334" spans="1:6" x14ac:dyDescent="0.25">
      <c r="A1334" s="1">
        <v>40580</v>
      </c>
      <c r="B1334" s="2" t="s">
        <v>28</v>
      </c>
      <c r="C1334">
        <v>62</v>
      </c>
      <c r="D1334">
        <f>SUMIF(B$2:B1334,B1334,C$2:C1334)</f>
        <v>2976</v>
      </c>
      <c r="E1334" s="3">
        <f>VLOOKUP(D1334,'Warunki rabatu'!A$2:B$5,2,TRUE)</f>
        <v>0.1</v>
      </c>
      <c r="F1334" s="6">
        <f t="shared" si="20"/>
        <v>6.2</v>
      </c>
    </row>
    <row r="1335" spans="1:6" x14ac:dyDescent="0.25">
      <c r="A1335" s="1">
        <v>40581</v>
      </c>
      <c r="B1335" s="2" t="s">
        <v>136</v>
      </c>
      <c r="C1335">
        <v>15</v>
      </c>
      <c r="D1335">
        <f>SUMIF(B$2:B1335,B1335,C$2:C1335)</f>
        <v>50</v>
      </c>
      <c r="E1335" s="3">
        <f>VLOOKUP(D1335,'Warunki rabatu'!A$2:B$5,2,TRUE)</f>
        <v>0</v>
      </c>
      <c r="F1335" s="6">
        <f t="shared" si="20"/>
        <v>0</v>
      </c>
    </row>
    <row r="1336" spans="1:6" x14ac:dyDescent="0.25">
      <c r="A1336" s="1">
        <v>40583</v>
      </c>
      <c r="B1336" s="2" t="s">
        <v>9</v>
      </c>
      <c r="C1336">
        <v>311</v>
      </c>
      <c r="D1336">
        <f>SUMIF(B$2:B1336,B1336,C$2:C1336)</f>
        <v>16500</v>
      </c>
      <c r="E1336" s="3">
        <f>VLOOKUP(D1336,'Warunki rabatu'!A$2:B$5,2,TRUE)</f>
        <v>0.2</v>
      </c>
      <c r="F1336" s="6">
        <f t="shared" si="20"/>
        <v>62.2</v>
      </c>
    </row>
    <row r="1337" spans="1:6" x14ac:dyDescent="0.25">
      <c r="A1337" s="1">
        <v>40584</v>
      </c>
      <c r="B1337" s="2" t="s">
        <v>19</v>
      </c>
      <c r="C1337">
        <v>127</v>
      </c>
      <c r="D1337">
        <f>SUMIF(B$2:B1337,B1337,C$2:C1337)</f>
        <v>2805</v>
      </c>
      <c r="E1337" s="3">
        <f>VLOOKUP(D1337,'Warunki rabatu'!A$2:B$5,2,TRUE)</f>
        <v>0.1</v>
      </c>
      <c r="F1337" s="6">
        <f t="shared" si="20"/>
        <v>12.700000000000001</v>
      </c>
    </row>
    <row r="1338" spans="1:6" x14ac:dyDescent="0.25">
      <c r="A1338" s="1">
        <v>40585</v>
      </c>
      <c r="B1338" s="2" t="s">
        <v>22</v>
      </c>
      <c r="C1338">
        <v>483</v>
      </c>
      <c r="D1338">
        <f>SUMIF(B$2:B1338,B1338,C$2:C1338)</f>
        <v>15884</v>
      </c>
      <c r="E1338" s="3">
        <f>VLOOKUP(D1338,'Warunki rabatu'!A$2:B$5,2,TRUE)</f>
        <v>0.2</v>
      </c>
      <c r="F1338" s="6">
        <f t="shared" si="20"/>
        <v>96.600000000000009</v>
      </c>
    </row>
    <row r="1339" spans="1:6" x14ac:dyDescent="0.25">
      <c r="A1339" s="1">
        <v>40588</v>
      </c>
      <c r="B1339" s="2" t="s">
        <v>217</v>
      </c>
      <c r="C1339">
        <v>9</v>
      </c>
      <c r="D1339">
        <f>SUMIF(B$2:B1339,B1339,C$2:C1339)</f>
        <v>9</v>
      </c>
      <c r="E1339" s="3">
        <f>VLOOKUP(D1339,'Warunki rabatu'!A$2:B$5,2,TRUE)</f>
        <v>0</v>
      </c>
      <c r="F1339" s="6">
        <f t="shared" si="20"/>
        <v>0</v>
      </c>
    </row>
    <row r="1340" spans="1:6" x14ac:dyDescent="0.25">
      <c r="A1340" s="1">
        <v>40593</v>
      </c>
      <c r="B1340" s="2" t="s">
        <v>20</v>
      </c>
      <c r="C1340">
        <v>75</v>
      </c>
      <c r="D1340">
        <f>SUMIF(B$2:B1340,B1340,C$2:C1340)</f>
        <v>789</v>
      </c>
      <c r="E1340" s="3">
        <f>VLOOKUP(D1340,'Warunki rabatu'!A$2:B$5,2,TRUE)</f>
        <v>0.05</v>
      </c>
      <c r="F1340" s="6">
        <f t="shared" si="20"/>
        <v>3.75</v>
      </c>
    </row>
    <row r="1341" spans="1:6" x14ac:dyDescent="0.25">
      <c r="A1341" s="1">
        <v>40598</v>
      </c>
      <c r="B1341" s="2" t="s">
        <v>218</v>
      </c>
      <c r="C1341">
        <v>7</v>
      </c>
      <c r="D1341">
        <f>SUMIF(B$2:B1341,B1341,C$2:C1341)</f>
        <v>7</v>
      </c>
      <c r="E1341" s="3">
        <f>VLOOKUP(D1341,'Warunki rabatu'!A$2:B$5,2,TRUE)</f>
        <v>0</v>
      </c>
      <c r="F1341" s="6">
        <f t="shared" si="20"/>
        <v>0</v>
      </c>
    </row>
    <row r="1342" spans="1:6" x14ac:dyDescent="0.25">
      <c r="A1342" s="1">
        <v>40602</v>
      </c>
      <c r="B1342" s="2" t="s">
        <v>35</v>
      </c>
      <c r="C1342">
        <v>114</v>
      </c>
      <c r="D1342">
        <f>SUMIF(B$2:B1342,B1342,C$2:C1342)</f>
        <v>2459</v>
      </c>
      <c r="E1342" s="3">
        <f>VLOOKUP(D1342,'Warunki rabatu'!A$2:B$5,2,TRUE)</f>
        <v>0.1</v>
      </c>
      <c r="F1342" s="6">
        <f t="shared" si="20"/>
        <v>11.4</v>
      </c>
    </row>
    <row r="1343" spans="1:6" x14ac:dyDescent="0.25">
      <c r="A1343" s="1">
        <v>40605</v>
      </c>
      <c r="B1343" s="2" t="s">
        <v>123</v>
      </c>
      <c r="C1343">
        <v>151</v>
      </c>
      <c r="D1343">
        <f>SUMIF(B$2:B1343,B1343,C$2:C1343)</f>
        <v>503</v>
      </c>
      <c r="E1343" s="3">
        <f>VLOOKUP(D1343,'Warunki rabatu'!A$2:B$5,2,TRUE)</f>
        <v>0.05</v>
      </c>
      <c r="F1343" s="6">
        <f t="shared" si="20"/>
        <v>7.5500000000000007</v>
      </c>
    </row>
    <row r="1344" spans="1:6" x14ac:dyDescent="0.25">
      <c r="A1344" s="1">
        <v>40608</v>
      </c>
      <c r="B1344" s="2" t="s">
        <v>10</v>
      </c>
      <c r="C1344">
        <v>116</v>
      </c>
      <c r="D1344">
        <f>SUMIF(B$2:B1344,B1344,C$2:C1344)</f>
        <v>2725</v>
      </c>
      <c r="E1344" s="3">
        <f>VLOOKUP(D1344,'Warunki rabatu'!A$2:B$5,2,TRUE)</f>
        <v>0.1</v>
      </c>
      <c r="F1344" s="6">
        <f t="shared" si="20"/>
        <v>11.600000000000001</v>
      </c>
    </row>
    <row r="1345" spans="1:6" x14ac:dyDescent="0.25">
      <c r="A1345" s="1">
        <v>40609</v>
      </c>
      <c r="B1345" s="2" t="s">
        <v>12</v>
      </c>
      <c r="C1345">
        <v>76</v>
      </c>
      <c r="D1345">
        <f>SUMIF(B$2:B1345,B1345,C$2:C1345)</f>
        <v>3460</v>
      </c>
      <c r="E1345" s="3">
        <f>VLOOKUP(D1345,'Warunki rabatu'!A$2:B$5,2,TRUE)</f>
        <v>0.1</v>
      </c>
      <c r="F1345" s="6">
        <f t="shared" si="20"/>
        <v>7.6000000000000005</v>
      </c>
    </row>
    <row r="1346" spans="1:6" x14ac:dyDescent="0.25">
      <c r="A1346" s="1">
        <v>40610</v>
      </c>
      <c r="B1346" s="2" t="s">
        <v>6</v>
      </c>
      <c r="C1346">
        <v>25</v>
      </c>
      <c r="D1346">
        <f>SUMIF(B$2:B1346,B1346,C$2:C1346)</f>
        <v>1853</v>
      </c>
      <c r="E1346" s="3">
        <f>VLOOKUP(D1346,'Warunki rabatu'!A$2:B$5,2,TRUE)</f>
        <v>0.1</v>
      </c>
      <c r="F1346" s="6">
        <f t="shared" ref="F1346:F1409" si="21">C1346*E1346</f>
        <v>2.5</v>
      </c>
    </row>
    <row r="1347" spans="1:6" x14ac:dyDescent="0.25">
      <c r="A1347" s="1">
        <v>40614</v>
      </c>
      <c r="B1347" s="2" t="s">
        <v>31</v>
      </c>
      <c r="C1347">
        <v>37</v>
      </c>
      <c r="D1347">
        <f>SUMIF(B$2:B1347,B1347,C$2:C1347)</f>
        <v>1499</v>
      </c>
      <c r="E1347" s="3">
        <f>VLOOKUP(D1347,'Warunki rabatu'!A$2:B$5,2,TRUE)</f>
        <v>0.1</v>
      </c>
      <c r="F1347" s="6">
        <f t="shared" si="21"/>
        <v>3.7</v>
      </c>
    </row>
    <row r="1348" spans="1:6" x14ac:dyDescent="0.25">
      <c r="A1348" s="1">
        <v>40616</v>
      </c>
      <c r="B1348" s="2" t="s">
        <v>80</v>
      </c>
      <c r="C1348">
        <v>108</v>
      </c>
      <c r="D1348">
        <f>SUMIF(B$2:B1348,B1348,C$2:C1348)</f>
        <v>745</v>
      </c>
      <c r="E1348" s="3">
        <f>VLOOKUP(D1348,'Warunki rabatu'!A$2:B$5,2,TRUE)</f>
        <v>0.05</v>
      </c>
      <c r="F1348" s="6">
        <f t="shared" si="21"/>
        <v>5.4</v>
      </c>
    </row>
    <row r="1349" spans="1:6" x14ac:dyDescent="0.25">
      <c r="A1349" s="1">
        <v>40617</v>
      </c>
      <c r="B1349" s="2" t="s">
        <v>7</v>
      </c>
      <c r="C1349">
        <v>199</v>
      </c>
      <c r="D1349">
        <f>SUMIF(B$2:B1349,B1349,C$2:C1349)</f>
        <v>18232</v>
      </c>
      <c r="E1349" s="3">
        <f>VLOOKUP(D1349,'Warunki rabatu'!A$2:B$5,2,TRUE)</f>
        <v>0.2</v>
      </c>
      <c r="F1349" s="6">
        <f t="shared" si="21"/>
        <v>39.800000000000004</v>
      </c>
    </row>
    <row r="1350" spans="1:6" x14ac:dyDescent="0.25">
      <c r="A1350" s="1">
        <v>40617</v>
      </c>
      <c r="B1350" s="2" t="s">
        <v>45</v>
      </c>
      <c r="C1350">
        <v>128</v>
      </c>
      <c r="D1350">
        <f>SUMIF(B$2:B1350,B1350,C$2:C1350)</f>
        <v>18429</v>
      </c>
      <c r="E1350" s="3">
        <f>VLOOKUP(D1350,'Warunki rabatu'!A$2:B$5,2,TRUE)</f>
        <v>0.2</v>
      </c>
      <c r="F1350" s="6">
        <f t="shared" si="21"/>
        <v>25.6</v>
      </c>
    </row>
    <row r="1351" spans="1:6" x14ac:dyDescent="0.25">
      <c r="A1351" s="1">
        <v>40618</v>
      </c>
      <c r="B1351" s="2" t="s">
        <v>58</v>
      </c>
      <c r="C1351">
        <v>32</v>
      </c>
      <c r="D1351">
        <f>SUMIF(B$2:B1351,B1351,C$2:C1351)</f>
        <v>557</v>
      </c>
      <c r="E1351" s="3">
        <f>VLOOKUP(D1351,'Warunki rabatu'!A$2:B$5,2,TRUE)</f>
        <v>0.05</v>
      </c>
      <c r="F1351" s="6">
        <f t="shared" si="21"/>
        <v>1.6</v>
      </c>
    </row>
    <row r="1352" spans="1:6" x14ac:dyDescent="0.25">
      <c r="A1352" s="1">
        <v>40625</v>
      </c>
      <c r="B1352" s="2" t="s">
        <v>30</v>
      </c>
      <c r="C1352">
        <v>151</v>
      </c>
      <c r="D1352">
        <f>SUMIF(B$2:B1352,B1352,C$2:C1352)</f>
        <v>3782</v>
      </c>
      <c r="E1352" s="3">
        <f>VLOOKUP(D1352,'Warunki rabatu'!A$2:B$5,2,TRUE)</f>
        <v>0.1</v>
      </c>
      <c r="F1352" s="6">
        <f t="shared" si="21"/>
        <v>15.100000000000001</v>
      </c>
    </row>
    <row r="1353" spans="1:6" x14ac:dyDescent="0.25">
      <c r="A1353" s="1">
        <v>40626</v>
      </c>
      <c r="B1353" s="2" t="s">
        <v>153</v>
      </c>
      <c r="C1353">
        <v>8</v>
      </c>
      <c r="D1353">
        <f>SUMIF(B$2:B1353,B1353,C$2:C1353)</f>
        <v>29</v>
      </c>
      <c r="E1353" s="3">
        <f>VLOOKUP(D1353,'Warunki rabatu'!A$2:B$5,2,TRUE)</f>
        <v>0</v>
      </c>
      <c r="F1353" s="6">
        <f t="shared" si="21"/>
        <v>0</v>
      </c>
    </row>
    <row r="1354" spans="1:6" x14ac:dyDescent="0.25">
      <c r="A1354" s="1">
        <v>40627</v>
      </c>
      <c r="B1354" s="2" t="s">
        <v>14</v>
      </c>
      <c r="C1354">
        <v>411</v>
      </c>
      <c r="D1354">
        <f>SUMIF(B$2:B1354,B1354,C$2:C1354)</f>
        <v>16001</v>
      </c>
      <c r="E1354" s="3">
        <f>VLOOKUP(D1354,'Warunki rabatu'!A$2:B$5,2,TRUE)</f>
        <v>0.2</v>
      </c>
      <c r="F1354" s="6">
        <f t="shared" si="21"/>
        <v>82.2</v>
      </c>
    </row>
    <row r="1355" spans="1:6" x14ac:dyDescent="0.25">
      <c r="A1355" s="1">
        <v>40628</v>
      </c>
      <c r="B1355" s="2" t="s">
        <v>52</v>
      </c>
      <c r="C1355">
        <v>119</v>
      </c>
      <c r="D1355">
        <f>SUMIF(B$2:B1355,B1355,C$2:C1355)</f>
        <v>3252</v>
      </c>
      <c r="E1355" s="3">
        <f>VLOOKUP(D1355,'Warunki rabatu'!A$2:B$5,2,TRUE)</f>
        <v>0.1</v>
      </c>
      <c r="F1355" s="6">
        <f t="shared" si="21"/>
        <v>11.9</v>
      </c>
    </row>
    <row r="1356" spans="1:6" x14ac:dyDescent="0.25">
      <c r="A1356" s="1">
        <v>40630</v>
      </c>
      <c r="B1356" s="2" t="s">
        <v>17</v>
      </c>
      <c r="C1356">
        <v>366</v>
      </c>
      <c r="D1356">
        <f>SUMIF(B$2:B1356,B1356,C$2:C1356)</f>
        <v>12184</v>
      </c>
      <c r="E1356" s="3">
        <f>VLOOKUP(D1356,'Warunki rabatu'!A$2:B$5,2,TRUE)</f>
        <v>0.2</v>
      </c>
      <c r="F1356" s="6">
        <f t="shared" si="21"/>
        <v>73.2</v>
      </c>
    </row>
    <row r="1357" spans="1:6" x14ac:dyDescent="0.25">
      <c r="A1357" s="1">
        <v>40633</v>
      </c>
      <c r="B1357" s="2" t="s">
        <v>69</v>
      </c>
      <c r="C1357">
        <v>20</v>
      </c>
      <c r="D1357">
        <f>SUMIF(B$2:B1357,B1357,C$2:C1357)</f>
        <v>2392</v>
      </c>
      <c r="E1357" s="3">
        <f>VLOOKUP(D1357,'Warunki rabatu'!A$2:B$5,2,TRUE)</f>
        <v>0.1</v>
      </c>
      <c r="F1357" s="6">
        <f t="shared" si="21"/>
        <v>2</v>
      </c>
    </row>
    <row r="1358" spans="1:6" x14ac:dyDescent="0.25">
      <c r="A1358" s="1">
        <v>40635</v>
      </c>
      <c r="B1358" s="2" t="s">
        <v>123</v>
      </c>
      <c r="C1358">
        <v>124</v>
      </c>
      <c r="D1358">
        <f>SUMIF(B$2:B1358,B1358,C$2:C1358)</f>
        <v>627</v>
      </c>
      <c r="E1358" s="3">
        <f>VLOOKUP(D1358,'Warunki rabatu'!A$2:B$5,2,TRUE)</f>
        <v>0.05</v>
      </c>
      <c r="F1358" s="6">
        <f t="shared" si="21"/>
        <v>6.2</v>
      </c>
    </row>
    <row r="1359" spans="1:6" x14ac:dyDescent="0.25">
      <c r="A1359" s="1">
        <v>40635</v>
      </c>
      <c r="B1359" s="2" t="s">
        <v>10</v>
      </c>
      <c r="C1359">
        <v>30</v>
      </c>
      <c r="D1359">
        <f>SUMIF(B$2:B1359,B1359,C$2:C1359)</f>
        <v>2755</v>
      </c>
      <c r="E1359" s="3">
        <f>VLOOKUP(D1359,'Warunki rabatu'!A$2:B$5,2,TRUE)</f>
        <v>0.1</v>
      </c>
      <c r="F1359" s="6">
        <f t="shared" si="21"/>
        <v>3</v>
      </c>
    </row>
    <row r="1360" spans="1:6" x14ac:dyDescent="0.25">
      <c r="A1360" s="1">
        <v>40636</v>
      </c>
      <c r="B1360" s="2" t="s">
        <v>14</v>
      </c>
      <c r="C1360">
        <v>237</v>
      </c>
      <c r="D1360">
        <f>SUMIF(B$2:B1360,B1360,C$2:C1360)</f>
        <v>16238</v>
      </c>
      <c r="E1360" s="3">
        <f>VLOOKUP(D1360,'Warunki rabatu'!A$2:B$5,2,TRUE)</f>
        <v>0.2</v>
      </c>
      <c r="F1360" s="6">
        <f t="shared" si="21"/>
        <v>47.400000000000006</v>
      </c>
    </row>
    <row r="1361" spans="1:6" x14ac:dyDescent="0.25">
      <c r="A1361" s="1">
        <v>40638</v>
      </c>
      <c r="B1361" s="2" t="s">
        <v>22</v>
      </c>
      <c r="C1361">
        <v>355</v>
      </c>
      <c r="D1361">
        <f>SUMIF(B$2:B1361,B1361,C$2:C1361)</f>
        <v>16239</v>
      </c>
      <c r="E1361" s="3">
        <f>VLOOKUP(D1361,'Warunki rabatu'!A$2:B$5,2,TRUE)</f>
        <v>0.2</v>
      </c>
      <c r="F1361" s="6">
        <f t="shared" si="21"/>
        <v>71</v>
      </c>
    </row>
    <row r="1362" spans="1:6" x14ac:dyDescent="0.25">
      <c r="A1362" s="1">
        <v>40642</v>
      </c>
      <c r="B1362" s="2" t="s">
        <v>45</v>
      </c>
      <c r="C1362">
        <v>162</v>
      </c>
      <c r="D1362">
        <f>SUMIF(B$2:B1362,B1362,C$2:C1362)</f>
        <v>18591</v>
      </c>
      <c r="E1362" s="3">
        <f>VLOOKUP(D1362,'Warunki rabatu'!A$2:B$5,2,TRUE)</f>
        <v>0.2</v>
      </c>
      <c r="F1362" s="6">
        <f t="shared" si="21"/>
        <v>32.4</v>
      </c>
    </row>
    <row r="1363" spans="1:6" x14ac:dyDescent="0.25">
      <c r="A1363" s="1">
        <v>40647</v>
      </c>
      <c r="B1363" s="2" t="s">
        <v>35</v>
      </c>
      <c r="C1363">
        <v>46</v>
      </c>
      <c r="D1363">
        <f>SUMIF(B$2:B1363,B1363,C$2:C1363)</f>
        <v>2505</v>
      </c>
      <c r="E1363" s="3">
        <f>VLOOKUP(D1363,'Warunki rabatu'!A$2:B$5,2,TRUE)</f>
        <v>0.1</v>
      </c>
      <c r="F1363" s="6">
        <f t="shared" si="21"/>
        <v>4.6000000000000005</v>
      </c>
    </row>
    <row r="1364" spans="1:6" x14ac:dyDescent="0.25">
      <c r="A1364" s="1">
        <v>40647</v>
      </c>
      <c r="B1364" s="2" t="s">
        <v>219</v>
      </c>
      <c r="C1364">
        <v>13</v>
      </c>
      <c r="D1364">
        <f>SUMIF(B$2:B1364,B1364,C$2:C1364)</f>
        <v>13</v>
      </c>
      <c r="E1364" s="3">
        <f>VLOOKUP(D1364,'Warunki rabatu'!A$2:B$5,2,TRUE)</f>
        <v>0</v>
      </c>
      <c r="F1364" s="6">
        <f t="shared" si="21"/>
        <v>0</v>
      </c>
    </row>
    <row r="1365" spans="1:6" x14ac:dyDescent="0.25">
      <c r="A1365" s="1">
        <v>40647</v>
      </c>
      <c r="B1365" s="2" t="s">
        <v>118</v>
      </c>
      <c r="C1365">
        <v>14</v>
      </c>
      <c r="D1365">
        <f>SUMIF(B$2:B1365,B1365,C$2:C1365)</f>
        <v>53</v>
      </c>
      <c r="E1365" s="3">
        <f>VLOOKUP(D1365,'Warunki rabatu'!A$2:B$5,2,TRUE)</f>
        <v>0</v>
      </c>
      <c r="F1365" s="6">
        <f t="shared" si="21"/>
        <v>0</v>
      </c>
    </row>
    <row r="1366" spans="1:6" x14ac:dyDescent="0.25">
      <c r="A1366" s="1">
        <v>40647</v>
      </c>
      <c r="B1366" s="2" t="s">
        <v>220</v>
      </c>
      <c r="C1366">
        <v>4</v>
      </c>
      <c r="D1366">
        <f>SUMIF(B$2:B1366,B1366,C$2:C1366)</f>
        <v>4</v>
      </c>
      <c r="E1366" s="3">
        <f>VLOOKUP(D1366,'Warunki rabatu'!A$2:B$5,2,TRUE)</f>
        <v>0</v>
      </c>
      <c r="F1366" s="6">
        <f t="shared" si="21"/>
        <v>0</v>
      </c>
    </row>
    <row r="1367" spans="1:6" x14ac:dyDescent="0.25">
      <c r="A1367" s="1">
        <v>40651</v>
      </c>
      <c r="B1367" s="2" t="s">
        <v>9</v>
      </c>
      <c r="C1367">
        <v>470</v>
      </c>
      <c r="D1367">
        <f>SUMIF(B$2:B1367,B1367,C$2:C1367)</f>
        <v>16970</v>
      </c>
      <c r="E1367" s="3">
        <f>VLOOKUP(D1367,'Warunki rabatu'!A$2:B$5,2,TRUE)</f>
        <v>0.2</v>
      </c>
      <c r="F1367" s="6">
        <f t="shared" si="21"/>
        <v>94</v>
      </c>
    </row>
    <row r="1368" spans="1:6" x14ac:dyDescent="0.25">
      <c r="A1368" s="1">
        <v>40651</v>
      </c>
      <c r="B1368" s="2" t="s">
        <v>221</v>
      </c>
      <c r="C1368">
        <v>9</v>
      </c>
      <c r="D1368">
        <f>SUMIF(B$2:B1368,B1368,C$2:C1368)</f>
        <v>9</v>
      </c>
      <c r="E1368" s="3">
        <f>VLOOKUP(D1368,'Warunki rabatu'!A$2:B$5,2,TRUE)</f>
        <v>0</v>
      </c>
      <c r="F1368" s="6">
        <f t="shared" si="21"/>
        <v>0</v>
      </c>
    </row>
    <row r="1369" spans="1:6" x14ac:dyDescent="0.25">
      <c r="A1369" s="1">
        <v>40651</v>
      </c>
      <c r="B1369" s="2" t="s">
        <v>58</v>
      </c>
      <c r="C1369">
        <v>37</v>
      </c>
      <c r="D1369">
        <f>SUMIF(B$2:B1369,B1369,C$2:C1369)</f>
        <v>594</v>
      </c>
      <c r="E1369" s="3">
        <f>VLOOKUP(D1369,'Warunki rabatu'!A$2:B$5,2,TRUE)</f>
        <v>0.05</v>
      </c>
      <c r="F1369" s="6">
        <f t="shared" si="21"/>
        <v>1.85</v>
      </c>
    </row>
    <row r="1370" spans="1:6" x14ac:dyDescent="0.25">
      <c r="A1370" s="1">
        <v>40652</v>
      </c>
      <c r="B1370" s="2" t="s">
        <v>28</v>
      </c>
      <c r="C1370">
        <v>55</v>
      </c>
      <c r="D1370">
        <f>SUMIF(B$2:B1370,B1370,C$2:C1370)</f>
        <v>3031</v>
      </c>
      <c r="E1370" s="3">
        <f>VLOOKUP(D1370,'Warunki rabatu'!A$2:B$5,2,TRUE)</f>
        <v>0.1</v>
      </c>
      <c r="F1370" s="6">
        <f t="shared" si="21"/>
        <v>5.5</v>
      </c>
    </row>
    <row r="1371" spans="1:6" x14ac:dyDescent="0.25">
      <c r="A1371" s="1">
        <v>40654</v>
      </c>
      <c r="B1371" s="2" t="s">
        <v>55</v>
      </c>
      <c r="C1371">
        <v>140</v>
      </c>
      <c r="D1371">
        <f>SUMIF(B$2:B1371,B1371,C$2:C1371)</f>
        <v>3178</v>
      </c>
      <c r="E1371" s="3">
        <f>VLOOKUP(D1371,'Warunki rabatu'!A$2:B$5,2,TRUE)</f>
        <v>0.1</v>
      </c>
      <c r="F1371" s="6">
        <f t="shared" si="21"/>
        <v>14</v>
      </c>
    </row>
    <row r="1372" spans="1:6" x14ac:dyDescent="0.25">
      <c r="A1372" s="1">
        <v>40656</v>
      </c>
      <c r="B1372" s="2" t="s">
        <v>222</v>
      </c>
      <c r="C1372">
        <v>12</v>
      </c>
      <c r="D1372">
        <f>SUMIF(B$2:B1372,B1372,C$2:C1372)</f>
        <v>12</v>
      </c>
      <c r="E1372" s="3">
        <f>VLOOKUP(D1372,'Warunki rabatu'!A$2:B$5,2,TRUE)</f>
        <v>0</v>
      </c>
      <c r="F1372" s="6">
        <f t="shared" si="21"/>
        <v>0</v>
      </c>
    </row>
    <row r="1373" spans="1:6" x14ac:dyDescent="0.25">
      <c r="A1373" s="1">
        <v>40658</v>
      </c>
      <c r="B1373" s="2" t="s">
        <v>12</v>
      </c>
      <c r="C1373">
        <v>20</v>
      </c>
      <c r="D1373">
        <f>SUMIF(B$2:B1373,B1373,C$2:C1373)</f>
        <v>3480</v>
      </c>
      <c r="E1373" s="3">
        <f>VLOOKUP(D1373,'Warunki rabatu'!A$2:B$5,2,TRUE)</f>
        <v>0.1</v>
      </c>
      <c r="F1373" s="6">
        <f t="shared" si="21"/>
        <v>2</v>
      </c>
    </row>
    <row r="1374" spans="1:6" x14ac:dyDescent="0.25">
      <c r="A1374" s="1">
        <v>40662</v>
      </c>
      <c r="B1374" s="2" t="s">
        <v>50</v>
      </c>
      <c r="C1374">
        <v>478</v>
      </c>
      <c r="D1374">
        <f>SUMIF(B$2:B1374,B1374,C$2:C1374)</f>
        <v>16720</v>
      </c>
      <c r="E1374" s="3">
        <f>VLOOKUP(D1374,'Warunki rabatu'!A$2:B$5,2,TRUE)</f>
        <v>0.2</v>
      </c>
      <c r="F1374" s="6">
        <f t="shared" si="21"/>
        <v>95.600000000000009</v>
      </c>
    </row>
    <row r="1375" spans="1:6" x14ac:dyDescent="0.25">
      <c r="A1375" s="1">
        <v>40664</v>
      </c>
      <c r="B1375" s="2" t="s">
        <v>22</v>
      </c>
      <c r="C1375">
        <v>289</v>
      </c>
      <c r="D1375">
        <f>SUMIF(B$2:B1375,B1375,C$2:C1375)</f>
        <v>16528</v>
      </c>
      <c r="E1375" s="3">
        <f>VLOOKUP(D1375,'Warunki rabatu'!A$2:B$5,2,TRUE)</f>
        <v>0.2</v>
      </c>
      <c r="F1375" s="6">
        <f t="shared" si="21"/>
        <v>57.800000000000004</v>
      </c>
    </row>
    <row r="1376" spans="1:6" x14ac:dyDescent="0.25">
      <c r="A1376" s="1">
        <v>40665</v>
      </c>
      <c r="B1376" s="2" t="s">
        <v>57</v>
      </c>
      <c r="C1376">
        <v>1</v>
      </c>
      <c r="D1376">
        <f>SUMIF(B$2:B1376,B1376,C$2:C1376)</f>
        <v>30</v>
      </c>
      <c r="E1376" s="3">
        <f>VLOOKUP(D1376,'Warunki rabatu'!A$2:B$5,2,TRUE)</f>
        <v>0</v>
      </c>
      <c r="F1376" s="6">
        <f t="shared" si="21"/>
        <v>0</v>
      </c>
    </row>
    <row r="1377" spans="1:6" x14ac:dyDescent="0.25">
      <c r="A1377" s="1">
        <v>40665</v>
      </c>
      <c r="B1377" s="2" t="s">
        <v>149</v>
      </c>
      <c r="C1377">
        <v>15</v>
      </c>
      <c r="D1377">
        <f>SUMIF(B$2:B1377,B1377,C$2:C1377)</f>
        <v>19</v>
      </c>
      <c r="E1377" s="3">
        <f>VLOOKUP(D1377,'Warunki rabatu'!A$2:B$5,2,TRUE)</f>
        <v>0</v>
      </c>
      <c r="F1377" s="6">
        <f t="shared" si="21"/>
        <v>0</v>
      </c>
    </row>
    <row r="1378" spans="1:6" x14ac:dyDescent="0.25">
      <c r="A1378" s="1">
        <v>40668</v>
      </c>
      <c r="B1378" s="2" t="s">
        <v>7</v>
      </c>
      <c r="C1378">
        <v>400</v>
      </c>
      <c r="D1378">
        <f>SUMIF(B$2:B1378,B1378,C$2:C1378)</f>
        <v>18632</v>
      </c>
      <c r="E1378" s="3">
        <f>VLOOKUP(D1378,'Warunki rabatu'!A$2:B$5,2,TRUE)</f>
        <v>0.2</v>
      </c>
      <c r="F1378" s="6">
        <f t="shared" si="21"/>
        <v>80</v>
      </c>
    </row>
    <row r="1379" spans="1:6" x14ac:dyDescent="0.25">
      <c r="A1379" s="1">
        <v>40669</v>
      </c>
      <c r="B1379" s="2" t="s">
        <v>108</v>
      </c>
      <c r="C1379">
        <v>1</v>
      </c>
      <c r="D1379">
        <f>SUMIF(B$2:B1379,B1379,C$2:C1379)</f>
        <v>30</v>
      </c>
      <c r="E1379" s="3">
        <f>VLOOKUP(D1379,'Warunki rabatu'!A$2:B$5,2,TRUE)</f>
        <v>0</v>
      </c>
      <c r="F1379" s="6">
        <f t="shared" si="21"/>
        <v>0</v>
      </c>
    </row>
    <row r="1380" spans="1:6" x14ac:dyDescent="0.25">
      <c r="A1380" s="1">
        <v>40670</v>
      </c>
      <c r="B1380" s="2" t="s">
        <v>8</v>
      </c>
      <c r="C1380">
        <v>184</v>
      </c>
      <c r="D1380">
        <f>SUMIF(B$2:B1380,B1380,C$2:C1380)</f>
        <v>2276</v>
      </c>
      <c r="E1380" s="3">
        <f>VLOOKUP(D1380,'Warunki rabatu'!A$2:B$5,2,TRUE)</f>
        <v>0.1</v>
      </c>
      <c r="F1380" s="6">
        <f t="shared" si="21"/>
        <v>18.400000000000002</v>
      </c>
    </row>
    <row r="1381" spans="1:6" x14ac:dyDescent="0.25">
      <c r="A1381" s="1">
        <v>40670</v>
      </c>
      <c r="B1381" s="2" t="s">
        <v>6</v>
      </c>
      <c r="C1381">
        <v>99</v>
      </c>
      <c r="D1381">
        <f>SUMIF(B$2:B1381,B1381,C$2:C1381)</f>
        <v>1952</v>
      </c>
      <c r="E1381" s="3">
        <f>VLOOKUP(D1381,'Warunki rabatu'!A$2:B$5,2,TRUE)</f>
        <v>0.1</v>
      </c>
      <c r="F1381" s="6">
        <f t="shared" si="21"/>
        <v>9.9</v>
      </c>
    </row>
    <row r="1382" spans="1:6" x14ac:dyDescent="0.25">
      <c r="A1382" s="1">
        <v>40671</v>
      </c>
      <c r="B1382" s="2" t="s">
        <v>10</v>
      </c>
      <c r="C1382">
        <v>143</v>
      </c>
      <c r="D1382">
        <f>SUMIF(B$2:B1382,B1382,C$2:C1382)</f>
        <v>2898</v>
      </c>
      <c r="E1382" s="3">
        <f>VLOOKUP(D1382,'Warunki rabatu'!A$2:B$5,2,TRUE)</f>
        <v>0.1</v>
      </c>
      <c r="F1382" s="6">
        <f t="shared" si="21"/>
        <v>14.3</v>
      </c>
    </row>
    <row r="1383" spans="1:6" x14ac:dyDescent="0.25">
      <c r="A1383" s="1">
        <v>40672</v>
      </c>
      <c r="B1383" s="2" t="s">
        <v>30</v>
      </c>
      <c r="C1383">
        <v>184</v>
      </c>
      <c r="D1383">
        <f>SUMIF(B$2:B1383,B1383,C$2:C1383)</f>
        <v>3966</v>
      </c>
      <c r="E1383" s="3">
        <f>VLOOKUP(D1383,'Warunki rabatu'!A$2:B$5,2,TRUE)</f>
        <v>0.1</v>
      </c>
      <c r="F1383" s="6">
        <f t="shared" si="21"/>
        <v>18.400000000000002</v>
      </c>
    </row>
    <row r="1384" spans="1:6" x14ac:dyDescent="0.25">
      <c r="A1384" s="1">
        <v>40676</v>
      </c>
      <c r="B1384" s="2" t="s">
        <v>163</v>
      </c>
      <c r="C1384">
        <v>3</v>
      </c>
      <c r="D1384">
        <f>SUMIF(B$2:B1384,B1384,C$2:C1384)</f>
        <v>13</v>
      </c>
      <c r="E1384" s="3">
        <f>VLOOKUP(D1384,'Warunki rabatu'!A$2:B$5,2,TRUE)</f>
        <v>0</v>
      </c>
      <c r="F1384" s="6">
        <f t="shared" si="21"/>
        <v>0</v>
      </c>
    </row>
    <row r="1385" spans="1:6" x14ac:dyDescent="0.25">
      <c r="A1385" s="1">
        <v>40676</v>
      </c>
      <c r="B1385" s="2" t="s">
        <v>18</v>
      </c>
      <c r="C1385">
        <v>197</v>
      </c>
      <c r="D1385">
        <f>SUMIF(B$2:B1385,B1385,C$2:C1385)</f>
        <v>3888</v>
      </c>
      <c r="E1385" s="3">
        <f>VLOOKUP(D1385,'Warunki rabatu'!A$2:B$5,2,TRUE)</f>
        <v>0.1</v>
      </c>
      <c r="F1385" s="6">
        <f t="shared" si="21"/>
        <v>19.700000000000003</v>
      </c>
    </row>
    <row r="1386" spans="1:6" x14ac:dyDescent="0.25">
      <c r="A1386" s="1">
        <v>40680</v>
      </c>
      <c r="B1386" s="2" t="s">
        <v>4</v>
      </c>
      <c r="C1386">
        <v>18</v>
      </c>
      <c r="D1386">
        <f>SUMIF(B$2:B1386,B1386,C$2:C1386)</f>
        <v>37</v>
      </c>
      <c r="E1386" s="3">
        <f>VLOOKUP(D1386,'Warunki rabatu'!A$2:B$5,2,TRUE)</f>
        <v>0</v>
      </c>
      <c r="F1386" s="6">
        <f t="shared" si="21"/>
        <v>0</v>
      </c>
    </row>
    <row r="1387" spans="1:6" x14ac:dyDescent="0.25">
      <c r="A1387" s="1">
        <v>40685</v>
      </c>
      <c r="B1387" s="2" t="s">
        <v>0</v>
      </c>
      <c r="C1387">
        <v>7</v>
      </c>
      <c r="D1387">
        <f>SUMIF(B$2:B1387,B1387,C$2:C1387)</f>
        <v>60</v>
      </c>
      <c r="E1387" s="3">
        <f>VLOOKUP(D1387,'Warunki rabatu'!A$2:B$5,2,TRUE)</f>
        <v>0</v>
      </c>
      <c r="F1387" s="6">
        <f t="shared" si="21"/>
        <v>0</v>
      </c>
    </row>
    <row r="1388" spans="1:6" x14ac:dyDescent="0.25">
      <c r="A1388" s="1">
        <v>40686</v>
      </c>
      <c r="B1388" s="2" t="s">
        <v>9</v>
      </c>
      <c r="C1388">
        <v>381</v>
      </c>
      <c r="D1388">
        <f>SUMIF(B$2:B1388,B1388,C$2:C1388)</f>
        <v>17351</v>
      </c>
      <c r="E1388" s="3">
        <f>VLOOKUP(D1388,'Warunki rabatu'!A$2:B$5,2,TRUE)</f>
        <v>0.2</v>
      </c>
      <c r="F1388" s="6">
        <f t="shared" si="21"/>
        <v>76.2</v>
      </c>
    </row>
    <row r="1389" spans="1:6" x14ac:dyDescent="0.25">
      <c r="A1389" s="1">
        <v>40689</v>
      </c>
      <c r="B1389" s="2" t="s">
        <v>61</v>
      </c>
      <c r="C1389">
        <v>45</v>
      </c>
      <c r="D1389">
        <f>SUMIF(B$2:B1389,B1389,C$2:C1389)</f>
        <v>2107</v>
      </c>
      <c r="E1389" s="3">
        <f>VLOOKUP(D1389,'Warunki rabatu'!A$2:B$5,2,TRUE)</f>
        <v>0.1</v>
      </c>
      <c r="F1389" s="6">
        <f t="shared" si="21"/>
        <v>4.5</v>
      </c>
    </row>
    <row r="1390" spans="1:6" x14ac:dyDescent="0.25">
      <c r="A1390" s="1">
        <v>40691</v>
      </c>
      <c r="B1390" s="2" t="s">
        <v>17</v>
      </c>
      <c r="C1390">
        <v>499</v>
      </c>
      <c r="D1390">
        <f>SUMIF(B$2:B1390,B1390,C$2:C1390)</f>
        <v>12683</v>
      </c>
      <c r="E1390" s="3">
        <f>VLOOKUP(D1390,'Warunki rabatu'!A$2:B$5,2,TRUE)</f>
        <v>0.2</v>
      </c>
      <c r="F1390" s="6">
        <f t="shared" si="21"/>
        <v>99.800000000000011</v>
      </c>
    </row>
    <row r="1391" spans="1:6" x14ac:dyDescent="0.25">
      <c r="A1391" s="1">
        <v>40695</v>
      </c>
      <c r="B1391" s="2" t="s">
        <v>17</v>
      </c>
      <c r="C1391">
        <v>134</v>
      </c>
      <c r="D1391">
        <f>SUMIF(B$2:B1391,B1391,C$2:C1391)</f>
        <v>12817</v>
      </c>
      <c r="E1391" s="3">
        <f>VLOOKUP(D1391,'Warunki rabatu'!A$2:B$5,2,TRUE)</f>
        <v>0.2</v>
      </c>
      <c r="F1391" s="6">
        <f t="shared" si="21"/>
        <v>26.8</v>
      </c>
    </row>
    <row r="1392" spans="1:6" x14ac:dyDescent="0.25">
      <c r="A1392" s="1">
        <v>40695</v>
      </c>
      <c r="B1392" s="2" t="s">
        <v>52</v>
      </c>
      <c r="C1392">
        <v>132</v>
      </c>
      <c r="D1392">
        <f>SUMIF(B$2:B1392,B1392,C$2:C1392)</f>
        <v>3384</v>
      </c>
      <c r="E1392" s="3">
        <f>VLOOKUP(D1392,'Warunki rabatu'!A$2:B$5,2,TRUE)</f>
        <v>0.1</v>
      </c>
      <c r="F1392" s="6">
        <f t="shared" si="21"/>
        <v>13.200000000000001</v>
      </c>
    </row>
    <row r="1393" spans="1:6" x14ac:dyDescent="0.25">
      <c r="A1393" s="1">
        <v>40696</v>
      </c>
      <c r="B1393" s="2" t="s">
        <v>19</v>
      </c>
      <c r="C1393">
        <v>180</v>
      </c>
      <c r="D1393">
        <f>SUMIF(B$2:B1393,B1393,C$2:C1393)</f>
        <v>2985</v>
      </c>
      <c r="E1393" s="3">
        <f>VLOOKUP(D1393,'Warunki rabatu'!A$2:B$5,2,TRUE)</f>
        <v>0.1</v>
      </c>
      <c r="F1393" s="6">
        <f t="shared" si="21"/>
        <v>18</v>
      </c>
    </row>
    <row r="1394" spans="1:6" x14ac:dyDescent="0.25">
      <c r="A1394" s="1">
        <v>40699</v>
      </c>
      <c r="B1394" s="2" t="s">
        <v>221</v>
      </c>
      <c r="C1394">
        <v>5</v>
      </c>
      <c r="D1394">
        <f>SUMIF(B$2:B1394,B1394,C$2:C1394)</f>
        <v>14</v>
      </c>
      <c r="E1394" s="3">
        <f>VLOOKUP(D1394,'Warunki rabatu'!A$2:B$5,2,TRUE)</f>
        <v>0</v>
      </c>
      <c r="F1394" s="6">
        <f t="shared" si="21"/>
        <v>0</v>
      </c>
    </row>
    <row r="1395" spans="1:6" x14ac:dyDescent="0.25">
      <c r="A1395" s="1">
        <v>40701</v>
      </c>
      <c r="B1395" s="2" t="s">
        <v>24</v>
      </c>
      <c r="C1395">
        <v>110</v>
      </c>
      <c r="D1395">
        <f>SUMIF(B$2:B1395,B1395,C$2:C1395)</f>
        <v>4113</v>
      </c>
      <c r="E1395" s="3">
        <f>VLOOKUP(D1395,'Warunki rabatu'!A$2:B$5,2,TRUE)</f>
        <v>0.1</v>
      </c>
      <c r="F1395" s="6">
        <f t="shared" si="21"/>
        <v>11</v>
      </c>
    </row>
    <row r="1396" spans="1:6" x14ac:dyDescent="0.25">
      <c r="A1396" s="1">
        <v>40702</v>
      </c>
      <c r="B1396" s="2" t="s">
        <v>52</v>
      </c>
      <c r="C1396">
        <v>54</v>
      </c>
      <c r="D1396">
        <f>SUMIF(B$2:B1396,B1396,C$2:C1396)</f>
        <v>3438</v>
      </c>
      <c r="E1396" s="3">
        <f>VLOOKUP(D1396,'Warunki rabatu'!A$2:B$5,2,TRUE)</f>
        <v>0.1</v>
      </c>
      <c r="F1396" s="6">
        <f t="shared" si="21"/>
        <v>5.4</v>
      </c>
    </row>
    <row r="1397" spans="1:6" x14ac:dyDescent="0.25">
      <c r="A1397" s="1">
        <v>40703</v>
      </c>
      <c r="B1397" s="2" t="s">
        <v>209</v>
      </c>
      <c r="C1397">
        <v>6</v>
      </c>
      <c r="D1397">
        <f>SUMIF(B$2:B1397,B1397,C$2:C1397)</f>
        <v>12</v>
      </c>
      <c r="E1397" s="3">
        <f>VLOOKUP(D1397,'Warunki rabatu'!A$2:B$5,2,TRUE)</f>
        <v>0</v>
      </c>
      <c r="F1397" s="6">
        <f t="shared" si="21"/>
        <v>0</v>
      </c>
    </row>
    <row r="1398" spans="1:6" x14ac:dyDescent="0.25">
      <c r="A1398" s="1">
        <v>40704</v>
      </c>
      <c r="B1398" s="2" t="s">
        <v>50</v>
      </c>
      <c r="C1398">
        <v>476</v>
      </c>
      <c r="D1398">
        <f>SUMIF(B$2:B1398,B1398,C$2:C1398)</f>
        <v>17196</v>
      </c>
      <c r="E1398" s="3">
        <f>VLOOKUP(D1398,'Warunki rabatu'!A$2:B$5,2,TRUE)</f>
        <v>0.2</v>
      </c>
      <c r="F1398" s="6">
        <f t="shared" si="21"/>
        <v>95.2</v>
      </c>
    </row>
    <row r="1399" spans="1:6" x14ac:dyDescent="0.25">
      <c r="A1399" s="1">
        <v>40704</v>
      </c>
      <c r="B1399" s="2" t="s">
        <v>19</v>
      </c>
      <c r="C1399">
        <v>104</v>
      </c>
      <c r="D1399">
        <f>SUMIF(B$2:B1399,B1399,C$2:C1399)</f>
        <v>3089</v>
      </c>
      <c r="E1399" s="3">
        <f>VLOOKUP(D1399,'Warunki rabatu'!A$2:B$5,2,TRUE)</f>
        <v>0.1</v>
      </c>
      <c r="F1399" s="6">
        <f t="shared" si="21"/>
        <v>10.4</v>
      </c>
    </row>
    <row r="1400" spans="1:6" x14ac:dyDescent="0.25">
      <c r="A1400" s="1">
        <v>40704</v>
      </c>
      <c r="B1400" s="2" t="s">
        <v>31</v>
      </c>
      <c r="C1400">
        <v>104</v>
      </c>
      <c r="D1400">
        <f>SUMIF(B$2:B1400,B1400,C$2:C1400)</f>
        <v>1603</v>
      </c>
      <c r="E1400" s="3">
        <f>VLOOKUP(D1400,'Warunki rabatu'!A$2:B$5,2,TRUE)</f>
        <v>0.1</v>
      </c>
      <c r="F1400" s="6">
        <f t="shared" si="21"/>
        <v>10.4</v>
      </c>
    </row>
    <row r="1401" spans="1:6" x14ac:dyDescent="0.25">
      <c r="A1401" s="1">
        <v>40706</v>
      </c>
      <c r="B1401" s="2" t="s">
        <v>18</v>
      </c>
      <c r="C1401">
        <v>47</v>
      </c>
      <c r="D1401">
        <f>SUMIF(B$2:B1401,B1401,C$2:C1401)</f>
        <v>3935</v>
      </c>
      <c r="E1401" s="3">
        <f>VLOOKUP(D1401,'Warunki rabatu'!A$2:B$5,2,TRUE)</f>
        <v>0.1</v>
      </c>
      <c r="F1401" s="6">
        <f t="shared" si="21"/>
        <v>4.7</v>
      </c>
    </row>
    <row r="1402" spans="1:6" x14ac:dyDescent="0.25">
      <c r="A1402" s="1">
        <v>40706</v>
      </c>
      <c r="B1402" s="2" t="s">
        <v>35</v>
      </c>
      <c r="C1402">
        <v>127</v>
      </c>
      <c r="D1402">
        <f>SUMIF(B$2:B1402,B1402,C$2:C1402)</f>
        <v>2632</v>
      </c>
      <c r="E1402" s="3">
        <f>VLOOKUP(D1402,'Warunki rabatu'!A$2:B$5,2,TRUE)</f>
        <v>0.1</v>
      </c>
      <c r="F1402" s="6">
        <f t="shared" si="21"/>
        <v>12.700000000000001</v>
      </c>
    </row>
    <row r="1403" spans="1:6" x14ac:dyDescent="0.25">
      <c r="A1403" s="1">
        <v>40708</v>
      </c>
      <c r="B1403" s="2" t="s">
        <v>25</v>
      </c>
      <c r="C1403">
        <v>143</v>
      </c>
      <c r="D1403">
        <f>SUMIF(B$2:B1403,B1403,C$2:C1403)</f>
        <v>1546</v>
      </c>
      <c r="E1403" s="3">
        <f>VLOOKUP(D1403,'Warunki rabatu'!A$2:B$5,2,TRUE)</f>
        <v>0.1</v>
      </c>
      <c r="F1403" s="6">
        <f t="shared" si="21"/>
        <v>14.3</v>
      </c>
    </row>
    <row r="1404" spans="1:6" x14ac:dyDescent="0.25">
      <c r="A1404" s="1">
        <v>40711</v>
      </c>
      <c r="B1404" s="2" t="s">
        <v>58</v>
      </c>
      <c r="C1404">
        <v>181</v>
      </c>
      <c r="D1404">
        <f>SUMIF(B$2:B1404,B1404,C$2:C1404)</f>
        <v>775</v>
      </c>
      <c r="E1404" s="3">
        <f>VLOOKUP(D1404,'Warunki rabatu'!A$2:B$5,2,TRUE)</f>
        <v>0.05</v>
      </c>
      <c r="F1404" s="6">
        <f t="shared" si="21"/>
        <v>9.0500000000000007</v>
      </c>
    </row>
    <row r="1405" spans="1:6" x14ac:dyDescent="0.25">
      <c r="A1405" s="1">
        <v>40714</v>
      </c>
      <c r="B1405" s="2" t="s">
        <v>19</v>
      </c>
      <c r="C1405">
        <v>139</v>
      </c>
      <c r="D1405">
        <f>SUMIF(B$2:B1405,B1405,C$2:C1405)</f>
        <v>3228</v>
      </c>
      <c r="E1405" s="3">
        <f>VLOOKUP(D1405,'Warunki rabatu'!A$2:B$5,2,TRUE)</f>
        <v>0.1</v>
      </c>
      <c r="F1405" s="6">
        <f t="shared" si="21"/>
        <v>13.9</v>
      </c>
    </row>
    <row r="1406" spans="1:6" x14ac:dyDescent="0.25">
      <c r="A1406" s="1">
        <v>40717</v>
      </c>
      <c r="B1406" s="2" t="s">
        <v>52</v>
      </c>
      <c r="C1406">
        <v>187</v>
      </c>
      <c r="D1406">
        <f>SUMIF(B$2:B1406,B1406,C$2:C1406)</f>
        <v>3625</v>
      </c>
      <c r="E1406" s="3">
        <f>VLOOKUP(D1406,'Warunki rabatu'!A$2:B$5,2,TRUE)</f>
        <v>0.1</v>
      </c>
      <c r="F1406" s="6">
        <f t="shared" si="21"/>
        <v>18.7</v>
      </c>
    </row>
    <row r="1407" spans="1:6" x14ac:dyDescent="0.25">
      <c r="A1407" s="1">
        <v>40717</v>
      </c>
      <c r="B1407" s="2" t="s">
        <v>201</v>
      </c>
      <c r="C1407">
        <v>11</v>
      </c>
      <c r="D1407">
        <f>SUMIF(B$2:B1407,B1407,C$2:C1407)</f>
        <v>13</v>
      </c>
      <c r="E1407" s="3">
        <f>VLOOKUP(D1407,'Warunki rabatu'!A$2:B$5,2,TRUE)</f>
        <v>0</v>
      </c>
      <c r="F1407" s="6">
        <f t="shared" si="21"/>
        <v>0</v>
      </c>
    </row>
    <row r="1408" spans="1:6" x14ac:dyDescent="0.25">
      <c r="A1408" s="1">
        <v>40718</v>
      </c>
      <c r="B1408" s="2" t="s">
        <v>55</v>
      </c>
      <c r="C1408">
        <v>170</v>
      </c>
      <c r="D1408">
        <f>SUMIF(B$2:B1408,B1408,C$2:C1408)</f>
        <v>3348</v>
      </c>
      <c r="E1408" s="3">
        <f>VLOOKUP(D1408,'Warunki rabatu'!A$2:B$5,2,TRUE)</f>
        <v>0.1</v>
      </c>
      <c r="F1408" s="6">
        <f t="shared" si="21"/>
        <v>17</v>
      </c>
    </row>
    <row r="1409" spans="1:6" x14ac:dyDescent="0.25">
      <c r="A1409" s="1">
        <v>40723</v>
      </c>
      <c r="B1409" s="2" t="s">
        <v>116</v>
      </c>
      <c r="C1409">
        <v>7</v>
      </c>
      <c r="D1409">
        <f>SUMIF(B$2:B1409,B1409,C$2:C1409)</f>
        <v>27</v>
      </c>
      <c r="E1409" s="3">
        <f>VLOOKUP(D1409,'Warunki rabatu'!A$2:B$5,2,TRUE)</f>
        <v>0</v>
      </c>
      <c r="F1409" s="6">
        <f t="shared" si="21"/>
        <v>0</v>
      </c>
    </row>
    <row r="1410" spans="1:6" x14ac:dyDescent="0.25">
      <c r="A1410" s="1">
        <v>40727</v>
      </c>
      <c r="B1410" s="2" t="s">
        <v>12</v>
      </c>
      <c r="C1410">
        <v>168</v>
      </c>
      <c r="D1410">
        <f>SUMIF(B$2:B1410,B1410,C$2:C1410)</f>
        <v>3648</v>
      </c>
      <c r="E1410" s="3">
        <f>VLOOKUP(D1410,'Warunki rabatu'!A$2:B$5,2,TRUE)</f>
        <v>0.1</v>
      </c>
      <c r="F1410" s="6">
        <f t="shared" ref="F1410:F1473" si="22">C1410*E1410</f>
        <v>16.8</v>
      </c>
    </row>
    <row r="1411" spans="1:6" x14ac:dyDescent="0.25">
      <c r="A1411" s="1">
        <v>40727</v>
      </c>
      <c r="B1411" s="2" t="s">
        <v>205</v>
      </c>
      <c r="C1411">
        <v>4</v>
      </c>
      <c r="D1411">
        <f>SUMIF(B$2:B1411,B1411,C$2:C1411)</f>
        <v>5</v>
      </c>
      <c r="E1411" s="3">
        <f>VLOOKUP(D1411,'Warunki rabatu'!A$2:B$5,2,TRUE)</f>
        <v>0</v>
      </c>
      <c r="F1411" s="6">
        <f t="shared" si="22"/>
        <v>0</v>
      </c>
    </row>
    <row r="1412" spans="1:6" x14ac:dyDescent="0.25">
      <c r="A1412" s="1">
        <v>40727</v>
      </c>
      <c r="B1412" s="2" t="s">
        <v>9</v>
      </c>
      <c r="C1412">
        <v>145</v>
      </c>
      <c r="D1412">
        <f>SUMIF(B$2:B1412,B1412,C$2:C1412)</f>
        <v>17496</v>
      </c>
      <c r="E1412" s="3">
        <f>VLOOKUP(D1412,'Warunki rabatu'!A$2:B$5,2,TRUE)</f>
        <v>0.2</v>
      </c>
      <c r="F1412" s="6">
        <f t="shared" si="22"/>
        <v>29</v>
      </c>
    </row>
    <row r="1413" spans="1:6" x14ac:dyDescent="0.25">
      <c r="A1413" s="1">
        <v>40730</v>
      </c>
      <c r="B1413" s="2" t="s">
        <v>19</v>
      </c>
      <c r="C1413">
        <v>103</v>
      </c>
      <c r="D1413">
        <f>SUMIF(B$2:B1413,B1413,C$2:C1413)</f>
        <v>3331</v>
      </c>
      <c r="E1413" s="3">
        <f>VLOOKUP(D1413,'Warunki rabatu'!A$2:B$5,2,TRUE)</f>
        <v>0.1</v>
      </c>
      <c r="F1413" s="6">
        <f t="shared" si="22"/>
        <v>10.3</v>
      </c>
    </row>
    <row r="1414" spans="1:6" x14ac:dyDescent="0.25">
      <c r="A1414" s="1">
        <v>40732</v>
      </c>
      <c r="B1414" s="2" t="s">
        <v>17</v>
      </c>
      <c r="C1414">
        <v>101</v>
      </c>
      <c r="D1414">
        <f>SUMIF(B$2:B1414,B1414,C$2:C1414)</f>
        <v>12918</v>
      </c>
      <c r="E1414" s="3">
        <f>VLOOKUP(D1414,'Warunki rabatu'!A$2:B$5,2,TRUE)</f>
        <v>0.2</v>
      </c>
      <c r="F1414" s="6">
        <f t="shared" si="22"/>
        <v>20.200000000000003</v>
      </c>
    </row>
    <row r="1415" spans="1:6" x14ac:dyDescent="0.25">
      <c r="A1415" s="1">
        <v>40733</v>
      </c>
      <c r="B1415" s="2" t="s">
        <v>35</v>
      </c>
      <c r="C1415">
        <v>141</v>
      </c>
      <c r="D1415">
        <f>SUMIF(B$2:B1415,B1415,C$2:C1415)</f>
        <v>2773</v>
      </c>
      <c r="E1415" s="3">
        <f>VLOOKUP(D1415,'Warunki rabatu'!A$2:B$5,2,TRUE)</f>
        <v>0.1</v>
      </c>
      <c r="F1415" s="6">
        <f t="shared" si="22"/>
        <v>14.100000000000001</v>
      </c>
    </row>
    <row r="1416" spans="1:6" x14ac:dyDescent="0.25">
      <c r="A1416" s="1">
        <v>40733</v>
      </c>
      <c r="B1416" s="2" t="s">
        <v>194</v>
      </c>
      <c r="C1416">
        <v>6</v>
      </c>
      <c r="D1416">
        <f>SUMIF(B$2:B1416,B1416,C$2:C1416)</f>
        <v>19</v>
      </c>
      <c r="E1416" s="3">
        <f>VLOOKUP(D1416,'Warunki rabatu'!A$2:B$5,2,TRUE)</f>
        <v>0</v>
      </c>
      <c r="F1416" s="6">
        <f t="shared" si="22"/>
        <v>0</v>
      </c>
    </row>
    <row r="1417" spans="1:6" x14ac:dyDescent="0.25">
      <c r="A1417" s="1">
        <v>40733</v>
      </c>
      <c r="B1417" s="2" t="s">
        <v>178</v>
      </c>
      <c r="C1417">
        <v>16</v>
      </c>
      <c r="D1417">
        <f>SUMIF(B$2:B1417,B1417,C$2:C1417)</f>
        <v>18</v>
      </c>
      <c r="E1417" s="3">
        <f>VLOOKUP(D1417,'Warunki rabatu'!A$2:B$5,2,TRUE)</f>
        <v>0</v>
      </c>
      <c r="F1417" s="6">
        <f t="shared" si="22"/>
        <v>0</v>
      </c>
    </row>
    <row r="1418" spans="1:6" x14ac:dyDescent="0.25">
      <c r="A1418" s="1">
        <v>40735</v>
      </c>
      <c r="B1418" s="2" t="s">
        <v>17</v>
      </c>
      <c r="C1418">
        <v>276</v>
      </c>
      <c r="D1418">
        <f>SUMIF(B$2:B1418,B1418,C$2:C1418)</f>
        <v>13194</v>
      </c>
      <c r="E1418" s="3">
        <f>VLOOKUP(D1418,'Warunki rabatu'!A$2:B$5,2,TRUE)</f>
        <v>0.2</v>
      </c>
      <c r="F1418" s="6">
        <f t="shared" si="22"/>
        <v>55.2</v>
      </c>
    </row>
    <row r="1419" spans="1:6" x14ac:dyDescent="0.25">
      <c r="A1419" s="1">
        <v>40736</v>
      </c>
      <c r="B1419" s="2" t="s">
        <v>102</v>
      </c>
      <c r="C1419">
        <v>329</v>
      </c>
      <c r="D1419">
        <f>SUMIF(B$2:B1419,B1419,C$2:C1419)</f>
        <v>3875</v>
      </c>
      <c r="E1419" s="3">
        <f>VLOOKUP(D1419,'Warunki rabatu'!A$2:B$5,2,TRUE)</f>
        <v>0.1</v>
      </c>
      <c r="F1419" s="6">
        <f t="shared" si="22"/>
        <v>32.9</v>
      </c>
    </row>
    <row r="1420" spans="1:6" x14ac:dyDescent="0.25">
      <c r="A1420" s="1">
        <v>40737</v>
      </c>
      <c r="B1420" s="2" t="s">
        <v>52</v>
      </c>
      <c r="C1420">
        <v>200</v>
      </c>
      <c r="D1420">
        <f>SUMIF(B$2:B1420,B1420,C$2:C1420)</f>
        <v>3825</v>
      </c>
      <c r="E1420" s="3">
        <f>VLOOKUP(D1420,'Warunki rabatu'!A$2:B$5,2,TRUE)</f>
        <v>0.1</v>
      </c>
      <c r="F1420" s="6">
        <f t="shared" si="22"/>
        <v>20</v>
      </c>
    </row>
    <row r="1421" spans="1:6" x14ac:dyDescent="0.25">
      <c r="A1421" s="1">
        <v>40740</v>
      </c>
      <c r="B1421" s="2" t="s">
        <v>10</v>
      </c>
      <c r="C1421">
        <v>82</v>
      </c>
      <c r="D1421">
        <f>SUMIF(B$2:B1421,B1421,C$2:C1421)</f>
        <v>2980</v>
      </c>
      <c r="E1421" s="3">
        <f>VLOOKUP(D1421,'Warunki rabatu'!A$2:B$5,2,TRUE)</f>
        <v>0.1</v>
      </c>
      <c r="F1421" s="6">
        <f t="shared" si="22"/>
        <v>8.2000000000000011</v>
      </c>
    </row>
    <row r="1422" spans="1:6" x14ac:dyDescent="0.25">
      <c r="A1422" s="1">
        <v>40740</v>
      </c>
      <c r="B1422" s="2" t="s">
        <v>37</v>
      </c>
      <c r="C1422">
        <v>66</v>
      </c>
      <c r="D1422">
        <f>SUMIF(B$2:B1422,B1422,C$2:C1422)</f>
        <v>3237</v>
      </c>
      <c r="E1422" s="3">
        <f>VLOOKUP(D1422,'Warunki rabatu'!A$2:B$5,2,TRUE)</f>
        <v>0.1</v>
      </c>
      <c r="F1422" s="6">
        <f t="shared" si="22"/>
        <v>6.6000000000000005</v>
      </c>
    </row>
    <row r="1423" spans="1:6" x14ac:dyDescent="0.25">
      <c r="A1423" s="1">
        <v>40745</v>
      </c>
      <c r="B1423" s="2" t="s">
        <v>22</v>
      </c>
      <c r="C1423">
        <v>150</v>
      </c>
      <c r="D1423">
        <f>SUMIF(B$2:B1423,B1423,C$2:C1423)</f>
        <v>16678</v>
      </c>
      <c r="E1423" s="3">
        <f>VLOOKUP(D1423,'Warunki rabatu'!A$2:B$5,2,TRUE)</f>
        <v>0.2</v>
      </c>
      <c r="F1423" s="6">
        <f t="shared" si="22"/>
        <v>30</v>
      </c>
    </row>
    <row r="1424" spans="1:6" x14ac:dyDescent="0.25">
      <c r="A1424" s="1">
        <v>40745</v>
      </c>
      <c r="B1424" s="2" t="s">
        <v>69</v>
      </c>
      <c r="C1424">
        <v>63</v>
      </c>
      <c r="D1424">
        <f>SUMIF(B$2:B1424,B1424,C$2:C1424)</f>
        <v>2455</v>
      </c>
      <c r="E1424" s="3">
        <f>VLOOKUP(D1424,'Warunki rabatu'!A$2:B$5,2,TRUE)</f>
        <v>0.1</v>
      </c>
      <c r="F1424" s="6">
        <f t="shared" si="22"/>
        <v>6.3000000000000007</v>
      </c>
    </row>
    <row r="1425" spans="1:6" x14ac:dyDescent="0.25">
      <c r="A1425" s="1">
        <v>40746</v>
      </c>
      <c r="B1425" s="2" t="s">
        <v>66</v>
      </c>
      <c r="C1425">
        <v>120</v>
      </c>
      <c r="D1425">
        <f>SUMIF(B$2:B1425,B1425,C$2:C1425)</f>
        <v>2492</v>
      </c>
      <c r="E1425" s="3">
        <f>VLOOKUP(D1425,'Warunki rabatu'!A$2:B$5,2,TRUE)</f>
        <v>0.1</v>
      </c>
      <c r="F1425" s="6">
        <f t="shared" si="22"/>
        <v>12</v>
      </c>
    </row>
    <row r="1426" spans="1:6" x14ac:dyDescent="0.25">
      <c r="A1426" s="1">
        <v>40747</v>
      </c>
      <c r="B1426" s="2" t="s">
        <v>7</v>
      </c>
      <c r="C1426">
        <v>155</v>
      </c>
      <c r="D1426">
        <f>SUMIF(B$2:B1426,B1426,C$2:C1426)</f>
        <v>18787</v>
      </c>
      <c r="E1426" s="3">
        <f>VLOOKUP(D1426,'Warunki rabatu'!A$2:B$5,2,TRUE)</f>
        <v>0.2</v>
      </c>
      <c r="F1426" s="6">
        <f t="shared" si="22"/>
        <v>31</v>
      </c>
    </row>
    <row r="1427" spans="1:6" x14ac:dyDescent="0.25">
      <c r="A1427" s="1">
        <v>40748</v>
      </c>
      <c r="B1427" s="2" t="s">
        <v>19</v>
      </c>
      <c r="C1427">
        <v>30</v>
      </c>
      <c r="D1427">
        <f>SUMIF(B$2:B1427,B1427,C$2:C1427)</f>
        <v>3361</v>
      </c>
      <c r="E1427" s="3">
        <f>VLOOKUP(D1427,'Warunki rabatu'!A$2:B$5,2,TRUE)</f>
        <v>0.1</v>
      </c>
      <c r="F1427" s="6">
        <f t="shared" si="22"/>
        <v>3</v>
      </c>
    </row>
    <row r="1428" spans="1:6" x14ac:dyDescent="0.25">
      <c r="A1428" s="1">
        <v>40748</v>
      </c>
      <c r="B1428" s="2" t="s">
        <v>71</v>
      </c>
      <c r="C1428">
        <v>34</v>
      </c>
      <c r="D1428">
        <f>SUMIF(B$2:B1428,B1428,C$2:C1428)</f>
        <v>1810</v>
      </c>
      <c r="E1428" s="3">
        <f>VLOOKUP(D1428,'Warunki rabatu'!A$2:B$5,2,TRUE)</f>
        <v>0.1</v>
      </c>
      <c r="F1428" s="6">
        <f t="shared" si="22"/>
        <v>3.4000000000000004</v>
      </c>
    </row>
    <row r="1429" spans="1:6" x14ac:dyDescent="0.25">
      <c r="A1429" s="1">
        <v>40753</v>
      </c>
      <c r="B1429" s="2" t="s">
        <v>12</v>
      </c>
      <c r="C1429">
        <v>30</v>
      </c>
      <c r="D1429">
        <f>SUMIF(B$2:B1429,B1429,C$2:C1429)</f>
        <v>3678</v>
      </c>
      <c r="E1429" s="3">
        <f>VLOOKUP(D1429,'Warunki rabatu'!A$2:B$5,2,TRUE)</f>
        <v>0.1</v>
      </c>
      <c r="F1429" s="6">
        <f t="shared" si="22"/>
        <v>3</v>
      </c>
    </row>
    <row r="1430" spans="1:6" x14ac:dyDescent="0.25">
      <c r="A1430" s="1">
        <v>40753</v>
      </c>
      <c r="B1430" s="2" t="s">
        <v>6</v>
      </c>
      <c r="C1430">
        <v>162</v>
      </c>
      <c r="D1430">
        <f>SUMIF(B$2:B1430,B1430,C$2:C1430)</f>
        <v>2114</v>
      </c>
      <c r="E1430" s="3">
        <f>VLOOKUP(D1430,'Warunki rabatu'!A$2:B$5,2,TRUE)</f>
        <v>0.1</v>
      </c>
      <c r="F1430" s="6">
        <f t="shared" si="22"/>
        <v>16.2</v>
      </c>
    </row>
    <row r="1431" spans="1:6" x14ac:dyDescent="0.25">
      <c r="A1431" s="1">
        <v>40754</v>
      </c>
      <c r="B1431" s="2" t="s">
        <v>63</v>
      </c>
      <c r="C1431">
        <v>71</v>
      </c>
      <c r="D1431">
        <f>SUMIF(B$2:B1431,B1431,C$2:C1431)</f>
        <v>671</v>
      </c>
      <c r="E1431" s="3">
        <f>VLOOKUP(D1431,'Warunki rabatu'!A$2:B$5,2,TRUE)</f>
        <v>0.05</v>
      </c>
      <c r="F1431" s="6">
        <f t="shared" si="22"/>
        <v>3.5500000000000003</v>
      </c>
    </row>
    <row r="1432" spans="1:6" x14ac:dyDescent="0.25">
      <c r="A1432" s="1">
        <v>40755</v>
      </c>
      <c r="B1432" s="2" t="s">
        <v>155</v>
      </c>
      <c r="C1432">
        <v>16</v>
      </c>
      <c r="D1432">
        <f>SUMIF(B$2:B1432,B1432,C$2:C1432)</f>
        <v>50</v>
      </c>
      <c r="E1432" s="3">
        <f>VLOOKUP(D1432,'Warunki rabatu'!A$2:B$5,2,TRUE)</f>
        <v>0</v>
      </c>
      <c r="F1432" s="6">
        <f t="shared" si="22"/>
        <v>0</v>
      </c>
    </row>
    <row r="1433" spans="1:6" x14ac:dyDescent="0.25">
      <c r="A1433" s="1">
        <v>40759</v>
      </c>
      <c r="B1433" s="2" t="s">
        <v>35</v>
      </c>
      <c r="C1433">
        <v>165</v>
      </c>
      <c r="D1433">
        <f>SUMIF(B$2:B1433,B1433,C$2:C1433)</f>
        <v>2938</v>
      </c>
      <c r="E1433" s="3">
        <f>VLOOKUP(D1433,'Warunki rabatu'!A$2:B$5,2,TRUE)</f>
        <v>0.1</v>
      </c>
      <c r="F1433" s="6">
        <f t="shared" si="22"/>
        <v>16.5</v>
      </c>
    </row>
    <row r="1434" spans="1:6" x14ac:dyDescent="0.25">
      <c r="A1434" s="1">
        <v>40760</v>
      </c>
      <c r="B1434" s="2" t="s">
        <v>35</v>
      </c>
      <c r="C1434">
        <v>180</v>
      </c>
      <c r="D1434">
        <f>SUMIF(B$2:B1434,B1434,C$2:C1434)</f>
        <v>3118</v>
      </c>
      <c r="E1434" s="3">
        <f>VLOOKUP(D1434,'Warunki rabatu'!A$2:B$5,2,TRUE)</f>
        <v>0.1</v>
      </c>
      <c r="F1434" s="6">
        <f t="shared" si="22"/>
        <v>18</v>
      </c>
    </row>
    <row r="1435" spans="1:6" x14ac:dyDescent="0.25">
      <c r="A1435" s="1">
        <v>40761</v>
      </c>
      <c r="B1435" s="2" t="s">
        <v>84</v>
      </c>
      <c r="C1435">
        <v>2</v>
      </c>
      <c r="D1435">
        <f>SUMIF(B$2:B1435,B1435,C$2:C1435)</f>
        <v>13</v>
      </c>
      <c r="E1435" s="3">
        <f>VLOOKUP(D1435,'Warunki rabatu'!A$2:B$5,2,TRUE)</f>
        <v>0</v>
      </c>
      <c r="F1435" s="6">
        <f t="shared" si="22"/>
        <v>0</v>
      </c>
    </row>
    <row r="1436" spans="1:6" x14ac:dyDescent="0.25">
      <c r="A1436" s="1">
        <v>40766</v>
      </c>
      <c r="B1436" s="2" t="s">
        <v>37</v>
      </c>
      <c r="C1436">
        <v>111</v>
      </c>
      <c r="D1436">
        <f>SUMIF(B$2:B1436,B1436,C$2:C1436)</f>
        <v>3348</v>
      </c>
      <c r="E1436" s="3">
        <f>VLOOKUP(D1436,'Warunki rabatu'!A$2:B$5,2,TRUE)</f>
        <v>0.1</v>
      </c>
      <c r="F1436" s="6">
        <f t="shared" si="22"/>
        <v>11.100000000000001</v>
      </c>
    </row>
    <row r="1437" spans="1:6" x14ac:dyDescent="0.25">
      <c r="A1437" s="1">
        <v>40767</v>
      </c>
      <c r="B1437" s="2" t="s">
        <v>35</v>
      </c>
      <c r="C1437">
        <v>128</v>
      </c>
      <c r="D1437">
        <f>SUMIF(B$2:B1437,B1437,C$2:C1437)</f>
        <v>3246</v>
      </c>
      <c r="E1437" s="3">
        <f>VLOOKUP(D1437,'Warunki rabatu'!A$2:B$5,2,TRUE)</f>
        <v>0.1</v>
      </c>
      <c r="F1437" s="6">
        <f t="shared" si="22"/>
        <v>12.8</v>
      </c>
    </row>
    <row r="1438" spans="1:6" x14ac:dyDescent="0.25">
      <c r="A1438" s="1">
        <v>40768</v>
      </c>
      <c r="B1438" s="2" t="s">
        <v>110</v>
      </c>
      <c r="C1438">
        <v>7</v>
      </c>
      <c r="D1438">
        <f>SUMIF(B$2:B1438,B1438,C$2:C1438)</f>
        <v>9</v>
      </c>
      <c r="E1438" s="3">
        <f>VLOOKUP(D1438,'Warunki rabatu'!A$2:B$5,2,TRUE)</f>
        <v>0</v>
      </c>
      <c r="F1438" s="6">
        <f t="shared" si="22"/>
        <v>0</v>
      </c>
    </row>
    <row r="1439" spans="1:6" x14ac:dyDescent="0.25">
      <c r="A1439" s="1">
        <v>40768</v>
      </c>
      <c r="B1439" s="2" t="s">
        <v>9</v>
      </c>
      <c r="C1439">
        <v>211</v>
      </c>
      <c r="D1439">
        <f>SUMIF(B$2:B1439,B1439,C$2:C1439)</f>
        <v>17707</v>
      </c>
      <c r="E1439" s="3">
        <f>VLOOKUP(D1439,'Warunki rabatu'!A$2:B$5,2,TRUE)</f>
        <v>0.2</v>
      </c>
      <c r="F1439" s="6">
        <f t="shared" si="22"/>
        <v>42.2</v>
      </c>
    </row>
    <row r="1440" spans="1:6" x14ac:dyDescent="0.25">
      <c r="A1440" s="1">
        <v>40768</v>
      </c>
      <c r="B1440" s="2" t="s">
        <v>6</v>
      </c>
      <c r="C1440">
        <v>184</v>
      </c>
      <c r="D1440">
        <f>SUMIF(B$2:B1440,B1440,C$2:C1440)</f>
        <v>2298</v>
      </c>
      <c r="E1440" s="3">
        <f>VLOOKUP(D1440,'Warunki rabatu'!A$2:B$5,2,TRUE)</f>
        <v>0.1</v>
      </c>
      <c r="F1440" s="6">
        <f t="shared" si="22"/>
        <v>18.400000000000002</v>
      </c>
    </row>
    <row r="1441" spans="1:6" x14ac:dyDescent="0.25">
      <c r="A1441" s="1">
        <v>40771</v>
      </c>
      <c r="B1441" s="2" t="s">
        <v>14</v>
      </c>
      <c r="C1441">
        <v>450</v>
      </c>
      <c r="D1441">
        <f>SUMIF(B$2:B1441,B1441,C$2:C1441)</f>
        <v>16688</v>
      </c>
      <c r="E1441" s="3">
        <f>VLOOKUP(D1441,'Warunki rabatu'!A$2:B$5,2,TRUE)</f>
        <v>0.2</v>
      </c>
      <c r="F1441" s="6">
        <f t="shared" si="22"/>
        <v>90</v>
      </c>
    </row>
    <row r="1442" spans="1:6" x14ac:dyDescent="0.25">
      <c r="A1442" s="1">
        <v>40771</v>
      </c>
      <c r="B1442" s="2" t="s">
        <v>120</v>
      </c>
      <c r="C1442">
        <v>140</v>
      </c>
      <c r="D1442">
        <f>SUMIF(B$2:B1442,B1442,C$2:C1442)</f>
        <v>589</v>
      </c>
      <c r="E1442" s="3">
        <f>VLOOKUP(D1442,'Warunki rabatu'!A$2:B$5,2,TRUE)</f>
        <v>0.05</v>
      </c>
      <c r="F1442" s="6">
        <f t="shared" si="22"/>
        <v>7</v>
      </c>
    </row>
    <row r="1443" spans="1:6" x14ac:dyDescent="0.25">
      <c r="A1443" s="1">
        <v>40775</v>
      </c>
      <c r="B1443" s="2" t="s">
        <v>8</v>
      </c>
      <c r="C1443">
        <v>52</v>
      </c>
      <c r="D1443">
        <f>SUMIF(B$2:B1443,B1443,C$2:C1443)</f>
        <v>2328</v>
      </c>
      <c r="E1443" s="3">
        <f>VLOOKUP(D1443,'Warunki rabatu'!A$2:B$5,2,TRUE)</f>
        <v>0.1</v>
      </c>
      <c r="F1443" s="6">
        <f t="shared" si="22"/>
        <v>5.2</v>
      </c>
    </row>
    <row r="1444" spans="1:6" x14ac:dyDescent="0.25">
      <c r="A1444" s="1">
        <v>40777</v>
      </c>
      <c r="B1444" s="2" t="s">
        <v>181</v>
      </c>
      <c r="C1444">
        <v>2</v>
      </c>
      <c r="D1444">
        <f>SUMIF(B$2:B1444,B1444,C$2:C1444)</f>
        <v>13</v>
      </c>
      <c r="E1444" s="3">
        <f>VLOOKUP(D1444,'Warunki rabatu'!A$2:B$5,2,TRUE)</f>
        <v>0</v>
      </c>
      <c r="F1444" s="6">
        <f t="shared" si="22"/>
        <v>0</v>
      </c>
    </row>
    <row r="1445" spans="1:6" x14ac:dyDescent="0.25">
      <c r="A1445" s="1">
        <v>40777</v>
      </c>
      <c r="B1445" s="2" t="s">
        <v>96</v>
      </c>
      <c r="C1445">
        <v>13</v>
      </c>
      <c r="D1445">
        <f>SUMIF(B$2:B1445,B1445,C$2:C1445)</f>
        <v>34</v>
      </c>
      <c r="E1445" s="3">
        <f>VLOOKUP(D1445,'Warunki rabatu'!A$2:B$5,2,TRUE)</f>
        <v>0</v>
      </c>
      <c r="F1445" s="6">
        <f t="shared" si="22"/>
        <v>0</v>
      </c>
    </row>
    <row r="1446" spans="1:6" x14ac:dyDescent="0.25">
      <c r="A1446" s="1">
        <v>40777</v>
      </c>
      <c r="B1446" s="2" t="s">
        <v>37</v>
      </c>
      <c r="C1446">
        <v>73</v>
      </c>
      <c r="D1446">
        <f>SUMIF(B$2:B1446,B1446,C$2:C1446)</f>
        <v>3421</v>
      </c>
      <c r="E1446" s="3">
        <f>VLOOKUP(D1446,'Warunki rabatu'!A$2:B$5,2,TRUE)</f>
        <v>0.1</v>
      </c>
      <c r="F1446" s="6">
        <f t="shared" si="22"/>
        <v>7.3000000000000007</v>
      </c>
    </row>
    <row r="1447" spans="1:6" x14ac:dyDescent="0.25">
      <c r="A1447" s="1">
        <v>40781</v>
      </c>
      <c r="B1447" s="2" t="s">
        <v>18</v>
      </c>
      <c r="C1447">
        <v>123</v>
      </c>
      <c r="D1447">
        <f>SUMIF(B$2:B1447,B1447,C$2:C1447)</f>
        <v>4058</v>
      </c>
      <c r="E1447" s="3">
        <f>VLOOKUP(D1447,'Warunki rabatu'!A$2:B$5,2,TRUE)</f>
        <v>0.1</v>
      </c>
      <c r="F1447" s="6">
        <f t="shared" si="22"/>
        <v>12.3</v>
      </c>
    </row>
    <row r="1448" spans="1:6" x14ac:dyDescent="0.25">
      <c r="A1448" s="1">
        <v>40783</v>
      </c>
      <c r="B1448" s="2" t="s">
        <v>68</v>
      </c>
      <c r="C1448">
        <v>3</v>
      </c>
      <c r="D1448">
        <f>SUMIF(B$2:B1448,B1448,C$2:C1448)</f>
        <v>32</v>
      </c>
      <c r="E1448" s="3">
        <f>VLOOKUP(D1448,'Warunki rabatu'!A$2:B$5,2,TRUE)</f>
        <v>0</v>
      </c>
      <c r="F1448" s="6">
        <f t="shared" si="22"/>
        <v>0</v>
      </c>
    </row>
    <row r="1449" spans="1:6" x14ac:dyDescent="0.25">
      <c r="A1449" s="1">
        <v>40784</v>
      </c>
      <c r="B1449" s="2" t="s">
        <v>12</v>
      </c>
      <c r="C1449">
        <v>93</v>
      </c>
      <c r="D1449">
        <f>SUMIF(B$2:B1449,B1449,C$2:C1449)</f>
        <v>3771</v>
      </c>
      <c r="E1449" s="3">
        <f>VLOOKUP(D1449,'Warunki rabatu'!A$2:B$5,2,TRUE)</f>
        <v>0.1</v>
      </c>
      <c r="F1449" s="6">
        <f t="shared" si="22"/>
        <v>9.3000000000000007</v>
      </c>
    </row>
    <row r="1450" spans="1:6" x14ac:dyDescent="0.25">
      <c r="A1450" s="1">
        <v>40789</v>
      </c>
      <c r="B1450" s="2" t="s">
        <v>24</v>
      </c>
      <c r="C1450">
        <v>310</v>
      </c>
      <c r="D1450">
        <f>SUMIF(B$2:B1450,B1450,C$2:C1450)</f>
        <v>4423</v>
      </c>
      <c r="E1450" s="3">
        <f>VLOOKUP(D1450,'Warunki rabatu'!A$2:B$5,2,TRUE)</f>
        <v>0.1</v>
      </c>
      <c r="F1450" s="6">
        <f t="shared" si="22"/>
        <v>31</v>
      </c>
    </row>
    <row r="1451" spans="1:6" x14ac:dyDescent="0.25">
      <c r="A1451" s="1">
        <v>40789</v>
      </c>
      <c r="B1451" s="2" t="s">
        <v>6</v>
      </c>
      <c r="C1451">
        <v>77</v>
      </c>
      <c r="D1451">
        <f>SUMIF(B$2:B1451,B1451,C$2:C1451)</f>
        <v>2375</v>
      </c>
      <c r="E1451" s="3">
        <f>VLOOKUP(D1451,'Warunki rabatu'!A$2:B$5,2,TRUE)</f>
        <v>0.1</v>
      </c>
      <c r="F1451" s="6">
        <f t="shared" si="22"/>
        <v>7.7</v>
      </c>
    </row>
    <row r="1452" spans="1:6" x14ac:dyDescent="0.25">
      <c r="A1452" s="1">
        <v>40793</v>
      </c>
      <c r="B1452" s="2" t="s">
        <v>10</v>
      </c>
      <c r="C1452">
        <v>21</v>
      </c>
      <c r="D1452">
        <f>SUMIF(B$2:B1452,B1452,C$2:C1452)</f>
        <v>3001</v>
      </c>
      <c r="E1452" s="3">
        <f>VLOOKUP(D1452,'Warunki rabatu'!A$2:B$5,2,TRUE)</f>
        <v>0.1</v>
      </c>
      <c r="F1452" s="6">
        <f t="shared" si="22"/>
        <v>2.1</v>
      </c>
    </row>
    <row r="1453" spans="1:6" x14ac:dyDescent="0.25">
      <c r="A1453" s="1">
        <v>40797</v>
      </c>
      <c r="B1453" s="2" t="s">
        <v>21</v>
      </c>
      <c r="C1453">
        <v>3</v>
      </c>
      <c r="D1453">
        <f>SUMIF(B$2:B1453,B1453,C$2:C1453)</f>
        <v>22</v>
      </c>
      <c r="E1453" s="3">
        <f>VLOOKUP(D1453,'Warunki rabatu'!A$2:B$5,2,TRUE)</f>
        <v>0</v>
      </c>
      <c r="F1453" s="6">
        <f t="shared" si="22"/>
        <v>0</v>
      </c>
    </row>
    <row r="1454" spans="1:6" x14ac:dyDescent="0.25">
      <c r="A1454" s="1">
        <v>40799</v>
      </c>
      <c r="B1454" s="2" t="s">
        <v>28</v>
      </c>
      <c r="C1454">
        <v>176</v>
      </c>
      <c r="D1454">
        <f>SUMIF(B$2:B1454,B1454,C$2:C1454)</f>
        <v>3207</v>
      </c>
      <c r="E1454" s="3">
        <f>VLOOKUP(D1454,'Warunki rabatu'!A$2:B$5,2,TRUE)</f>
        <v>0.1</v>
      </c>
      <c r="F1454" s="6">
        <f t="shared" si="22"/>
        <v>17.600000000000001</v>
      </c>
    </row>
    <row r="1455" spans="1:6" x14ac:dyDescent="0.25">
      <c r="A1455" s="1">
        <v>40799</v>
      </c>
      <c r="B1455" s="2" t="s">
        <v>13</v>
      </c>
      <c r="C1455">
        <v>20</v>
      </c>
      <c r="D1455">
        <f>SUMIF(B$2:B1455,B1455,C$2:C1455)</f>
        <v>44</v>
      </c>
      <c r="E1455" s="3">
        <f>VLOOKUP(D1455,'Warunki rabatu'!A$2:B$5,2,TRUE)</f>
        <v>0</v>
      </c>
      <c r="F1455" s="6">
        <f t="shared" si="22"/>
        <v>0</v>
      </c>
    </row>
    <row r="1456" spans="1:6" x14ac:dyDescent="0.25">
      <c r="A1456" s="1">
        <v>40800</v>
      </c>
      <c r="B1456" s="2" t="s">
        <v>24</v>
      </c>
      <c r="C1456">
        <v>230</v>
      </c>
      <c r="D1456">
        <f>SUMIF(B$2:B1456,B1456,C$2:C1456)</f>
        <v>4653</v>
      </c>
      <c r="E1456" s="3">
        <f>VLOOKUP(D1456,'Warunki rabatu'!A$2:B$5,2,TRUE)</f>
        <v>0.1</v>
      </c>
      <c r="F1456" s="6">
        <f t="shared" si="22"/>
        <v>23</v>
      </c>
    </row>
    <row r="1457" spans="1:6" x14ac:dyDescent="0.25">
      <c r="A1457" s="1">
        <v>40800</v>
      </c>
      <c r="B1457" s="2" t="s">
        <v>155</v>
      </c>
      <c r="C1457">
        <v>10</v>
      </c>
      <c r="D1457">
        <f>SUMIF(B$2:B1457,B1457,C$2:C1457)</f>
        <v>60</v>
      </c>
      <c r="E1457" s="3">
        <f>VLOOKUP(D1457,'Warunki rabatu'!A$2:B$5,2,TRUE)</f>
        <v>0</v>
      </c>
      <c r="F1457" s="6">
        <f t="shared" si="22"/>
        <v>0</v>
      </c>
    </row>
    <row r="1458" spans="1:6" x14ac:dyDescent="0.25">
      <c r="A1458" s="1">
        <v>40802</v>
      </c>
      <c r="B1458" s="2" t="s">
        <v>163</v>
      </c>
      <c r="C1458">
        <v>12</v>
      </c>
      <c r="D1458">
        <f>SUMIF(B$2:B1458,B1458,C$2:C1458)</f>
        <v>25</v>
      </c>
      <c r="E1458" s="3">
        <f>VLOOKUP(D1458,'Warunki rabatu'!A$2:B$5,2,TRUE)</f>
        <v>0</v>
      </c>
      <c r="F1458" s="6">
        <f t="shared" si="22"/>
        <v>0</v>
      </c>
    </row>
    <row r="1459" spans="1:6" x14ac:dyDescent="0.25">
      <c r="A1459" s="1">
        <v>40802</v>
      </c>
      <c r="B1459" s="2" t="s">
        <v>152</v>
      </c>
      <c r="C1459">
        <v>11</v>
      </c>
      <c r="D1459">
        <f>SUMIF(B$2:B1459,B1459,C$2:C1459)</f>
        <v>32</v>
      </c>
      <c r="E1459" s="3">
        <f>VLOOKUP(D1459,'Warunki rabatu'!A$2:B$5,2,TRUE)</f>
        <v>0</v>
      </c>
      <c r="F1459" s="6">
        <f t="shared" si="22"/>
        <v>0</v>
      </c>
    </row>
    <row r="1460" spans="1:6" x14ac:dyDescent="0.25">
      <c r="A1460" s="1">
        <v>40803</v>
      </c>
      <c r="B1460" s="2" t="s">
        <v>9</v>
      </c>
      <c r="C1460">
        <v>383</v>
      </c>
      <c r="D1460">
        <f>SUMIF(B$2:B1460,B1460,C$2:C1460)</f>
        <v>18090</v>
      </c>
      <c r="E1460" s="3">
        <f>VLOOKUP(D1460,'Warunki rabatu'!A$2:B$5,2,TRUE)</f>
        <v>0.2</v>
      </c>
      <c r="F1460" s="6">
        <f t="shared" si="22"/>
        <v>76.600000000000009</v>
      </c>
    </row>
    <row r="1461" spans="1:6" x14ac:dyDescent="0.25">
      <c r="A1461" s="1">
        <v>40807</v>
      </c>
      <c r="B1461" s="2" t="s">
        <v>102</v>
      </c>
      <c r="C1461">
        <v>249</v>
      </c>
      <c r="D1461">
        <f>SUMIF(B$2:B1461,B1461,C$2:C1461)</f>
        <v>4124</v>
      </c>
      <c r="E1461" s="3">
        <f>VLOOKUP(D1461,'Warunki rabatu'!A$2:B$5,2,TRUE)</f>
        <v>0.1</v>
      </c>
      <c r="F1461" s="6">
        <f t="shared" si="22"/>
        <v>24.900000000000002</v>
      </c>
    </row>
    <row r="1462" spans="1:6" x14ac:dyDescent="0.25">
      <c r="A1462" s="1">
        <v>40810</v>
      </c>
      <c r="B1462" s="2" t="s">
        <v>164</v>
      </c>
      <c r="C1462">
        <v>8</v>
      </c>
      <c r="D1462">
        <f>SUMIF(B$2:B1462,B1462,C$2:C1462)</f>
        <v>27</v>
      </c>
      <c r="E1462" s="3">
        <f>VLOOKUP(D1462,'Warunki rabatu'!A$2:B$5,2,TRUE)</f>
        <v>0</v>
      </c>
      <c r="F1462" s="6">
        <f t="shared" si="22"/>
        <v>0</v>
      </c>
    </row>
    <row r="1463" spans="1:6" x14ac:dyDescent="0.25">
      <c r="A1463" s="1">
        <v>40812</v>
      </c>
      <c r="B1463" s="2" t="s">
        <v>30</v>
      </c>
      <c r="C1463">
        <v>42</v>
      </c>
      <c r="D1463">
        <f>SUMIF(B$2:B1463,B1463,C$2:C1463)</f>
        <v>4008</v>
      </c>
      <c r="E1463" s="3">
        <f>VLOOKUP(D1463,'Warunki rabatu'!A$2:B$5,2,TRUE)</f>
        <v>0.1</v>
      </c>
      <c r="F1463" s="6">
        <f t="shared" si="22"/>
        <v>4.2</v>
      </c>
    </row>
    <row r="1464" spans="1:6" x14ac:dyDescent="0.25">
      <c r="A1464" s="1">
        <v>40815</v>
      </c>
      <c r="B1464" s="2" t="s">
        <v>223</v>
      </c>
      <c r="C1464">
        <v>1</v>
      </c>
      <c r="D1464">
        <f>SUMIF(B$2:B1464,B1464,C$2:C1464)</f>
        <v>1</v>
      </c>
      <c r="E1464" s="3">
        <f>VLOOKUP(D1464,'Warunki rabatu'!A$2:B$5,2,TRUE)</f>
        <v>0</v>
      </c>
      <c r="F1464" s="6">
        <f t="shared" si="22"/>
        <v>0</v>
      </c>
    </row>
    <row r="1465" spans="1:6" x14ac:dyDescent="0.25">
      <c r="A1465" s="1">
        <v>40815</v>
      </c>
      <c r="B1465" s="2" t="s">
        <v>22</v>
      </c>
      <c r="C1465">
        <v>340</v>
      </c>
      <c r="D1465">
        <f>SUMIF(B$2:B1465,B1465,C$2:C1465)</f>
        <v>17018</v>
      </c>
      <c r="E1465" s="3">
        <f>VLOOKUP(D1465,'Warunki rabatu'!A$2:B$5,2,TRUE)</f>
        <v>0.2</v>
      </c>
      <c r="F1465" s="6">
        <f t="shared" si="22"/>
        <v>68</v>
      </c>
    </row>
    <row r="1466" spans="1:6" x14ac:dyDescent="0.25">
      <c r="A1466" s="1">
        <v>40817</v>
      </c>
      <c r="B1466" s="2" t="s">
        <v>17</v>
      </c>
      <c r="C1466">
        <v>394</v>
      </c>
      <c r="D1466">
        <f>SUMIF(B$2:B1466,B1466,C$2:C1466)</f>
        <v>13588</v>
      </c>
      <c r="E1466" s="3">
        <f>VLOOKUP(D1466,'Warunki rabatu'!A$2:B$5,2,TRUE)</f>
        <v>0.2</v>
      </c>
      <c r="F1466" s="6">
        <f t="shared" si="22"/>
        <v>78.800000000000011</v>
      </c>
    </row>
    <row r="1467" spans="1:6" x14ac:dyDescent="0.25">
      <c r="A1467" s="1">
        <v>40817</v>
      </c>
      <c r="B1467" s="2" t="s">
        <v>5</v>
      </c>
      <c r="C1467">
        <v>176</v>
      </c>
      <c r="D1467">
        <f>SUMIF(B$2:B1467,B1467,C$2:C1467)</f>
        <v>8253</v>
      </c>
      <c r="E1467" s="3">
        <f>VLOOKUP(D1467,'Warunki rabatu'!A$2:B$5,2,TRUE)</f>
        <v>0.1</v>
      </c>
      <c r="F1467" s="6">
        <f t="shared" si="22"/>
        <v>17.600000000000001</v>
      </c>
    </row>
    <row r="1468" spans="1:6" x14ac:dyDescent="0.25">
      <c r="A1468" s="1">
        <v>40818</v>
      </c>
      <c r="B1468" s="2" t="s">
        <v>28</v>
      </c>
      <c r="C1468">
        <v>181</v>
      </c>
      <c r="D1468">
        <f>SUMIF(B$2:B1468,B1468,C$2:C1468)</f>
        <v>3388</v>
      </c>
      <c r="E1468" s="3">
        <f>VLOOKUP(D1468,'Warunki rabatu'!A$2:B$5,2,TRUE)</f>
        <v>0.1</v>
      </c>
      <c r="F1468" s="6">
        <f t="shared" si="22"/>
        <v>18.100000000000001</v>
      </c>
    </row>
    <row r="1469" spans="1:6" x14ac:dyDescent="0.25">
      <c r="A1469" s="1">
        <v>40822</v>
      </c>
      <c r="B1469" s="2" t="s">
        <v>55</v>
      </c>
      <c r="C1469">
        <v>26</v>
      </c>
      <c r="D1469">
        <f>SUMIF(B$2:B1469,B1469,C$2:C1469)</f>
        <v>3374</v>
      </c>
      <c r="E1469" s="3">
        <f>VLOOKUP(D1469,'Warunki rabatu'!A$2:B$5,2,TRUE)</f>
        <v>0.1</v>
      </c>
      <c r="F1469" s="6">
        <f t="shared" si="22"/>
        <v>2.6</v>
      </c>
    </row>
    <row r="1470" spans="1:6" x14ac:dyDescent="0.25">
      <c r="A1470" s="1">
        <v>40826</v>
      </c>
      <c r="B1470" s="2" t="s">
        <v>25</v>
      </c>
      <c r="C1470">
        <v>73</v>
      </c>
      <c r="D1470">
        <f>SUMIF(B$2:B1470,B1470,C$2:C1470)</f>
        <v>1619</v>
      </c>
      <c r="E1470" s="3">
        <f>VLOOKUP(D1470,'Warunki rabatu'!A$2:B$5,2,TRUE)</f>
        <v>0.1</v>
      </c>
      <c r="F1470" s="6">
        <f t="shared" si="22"/>
        <v>7.3000000000000007</v>
      </c>
    </row>
    <row r="1471" spans="1:6" x14ac:dyDescent="0.25">
      <c r="A1471" s="1">
        <v>40830</v>
      </c>
      <c r="B1471" s="2" t="s">
        <v>50</v>
      </c>
      <c r="C1471">
        <v>274</v>
      </c>
      <c r="D1471">
        <f>SUMIF(B$2:B1471,B1471,C$2:C1471)</f>
        <v>17470</v>
      </c>
      <c r="E1471" s="3">
        <f>VLOOKUP(D1471,'Warunki rabatu'!A$2:B$5,2,TRUE)</f>
        <v>0.2</v>
      </c>
      <c r="F1471" s="6">
        <f t="shared" si="22"/>
        <v>54.800000000000004</v>
      </c>
    </row>
    <row r="1472" spans="1:6" x14ac:dyDescent="0.25">
      <c r="A1472" s="1">
        <v>40833</v>
      </c>
      <c r="B1472" s="2" t="s">
        <v>212</v>
      </c>
      <c r="C1472">
        <v>8</v>
      </c>
      <c r="D1472">
        <f>SUMIF(B$2:B1472,B1472,C$2:C1472)</f>
        <v>26</v>
      </c>
      <c r="E1472" s="3">
        <f>VLOOKUP(D1472,'Warunki rabatu'!A$2:B$5,2,TRUE)</f>
        <v>0</v>
      </c>
      <c r="F1472" s="6">
        <f t="shared" si="22"/>
        <v>0</v>
      </c>
    </row>
    <row r="1473" spans="1:6" x14ac:dyDescent="0.25">
      <c r="A1473" s="1">
        <v>40833</v>
      </c>
      <c r="B1473" s="2" t="s">
        <v>21</v>
      </c>
      <c r="C1473">
        <v>12</v>
      </c>
      <c r="D1473">
        <f>SUMIF(B$2:B1473,B1473,C$2:C1473)</f>
        <v>34</v>
      </c>
      <c r="E1473" s="3">
        <f>VLOOKUP(D1473,'Warunki rabatu'!A$2:B$5,2,TRUE)</f>
        <v>0</v>
      </c>
      <c r="F1473" s="6">
        <f t="shared" si="22"/>
        <v>0</v>
      </c>
    </row>
    <row r="1474" spans="1:6" x14ac:dyDescent="0.25">
      <c r="A1474" s="1">
        <v>40837</v>
      </c>
      <c r="B1474" s="2" t="s">
        <v>50</v>
      </c>
      <c r="C1474">
        <v>496</v>
      </c>
      <c r="D1474">
        <f>SUMIF(B$2:B1474,B1474,C$2:C1474)</f>
        <v>17966</v>
      </c>
      <c r="E1474" s="3">
        <f>VLOOKUP(D1474,'Warunki rabatu'!A$2:B$5,2,TRUE)</f>
        <v>0.2</v>
      </c>
      <c r="F1474" s="6">
        <f t="shared" ref="F1474:F1537" si="23">C1474*E1474</f>
        <v>99.2</v>
      </c>
    </row>
    <row r="1475" spans="1:6" x14ac:dyDescent="0.25">
      <c r="A1475" s="1">
        <v>40838</v>
      </c>
      <c r="B1475" s="2" t="s">
        <v>184</v>
      </c>
      <c r="C1475">
        <v>5</v>
      </c>
      <c r="D1475">
        <f>SUMIF(B$2:B1475,B1475,C$2:C1475)</f>
        <v>38</v>
      </c>
      <c r="E1475" s="3">
        <f>VLOOKUP(D1475,'Warunki rabatu'!A$2:B$5,2,TRUE)</f>
        <v>0</v>
      </c>
      <c r="F1475" s="6">
        <f t="shared" si="23"/>
        <v>0</v>
      </c>
    </row>
    <row r="1476" spans="1:6" x14ac:dyDescent="0.25">
      <c r="A1476" s="1">
        <v>40839</v>
      </c>
      <c r="B1476" s="2" t="s">
        <v>75</v>
      </c>
      <c r="C1476">
        <v>2</v>
      </c>
      <c r="D1476">
        <f>SUMIF(B$2:B1476,B1476,C$2:C1476)</f>
        <v>22</v>
      </c>
      <c r="E1476" s="3">
        <f>VLOOKUP(D1476,'Warunki rabatu'!A$2:B$5,2,TRUE)</f>
        <v>0</v>
      </c>
      <c r="F1476" s="6">
        <f t="shared" si="23"/>
        <v>0</v>
      </c>
    </row>
    <row r="1477" spans="1:6" x14ac:dyDescent="0.25">
      <c r="A1477" s="1">
        <v>40839</v>
      </c>
      <c r="B1477" s="2" t="s">
        <v>66</v>
      </c>
      <c r="C1477">
        <v>77</v>
      </c>
      <c r="D1477">
        <f>SUMIF(B$2:B1477,B1477,C$2:C1477)</f>
        <v>2569</v>
      </c>
      <c r="E1477" s="3">
        <f>VLOOKUP(D1477,'Warunki rabatu'!A$2:B$5,2,TRUE)</f>
        <v>0.1</v>
      </c>
      <c r="F1477" s="6">
        <f t="shared" si="23"/>
        <v>7.7</v>
      </c>
    </row>
    <row r="1478" spans="1:6" x14ac:dyDescent="0.25">
      <c r="A1478" s="1">
        <v>40847</v>
      </c>
      <c r="B1478" s="2" t="s">
        <v>25</v>
      </c>
      <c r="C1478">
        <v>134</v>
      </c>
      <c r="D1478">
        <f>SUMIF(B$2:B1478,B1478,C$2:C1478)</f>
        <v>1753</v>
      </c>
      <c r="E1478" s="3">
        <f>VLOOKUP(D1478,'Warunki rabatu'!A$2:B$5,2,TRUE)</f>
        <v>0.1</v>
      </c>
      <c r="F1478" s="6">
        <f t="shared" si="23"/>
        <v>13.4</v>
      </c>
    </row>
    <row r="1479" spans="1:6" x14ac:dyDescent="0.25">
      <c r="A1479" s="1">
        <v>40848</v>
      </c>
      <c r="B1479" s="2" t="s">
        <v>197</v>
      </c>
      <c r="C1479">
        <v>4</v>
      </c>
      <c r="D1479">
        <f>SUMIF(B$2:B1479,B1479,C$2:C1479)</f>
        <v>24</v>
      </c>
      <c r="E1479" s="3">
        <f>VLOOKUP(D1479,'Warunki rabatu'!A$2:B$5,2,TRUE)</f>
        <v>0</v>
      </c>
      <c r="F1479" s="6">
        <f t="shared" si="23"/>
        <v>0</v>
      </c>
    </row>
    <row r="1480" spans="1:6" x14ac:dyDescent="0.25">
      <c r="A1480" s="1">
        <v>40850</v>
      </c>
      <c r="B1480" s="2" t="s">
        <v>55</v>
      </c>
      <c r="C1480">
        <v>46</v>
      </c>
      <c r="D1480">
        <f>SUMIF(B$2:B1480,B1480,C$2:C1480)</f>
        <v>3420</v>
      </c>
      <c r="E1480" s="3">
        <f>VLOOKUP(D1480,'Warunki rabatu'!A$2:B$5,2,TRUE)</f>
        <v>0.1</v>
      </c>
      <c r="F1480" s="6">
        <f t="shared" si="23"/>
        <v>4.6000000000000005</v>
      </c>
    </row>
    <row r="1481" spans="1:6" x14ac:dyDescent="0.25">
      <c r="A1481" s="1">
        <v>40852</v>
      </c>
      <c r="B1481" s="2" t="s">
        <v>123</v>
      </c>
      <c r="C1481">
        <v>43</v>
      </c>
      <c r="D1481">
        <f>SUMIF(B$2:B1481,B1481,C$2:C1481)</f>
        <v>670</v>
      </c>
      <c r="E1481" s="3">
        <f>VLOOKUP(D1481,'Warunki rabatu'!A$2:B$5,2,TRUE)</f>
        <v>0.05</v>
      </c>
      <c r="F1481" s="6">
        <f t="shared" si="23"/>
        <v>2.15</v>
      </c>
    </row>
    <row r="1482" spans="1:6" x14ac:dyDescent="0.25">
      <c r="A1482" s="1">
        <v>40855</v>
      </c>
      <c r="B1482" s="2" t="s">
        <v>21</v>
      </c>
      <c r="C1482">
        <v>2</v>
      </c>
      <c r="D1482">
        <f>SUMIF(B$2:B1482,B1482,C$2:C1482)</f>
        <v>36</v>
      </c>
      <c r="E1482" s="3">
        <f>VLOOKUP(D1482,'Warunki rabatu'!A$2:B$5,2,TRUE)</f>
        <v>0</v>
      </c>
      <c r="F1482" s="6">
        <f t="shared" si="23"/>
        <v>0</v>
      </c>
    </row>
    <row r="1483" spans="1:6" x14ac:dyDescent="0.25">
      <c r="A1483" s="1">
        <v>40857</v>
      </c>
      <c r="B1483" s="2" t="s">
        <v>19</v>
      </c>
      <c r="C1483">
        <v>100</v>
      </c>
      <c r="D1483">
        <f>SUMIF(B$2:B1483,B1483,C$2:C1483)</f>
        <v>3461</v>
      </c>
      <c r="E1483" s="3">
        <f>VLOOKUP(D1483,'Warunki rabatu'!A$2:B$5,2,TRUE)</f>
        <v>0.1</v>
      </c>
      <c r="F1483" s="6">
        <f t="shared" si="23"/>
        <v>10</v>
      </c>
    </row>
    <row r="1484" spans="1:6" x14ac:dyDescent="0.25">
      <c r="A1484" s="1">
        <v>40857</v>
      </c>
      <c r="B1484" s="2" t="s">
        <v>22</v>
      </c>
      <c r="C1484">
        <v>438</v>
      </c>
      <c r="D1484">
        <f>SUMIF(B$2:B1484,B1484,C$2:C1484)</f>
        <v>17456</v>
      </c>
      <c r="E1484" s="3">
        <f>VLOOKUP(D1484,'Warunki rabatu'!A$2:B$5,2,TRUE)</f>
        <v>0.2</v>
      </c>
      <c r="F1484" s="6">
        <f t="shared" si="23"/>
        <v>87.600000000000009</v>
      </c>
    </row>
    <row r="1485" spans="1:6" x14ac:dyDescent="0.25">
      <c r="A1485" s="1">
        <v>40859</v>
      </c>
      <c r="B1485" s="2" t="s">
        <v>26</v>
      </c>
      <c r="C1485">
        <v>69</v>
      </c>
      <c r="D1485">
        <f>SUMIF(B$2:B1485,B1485,C$2:C1485)</f>
        <v>930</v>
      </c>
      <c r="E1485" s="3">
        <f>VLOOKUP(D1485,'Warunki rabatu'!A$2:B$5,2,TRUE)</f>
        <v>0.05</v>
      </c>
      <c r="F1485" s="6">
        <f t="shared" si="23"/>
        <v>3.45</v>
      </c>
    </row>
    <row r="1486" spans="1:6" x14ac:dyDescent="0.25">
      <c r="A1486" s="1">
        <v>40864</v>
      </c>
      <c r="B1486" s="2" t="s">
        <v>8</v>
      </c>
      <c r="C1486">
        <v>22</v>
      </c>
      <c r="D1486">
        <f>SUMIF(B$2:B1486,B1486,C$2:C1486)</f>
        <v>2350</v>
      </c>
      <c r="E1486" s="3">
        <f>VLOOKUP(D1486,'Warunki rabatu'!A$2:B$5,2,TRUE)</f>
        <v>0.1</v>
      </c>
      <c r="F1486" s="6">
        <f t="shared" si="23"/>
        <v>2.2000000000000002</v>
      </c>
    </row>
    <row r="1487" spans="1:6" x14ac:dyDescent="0.25">
      <c r="A1487" s="1">
        <v>40865</v>
      </c>
      <c r="B1487" s="2" t="s">
        <v>55</v>
      </c>
      <c r="C1487">
        <v>130</v>
      </c>
      <c r="D1487">
        <f>SUMIF(B$2:B1487,B1487,C$2:C1487)</f>
        <v>3550</v>
      </c>
      <c r="E1487" s="3">
        <f>VLOOKUP(D1487,'Warunki rabatu'!A$2:B$5,2,TRUE)</f>
        <v>0.1</v>
      </c>
      <c r="F1487" s="6">
        <f t="shared" si="23"/>
        <v>13</v>
      </c>
    </row>
    <row r="1488" spans="1:6" x14ac:dyDescent="0.25">
      <c r="A1488" s="1">
        <v>40869</v>
      </c>
      <c r="B1488" s="2" t="s">
        <v>177</v>
      </c>
      <c r="C1488">
        <v>5</v>
      </c>
      <c r="D1488">
        <f>SUMIF(B$2:B1488,B1488,C$2:C1488)</f>
        <v>6</v>
      </c>
      <c r="E1488" s="3">
        <f>VLOOKUP(D1488,'Warunki rabatu'!A$2:B$5,2,TRUE)</f>
        <v>0</v>
      </c>
      <c r="F1488" s="6">
        <f t="shared" si="23"/>
        <v>0</v>
      </c>
    </row>
    <row r="1489" spans="1:6" x14ac:dyDescent="0.25">
      <c r="A1489" s="1">
        <v>40872</v>
      </c>
      <c r="B1489" s="2" t="s">
        <v>58</v>
      </c>
      <c r="C1489">
        <v>62</v>
      </c>
      <c r="D1489">
        <f>SUMIF(B$2:B1489,B1489,C$2:C1489)</f>
        <v>837</v>
      </c>
      <c r="E1489" s="3">
        <f>VLOOKUP(D1489,'Warunki rabatu'!A$2:B$5,2,TRUE)</f>
        <v>0.05</v>
      </c>
      <c r="F1489" s="6">
        <f t="shared" si="23"/>
        <v>3.1</v>
      </c>
    </row>
    <row r="1490" spans="1:6" x14ac:dyDescent="0.25">
      <c r="A1490" s="1">
        <v>40874</v>
      </c>
      <c r="B1490" s="2" t="s">
        <v>220</v>
      </c>
      <c r="C1490">
        <v>8</v>
      </c>
      <c r="D1490">
        <f>SUMIF(B$2:B1490,B1490,C$2:C1490)</f>
        <v>12</v>
      </c>
      <c r="E1490" s="3">
        <f>VLOOKUP(D1490,'Warunki rabatu'!A$2:B$5,2,TRUE)</f>
        <v>0</v>
      </c>
      <c r="F1490" s="6">
        <f t="shared" si="23"/>
        <v>0</v>
      </c>
    </row>
    <row r="1491" spans="1:6" x14ac:dyDescent="0.25">
      <c r="A1491" s="1">
        <v>40876</v>
      </c>
      <c r="B1491" s="2" t="s">
        <v>56</v>
      </c>
      <c r="C1491">
        <v>18</v>
      </c>
      <c r="D1491">
        <f>SUMIF(B$2:B1491,B1491,C$2:C1491)</f>
        <v>48</v>
      </c>
      <c r="E1491" s="3">
        <f>VLOOKUP(D1491,'Warunki rabatu'!A$2:B$5,2,TRUE)</f>
        <v>0</v>
      </c>
      <c r="F1491" s="6">
        <f t="shared" si="23"/>
        <v>0</v>
      </c>
    </row>
    <row r="1492" spans="1:6" x14ac:dyDescent="0.25">
      <c r="A1492" s="1">
        <v>40881</v>
      </c>
      <c r="B1492" s="2" t="s">
        <v>25</v>
      </c>
      <c r="C1492">
        <v>146</v>
      </c>
      <c r="D1492">
        <f>SUMIF(B$2:B1492,B1492,C$2:C1492)</f>
        <v>1899</v>
      </c>
      <c r="E1492" s="3">
        <f>VLOOKUP(D1492,'Warunki rabatu'!A$2:B$5,2,TRUE)</f>
        <v>0.1</v>
      </c>
      <c r="F1492" s="6">
        <f t="shared" si="23"/>
        <v>14.600000000000001</v>
      </c>
    </row>
    <row r="1493" spans="1:6" x14ac:dyDescent="0.25">
      <c r="A1493" s="1">
        <v>40881</v>
      </c>
      <c r="B1493" s="2" t="s">
        <v>118</v>
      </c>
      <c r="C1493">
        <v>5</v>
      </c>
      <c r="D1493">
        <f>SUMIF(B$2:B1493,B1493,C$2:C1493)</f>
        <v>58</v>
      </c>
      <c r="E1493" s="3">
        <f>VLOOKUP(D1493,'Warunki rabatu'!A$2:B$5,2,TRUE)</f>
        <v>0</v>
      </c>
      <c r="F1493" s="6">
        <f t="shared" si="23"/>
        <v>0</v>
      </c>
    </row>
    <row r="1494" spans="1:6" x14ac:dyDescent="0.25">
      <c r="A1494" s="1">
        <v>40889</v>
      </c>
      <c r="B1494" s="2" t="s">
        <v>19</v>
      </c>
      <c r="C1494">
        <v>20</v>
      </c>
      <c r="D1494">
        <f>SUMIF(B$2:B1494,B1494,C$2:C1494)</f>
        <v>3481</v>
      </c>
      <c r="E1494" s="3">
        <f>VLOOKUP(D1494,'Warunki rabatu'!A$2:B$5,2,TRUE)</f>
        <v>0.1</v>
      </c>
      <c r="F1494" s="6">
        <f t="shared" si="23"/>
        <v>2</v>
      </c>
    </row>
    <row r="1495" spans="1:6" x14ac:dyDescent="0.25">
      <c r="A1495" s="1">
        <v>40889</v>
      </c>
      <c r="B1495" s="2" t="s">
        <v>22</v>
      </c>
      <c r="C1495">
        <v>153</v>
      </c>
      <c r="D1495">
        <f>SUMIF(B$2:B1495,B1495,C$2:C1495)</f>
        <v>17609</v>
      </c>
      <c r="E1495" s="3">
        <f>VLOOKUP(D1495,'Warunki rabatu'!A$2:B$5,2,TRUE)</f>
        <v>0.2</v>
      </c>
      <c r="F1495" s="6">
        <f t="shared" si="23"/>
        <v>30.6</v>
      </c>
    </row>
    <row r="1496" spans="1:6" x14ac:dyDescent="0.25">
      <c r="A1496" s="1">
        <v>40890</v>
      </c>
      <c r="B1496" s="2" t="s">
        <v>45</v>
      </c>
      <c r="C1496">
        <v>227</v>
      </c>
      <c r="D1496">
        <f>SUMIF(B$2:B1496,B1496,C$2:C1496)</f>
        <v>18818</v>
      </c>
      <c r="E1496" s="3">
        <f>VLOOKUP(D1496,'Warunki rabatu'!A$2:B$5,2,TRUE)</f>
        <v>0.2</v>
      </c>
      <c r="F1496" s="6">
        <f t="shared" si="23"/>
        <v>45.400000000000006</v>
      </c>
    </row>
    <row r="1497" spans="1:6" x14ac:dyDescent="0.25">
      <c r="A1497" s="1">
        <v>40891</v>
      </c>
      <c r="B1497" s="2" t="s">
        <v>12</v>
      </c>
      <c r="C1497">
        <v>52</v>
      </c>
      <c r="D1497">
        <f>SUMIF(B$2:B1497,B1497,C$2:C1497)</f>
        <v>3823</v>
      </c>
      <c r="E1497" s="3">
        <f>VLOOKUP(D1497,'Warunki rabatu'!A$2:B$5,2,TRUE)</f>
        <v>0.1</v>
      </c>
      <c r="F1497" s="6">
        <f t="shared" si="23"/>
        <v>5.2</v>
      </c>
    </row>
    <row r="1498" spans="1:6" x14ac:dyDescent="0.25">
      <c r="A1498" s="1">
        <v>40892</v>
      </c>
      <c r="B1498" s="2" t="s">
        <v>6</v>
      </c>
      <c r="C1498">
        <v>108</v>
      </c>
      <c r="D1498">
        <f>SUMIF(B$2:B1498,B1498,C$2:C1498)</f>
        <v>2483</v>
      </c>
      <c r="E1498" s="3">
        <f>VLOOKUP(D1498,'Warunki rabatu'!A$2:B$5,2,TRUE)</f>
        <v>0.1</v>
      </c>
      <c r="F1498" s="6">
        <f t="shared" si="23"/>
        <v>10.8</v>
      </c>
    </row>
    <row r="1499" spans="1:6" x14ac:dyDescent="0.25">
      <c r="A1499" s="1">
        <v>40895</v>
      </c>
      <c r="B1499" s="2" t="s">
        <v>24</v>
      </c>
      <c r="C1499">
        <v>236</v>
      </c>
      <c r="D1499">
        <f>SUMIF(B$2:B1499,B1499,C$2:C1499)</f>
        <v>4889</v>
      </c>
      <c r="E1499" s="3">
        <f>VLOOKUP(D1499,'Warunki rabatu'!A$2:B$5,2,TRUE)</f>
        <v>0.1</v>
      </c>
      <c r="F1499" s="6">
        <f t="shared" si="23"/>
        <v>23.6</v>
      </c>
    </row>
    <row r="1500" spans="1:6" x14ac:dyDescent="0.25">
      <c r="A1500" s="1">
        <v>40897</v>
      </c>
      <c r="B1500" s="2" t="s">
        <v>30</v>
      </c>
      <c r="C1500">
        <v>125</v>
      </c>
      <c r="D1500">
        <f>SUMIF(B$2:B1500,B1500,C$2:C1500)</f>
        <v>4133</v>
      </c>
      <c r="E1500" s="3">
        <f>VLOOKUP(D1500,'Warunki rabatu'!A$2:B$5,2,TRUE)</f>
        <v>0.1</v>
      </c>
      <c r="F1500" s="6">
        <f t="shared" si="23"/>
        <v>12.5</v>
      </c>
    </row>
    <row r="1501" spans="1:6" x14ac:dyDescent="0.25">
      <c r="A1501" s="1">
        <v>40898</v>
      </c>
      <c r="B1501" s="2" t="s">
        <v>10</v>
      </c>
      <c r="C1501">
        <v>183</v>
      </c>
      <c r="D1501">
        <f>SUMIF(B$2:B1501,B1501,C$2:C1501)</f>
        <v>3184</v>
      </c>
      <c r="E1501" s="3">
        <f>VLOOKUP(D1501,'Warunki rabatu'!A$2:B$5,2,TRUE)</f>
        <v>0.1</v>
      </c>
      <c r="F1501" s="6">
        <f t="shared" si="23"/>
        <v>18.3</v>
      </c>
    </row>
    <row r="1502" spans="1:6" x14ac:dyDescent="0.25">
      <c r="A1502" s="1">
        <v>40899</v>
      </c>
      <c r="B1502" s="2" t="s">
        <v>8</v>
      </c>
      <c r="C1502">
        <v>130</v>
      </c>
      <c r="D1502">
        <f>SUMIF(B$2:B1502,B1502,C$2:C1502)</f>
        <v>2480</v>
      </c>
      <c r="E1502" s="3">
        <f>VLOOKUP(D1502,'Warunki rabatu'!A$2:B$5,2,TRUE)</f>
        <v>0.1</v>
      </c>
      <c r="F1502" s="6">
        <f t="shared" si="23"/>
        <v>13</v>
      </c>
    </row>
    <row r="1503" spans="1:6" x14ac:dyDescent="0.25">
      <c r="A1503" s="1">
        <v>40899</v>
      </c>
      <c r="B1503" s="2" t="s">
        <v>224</v>
      </c>
      <c r="C1503">
        <v>4</v>
      </c>
      <c r="D1503">
        <f>SUMIF(B$2:B1503,B1503,C$2:C1503)</f>
        <v>4</v>
      </c>
      <c r="E1503" s="3">
        <f>VLOOKUP(D1503,'Warunki rabatu'!A$2:B$5,2,TRUE)</f>
        <v>0</v>
      </c>
      <c r="F1503" s="6">
        <f t="shared" si="23"/>
        <v>0</v>
      </c>
    </row>
    <row r="1504" spans="1:6" x14ac:dyDescent="0.25">
      <c r="A1504" s="1">
        <v>40900</v>
      </c>
      <c r="B1504" s="2" t="s">
        <v>225</v>
      </c>
      <c r="C1504">
        <v>3</v>
      </c>
      <c r="D1504">
        <f>SUMIF(B$2:B1504,B1504,C$2:C1504)</f>
        <v>3</v>
      </c>
      <c r="E1504" s="3">
        <f>VLOOKUP(D1504,'Warunki rabatu'!A$2:B$5,2,TRUE)</f>
        <v>0</v>
      </c>
      <c r="F1504" s="6">
        <f t="shared" si="23"/>
        <v>0</v>
      </c>
    </row>
    <row r="1505" spans="1:6" x14ac:dyDescent="0.25">
      <c r="A1505" s="1">
        <v>40901</v>
      </c>
      <c r="B1505" s="2" t="s">
        <v>226</v>
      </c>
      <c r="C1505">
        <v>16</v>
      </c>
      <c r="D1505">
        <f>SUMIF(B$2:B1505,B1505,C$2:C1505)</f>
        <v>16</v>
      </c>
      <c r="E1505" s="3">
        <f>VLOOKUP(D1505,'Warunki rabatu'!A$2:B$5,2,TRUE)</f>
        <v>0</v>
      </c>
      <c r="F1505" s="6">
        <f t="shared" si="23"/>
        <v>0</v>
      </c>
    </row>
    <row r="1506" spans="1:6" x14ac:dyDescent="0.25">
      <c r="A1506" s="1">
        <v>40903</v>
      </c>
      <c r="B1506" s="2" t="s">
        <v>6</v>
      </c>
      <c r="C1506">
        <v>197</v>
      </c>
      <c r="D1506">
        <f>SUMIF(B$2:B1506,B1506,C$2:C1506)</f>
        <v>2680</v>
      </c>
      <c r="E1506" s="3">
        <f>VLOOKUP(D1506,'Warunki rabatu'!A$2:B$5,2,TRUE)</f>
        <v>0.1</v>
      </c>
      <c r="F1506" s="6">
        <f t="shared" si="23"/>
        <v>19.700000000000003</v>
      </c>
    </row>
    <row r="1507" spans="1:6" x14ac:dyDescent="0.25">
      <c r="A1507" s="1">
        <v>40903</v>
      </c>
      <c r="B1507" s="2" t="s">
        <v>152</v>
      </c>
      <c r="C1507">
        <v>4</v>
      </c>
      <c r="D1507">
        <f>SUMIF(B$2:B1507,B1507,C$2:C1507)</f>
        <v>36</v>
      </c>
      <c r="E1507" s="3">
        <f>VLOOKUP(D1507,'Warunki rabatu'!A$2:B$5,2,TRUE)</f>
        <v>0</v>
      </c>
      <c r="F1507" s="6">
        <f t="shared" si="23"/>
        <v>0</v>
      </c>
    </row>
    <row r="1508" spans="1:6" x14ac:dyDescent="0.25">
      <c r="A1508" s="1">
        <v>40904</v>
      </c>
      <c r="B1508" s="2" t="s">
        <v>52</v>
      </c>
      <c r="C1508">
        <v>57</v>
      </c>
      <c r="D1508">
        <f>SUMIF(B$2:B1508,B1508,C$2:C1508)</f>
        <v>3882</v>
      </c>
      <c r="E1508" s="3">
        <f>VLOOKUP(D1508,'Warunki rabatu'!A$2:B$5,2,TRUE)</f>
        <v>0.1</v>
      </c>
      <c r="F1508" s="6">
        <f t="shared" si="23"/>
        <v>5.7</v>
      </c>
    </row>
    <row r="1509" spans="1:6" x14ac:dyDescent="0.25">
      <c r="A1509" s="1">
        <v>40906</v>
      </c>
      <c r="B1509" s="2" t="s">
        <v>92</v>
      </c>
      <c r="C1509">
        <v>16</v>
      </c>
      <c r="D1509">
        <f>SUMIF(B$2:B1509,B1509,C$2:C1509)</f>
        <v>37</v>
      </c>
      <c r="E1509" s="3">
        <f>VLOOKUP(D1509,'Warunki rabatu'!A$2:B$5,2,TRUE)</f>
        <v>0</v>
      </c>
      <c r="F1509" s="6">
        <f t="shared" si="23"/>
        <v>0</v>
      </c>
    </row>
    <row r="1510" spans="1:6" x14ac:dyDescent="0.25">
      <c r="A1510" s="1">
        <v>40907</v>
      </c>
      <c r="B1510" s="2" t="s">
        <v>63</v>
      </c>
      <c r="C1510">
        <v>89</v>
      </c>
      <c r="D1510">
        <f>SUMIF(B$2:B1510,B1510,C$2:C1510)</f>
        <v>760</v>
      </c>
      <c r="E1510" s="3">
        <f>VLOOKUP(D1510,'Warunki rabatu'!A$2:B$5,2,TRUE)</f>
        <v>0.05</v>
      </c>
      <c r="F1510" s="6">
        <f t="shared" si="23"/>
        <v>4.45</v>
      </c>
    </row>
    <row r="1511" spans="1:6" x14ac:dyDescent="0.25">
      <c r="A1511" s="1">
        <v>40912</v>
      </c>
      <c r="B1511" s="2" t="s">
        <v>66</v>
      </c>
      <c r="C1511">
        <v>74</v>
      </c>
      <c r="D1511">
        <f>SUMIF(B$2:B1511,B1511,C$2:C1511)</f>
        <v>2643</v>
      </c>
      <c r="E1511" s="3">
        <f>VLOOKUP(D1511,'Warunki rabatu'!A$2:B$5,2,TRUE)</f>
        <v>0.1</v>
      </c>
      <c r="F1511" s="6">
        <f t="shared" si="23"/>
        <v>7.4</v>
      </c>
    </row>
    <row r="1512" spans="1:6" x14ac:dyDescent="0.25">
      <c r="A1512" s="1">
        <v>40913</v>
      </c>
      <c r="B1512" s="2" t="s">
        <v>9</v>
      </c>
      <c r="C1512">
        <v>243</v>
      </c>
      <c r="D1512">
        <f>SUMIF(B$2:B1512,B1512,C$2:C1512)</f>
        <v>18333</v>
      </c>
      <c r="E1512" s="3">
        <f>VLOOKUP(D1512,'Warunki rabatu'!A$2:B$5,2,TRUE)</f>
        <v>0.2</v>
      </c>
      <c r="F1512" s="6">
        <f t="shared" si="23"/>
        <v>48.6</v>
      </c>
    </row>
    <row r="1513" spans="1:6" x14ac:dyDescent="0.25">
      <c r="A1513" s="1">
        <v>40915</v>
      </c>
      <c r="B1513" s="2" t="s">
        <v>22</v>
      </c>
      <c r="C1513">
        <v>460</v>
      </c>
      <c r="D1513">
        <f>SUMIF(B$2:B1513,B1513,C$2:C1513)</f>
        <v>18069</v>
      </c>
      <c r="E1513" s="3">
        <f>VLOOKUP(D1513,'Warunki rabatu'!A$2:B$5,2,TRUE)</f>
        <v>0.2</v>
      </c>
      <c r="F1513" s="6">
        <f t="shared" si="23"/>
        <v>92</v>
      </c>
    </row>
    <row r="1514" spans="1:6" x14ac:dyDescent="0.25">
      <c r="A1514" s="1">
        <v>40915</v>
      </c>
      <c r="B1514" s="2" t="s">
        <v>227</v>
      </c>
      <c r="C1514">
        <v>20</v>
      </c>
      <c r="D1514">
        <f>SUMIF(B$2:B1514,B1514,C$2:C1514)</f>
        <v>20</v>
      </c>
      <c r="E1514" s="3">
        <f>VLOOKUP(D1514,'Warunki rabatu'!A$2:B$5,2,TRUE)</f>
        <v>0</v>
      </c>
      <c r="F1514" s="6">
        <f t="shared" si="23"/>
        <v>0</v>
      </c>
    </row>
    <row r="1515" spans="1:6" x14ac:dyDescent="0.25">
      <c r="A1515" s="1">
        <v>40917</v>
      </c>
      <c r="B1515" s="2" t="s">
        <v>22</v>
      </c>
      <c r="C1515">
        <v>250</v>
      </c>
      <c r="D1515">
        <f>SUMIF(B$2:B1515,B1515,C$2:C1515)</f>
        <v>18319</v>
      </c>
      <c r="E1515" s="3">
        <f>VLOOKUP(D1515,'Warunki rabatu'!A$2:B$5,2,TRUE)</f>
        <v>0.2</v>
      </c>
      <c r="F1515" s="6">
        <f t="shared" si="23"/>
        <v>50</v>
      </c>
    </row>
    <row r="1516" spans="1:6" x14ac:dyDescent="0.25">
      <c r="A1516" s="1">
        <v>40923</v>
      </c>
      <c r="B1516" s="2" t="s">
        <v>10</v>
      </c>
      <c r="C1516">
        <v>78</v>
      </c>
      <c r="D1516">
        <f>SUMIF(B$2:B1516,B1516,C$2:C1516)</f>
        <v>3262</v>
      </c>
      <c r="E1516" s="3">
        <f>VLOOKUP(D1516,'Warunki rabatu'!A$2:B$5,2,TRUE)</f>
        <v>0.1</v>
      </c>
      <c r="F1516" s="6">
        <f t="shared" si="23"/>
        <v>7.8000000000000007</v>
      </c>
    </row>
    <row r="1517" spans="1:6" x14ac:dyDescent="0.25">
      <c r="A1517" s="1">
        <v>40925</v>
      </c>
      <c r="B1517" s="2" t="s">
        <v>8</v>
      </c>
      <c r="C1517">
        <v>170</v>
      </c>
      <c r="D1517">
        <f>SUMIF(B$2:B1517,B1517,C$2:C1517)</f>
        <v>2650</v>
      </c>
      <c r="E1517" s="3">
        <f>VLOOKUP(D1517,'Warunki rabatu'!A$2:B$5,2,TRUE)</f>
        <v>0.1</v>
      </c>
      <c r="F1517" s="6">
        <f t="shared" si="23"/>
        <v>17</v>
      </c>
    </row>
    <row r="1518" spans="1:6" x14ac:dyDescent="0.25">
      <c r="A1518" s="1">
        <v>40927</v>
      </c>
      <c r="B1518" s="2" t="s">
        <v>52</v>
      </c>
      <c r="C1518">
        <v>128</v>
      </c>
      <c r="D1518">
        <f>SUMIF(B$2:B1518,B1518,C$2:C1518)</f>
        <v>4010</v>
      </c>
      <c r="E1518" s="3">
        <f>VLOOKUP(D1518,'Warunki rabatu'!A$2:B$5,2,TRUE)</f>
        <v>0.1</v>
      </c>
      <c r="F1518" s="6">
        <f t="shared" si="23"/>
        <v>12.8</v>
      </c>
    </row>
    <row r="1519" spans="1:6" x14ac:dyDescent="0.25">
      <c r="A1519" s="1">
        <v>40927</v>
      </c>
      <c r="B1519" s="2" t="s">
        <v>61</v>
      </c>
      <c r="C1519">
        <v>53</v>
      </c>
      <c r="D1519">
        <f>SUMIF(B$2:B1519,B1519,C$2:C1519)</f>
        <v>2160</v>
      </c>
      <c r="E1519" s="3">
        <f>VLOOKUP(D1519,'Warunki rabatu'!A$2:B$5,2,TRUE)</f>
        <v>0.1</v>
      </c>
      <c r="F1519" s="6">
        <f t="shared" si="23"/>
        <v>5.3000000000000007</v>
      </c>
    </row>
    <row r="1520" spans="1:6" x14ac:dyDescent="0.25">
      <c r="A1520" s="1">
        <v>40928</v>
      </c>
      <c r="B1520" s="2" t="s">
        <v>14</v>
      </c>
      <c r="C1520">
        <v>223</v>
      </c>
      <c r="D1520">
        <f>SUMIF(B$2:B1520,B1520,C$2:C1520)</f>
        <v>16911</v>
      </c>
      <c r="E1520" s="3">
        <f>VLOOKUP(D1520,'Warunki rabatu'!A$2:B$5,2,TRUE)</f>
        <v>0.2</v>
      </c>
      <c r="F1520" s="6">
        <f t="shared" si="23"/>
        <v>44.6</v>
      </c>
    </row>
    <row r="1521" spans="1:6" x14ac:dyDescent="0.25">
      <c r="A1521" s="1">
        <v>40933</v>
      </c>
      <c r="B1521" s="2" t="s">
        <v>52</v>
      </c>
      <c r="C1521">
        <v>47</v>
      </c>
      <c r="D1521">
        <f>SUMIF(B$2:B1521,B1521,C$2:C1521)</f>
        <v>4057</v>
      </c>
      <c r="E1521" s="3">
        <f>VLOOKUP(D1521,'Warunki rabatu'!A$2:B$5,2,TRUE)</f>
        <v>0.1</v>
      </c>
      <c r="F1521" s="6">
        <f t="shared" si="23"/>
        <v>4.7</v>
      </c>
    </row>
    <row r="1522" spans="1:6" x14ac:dyDescent="0.25">
      <c r="A1522" s="1">
        <v>40933</v>
      </c>
      <c r="B1522" s="2" t="s">
        <v>37</v>
      </c>
      <c r="C1522">
        <v>112</v>
      </c>
      <c r="D1522">
        <f>SUMIF(B$2:B1522,B1522,C$2:C1522)</f>
        <v>3533</v>
      </c>
      <c r="E1522" s="3">
        <f>VLOOKUP(D1522,'Warunki rabatu'!A$2:B$5,2,TRUE)</f>
        <v>0.1</v>
      </c>
      <c r="F1522" s="6">
        <f t="shared" si="23"/>
        <v>11.200000000000001</v>
      </c>
    </row>
    <row r="1523" spans="1:6" x14ac:dyDescent="0.25">
      <c r="A1523" s="1">
        <v>40935</v>
      </c>
      <c r="B1523" s="2" t="s">
        <v>50</v>
      </c>
      <c r="C1523">
        <v>201</v>
      </c>
      <c r="D1523">
        <f>SUMIF(B$2:B1523,B1523,C$2:C1523)</f>
        <v>18167</v>
      </c>
      <c r="E1523" s="3">
        <f>VLOOKUP(D1523,'Warunki rabatu'!A$2:B$5,2,TRUE)</f>
        <v>0.2</v>
      </c>
      <c r="F1523" s="6">
        <f t="shared" si="23"/>
        <v>40.200000000000003</v>
      </c>
    </row>
    <row r="1524" spans="1:6" x14ac:dyDescent="0.25">
      <c r="A1524" s="1">
        <v>40936</v>
      </c>
      <c r="B1524" s="2" t="s">
        <v>25</v>
      </c>
      <c r="C1524">
        <v>121</v>
      </c>
      <c r="D1524">
        <f>SUMIF(B$2:B1524,B1524,C$2:C1524)</f>
        <v>2020</v>
      </c>
      <c r="E1524" s="3">
        <f>VLOOKUP(D1524,'Warunki rabatu'!A$2:B$5,2,TRUE)</f>
        <v>0.1</v>
      </c>
      <c r="F1524" s="6">
        <f t="shared" si="23"/>
        <v>12.100000000000001</v>
      </c>
    </row>
    <row r="1525" spans="1:6" x14ac:dyDescent="0.25">
      <c r="A1525" s="1">
        <v>40939</v>
      </c>
      <c r="B1525" s="2" t="s">
        <v>7</v>
      </c>
      <c r="C1525">
        <v>462</v>
      </c>
      <c r="D1525">
        <f>SUMIF(B$2:B1525,B1525,C$2:C1525)</f>
        <v>19249</v>
      </c>
      <c r="E1525" s="3">
        <f>VLOOKUP(D1525,'Warunki rabatu'!A$2:B$5,2,TRUE)</f>
        <v>0.2</v>
      </c>
      <c r="F1525" s="6">
        <f t="shared" si="23"/>
        <v>92.4</v>
      </c>
    </row>
    <row r="1526" spans="1:6" x14ac:dyDescent="0.25">
      <c r="A1526" s="1">
        <v>40941</v>
      </c>
      <c r="B1526" s="2" t="s">
        <v>22</v>
      </c>
      <c r="C1526">
        <v>333</v>
      </c>
      <c r="D1526">
        <f>SUMIF(B$2:B1526,B1526,C$2:C1526)</f>
        <v>18652</v>
      </c>
      <c r="E1526" s="3">
        <f>VLOOKUP(D1526,'Warunki rabatu'!A$2:B$5,2,TRUE)</f>
        <v>0.2</v>
      </c>
      <c r="F1526" s="6">
        <f t="shared" si="23"/>
        <v>66.600000000000009</v>
      </c>
    </row>
    <row r="1527" spans="1:6" x14ac:dyDescent="0.25">
      <c r="A1527" s="1">
        <v>40943</v>
      </c>
      <c r="B1527" s="2" t="s">
        <v>108</v>
      </c>
      <c r="C1527">
        <v>9</v>
      </c>
      <c r="D1527">
        <f>SUMIF(B$2:B1527,B1527,C$2:C1527)</f>
        <v>39</v>
      </c>
      <c r="E1527" s="3">
        <f>VLOOKUP(D1527,'Warunki rabatu'!A$2:B$5,2,TRUE)</f>
        <v>0</v>
      </c>
      <c r="F1527" s="6">
        <f t="shared" si="23"/>
        <v>0</v>
      </c>
    </row>
    <row r="1528" spans="1:6" x14ac:dyDescent="0.25">
      <c r="A1528" s="1">
        <v>40945</v>
      </c>
      <c r="B1528" s="2" t="s">
        <v>25</v>
      </c>
      <c r="C1528">
        <v>104</v>
      </c>
      <c r="D1528">
        <f>SUMIF(B$2:B1528,B1528,C$2:C1528)</f>
        <v>2124</v>
      </c>
      <c r="E1528" s="3">
        <f>VLOOKUP(D1528,'Warunki rabatu'!A$2:B$5,2,TRUE)</f>
        <v>0.1</v>
      </c>
      <c r="F1528" s="6">
        <f t="shared" si="23"/>
        <v>10.4</v>
      </c>
    </row>
    <row r="1529" spans="1:6" x14ac:dyDescent="0.25">
      <c r="A1529" s="1">
        <v>40945</v>
      </c>
      <c r="B1529" s="2" t="s">
        <v>173</v>
      </c>
      <c r="C1529">
        <v>104</v>
      </c>
      <c r="D1529">
        <f>SUMIF(B$2:B1529,B1529,C$2:C1529)</f>
        <v>405</v>
      </c>
      <c r="E1529" s="3">
        <f>VLOOKUP(D1529,'Warunki rabatu'!A$2:B$5,2,TRUE)</f>
        <v>0.05</v>
      </c>
      <c r="F1529" s="6">
        <f t="shared" si="23"/>
        <v>5.2</v>
      </c>
    </row>
    <row r="1530" spans="1:6" x14ac:dyDescent="0.25">
      <c r="A1530" s="1">
        <v>40947</v>
      </c>
      <c r="B1530" s="2" t="s">
        <v>18</v>
      </c>
      <c r="C1530">
        <v>78</v>
      </c>
      <c r="D1530">
        <f>SUMIF(B$2:B1530,B1530,C$2:C1530)</f>
        <v>4136</v>
      </c>
      <c r="E1530" s="3">
        <f>VLOOKUP(D1530,'Warunki rabatu'!A$2:B$5,2,TRUE)</f>
        <v>0.1</v>
      </c>
      <c r="F1530" s="6">
        <f t="shared" si="23"/>
        <v>7.8000000000000007</v>
      </c>
    </row>
    <row r="1531" spans="1:6" x14ac:dyDescent="0.25">
      <c r="A1531" s="1">
        <v>40950</v>
      </c>
      <c r="B1531" s="2" t="s">
        <v>30</v>
      </c>
      <c r="C1531">
        <v>53</v>
      </c>
      <c r="D1531">
        <f>SUMIF(B$2:B1531,B1531,C$2:C1531)</f>
        <v>4186</v>
      </c>
      <c r="E1531" s="3">
        <f>VLOOKUP(D1531,'Warunki rabatu'!A$2:B$5,2,TRUE)</f>
        <v>0.1</v>
      </c>
      <c r="F1531" s="6">
        <f t="shared" si="23"/>
        <v>5.3000000000000007</v>
      </c>
    </row>
    <row r="1532" spans="1:6" x14ac:dyDescent="0.25">
      <c r="A1532" s="1">
        <v>40951</v>
      </c>
      <c r="B1532" s="2" t="s">
        <v>45</v>
      </c>
      <c r="C1532">
        <v>305</v>
      </c>
      <c r="D1532">
        <f>SUMIF(B$2:B1532,B1532,C$2:C1532)</f>
        <v>19123</v>
      </c>
      <c r="E1532" s="3">
        <f>VLOOKUP(D1532,'Warunki rabatu'!A$2:B$5,2,TRUE)</f>
        <v>0.2</v>
      </c>
      <c r="F1532" s="6">
        <f t="shared" si="23"/>
        <v>61</v>
      </c>
    </row>
    <row r="1533" spans="1:6" x14ac:dyDescent="0.25">
      <c r="A1533" s="1">
        <v>40953</v>
      </c>
      <c r="B1533" s="2" t="s">
        <v>9</v>
      </c>
      <c r="C1533">
        <v>363</v>
      </c>
      <c r="D1533">
        <f>SUMIF(B$2:B1533,B1533,C$2:C1533)</f>
        <v>18696</v>
      </c>
      <c r="E1533" s="3">
        <f>VLOOKUP(D1533,'Warunki rabatu'!A$2:B$5,2,TRUE)</f>
        <v>0.2</v>
      </c>
      <c r="F1533" s="6">
        <f t="shared" si="23"/>
        <v>72.600000000000009</v>
      </c>
    </row>
    <row r="1534" spans="1:6" x14ac:dyDescent="0.25">
      <c r="A1534" s="1">
        <v>40955</v>
      </c>
      <c r="B1534" s="2" t="s">
        <v>228</v>
      </c>
      <c r="C1534">
        <v>19</v>
      </c>
      <c r="D1534">
        <f>SUMIF(B$2:B1534,B1534,C$2:C1534)</f>
        <v>19</v>
      </c>
      <c r="E1534" s="3">
        <f>VLOOKUP(D1534,'Warunki rabatu'!A$2:B$5,2,TRUE)</f>
        <v>0</v>
      </c>
      <c r="F1534" s="6">
        <f t="shared" si="23"/>
        <v>0</v>
      </c>
    </row>
    <row r="1535" spans="1:6" x14ac:dyDescent="0.25">
      <c r="A1535" s="1">
        <v>40955</v>
      </c>
      <c r="B1535" s="2" t="s">
        <v>102</v>
      </c>
      <c r="C1535">
        <v>248</v>
      </c>
      <c r="D1535">
        <f>SUMIF(B$2:B1535,B1535,C$2:C1535)</f>
        <v>4372</v>
      </c>
      <c r="E1535" s="3">
        <f>VLOOKUP(D1535,'Warunki rabatu'!A$2:B$5,2,TRUE)</f>
        <v>0.1</v>
      </c>
      <c r="F1535" s="6">
        <f t="shared" si="23"/>
        <v>24.8</v>
      </c>
    </row>
    <row r="1536" spans="1:6" x14ac:dyDescent="0.25">
      <c r="A1536" s="1">
        <v>40955</v>
      </c>
      <c r="B1536" s="2" t="s">
        <v>19</v>
      </c>
      <c r="C1536">
        <v>64</v>
      </c>
      <c r="D1536">
        <f>SUMIF(B$2:B1536,B1536,C$2:C1536)</f>
        <v>3545</v>
      </c>
      <c r="E1536" s="3">
        <f>VLOOKUP(D1536,'Warunki rabatu'!A$2:B$5,2,TRUE)</f>
        <v>0.1</v>
      </c>
      <c r="F1536" s="6">
        <f t="shared" si="23"/>
        <v>6.4</v>
      </c>
    </row>
    <row r="1537" spans="1:6" x14ac:dyDescent="0.25">
      <c r="A1537" s="1">
        <v>40956</v>
      </c>
      <c r="B1537" s="2" t="s">
        <v>50</v>
      </c>
      <c r="C1537">
        <v>288</v>
      </c>
      <c r="D1537">
        <f>SUMIF(B$2:B1537,B1537,C$2:C1537)</f>
        <v>18455</v>
      </c>
      <c r="E1537" s="3">
        <f>VLOOKUP(D1537,'Warunki rabatu'!A$2:B$5,2,TRUE)</f>
        <v>0.2</v>
      </c>
      <c r="F1537" s="6">
        <f t="shared" si="23"/>
        <v>57.6</v>
      </c>
    </row>
    <row r="1538" spans="1:6" x14ac:dyDescent="0.25">
      <c r="A1538" s="1">
        <v>40957</v>
      </c>
      <c r="B1538" s="2" t="s">
        <v>144</v>
      </c>
      <c r="C1538">
        <v>18</v>
      </c>
      <c r="D1538">
        <f>SUMIF(B$2:B1538,B1538,C$2:C1538)</f>
        <v>36</v>
      </c>
      <c r="E1538" s="3">
        <f>VLOOKUP(D1538,'Warunki rabatu'!A$2:B$5,2,TRUE)</f>
        <v>0</v>
      </c>
      <c r="F1538" s="6">
        <f t="shared" ref="F1538:F1601" si="24">C1538*E1538</f>
        <v>0</v>
      </c>
    </row>
    <row r="1539" spans="1:6" x14ac:dyDescent="0.25">
      <c r="A1539" s="1">
        <v>40959</v>
      </c>
      <c r="B1539" s="2" t="s">
        <v>31</v>
      </c>
      <c r="C1539">
        <v>54</v>
      </c>
      <c r="D1539">
        <f>SUMIF(B$2:B1539,B1539,C$2:C1539)</f>
        <v>1657</v>
      </c>
      <c r="E1539" s="3">
        <f>VLOOKUP(D1539,'Warunki rabatu'!A$2:B$5,2,TRUE)</f>
        <v>0.1</v>
      </c>
      <c r="F1539" s="6">
        <f t="shared" si="24"/>
        <v>5.4</v>
      </c>
    </row>
    <row r="1540" spans="1:6" x14ac:dyDescent="0.25">
      <c r="A1540" s="1">
        <v>40959</v>
      </c>
      <c r="B1540" s="2" t="s">
        <v>201</v>
      </c>
      <c r="C1540">
        <v>3</v>
      </c>
      <c r="D1540">
        <f>SUMIF(B$2:B1540,B1540,C$2:C1540)</f>
        <v>16</v>
      </c>
      <c r="E1540" s="3">
        <f>VLOOKUP(D1540,'Warunki rabatu'!A$2:B$5,2,TRUE)</f>
        <v>0</v>
      </c>
      <c r="F1540" s="6">
        <f t="shared" si="24"/>
        <v>0</v>
      </c>
    </row>
    <row r="1541" spans="1:6" x14ac:dyDescent="0.25">
      <c r="A1541" s="1">
        <v>40960</v>
      </c>
      <c r="B1541" s="2" t="s">
        <v>65</v>
      </c>
      <c r="C1541">
        <v>9</v>
      </c>
      <c r="D1541">
        <f>SUMIF(B$2:B1541,B1541,C$2:C1541)</f>
        <v>20</v>
      </c>
      <c r="E1541" s="3">
        <f>VLOOKUP(D1541,'Warunki rabatu'!A$2:B$5,2,TRUE)</f>
        <v>0</v>
      </c>
      <c r="F1541" s="6">
        <f t="shared" si="24"/>
        <v>0</v>
      </c>
    </row>
    <row r="1542" spans="1:6" x14ac:dyDescent="0.25">
      <c r="A1542" s="1">
        <v>40961</v>
      </c>
      <c r="B1542" s="2" t="s">
        <v>149</v>
      </c>
      <c r="C1542">
        <v>19</v>
      </c>
      <c r="D1542">
        <f>SUMIF(B$2:B1542,B1542,C$2:C1542)</f>
        <v>38</v>
      </c>
      <c r="E1542" s="3">
        <f>VLOOKUP(D1542,'Warunki rabatu'!A$2:B$5,2,TRUE)</f>
        <v>0</v>
      </c>
      <c r="F1542" s="6">
        <f t="shared" si="24"/>
        <v>0</v>
      </c>
    </row>
    <row r="1543" spans="1:6" x14ac:dyDescent="0.25">
      <c r="A1543" s="1">
        <v>40961</v>
      </c>
      <c r="B1543" s="2" t="s">
        <v>26</v>
      </c>
      <c r="C1543">
        <v>198</v>
      </c>
      <c r="D1543">
        <f>SUMIF(B$2:B1543,B1543,C$2:C1543)</f>
        <v>1128</v>
      </c>
      <c r="E1543" s="3">
        <f>VLOOKUP(D1543,'Warunki rabatu'!A$2:B$5,2,TRUE)</f>
        <v>0.1</v>
      </c>
      <c r="F1543" s="6">
        <f t="shared" si="24"/>
        <v>19.8</v>
      </c>
    </row>
    <row r="1544" spans="1:6" x14ac:dyDescent="0.25">
      <c r="A1544" s="1">
        <v>40966</v>
      </c>
      <c r="B1544" s="2" t="s">
        <v>5</v>
      </c>
      <c r="C1544">
        <v>417</v>
      </c>
      <c r="D1544">
        <f>SUMIF(B$2:B1544,B1544,C$2:C1544)</f>
        <v>8670</v>
      </c>
      <c r="E1544" s="3">
        <f>VLOOKUP(D1544,'Warunki rabatu'!A$2:B$5,2,TRUE)</f>
        <v>0.1</v>
      </c>
      <c r="F1544" s="6">
        <f t="shared" si="24"/>
        <v>41.7</v>
      </c>
    </row>
    <row r="1545" spans="1:6" x14ac:dyDescent="0.25">
      <c r="A1545" s="1">
        <v>40971</v>
      </c>
      <c r="B1545" s="2" t="s">
        <v>102</v>
      </c>
      <c r="C1545">
        <v>221</v>
      </c>
      <c r="D1545">
        <f>SUMIF(B$2:B1545,B1545,C$2:C1545)</f>
        <v>4593</v>
      </c>
      <c r="E1545" s="3">
        <f>VLOOKUP(D1545,'Warunki rabatu'!A$2:B$5,2,TRUE)</f>
        <v>0.1</v>
      </c>
      <c r="F1545" s="6">
        <f t="shared" si="24"/>
        <v>22.1</v>
      </c>
    </row>
    <row r="1546" spans="1:6" x14ac:dyDescent="0.25">
      <c r="A1546" s="1">
        <v>40971</v>
      </c>
      <c r="B1546" s="2" t="s">
        <v>18</v>
      </c>
      <c r="C1546">
        <v>53</v>
      </c>
      <c r="D1546">
        <f>SUMIF(B$2:B1546,B1546,C$2:C1546)</f>
        <v>4189</v>
      </c>
      <c r="E1546" s="3">
        <f>VLOOKUP(D1546,'Warunki rabatu'!A$2:B$5,2,TRUE)</f>
        <v>0.1</v>
      </c>
      <c r="F1546" s="6">
        <f t="shared" si="24"/>
        <v>5.3000000000000007</v>
      </c>
    </row>
    <row r="1547" spans="1:6" x14ac:dyDescent="0.25">
      <c r="A1547" s="1">
        <v>40973</v>
      </c>
      <c r="B1547" s="2" t="s">
        <v>69</v>
      </c>
      <c r="C1547">
        <v>127</v>
      </c>
      <c r="D1547">
        <f>SUMIF(B$2:B1547,B1547,C$2:C1547)</f>
        <v>2582</v>
      </c>
      <c r="E1547" s="3">
        <f>VLOOKUP(D1547,'Warunki rabatu'!A$2:B$5,2,TRUE)</f>
        <v>0.1</v>
      </c>
      <c r="F1547" s="6">
        <f t="shared" si="24"/>
        <v>12.700000000000001</v>
      </c>
    </row>
    <row r="1548" spans="1:6" x14ac:dyDescent="0.25">
      <c r="A1548" s="1">
        <v>40974</v>
      </c>
      <c r="B1548" s="2" t="s">
        <v>14</v>
      </c>
      <c r="C1548">
        <v>340</v>
      </c>
      <c r="D1548">
        <f>SUMIF(B$2:B1548,B1548,C$2:C1548)</f>
        <v>17251</v>
      </c>
      <c r="E1548" s="3">
        <f>VLOOKUP(D1548,'Warunki rabatu'!A$2:B$5,2,TRUE)</f>
        <v>0.2</v>
      </c>
      <c r="F1548" s="6">
        <f t="shared" si="24"/>
        <v>68</v>
      </c>
    </row>
    <row r="1549" spans="1:6" x14ac:dyDescent="0.25">
      <c r="A1549" s="1">
        <v>40977</v>
      </c>
      <c r="B1549" s="2" t="s">
        <v>7</v>
      </c>
      <c r="C1549">
        <v>310</v>
      </c>
      <c r="D1549">
        <f>SUMIF(B$2:B1549,B1549,C$2:C1549)</f>
        <v>19559</v>
      </c>
      <c r="E1549" s="3">
        <f>VLOOKUP(D1549,'Warunki rabatu'!A$2:B$5,2,TRUE)</f>
        <v>0.2</v>
      </c>
      <c r="F1549" s="6">
        <f t="shared" si="24"/>
        <v>62</v>
      </c>
    </row>
    <row r="1550" spans="1:6" x14ac:dyDescent="0.25">
      <c r="A1550" s="1">
        <v>40979</v>
      </c>
      <c r="B1550" s="2" t="s">
        <v>222</v>
      </c>
      <c r="C1550">
        <v>8</v>
      </c>
      <c r="D1550">
        <f>SUMIF(B$2:B1550,B1550,C$2:C1550)</f>
        <v>20</v>
      </c>
      <c r="E1550" s="3">
        <f>VLOOKUP(D1550,'Warunki rabatu'!A$2:B$5,2,TRUE)</f>
        <v>0</v>
      </c>
      <c r="F1550" s="6">
        <f t="shared" si="24"/>
        <v>0</v>
      </c>
    </row>
    <row r="1551" spans="1:6" x14ac:dyDescent="0.25">
      <c r="A1551" s="1">
        <v>40980</v>
      </c>
      <c r="B1551" s="2" t="s">
        <v>61</v>
      </c>
      <c r="C1551">
        <v>132</v>
      </c>
      <c r="D1551">
        <f>SUMIF(B$2:B1551,B1551,C$2:C1551)</f>
        <v>2292</v>
      </c>
      <c r="E1551" s="3">
        <f>VLOOKUP(D1551,'Warunki rabatu'!A$2:B$5,2,TRUE)</f>
        <v>0.1</v>
      </c>
      <c r="F1551" s="6">
        <f t="shared" si="24"/>
        <v>13.200000000000001</v>
      </c>
    </row>
    <row r="1552" spans="1:6" x14ac:dyDescent="0.25">
      <c r="A1552" s="1">
        <v>40980</v>
      </c>
      <c r="B1552" s="2" t="s">
        <v>26</v>
      </c>
      <c r="C1552">
        <v>168</v>
      </c>
      <c r="D1552">
        <f>SUMIF(B$2:B1552,B1552,C$2:C1552)</f>
        <v>1296</v>
      </c>
      <c r="E1552" s="3">
        <f>VLOOKUP(D1552,'Warunki rabatu'!A$2:B$5,2,TRUE)</f>
        <v>0.1</v>
      </c>
      <c r="F1552" s="6">
        <f t="shared" si="24"/>
        <v>16.8</v>
      </c>
    </row>
    <row r="1553" spans="1:6" x14ac:dyDescent="0.25">
      <c r="A1553" s="1">
        <v>40982</v>
      </c>
      <c r="B1553" s="2" t="s">
        <v>26</v>
      </c>
      <c r="C1553">
        <v>49</v>
      </c>
      <c r="D1553">
        <f>SUMIF(B$2:B1553,B1553,C$2:C1553)</f>
        <v>1345</v>
      </c>
      <c r="E1553" s="3">
        <f>VLOOKUP(D1553,'Warunki rabatu'!A$2:B$5,2,TRUE)</f>
        <v>0.1</v>
      </c>
      <c r="F1553" s="6">
        <f t="shared" si="24"/>
        <v>4.9000000000000004</v>
      </c>
    </row>
    <row r="1554" spans="1:6" x14ac:dyDescent="0.25">
      <c r="A1554" s="1">
        <v>40984</v>
      </c>
      <c r="B1554" s="2" t="s">
        <v>37</v>
      </c>
      <c r="C1554">
        <v>140</v>
      </c>
      <c r="D1554">
        <f>SUMIF(B$2:B1554,B1554,C$2:C1554)</f>
        <v>3673</v>
      </c>
      <c r="E1554" s="3">
        <f>VLOOKUP(D1554,'Warunki rabatu'!A$2:B$5,2,TRUE)</f>
        <v>0.1</v>
      </c>
      <c r="F1554" s="6">
        <f t="shared" si="24"/>
        <v>14</v>
      </c>
    </row>
    <row r="1555" spans="1:6" x14ac:dyDescent="0.25">
      <c r="A1555" s="1">
        <v>40986</v>
      </c>
      <c r="B1555" s="2" t="s">
        <v>35</v>
      </c>
      <c r="C1555">
        <v>140</v>
      </c>
      <c r="D1555">
        <f>SUMIF(B$2:B1555,B1555,C$2:C1555)</f>
        <v>3386</v>
      </c>
      <c r="E1555" s="3">
        <f>VLOOKUP(D1555,'Warunki rabatu'!A$2:B$5,2,TRUE)</f>
        <v>0.1</v>
      </c>
      <c r="F1555" s="6">
        <f t="shared" si="24"/>
        <v>14</v>
      </c>
    </row>
    <row r="1556" spans="1:6" x14ac:dyDescent="0.25">
      <c r="A1556" s="1">
        <v>40986</v>
      </c>
      <c r="B1556" s="2" t="s">
        <v>23</v>
      </c>
      <c r="C1556">
        <v>194</v>
      </c>
      <c r="D1556">
        <f>SUMIF(B$2:B1556,B1556,C$2:C1556)</f>
        <v>3104</v>
      </c>
      <c r="E1556" s="3">
        <f>VLOOKUP(D1556,'Warunki rabatu'!A$2:B$5,2,TRUE)</f>
        <v>0.1</v>
      </c>
      <c r="F1556" s="6">
        <f t="shared" si="24"/>
        <v>19.400000000000002</v>
      </c>
    </row>
    <row r="1557" spans="1:6" x14ac:dyDescent="0.25">
      <c r="A1557" s="1">
        <v>40992</v>
      </c>
      <c r="B1557" s="2" t="s">
        <v>23</v>
      </c>
      <c r="C1557">
        <v>123</v>
      </c>
      <c r="D1557">
        <f>SUMIF(B$2:B1557,B1557,C$2:C1557)</f>
        <v>3227</v>
      </c>
      <c r="E1557" s="3">
        <f>VLOOKUP(D1557,'Warunki rabatu'!A$2:B$5,2,TRUE)</f>
        <v>0.1</v>
      </c>
      <c r="F1557" s="6">
        <f t="shared" si="24"/>
        <v>12.3</v>
      </c>
    </row>
    <row r="1558" spans="1:6" x14ac:dyDescent="0.25">
      <c r="A1558" s="1">
        <v>40992</v>
      </c>
      <c r="B1558" s="2" t="s">
        <v>74</v>
      </c>
      <c r="C1558">
        <v>11</v>
      </c>
      <c r="D1558">
        <f>SUMIF(B$2:B1558,B1558,C$2:C1558)</f>
        <v>28</v>
      </c>
      <c r="E1558" s="3">
        <f>VLOOKUP(D1558,'Warunki rabatu'!A$2:B$5,2,TRUE)</f>
        <v>0</v>
      </c>
      <c r="F1558" s="6">
        <f t="shared" si="24"/>
        <v>0</v>
      </c>
    </row>
    <row r="1559" spans="1:6" x14ac:dyDescent="0.25">
      <c r="A1559" s="1">
        <v>40994</v>
      </c>
      <c r="B1559" s="2" t="s">
        <v>150</v>
      </c>
      <c r="C1559">
        <v>1</v>
      </c>
      <c r="D1559">
        <f>SUMIF(B$2:B1559,B1559,C$2:C1559)</f>
        <v>4</v>
      </c>
      <c r="E1559" s="3">
        <f>VLOOKUP(D1559,'Warunki rabatu'!A$2:B$5,2,TRUE)</f>
        <v>0</v>
      </c>
      <c r="F1559" s="6">
        <f t="shared" si="24"/>
        <v>0</v>
      </c>
    </row>
    <row r="1560" spans="1:6" x14ac:dyDescent="0.25">
      <c r="A1560" s="1">
        <v>40995</v>
      </c>
      <c r="B1560" s="2" t="s">
        <v>9</v>
      </c>
      <c r="C1560">
        <v>267</v>
      </c>
      <c r="D1560">
        <f>SUMIF(B$2:B1560,B1560,C$2:C1560)</f>
        <v>18963</v>
      </c>
      <c r="E1560" s="3">
        <f>VLOOKUP(D1560,'Warunki rabatu'!A$2:B$5,2,TRUE)</f>
        <v>0.2</v>
      </c>
      <c r="F1560" s="6">
        <f t="shared" si="24"/>
        <v>53.400000000000006</v>
      </c>
    </row>
    <row r="1561" spans="1:6" x14ac:dyDescent="0.25">
      <c r="A1561" s="1">
        <v>40998</v>
      </c>
      <c r="B1561" s="2" t="s">
        <v>149</v>
      </c>
      <c r="C1561">
        <v>14</v>
      </c>
      <c r="D1561">
        <f>SUMIF(B$2:B1561,B1561,C$2:C1561)</f>
        <v>52</v>
      </c>
      <c r="E1561" s="3">
        <f>VLOOKUP(D1561,'Warunki rabatu'!A$2:B$5,2,TRUE)</f>
        <v>0</v>
      </c>
      <c r="F1561" s="6">
        <f t="shared" si="24"/>
        <v>0</v>
      </c>
    </row>
    <row r="1562" spans="1:6" x14ac:dyDescent="0.25">
      <c r="A1562" s="1">
        <v>40999</v>
      </c>
      <c r="B1562" s="2" t="s">
        <v>20</v>
      </c>
      <c r="C1562">
        <v>160</v>
      </c>
      <c r="D1562">
        <f>SUMIF(B$2:B1562,B1562,C$2:C1562)</f>
        <v>949</v>
      </c>
      <c r="E1562" s="3">
        <f>VLOOKUP(D1562,'Warunki rabatu'!A$2:B$5,2,TRUE)</f>
        <v>0.05</v>
      </c>
      <c r="F1562" s="6">
        <f t="shared" si="24"/>
        <v>8</v>
      </c>
    </row>
    <row r="1563" spans="1:6" x14ac:dyDescent="0.25">
      <c r="A1563" s="1">
        <v>40999</v>
      </c>
      <c r="B1563" s="2" t="s">
        <v>9</v>
      </c>
      <c r="C1563">
        <v>437</v>
      </c>
      <c r="D1563">
        <f>SUMIF(B$2:B1563,B1563,C$2:C1563)</f>
        <v>19400</v>
      </c>
      <c r="E1563" s="3">
        <f>VLOOKUP(D1563,'Warunki rabatu'!A$2:B$5,2,TRUE)</f>
        <v>0.2</v>
      </c>
      <c r="F1563" s="6">
        <f t="shared" si="24"/>
        <v>87.4</v>
      </c>
    </row>
    <row r="1564" spans="1:6" x14ac:dyDescent="0.25">
      <c r="A1564" s="1">
        <v>41003</v>
      </c>
      <c r="B1564" s="2" t="s">
        <v>123</v>
      </c>
      <c r="C1564">
        <v>71</v>
      </c>
      <c r="D1564">
        <f>SUMIF(B$2:B1564,B1564,C$2:C1564)</f>
        <v>741</v>
      </c>
      <c r="E1564" s="3">
        <f>VLOOKUP(D1564,'Warunki rabatu'!A$2:B$5,2,TRUE)</f>
        <v>0.05</v>
      </c>
      <c r="F1564" s="6">
        <f t="shared" si="24"/>
        <v>3.5500000000000003</v>
      </c>
    </row>
    <row r="1565" spans="1:6" x14ac:dyDescent="0.25">
      <c r="A1565" s="1">
        <v>41004</v>
      </c>
      <c r="B1565" s="2" t="s">
        <v>66</v>
      </c>
      <c r="C1565">
        <v>35</v>
      </c>
      <c r="D1565">
        <f>SUMIF(B$2:B1565,B1565,C$2:C1565)</f>
        <v>2678</v>
      </c>
      <c r="E1565" s="3">
        <f>VLOOKUP(D1565,'Warunki rabatu'!A$2:B$5,2,TRUE)</f>
        <v>0.1</v>
      </c>
      <c r="F1565" s="6">
        <f t="shared" si="24"/>
        <v>3.5</v>
      </c>
    </row>
    <row r="1566" spans="1:6" x14ac:dyDescent="0.25">
      <c r="A1566" s="1">
        <v>41005</v>
      </c>
      <c r="B1566" s="2" t="s">
        <v>22</v>
      </c>
      <c r="C1566">
        <v>116</v>
      </c>
      <c r="D1566">
        <f>SUMIF(B$2:B1566,B1566,C$2:C1566)</f>
        <v>18768</v>
      </c>
      <c r="E1566" s="3">
        <f>VLOOKUP(D1566,'Warunki rabatu'!A$2:B$5,2,TRUE)</f>
        <v>0.2</v>
      </c>
      <c r="F1566" s="6">
        <f t="shared" si="24"/>
        <v>23.200000000000003</v>
      </c>
    </row>
    <row r="1567" spans="1:6" x14ac:dyDescent="0.25">
      <c r="A1567" s="1">
        <v>41006</v>
      </c>
      <c r="B1567" s="2" t="s">
        <v>6</v>
      </c>
      <c r="C1567">
        <v>152</v>
      </c>
      <c r="D1567">
        <f>SUMIF(B$2:B1567,B1567,C$2:C1567)</f>
        <v>2832</v>
      </c>
      <c r="E1567" s="3">
        <f>VLOOKUP(D1567,'Warunki rabatu'!A$2:B$5,2,TRUE)</f>
        <v>0.1</v>
      </c>
      <c r="F1567" s="6">
        <f t="shared" si="24"/>
        <v>15.200000000000001</v>
      </c>
    </row>
    <row r="1568" spans="1:6" x14ac:dyDescent="0.25">
      <c r="A1568" s="1">
        <v>41011</v>
      </c>
      <c r="B1568" s="2" t="s">
        <v>7</v>
      </c>
      <c r="C1568">
        <v>309</v>
      </c>
      <c r="D1568">
        <f>SUMIF(B$2:B1568,B1568,C$2:C1568)</f>
        <v>19868</v>
      </c>
      <c r="E1568" s="3">
        <f>VLOOKUP(D1568,'Warunki rabatu'!A$2:B$5,2,TRUE)</f>
        <v>0.2</v>
      </c>
      <c r="F1568" s="6">
        <f t="shared" si="24"/>
        <v>61.800000000000004</v>
      </c>
    </row>
    <row r="1569" spans="1:6" x14ac:dyDescent="0.25">
      <c r="A1569" s="1">
        <v>41011</v>
      </c>
      <c r="B1569" s="2" t="s">
        <v>81</v>
      </c>
      <c r="C1569">
        <v>7</v>
      </c>
      <c r="D1569">
        <f>SUMIF(B$2:B1569,B1569,C$2:C1569)</f>
        <v>45</v>
      </c>
      <c r="E1569" s="3">
        <f>VLOOKUP(D1569,'Warunki rabatu'!A$2:B$5,2,TRUE)</f>
        <v>0</v>
      </c>
      <c r="F1569" s="6">
        <f t="shared" si="24"/>
        <v>0</v>
      </c>
    </row>
    <row r="1570" spans="1:6" x14ac:dyDescent="0.25">
      <c r="A1570" s="1">
        <v>41011</v>
      </c>
      <c r="B1570" s="2" t="s">
        <v>102</v>
      </c>
      <c r="C1570">
        <v>353</v>
      </c>
      <c r="D1570">
        <f>SUMIF(B$2:B1570,B1570,C$2:C1570)</f>
        <v>4946</v>
      </c>
      <c r="E1570" s="3">
        <f>VLOOKUP(D1570,'Warunki rabatu'!A$2:B$5,2,TRUE)</f>
        <v>0.1</v>
      </c>
      <c r="F1570" s="6">
        <f t="shared" si="24"/>
        <v>35.300000000000004</v>
      </c>
    </row>
    <row r="1571" spans="1:6" x14ac:dyDescent="0.25">
      <c r="A1571" s="1">
        <v>41012</v>
      </c>
      <c r="B1571" s="2" t="s">
        <v>187</v>
      </c>
      <c r="C1571">
        <v>3</v>
      </c>
      <c r="D1571">
        <f>SUMIF(B$2:B1571,B1571,C$2:C1571)</f>
        <v>16</v>
      </c>
      <c r="E1571" s="3">
        <f>VLOOKUP(D1571,'Warunki rabatu'!A$2:B$5,2,TRUE)</f>
        <v>0</v>
      </c>
      <c r="F1571" s="6">
        <f t="shared" si="24"/>
        <v>0</v>
      </c>
    </row>
    <row r="1572" spans="1:6" x14ac:dyDescent="0.25">
      <c r="A1572" s="1">
        <v>41013</v>
      </c>
      <c r="B1572" s="2" t="s">
        <v>14</v>
      </c>
      <c r="C1572">
        <v>166</v>
      </c>
      <c r="D1572">
        <f>SUMIF(B$2:B1572,B1572,C$2:C1572)</f>
        <v>17417</v>
      </c>
      <c r="E1572" s="3">
        <f>VLOOKUP(D1572,'Warunki rabatu'!A$2:B$5,2,TRUE)</f>
        <v>0.2</v>
      </c>
      <c r="F1572" s="6">
        <f t="shared" si="24"/>
        <v>33.200000000000003</v>
      </c>
    </row>
    <row r="1573" spans="1:6" x14ac:dyDescent="0.25">
      <c r="A1573" s="1">
        <v>41014</v>
      </c>
      <c r="B1573" s="2" t="s">
        <v>224</v>
      </c>
      <c r="C1573">
        <v>14</v>
      </c>
      <c r="D1573">
        <f>SUMIF(B$2:B1573,B1573,C$2:C1573)</f>
        <v>18</v>
      </c>
      <c r="E1573" s="3">
        <f>VLOOKUP(D1573,'Warunki rabatu'!A$2:B$5,2,TRUE)</f>
        <v>0</v>
      </c>
      <c r="F1573" s="6">
        <f t="shared" si="24"/>
        <v>0</v>
      </c>
    </row>
    <row r="1574" spans="1:6" x14ac:dyDescent="0.25">
      <c r="A1574" s="1">
        <v>41014</v>
      </c>
      <c r="B1574" s="2" t="s">
        <v>6</v>
      </c>
      <c r="C1574">
        <v>141</v>
      </c>
      <c r="D1574">
        <f>SUMIF(B$2:B1574,B1574,C$2:C1574)</f>
        <v>2973</v>
      </c>
      <c r="E1574" s="3">
        <f>VLOOKUP(D1574,'Warunki rabatu'!A$2:B$5,2,TRUE)</f>
        <v>0.1</v>
      </c>
      <c r="F1574" s="6">
        <f t="shared" si="24"/>
        <v>14.100000000000001</v>
      </c>
    </row>
    <row r="1575" spans="1:6" x14ac:dyDescent="0.25">
      <c r="A1575" s="1">
        <v>41014</v>
      </c>
      <c r="B1575" s="2" t="s">
        <v>229</v>
      </c>
      <c r="C1575">
        <v>15</v>
      </c>
      <c r="D1575">
        <f>SUMIF(B$2:B1575,B1575,C$2:C1575)</f>
        <v>15</v>
      </c>
      <c r="E1575" s="3">
        <f>VLOOKUP(D1575,'Warunki rabatu'!A$2:B$5,2,TRUE)</f>
        <v>0</v>
      </c>
      <c r="F1575" s="6">
        <f t="shared" si="24"/>
        <v>0</v>
      </c>
    </row>
    <row r="1576" spans="1:6" x14ac:dyDescent="0.25">
      <c r="A1576" s="1">
        <v>41020</v>
      </c>
      <c r="B1576" s="2" t="s">
        <v>22</v>
      </c>
      <c r="C1576">
        <v>157</v>
      </c>
      <c r="D1576">
        <f>SUMIF(B$2:B1576,B1576,C$2:C1576)</f>
        <v>18925</v>
      </c>
      <c r="E1576" s="3">
        <f>VLOOKUP(D1576,'Warunki rabatu'!A$2:B$5,2,TRUE)</f>
        <v>0.2</v>
      </c>
      <c r="F1576" s="6">
        <f t="shared" si="24"/>
        <v>31.400000000000002</v>
      </c>
    </row>
    <row r="1577" spans="1:6" x14ac:dyDescent="0.25">
      <c r="A1577" s="1">
        <v>41025</v>
      </c>
      <c r="B1577" s="2" t="s">
        <v>9</v>
      </c>
      <c r="C1577">
        <v>191</v>
      </c>
      <c r="D1577">
        <f>SUMIF(B$2:B1577,B1577,C$2:C1577)</f>
        <v>19591</v>
      </c>
      <c r="E1577" s="3">
        <f>VLOOKUP(D1577,'Warunki rabatu'!A$2:B$5,2,TRUE)</f>
        <v>0.2</v>
      </c>
      <c r="F1577" s="6">
        <f t="shared" si="24"/>
        <v>38.200000000000003</v>
      </c>
    </row>
    <row r="1578" spans="1:6" x14ac:dyDescent="0.25">
      <c r="A1578" s="1">
        <v>41026</v>
      </c>
      <c r="B1578" s="2" t="s">
        <v>36</v>
      </c>
      <c r="C1578">
        <v>7</v>
      </c>
      <c r="D1578">
        <f>SUMIF(B$2:B1578,B1578,C$2:C1578)</f>
        <v>48</v>
      </c>
      <c r="E1578" s="3">
        <f>VLOOKUP(D1578,'Warunki rabatu'!A$2:B$5,2,TRUE)</f>
        <v>0</v>
      </c>
      <c r="F1578" s="6">
        <f t="shared" si="24"/>
        <v>0</v>
      </c>
    </row>
    <row r="1579" spans="1:6" x14ac:dyDescent="0.25">
      <c r="A1579" s="1">
        <v>41027</v>
      </c>
      <c r="B1579" s="2" t="s">
        <v>26</v>
      </c>
      <c r="C1579">
        <v>200</v>
      </c>
      <c r="D1579">
        <f>SUMIF(B$2:B1579,B1579,C$2:C1579)</f>
        <v>1545</v>
      </c>
      <c r="E1579" s="3">
        <f>VLOOKUP(D1579,'Warunki rabatu'!A$2:B$5,2,TRUE)</f>
        <v>0.1</v>
      </c>
      <c r="F1579" s="6">
        <f t="shared" si="24"/>
        <v>20</v>
      </c>
    </row>
    <row r="1580" spans="1:6" x14ac:dyDescent="0.25">
      <c r="A1580" s="1">
        <v>41033</v>
      </c>
      <c r="B1580" s="2" t="s">
        <v>149</v>
      </c>
      <c r="C1580">
        <v>15</v>
      </c>
      <c r="D1580">
        <f>SUMIF(B$2:B1580,B1580,C$2:C1580)</f>
        <v>67</v>
      </c>
      <c r="E1580" s="3">
        <f>VLOOKUP(D1580,'Warunki rabatu'!A$2:B$5,2,TRUE)</f>
        <v>0</v>
      </c>
      <c r="F1580" s="6">
        <f t="shared" si="24"/>
        <v>0</v>
      </c>
    </row>
    <row r="1581" spans="1:6" x14ac:dyDescent="0.25">
      <c r="A1581" s="1">
        <v>41033</v>
      </c>
      <c r="B1581" s="2" t="s">
        <v>171</v>
      </c>
      <c r="C1581">
        <v>7</v>
      </c>
      <c r="D1581">
        <f>SUMIF(B$2:B1581,B1581,C$2:C1581)</f>
        <v>9</v>
      </c>
      <c r="E1581" s="3">
        <f>VLOOKUP(D1581,'Warunki rabatu'!A$2:B$5,2,TRUE)</f>
        <v>0</v>
      </c>
      <c r="F1581" s="6">
        <f t="shared" si="24"/>
        <v>0</v>
      </c>
    </row>
    <row r="1582" spans="1:6" x14ac:dyDescent="0.25">
      <c r="A1582" s="1">
        <v>41033</v>
      </c>
      <c r="B1582" s="2" t="s">
        <v>14</v>
      </c>
      <c r="C1582">
        <v>235</v>
      </c>
      <c r="D1582">
        <f>SUMIF(B$2:B1582,B1582,C$2:C1582)</f>
        <v>17652</v>
      </c>
      <c r="E1582" s="3">
        <f>VLOOKUP(D1582,'Warunki rabatu'!A$2:B$5,2,TRUE)</f>
        <v>0.2</v>
      </c>
      <c r="F1582" s="6">
        <f t="shared" si="24"/>
        <v>47</v>
      </c>
    </row>
    <row r="1583" spans="1:6" x14ac:dyDescent="0.25">
      <c r="A1583" s="1">
        <v>41034</v>
      </c>
      <c r="B1583" s="2" t="s">
        <v>50</v>
      </c>
      <c r="C1583">
        <v>301</v>
      </c>
      <c r="D1583">
        <f>SUMIF(B$2:B1583,B1583,C$2:C1583)</f>
        <v>18756</v>
      </c>
      <c r="E1583" s="3">
        <f>VLOOKUP(D1583,'Warunki rabatu'!A$2:B$5,2,TRUE)</f>
        <v>0.2</v>
      </c>
      <c r="F1583" s="6">
        <f t="shared" si="24"/>
        <v>60.2</v>
      </c>
    </row>
    <row r="1584" spans="1:6" x14ac:dyDescent="0.25">
      <c r="A1584" s="1">
        <v>41036</v>
      </c>
      <c r="B1584" s="2" t="s">
        <v>5</v>
      </c>
      <c r="C1584">
        <v>136</v>
      </c>
      <c r="D1584">
        <f>SUMIF(B$2:B1584,B1584,C$2:C1584)</f>
        <v>8806</v>
      </c>
      <c r="E1584" s="3">
        <f>VLOOKUP(D1584,'Warunki rabatu'!A$2:B$5,2,TRUE)</f>
        <v>0.1</v>
      </c>
      <c r="F1584" s="6">
        <f t="shared" si="24"/>
        <v>13.600000000000001</v>
      </c>
    </row>
    <row r="1585" spans="1:6" x14ac:dyDescent="0.25">
      <c r="A1585" s="1">
        <v>41036</v>
      </c>
      <c r="B1585" s="2" t="s">
        <v>126</v>
      </c>
      <c r="C1585">
        <v>5</v>
      </c>
      <c r="D1585">
        <f>SUMIF(B$2:B1585,B1585,C$2:C1585)</f>
        <v>50</v>
      </c>
      <c r="E1585" s="3">
        <f>VLOOKUP(D1585,'Warunki rabatu'!A$2:B$5,2,TRUE)</f>
        <v>0</v>
      </c>
      <c r="F1585" s="6">
        <f t="shared" si="24"/>
        <v>0</v>
      </c>
    </row>
    <row r="1586" spans="1:6" x14ac:dyDescent="0.25">
      <c r="A1586" s="1">
        <v>41037</v>
      </c>
      <c r="B1586" s="2" t="s">
        <v>7</v>
      </c>
      <c r="C1586">
        <v>280</v>
      </c>
      <c r="D1586">
        <f>SUMIF(B$2:B1586,B1586,C$2:C1586)</f>
        <v>20148</v>
      </c>
      <c r="E1586" s="3">
        <f>VLOOKUP(D1586,'Warunki rabatu'!A$2:B$5,2,TRUE)</f>
        <v>0.2</v>
      </c>
      <c r="F1586" s="6">
        <f t="shared" si="24"/>
        <v>56</v>
      </c>
    </row>
    <row r="1587" spans="1:6" x14ac:dyDescent="0.25">
      <c r="A1587" s="1">
        <v>41037</v>
      </c>
      <c r="B1587" s="2" t="s">
        <v>65</v>
      </c>
      <c r="C1587">
        <v>3</v>
      </c>
      <c r="D1587">
        <f>SUMIF(B$2:B1587,B1587,C$2:C1587)</f>
        <v>23</v>
      </c>
      <c r="E1587" s="3">
        <f>VLOOKUP(D1587,'Warunki rabatu'!A$2:B$5,2,TRUE)</f>
        <v>0</v>
      </c>
      <c r="F1587" s="6">
        <f t="shared" si="24"/>
        <v>0</v>
      </c>
    </row>
    <row r="1588" spans="1:6" x14ac:dyDescent="0.25">
      <c r="A1588" s="1">
        <v>41040</v>
      </c>
      <c r="B1588" s="2" t="s">
        <v>206</v>
      </c>
      <c r="C1588">
        <v>14</v>
      </c>
      <c r="D1588">
        <f>SUMIF(B$2:B1588,B1588,C$2:C1588)</f>
        <v>15</v>
      </c>
      <c r="E1588" s="3">
        <f>VLOOKUP(D1588,'Warunki rabatu'!A$2:B$5,2,TRUE)</f>
        <v>0</v>
      </c>
      <c r="F1588" s="6">
        <f t="shared" si="24"/>
        <v>0</v>
      </c>
    </row>
    <row r="1589" spans="1:6" x14ac:dyDescent="0.25">
      <c r="A1589" s="1">
        <v>41041</v>
      </c>
      <c r="B1589" s="2" t="s">
        <v>10</v>
      </c>
      <c r="C1589">
        <v>79</v>
      </c>
      <c r="D1589">
        <f>SUMIF(B$2:B1589,B1589,C$2:C1589)</f>
        <v>3341</v>
      </c>
      <c r="E1589" s="3">
        <f>VLOOKUP(D1589,'Warunki rabatu'!A$2:B$5,2,TRUE)</f>
        <v>0.1</v>
      </c>
      <c r="F1589" s="6">
        <f t="shared" si="24"/>
        <v>7.9</v>
      </c>
    </row>
    <row r="1590" spans="1:6" x14ac:dyDescent="0.25">
      <c r="A1590" s="1">
        <v>41042</v>
      </c>
      <c r="B1590" s="2" t="s">
        <v>173</v>
      </c>
      <c r="C1590">
        <v>86</v>
      </c>
      <c r="D1590">
        <f>SUMIF(B$2:B1590,B1590,C$2:C1590)</f>
        <v>491</v>
      </c>
      <c r="E1590" s="3">
        <f>VLOOKUP(D1590,'Warunki rabatu'!A$2:B$5,2,TRUE)</f>
        <v>0.05</v>
      </c>
      <c r="F1590" s="6">
        <f t="shared" si="24"/>
        <v>4.3</v>
      </c>
    </row>
    <row r="1591" spans="1:6" x14ac:dyDescent="0.25">
      <c r="A1591" s="1">
        <v>41042</v>
      </c>
      <c r="B1591" s="2" t="s">
        <v>23</v>
      </c>
      <c r="C1591">
        <v>70</v>
      </c>
      <c r="D1591">
        <f>SUMIF(B$2:B1591,B1591,C$2:C1591)</f>
        <v>3297</v>
      </c>
      <c r="E1591" s="3">
        <f>VLOOKUP(D1591,'Warunki rabatu'!A$2:B$5,2,TRUE)</f>
        <v>0.1</v>
      </c>
      <c r="F1591" s="6">
        <f t="shared" si="24"/>
        <v>7</v>
      </c>
    </row>
    <row r="1592" spans="1:6" x14ac:dyDescent="0.25">
      <c r="A1592" s="1">
        <v>41043</v>
      </c>
      <c r="B1592" s="2" t="s">
        <v>20</v>
      </c>
      <c r="C1592">
        <v>189</v>
      </c>
      <c r="D1592">
        <f>SUMIF(B$2:B1592,B1592,C$2:C1592)</f>
        <v>1138</v>
      </c>
      <c r="E1592" s="3">
        <f>VLOOKUP(D1592,'Warunki rabatu'!A$2:B$5,2,TRUE)</f>
        <v>0.1</v>
      </c>
      <c r="F1592" s="6">
        <f t="shared" si="24"/>
        <v>18.900000000000002</v>
      </c>
    </row>
    <row r="1593" spans="1:6" x14ac:dyDescent="0.25">
      <c r="A1593" s="1">
        <v>41043</v>
      </c>
      <c r="B1593" s="2" t="s">
        <v>55</v>
      </c>
      <c r="C1593">
        <v>111</v>
      </c>
      <c r="D1593">
        <f>SUMIF(B$2:B1593,B1593,C$2:C1593)</f>
        <v>3661</v>
      </c>
      <c r="E1593" s="3">
        <f>VLOOKUP(D1593,'Warunki rabatu'!A$2:B$5,2,TRUE)</f>
        <v>0.1</v>
      </c>
      <c r="F1593" s="6">
        <f t="shared" si="24"/>
        <v>11.100000000000001</v>
      </c>
    </row>
    <row r="1594" spans="1:6" x14ac:dyDescent="0.25">
      <c r="A1594" s="1">
        <v>41046</v>
      </c>
      <c r="B1594" s="2" t="s">
        <v>19</v>
      </c>
      <c r="C1594">
        <v>158</v>
      </c>
      <c r="D1594">
        <f>SUMIF(B$2:B1594,B1594,C$2:C1594)</f>
        <v>3703</v>
      </c>
      <c r="E1594" s="3">
        <f>VLOOKUP(D1594,'Warunki rabatu'!A$2:B$5,2,TRUE)</f>
        <v>0.1</v>
      </c>
      <c r="F1594" s="6">
        <f t="shared" si="24"/>
        <v>15.8</v>
      </c>
    </row>
    <row r="1595" spans="1:6" x14ac:dyDescent="0.25">
      <c r="A1595" s="1">
        <v>41051</v>
      </c>
      <c r="B1595" s="2" t="s">
        <v>66</v>
      </c>
      <c r="C1595">
        <v>172</v>
      </c>
      <c r="D1595">
        <f>SUMIF(B$2:B1595,B1595,C$2:C1595)</f>
        <v>2850</v>
      </c>
      <c r="E1595" s="3">
        <f>VLOOKUP(D1595,'Warunki rabatu'!A$2:B$5,2,TRUE)</f>
        <v>0.1</v>
      </c>
      <c r="F1595" s="6">
        <f t="shared" si="24"/>
        <v>17.2</v>
      </c>
    </row>
    <row r="1596" spans="1:6" x14ac:dyDescent="0.25">
      <c r="A1596" s="1">
        <v>41052</v>
      </c>
      <c r="B1596" s="2" t="s">
        <v>50</v>
      </c>
      <c r="C1596">
        <v>179</v>
      </c>
      <c r="D1596">
        <f>SUMIF(B$2:B1596,B1596,C$2:C1596)</f>
        <v>18935</v>
      </c>
      <c r="E1596" s="3">
        <f>VLOOKUP(D1596,'Warunki rabatu'!A$2:B$5,2,TRUE)</f>
        <v>0.2</v>
      </c>
      <c r="F1596" s="6">
        <f t="shared" si="24"/>
        <v>35.800000000000004</v>
      </c>
    </row>
    <row r="1597" spans="1:6" x14ac:dyDescent="0.25">
      <c r="A1597" s="1">
        <v>41053</v>
      </c>
      <c r="B1597" s="2" t="s">
        <v>104</v>
      </c>
      <c r="C1597">
        <v>19</v>
      </c>
      <c r="D1597">
        <f>SUMIF(B$2:B1597,B1597,C$2:C1597)</f>
        <v>23</v>
      </c>
      <c r="E1597" s="3">
        <f>VLOOKUP(D1597,'Warunki rabatu'!A$2:B$5,2,TRUE)</f>
        <v>0</v>
      </c>
      <c r="F1597" s="6">
        <f t="shared" si="24"/>
        <v>0</v>
      </c>
    </row>
    <row r="1598" spans="1:6" x14ac:dyDescent="0.25">
      <c r="A1598" s="1">
        <v>41053</v>
      </c>
      <c r="B1598" s="2" t="s">
        <v>28</v>
      </c>
      <c r="C1598">
        <v>57</v>
      </c>
      <c r="D1598">
        <f>SUMIF(B$2:B1598,B1598,C$2:C1598)</f>
        <v>3445</v>
      </c>
      <c r="E1598" s="3">
        <f>VLOOKUP(D1598,'Warunki rabatu'!A$2:B$5,2,TRUE)</f>
        <v>0.1</v>
      </c>
      <c r="F1598" s="6">
        <f t="shared" si="24"/>
        <v>5.7</v>
      </c>
    </row>
    <row r="1599" spans="1:6" x14ac:dyDescent="0.25">
      <c r="A1599" s="1">
        <v>41054</v>
      </c>
      <c r="B1599" s="2" t="s">
        <v>50</v>
      </c>
      <c r="C1599">
        <v>335</v>
      </c>
      <c r="D1599">
        <f>SUMIF(B$2:B1599,B1599,C$2:C1599)</f>
        <v>19270</v>
      </c>
      <c r="E1599" s="3">
        <f>VLOOKUP(D1599,'Warunki rabatu'!A$2:B$5,2,TRUE)</f>
        <v>0.2</v>
      </c>
      <c r="F1599" s="6">
        <f t="shared" si="24"/>
        <v>67</v>
      </c>
    </row>
    <row r="1600" spans="1:6" x14ac:dyDescent="0.25">
      <c r="A1600" s="1">
        <v>41060</v>
      </c>
      <c r="B1600" s="2" t="s">
        <v>164</v>
      </c>
      <c r="C1600">
        <v>12</v>
      </c>
      <c r="D1600">
        <f>SUMIF(B$2:B1600,B1600,C$2:C1600)</f>
        <v>39</v>
      </c>
      <c r="E1600" s="3">
        <f>VLOOKUP(D1600,'Warunki rabatu'!A$2:B$5,2,TRUE)</f>
        <v>0</v>
      </c>
      <c r="F1600" s="6">
        <f t="shared" si="24"/>
        <v>0</v>
      </c>
    </row>
    <row r="1601" spans="1:6" x14ac:dyDescent="0.25">
      <c r="A1601" s="1">
        <v>41061</v>
      </c>
      <c r="B1601" s="2" t="s">
        <v>125</v>
      </c>
      <c r="C1601">
        <v>2</v>
      </c>
      <c r="D1601">
        <f>SUMIF(B$2:B1601,B1601,C$2:C1601)</f>
        <v>10</v>
      </c>
      <c r="E1601" s="3">
        <f>VLOOKUP(D1601,'Warunki rabatu'!A$2:B$5,2,TRUE)</f>
        <v>0</v>
      </c>
      <c r="F1601" s="6">
        <f t="shared" si="24"/>
        <v>0</v>
      </c>
    </row>
    <row r="1602" spans="1:6" x14ac:dyDescent="0.25">
      <c r="A1602" s="1">
        <v>41061</v>
      </c>
      <c r="B1602" s="2" t="s">
        <v>50</v>
      </c>
      <c r="C1602">
        <v>237</v>
      </c>
      <c r="D1602">
        <f>SUMIF(B$2:B1602,B1602,C$2:C1602)</f>
        <v>19507</v>
      </c>
      <c r="E1602" s="3">
        <f>VLOOKUP(D1602,'Warunki rabatu'!A$2:B$5,2,TRUE)</f>
        <v>0.2</v>
      </c>
      <c r="F1602" s="6">
        <f t="shared" ref="F1602:F1665" si="25">C1602*E1602</f>
        <v>47.400000000000006</v>
      </c>
    </row>
    <row r="1603" spans="1:6" x14ac:dyDescent="0.25">
      <c r="A1603" s="1">
        <v>41064</v>
      </c>
      <c r="B1603" s="2" t="s">
        <v>7</v>
      </c>
      <c r="C1603">
        <v>482</v>
      </c>
      <c r="D1603">
        <f>SUMIF(B$2:B1603,B1603,C$2:C1603)</f>
        <v>20630</v>
      </c>
      <c r="E1603" s="3">
        <f>VLOOKUP(D1603,'Warunki rabatu'!A$2:B$5,2,TRUE)</f>
        <v>0.2</v>
      </c>
      <c r="F1603" s="6">
        <f t="shared" si="25"/>
        <v>96.4</v>
      </c>
    </row>
    <row r="1604" spans="1:6" x14ac:dyDescent="0.25">
      <c r="A1604" s="1">
        <v>41064</v>
      </c>
      <c r="B1604" s="2" t="s">
        <v>125</v>
      </c>
      <c r="C1604">
        <v>8</v>
      </c>
      <c r="D1604">
        <f>SUMIF(B$2:B1604,B1604,C$2:C1604)</f>
        <v>18</v>
      </c>
      <c r="E1604" s="3">
        <f>VLOOKUP(D1604,'Warunki rabatu'!A$2:B$5,2,TRUE)</f>
        <v>0</v>
      </c>
      <c r="F1604" s="6">
        <f t="shared" si="25"/>
        <v>0</v>
      </c>
    </row>
    <row r="1605" spans="1:6" x14ac:dyDescent="0.25">
      <c r="A1605" s="1">
        <v>41067</v>
      </c>
      <c r="B1605" s="2" t="s">
        <v>35</v>
      </c>
      <c r="C1605">
        <v>147</v>
      </c>
      <c r="D1605">
        <f>SUMIF(B$2:B1605,B1605,C$2:C1605)</f>
        <v>3533</v>
      </c>
      <c r="E1605" s="3">
        <f>VLOOKUP(D1605,'Warunki rabatu'!A$2:B$5,2,TRUE)</f>
        <v>0.1</v>
      </c>
      <c r="F1605" s="6">
        <f t="shared" si="25"/>
        <v>14.700000000000001</v>
      </c>
    </row>
    <row r="1606" spans="1:6" x14ac:dyDescent="0.25">
      <c r="A1606" s="1">
        <v>41069</v>
      </c>
      <c r="B1606" s="2" t="s">
        <v>22</v>
      </c>
      <c r="C1606">
        <v>224</v>
      </c>
      <c r="D1606">
        <f>SUMIF(B$2:B1606,B1606,C$2:C1606)</f>
        <v>19149</v>
      </c>
      <c r="E1606" s="3">
        <f>VLOOKUP(D1606,'Warunki rabatu'!A$2:B$5,2,TRUE)</f>
        <v>0.2</v>
      </c>
      <c r="F1606" s="6">
        <f t="shared" si="25"/>
        <v>44.800000000000004</v>
      </c>
    </row>
    <row r="1607" spans="1:6" x14ac:dyDescent="0.25">
      <c r="A1607" s="1">
        <v>41070</v>
      </c>
      <c r="B1607" s="2" t="s">
        <v>177</v>
      </c>
      <c r="C1607">
        <v>11</v>
      </c>
      <c r="D1607">
        <f>SUMIF(B$2:B1607,B1607,C$2:C1607)</f>
        <v>17</v>
      </c>
      <c r="E1607" s="3">
        <f>VLOOKUP(D1607,'Warunki rabatu'!A$2:B$5,2,TRUE)</f>
        <v>0</v>
      </c>
      <c r="F1607" s="6">
        <f t="shared" si="25"/>
        <v>0</v>
      </c>
    </row>
    <row r="1608" spans="1:6" x14ac:dyDescent="0.25">
      <c r="A1608" s="1">
        <v>41074</v>
      </c>
      <c r="B1608" s="2" t="s">
        <v>37</v>
      </c>
      <c r="C1608">
        <v>184</v>
      </c>
      <c r="D1608">
        <f>SUMIF(B$2:B1608,B1608,C$2:C1608)</f>
        <v>3857</v>
      </c>
      <c r="E1608" s="3">
        <f>VLOOKUP(D1608,'Warunki rabatu'!A$2:B$5,2,TRUE)</f>
        <v>0.1</v>
      </c>
      <c r="F1608" s="6">
        <f t="shared" si="25"/>
        <v>18.400000000000002</v>
      </c>
    </row>
    <row r="1609" spans="1:6" x14ac:dyDescent="0.25">
      <c r="A1609" s="1">
        <v>41076</v>
      </c>
      <c r="B1609" s="2" t="s">
        <v>168</v>
      </c>
      <c r="C1609">
        <v>20</v>
      </c>
      <c r="D1609">
        <f>SUMIF(B$2:B1609,B1609,C$2:C1609)</f>
        <v>38</v>
      </c>
      <c r="E1609" s="3">
        <f>VLOOKUP(D1609,'Warunki rabatu'!A$2:B$5,2,TRUE)</f>
        <v>0</v>
      </c>
      <c r="F1609" s="6">
        <f t="shared" si="25"/>
        <v>0</v>
      </c>
    </row>
    <row r="1610" spans="1:6" x14ac:dyDescent="0.25">
      <c r="A1610" s="1">
        <v>41076</v>
      </c>
      <c r="B1610" s="2" t="s">
        <v>50</v>
      </c>
      <c r="C1610">
        <v>221</v>
      </c>
      <c r="D1610">
        <f>SUMIF(B$2:B1610,B1610,C$2:C1610)</f>
        <v>19728</v>
      </c>
      <c r="E1610" s="3">
        <f>VLOOKUP(D1610,'Warunki rabatu'!A$2:B$5,2,TRUE)</f>
        <v>0.2</v>
      </c>
      <c r="F1610" s="6">
        <f t="shared" si="25"/>
        <v>44.2</v>
      </c>
    </row>
    <row r="1611" spans="1:6" x14ac:dyDescent="0.25">
      <c r="A1611" s="1">
        <v>41079</v>
      </c>
      <c r="B1611" s="2" t="s">
        <v>37</v>
      </c>
      <c r="C1611">
        <v>162</v>
      </c>
      <c r="D1611">
        <f>SUMIF(B$2:B1611,B1611,C$2:C1611)</f>
        <v>4019</v>
      </c>
      <c r="E1611" s="3">
        <f>VLOOKUP(D1611,'Warunki rabatu'!A$2:B$5,2,TRUE)</f>
        <v>0.1</v>
      </c>
      <c r="F1611" s="6">
        <f t="shared" si="25"/>
        <v>16.2</v>
      </c>
    </row>
    <row r="1612" spans="1:6" x14ac:dyDescent="0.25">
      <c r="A1612" s="1">
        <v>41083</v>
      </c>
      <c r="B1612" s="2" t="s">
        <v>91</v>
      </c>
      <c r="C1612">
        <v>19</v>
      </c>
      <c r="D1612">
        <f>SUMIF(B$2:B1612,B1612,C$2:C1612)</f>
        <v>36</v>
      </c>
      <c r="E1612" s="3">
        <f>VLOOKUP(D1612,'Warunki rabatu'!A$2:B$5,2,TRUE)</f>
        <v>0</v>
      </c>
      <c r="F1612" s="6">
        <f t="shared" si="25"/>
        <v>0</v>
      </c>
    </row>
    <row r="1613" spans="1:6" x14ac:dyDescent="0.25">
      <c r="A1613" s="1">
        <v>41088</v>
      </c>
      <c r="B1613" s="2" t="s">
        <v>178</v>
      </c>
      <c r="C1613">
        <v>1</v>
      </c>
      <c r="D1613">
        <f>SUMIF(B$2:B1613,B1613,C$2:C1613)</f>
        <v>19</v>
      </c>
      <c r="E1613" s="3">
        <f>VLOOKUP(D1613,'Warunki rabatu'!A$2:B$5,2,TRUE)</f>
        <v>0</v>
      </c>
      <c r="F1613" s="6">
        <f t="shared" si="25"/>
        <v>0</v>
      </c>
    </row>
    <row r="1614" spans="1:6" x14ac:dyDescent="0.25">
      <c r="A1614" s="1">
        <v>41090</v>
      </c>
      <c r="B1614" s="2" t="s">
        <v>12</v>
      </c>
      <c r="C1614">
        <v>122</v>
      </c>
      <c r="D1614">
        <f>SUMIF(B$2:B1614,B1614,C$2:C1614)</f>
        <v>3945</v>
      </c>
      <c r="E1614" s="3">
        <f>VLOOKUP(D1614,'Warunki rabatu'!A$2:B$5,2,TRUE)</f>
        <v>0.1</v>
      </c>
      <c r="F1614" s="6">
        <f t="shared" si="25"/>
        <v>12.200000000000001</v>
      </c>
    </row>
    <row r="1615" spans="1:6" x14ac:dyDescent="0.25">
      <c r="A1615" s="1">
        <v>41090</v>
      </c>
      <c r="B1615" s="2" t="s">
        <v>17</v>
      </c>
      <c r="C1615">
        <v>163</v>
      </c>
      <c r="D1615">
        <f>SUMIF(B$2:B1615,B1615,C$2:C1615)</f>
        <v>13751</v>
      </c>
      <c r="E1615" s="3">
        <f>VLOOKUP(D1615,'Warunki rabatu'!A$2:B$5,2,TRUE)</f>
        <v>0.2</v>
      </c>
      <c r="F1615" s="6">
        <f t="shared" si="25"/>
        <v>32.6</v>
      </c>
    </row>
    <row r="1616" spans="1:6" x14ac:dyDescent="0.25">
      <c r="A1616" s="1">
        <v>41091</v>
      </c>
      <c r="B1616" s="2" t="s">
        <v>66</v>
      </c>
      <c r="C1616">
        <v>29</v>
      </c>
      <c r="D1616">
        <f>SUMIF(B$2:B1616,B1616,C$2:C1616)</f>
        <v>2879</v>
      </c>
      <c r="E1616" s="3">
        <f>VLOOKUP(D1616,'Warunki rabatu'!A$2:B$5,2,TRUE)</f>
        <v>0.1</v>
      </c>
      <c r="F1616" s="6">
        <f t="shared" si="25"/>
        <v>2.9000000000000004</v>
      </c>
    </row>
    <row r="1617" spans="1:6" x14ac:dyDescent="0.25">
      <c r="A1617" s="1">
        <v>41095</v>
      </c>
      <c r="B1617" s="2" t="s">
        <v>55</v>
      </c>
      <c r="C1617">
        <v>106</v>
      </c>
      <c r="D1617">
        <f>SUMIF(B$2:B1617,B1617,C$2:C1617)</f>
        <v>3767</v>
      </c>
      <c r="E1617" s="3">
        <f>VLOOKUP(D1617,'Warunki rabatu'!A$2:B$5,2,TRUE)</f>
        <v>0.1</v>
      </c>
      <c r="F1617" s="6">
        <f t="shared" si="25"/>
        <v>10.600000000000001</v>
      </c>
    </row>
    <row r="1618" spans="1:6" x14ac:dyDescent="0.25">
      <c r="A1618" s="1">
        <v>41096</v>
      </c>
      <c r="B1618" s="2" t="s">
        <v>14</v>
      </c>
      <c r="C1618">
        <v>112</v>
      </c>
      <c r="D1618">
        <f>SUMIF(B$2:B1618,B1618,C$2:C1618)</f>
        <v>17764</v>
      </c>
      <c r="E1618" s="3">
        <f>VLOOKUP(D1618,'Warunki rabatu'!A$2:B$5,2,TRUE)</f>
        <v>0.2</v>
      </c>
      <c r="F1618" s="6">
        <f t="shared" si="25"/>
        <v>22.400000000000002</v>
      </c>
    </row>
    <row r="1619" spans="1:6" x14ac:dyDescent="0.25">
      <c r="A1619" s="1">
        <v>41097</v>
      </c>
      <c r="B1619" s="2" t="s">
        <v>28</v>
      </c>
      <c r="C1619">
        <v>90</v>
      </c>
      <c r="D1619">
        <f>SUMIF(B$2:B1619,B1619,C$2:C1619)</f>
        <v>3535</v>
      </c>
      <c r="E1619" s="3">
        <f>VLOOKUP(D1619,'Warunki rabatu'!A$2:B$5,2,TRUE)</f>
        <v>0.1</v>
      </c>
      <c r="F1619" s="6">
        <f t="shared" si="25"/>
        <v>9</v>
      </c>
    </row>
    <row r="1620" spans="1:6" x14ac:dyDescent="0.25">
      <c r="A1620" s="1">
        <v>41099</v>
      </c>
      <c r="B1620" s="2" t="s">
        <v>16</v>
      </c>
      <c r="C1620">
        <v>7</v>
      </c>
      <c r="D1620">
        <f>SUMIF(B$2:B1620,B1620,C$2:C1620)</f>
        <v>38</v>
      </c>
      <c r="E1620" s="3">
        <f>VLOOKUP(D1620,'Warunki rabatu'!A$2:B$5,2,TRUE)</f>
        <v>0</v>
      </c>
      <c r="F1620" s="6">
        <f t="shared" si="25"/>
        <v>0</v>
      </c>
    </row>
    <row r="1621" spans="1:6" x14ac:dyDescent="0.25">
      <c r="A1621" s="1">
        <v>41099</v>
      </c>
      <c r="B1621" s="2" t="s">
        <v>23</v>
      </c>
      <c r="C1621">
        <v>27</v>
      </c>
      <c r="D1621">
        <f>SUMIF(B$2:B1621,B1621,C$2:C1621)</f>
        <v>3324</v>
      </c>
      <c r="E1621" s="3">
        <f>VLOOKUP(D1621,'Warunki rabatu'!A$2:B$5,2,TRUE)</f>
        <v>0.1</v>
      </c>
      <c r="F1621" s="6">
        <f t="shared" si="25"/>
        <v>2.7</v>
      </c>
    </row>
    <row r="1622" spans="1:6" x14ac:dyDescent="0.25">
      <c r="A1622" s="1">
        <v>41099</v>
      </c>
      <c r="B1622" s="2" t="s">
        <v>61</v>
      </c>
      <c r="C1622">
        <v>185</v>
      </c>
      <c r="D1622">
        <f>SUMIF(B$2:B1622,B1622,C$2:C1622)</f>
        <v>2477</v>
      </c>
      <c r="E1622" s="3">
        <f>VLOOKUP(D1622,'Warunki rabatu'!A$2:B$5,2,TRUE)</f>
        <v>0.1</v>
      </c>
      <c r="F1622" s="6">
        <f t="shared" si="25"/>
        <v>18.5</v>
      </c>
    </row>
    <row r="1623" spans="1:6" x14ac:dyDescent="0.25">
      <c r="A1623" s="1">
        <v>41100</v>
      </c>
      <c r="B1623" s="2" t="s">
        <v>22</v>
      </c>
      <c r="C1623">
        <v>153</v>
      </c>
      <c r="D1623">
        <f>SUMIF(B$2:B1623,B1623,C$2:C1623)</f>
        <v>19302</v>
      </c>
      <c r="E1623" s="3">
        <f>VLOOKUP(D1623,'Warunki rabatu'!A$2:B$5,2,TRUE)</f>
        <v>0.2</v>
      </c>
      <c r="F1623" s="6">
        <f t="shared" si="25"/>
        <v>30.6</v>
      </c>
    </row>
    <row r="1624" spans="1:6" x14ac:dyDescent="0.25">
      <c r="A1624" s="1">
        <v>41102</v>
      </c>
      <c r="B1624" s="2" t="s">
        <v>61</v>
      </c>
      <c r="C1624">
        <v>109</v>
      </c>
      <c r="D1624">
        <f>SUMIF(B$2:B1624,B1624,C$2:C1624)</f>
        <v>2586</v>
      </c>
      <c r="E1624" s="3">
        <f>VLOOKUP(D1624,'Warunki rabatu'!A$2:B$5,2,TRUE)</f>
        <v>0.1</v>
      </c>
      <c r="F1624" s="6">
        <f t="shared" si="25"/>
        <v>10.9</v>
      </c>
    </row>
    <row r="1625" spans="1:6" x14ac:dyDescent="0.25">
      <c r="A1625" s="1">
        <v>41104</v>
      </c>
      <c r="B1625" s="2" t="s">
        <v>211</v>
      </c>
      <c r="C1625">
        <v>10</v>
      </c>
      <c r="D1625">
        <f>SUMIF(B$2:B1625,B1625,C$2:C1625)</f>
        <v>29</v>
      </c>
      <c r="E1625" s="3">
        <f>VLOOKUP(D1625,'Warunki rabatu'!A$2:B$5,2,TRUE)</f>
        <v>0</v>
      </c>
      <c r="F1625" s="6">
        <f t="shared" si="25"/>
        <v>0</v>
      </c>
    </row>
    <row r="1626" spans="1:6" x14ac:dyDescent="0.25">
      <c r="A1626" s="1">
        <v>41104</v>
      </c>
      <c r="B1626" s="2" t="s">
        <v>79</v>
      </c>
      <c r="C1626">
        <v>10</v>
      </c>
      <c r="D1626">
        <f>SUMIF(B$2:B1626,B1626,C$2:C1626)</f>
        <v>45</v>
      </c>
      <c r="E1626" s="3">
        <f>VLOOKUP(D1626,'Warunki rabatu'!A$2:B$5,2,TRUE)</f>
        <v>0</v>
      </c>
      <c r="F1626" s="6">
        <f t="shared" si="25"/>
        <v>0</v>
      </c>
    </row>
    <row r="1627" spans="1:6" x14ac:dyDescent="0.25">
      <c r="A1627" s="1">
        <v>41106</v>
      </c>
      <c r="B1627" s="2" t="s">
        <v>131</v>
      </c>
      <c r="C1627">
        <v>90</v>
      </c>
      <c r="D1627">
        <f>SUMIF(B$2:B1627,B1627,C$2:C1627)</f>
        <v>636</v>
      </c>
      <c r="E1627" s="3">
        <f>VLOOKUP(D1627,'Warunki rabatu'!A$2:B$5,2,TRUE)</f>
        <v>0.05</v>
      </c>
      <c r="F1627" s="6">
        <f t="shared" si="25"/>
        <v>4.5</v>
      </c>
    </row>
    <row r="1628" spans="1:6" x14ac:dyDescent="0.25">
      <c r="A1628" s="1">
        <v>41106</v>
      </c>
      <c r="B1628" s="2" t="s">
        <v>58</v>
      </c>
      <c r="C1628">
        <v>34</v>
      </c>
      <c r="D1628">
        <f>SUMIF(B$2:B1628,B1628,C$2:C1628)</f>
        <v>871</v>
      </c>
      <c r="E1628" s="3">
        <f>VLOOKUP(D1628,'Warunki rabatu'!A$2:B$5,2,TRUE)</f>
        <v>0.05</v>
      </c>
      <c r="F1628" s="6">
        <f t="shared" si="25"/>
        <v>1.7000000000000002</v>
      </c>
    </row>
    <row r="1629" spans="1:6" x14ac:dyDescent="0.25">
      <c r="A1629" s="1">
        <v>41108</v>
      </c>
      <c r="B1629" s="2" t="s">
        <v>9</v>
      </c>
      <c r="C1629">
        <v>106</v>
      </c>
      <c r="D1629">
        <f>SUMIF(B$2:B1629,B1629,C$2:C1629)</f>
        <v>19697</v>
      </c>
      <c r="E1629" s="3">
        <f>VLOOKUP(D1629,'Warunki rabatu'!A$2:B$5,2,TRUE)</f>
        <v>0.2</v>
      </c>
      <c r="F1629" s="6">
        <f t="shared" si="25"/>
        <v>21.200000000000003</v>
      </c>
    </row>
    <row r="1630" spans="1:6" x14ac:dyDescent="0.25">
      <c r="A1630" s="1">
        <v>41109</v>
      </c>
      <c r="B1630" s="2" t="s">
        <v>9</v>
      </c>
      <c r="C1630">
        <v>229</v>
      </c>
      <c r="D1630">
        <f>SUMIF(B$2:B1630,B1630,C$2:C1630)</f>
        <v>19926</v>
      </c>
      <c r="E1630" s="3">
        <f>VLOOKUP(D1630,'Warunki rabatu'!A$2:B$5,2,TRUE)</f>
        <v>0.2</v>
      </c>
      <c r="F1630" s="6">
        <f t="shared" si="25"/>
        <v>45.800000000000004</v>
      </c>
    </row>
    <row r="1631" spans="1:6" x14ac:dyDescent="0.25">
      <c r="A1631" s="1">
        <v>41115</v>
      </c>
      <c r="B1631" s="2" t="s">
        <v>17</v>
      </c>
      <c r="C1631">
        <v>229</v>
      </c>
      <c r="D1631">
        <f>SUMIF(B$2:B1631,B1631,C$2:C1631)</f>
        <v>13980</v>
      </c>
      <c r="E1631" s="3">
        <f>VLOOKUP(D1631,'Warunki rabatu'!A$2:B$5,2,TRUE)</f>
        <v>0.2</v>
      </c>
      <c r="F1631" s="6">
        <f t="shared" si="25"/>
        <v>45.800000000000004</v>
      </c>
    </row>
    <row r="1632" spans="1:6" x14ac:dyDescent="0.25">
      <c r="A1632" s="1">
        <v>41115</v>
      </c>
      <c r="B1632" s="2" t="s">
        <v>47</v>
      </c>
      <c r="C1632">
        <v>20</v>
      </c>
      <c r="D1632">
        <f>SUMIF(B$2:B1632,B1632,C$2:C1632)</f>
        <v>33</v>
      </c>
      <c r="E1632" s="3">
        <f>VLOOKUP(D1632,'Warunki rabatu'!A$2:B$5,2,TRUE)</f>
        <v>0</v>
      </c>
      <c r="F1632" s="6">
        <f t="shared" si="25"/>
        <v>0</v>
      </c>
    </row>
    <row r="1633" spans="1:6" x14ac:dyDescent="0.25">
      <c r="A1633" s="1">
        <v>41115</v>
      </c>
      <c r="B1633" s="2" t="s">
        <v>45</v>
      </c>
      <c r="C1633">
        <v>261</v>
      </c>
      <c r="D1633">
        <f>SUMIF(B$2:B1633,B1633,C$2:C1633)</f>
        <v>19384</v>
      </c>
      <c r="E1633" s="3">
        <f>VLOOKUP(D1633,'Warunki rabatu'!A$2:B$5,2,TRUE)</f>
        <v>0.2</v>
      </c>
      <c r="F1633" s="6">
        <f t="shared" si="25"/>
        <v>52.2</v>
      </c>
    </row>
    <row r="1634" spans="1:6" x14ac:dyDescent="0.25">
      <c r="A1634" s="1">
        <v>41118</v>
      </c>
      <c r="B1634" s="2" t="s">
        <v>147</v>
      </c>
      <c r="C1634">
        <v>10</v>
      </c>
      <c r="D1634">
        <f>SUMIF(B$2:B1634,B1634,C$2:C1634)</f>
        <v>27</v>
      </c>
      <c r="E1634" s="3">
        <f>VLOOKUP(D1634,'Warunki rabatu'!A$2:B$5,2,TRUE)</f>
        <v>0</v>
      </c>
      <c r="F1634" s="6">
        <f t="shared" si="25"/>
        <v>0</v>
      </c>
    </row>
    <row r="1635" spans="1:6" x14ac:dyDescent="0.25">
      <c r="A1635" s="1">
        <v>41118</v>
      </c>
      <c r="B1635" s="2" t="s">
        <v>7</v>
      </c>
      <c r="C1635">
        <v>400</v>
      </c>
      <c r="D1635">
        <f>SUMIF(B$2:B1635,B1635,C$2:C1635)</f>
        <v>21030</v>
      </c>
      <c r="E1635" s="3">
        <f>VLOOKUP(D1635,'Warunki rabatu'!A$2:B$5,2,TRUE)</f>
        <v>0.2</v>
      </c>
      <c r="F1635" s="6">
        <f t="shared" si="25"/>
        <v>80</v>
      </c>
    </row>
    <row r="1636" spans="1:6" x14ac:dyDescent="0.25">
      <c r="A1636" s="1">
        <v>41122</v>
      </c>
      <c r="B1636" s="2" t="s">
        <v>14</v>
      </c>
      <c r="C1636">
        <v>401</v>
      </c>
      <c r="D1636">
        <f>SUMIF(B$2:B1636,B1636,C$2:C1636)</f>
        <v>18165</v>
      </c>
      <c r="E1636" s="3">
        <f>VLOOKUP(D1636,'Warunki rabatu'!A$2:B$5,2,TRUE)</f>
        <v>0.2</v>
      </c>
      <c r="F1636" s="6">
        <f t="shared" si="25"/>
        <v>80.2</v>
      </c>
    </row>
    <row r="1637" spans="1:6" x14ac:dyDescent="0.25">
      <c r="A1637" s="1">
        <v>41124</v>
      </c>
      <c r="B1637" s="2" t="s">
        <v>55</v>
      </c>
      <c r="C1637">
        <v>170</v>
      </c>
      <c r="D1637">
        <f>SUMIF(B$2:B1637,B1637,C$2:C1637)</f>
        <v>3937</v>
      </c>
      <c r="E1637" s="3">
        <f>VLOOKUP(D1637,'Warunki rabatu'!A$2:B$5,2,TRUE)</f>
        <v>0.1</v>
      </c>
      <c r="F1637" s="6">
        <f t="shared" si="25"/>
        <v>17</v>
      </c>
    </row>
    <row r="1638" spans="1:6" x14ac:dyDescent="0.25">
      <c r="A1638" s="1">
        <v>41125</v>
      </c>
      <c r="B1638" s="2" t="s">
        <v>22</v>
      </c>
      <c r="C1638">
        <v>124</v>
      </c>
      <c r="D1638">
        <f>SUMIF(B$2:B1638,B1638,C$2:C1638)</f>
        <v>19426</v>
      </c>
      <c r="E1638" s="3">
        <f>VLOOKUP(D1638,'Warunki rabatu'!A$2:B$5,2,TRUE)</f>
        <v>0.2</v>
      </c>
      <c r="F1638" s="6">
        <f t="shared" si="25"/>
        <v>24.8</v>
      </c>
    </row>
    <row r="1639" spans="1:6" x14ac:dyDescent="0.25">
      <c r="A1639" s="1">
        <v>41127</v>
      </c>
      <c r="B1639" s="2" t="s">
        <v>201</v>
      </c>
      <c r="C1639">
        <v>13</v>
      </c>
      <c r="D1639">
        <f>SUMIF(B$2:B1639,B1639,C$2:C1639)</f>
        <v>29</v>
      </c>
      <c r="E1639" s="3">
        <f>VLOOKUP(D1639,'Warunki rabatu'!A$2:B$5,2,TRUE)</f>
        <v>0</v>
      </c>
      <c r="F1639" s="6">
        <f t="shared" si="25"/>
        <v>0</v>
      </c>
    </row>
    <row r="1640" spans="1:6" x14ac:dyDescent="0.25">
      <c r="A1640" s="1">
        <v>41130</v>
      </c>
      <c r="B1640" s="2" t="s">
        <v>19</v>
      </c>
      <c r="C1640">
        <v>87</v>
      </c>
      <c r="D1640">
        <f>SUMIF(B$2:B1640,B1640,C$2:C1640)</f>
        <v>3790</v>
      </c>
      <c r="E1640" s="3">
        <f>VLOOKUP(D1640,'Warunki rabatu'!A$2:B$5,2,TRUE)</f>
        <v>0.1</v>
      </c>
      <c r="F1640" s="6">
        <f t="shared" si="25"/>
        <v>8.7000000000000011</v>
      </c>
    </row>
    <row r="1641" spans="1:6" x14ac:dyDescent="0.25">
      <c r="A1641" s="1">
        <v>41130</v>
      </c>
      <c r="B1641" s="2" t="s">
        <v>24</v>
      </c>
      <c r="C1641">
        <v>190</v>
      </c>
      <c r="D1641">
        <f>SUMIF(B$2:B1641,B1641,C$2:C1641)</f>
        <v>5079</v>
      </c>
      <c r="E1641" s="3">
        <f>VLOOKUP(D1641,'Warunki rabatu'!A$2:B$5,2,TRUE)</f>
        <v>0.1</v>
      </c>
      <c r="F1641" s="6">
        <f t="shared" si="25"/>
        <v>19</v>
      </c>
    </row>
    <row r="1642" spans="1:6" x14ac:dyDescent="0.25">
      <c r="A1642" s="1">
        <v>41130</v>
      </c>
      <c r="B1642" s="2" t="s">
        <v>50</v>
      </c>
      <c r="C1642">
        <v>349</v>
      </c>
      <c r="D1642">
        <f>SUMIF(B$2:B1642,B1642,C$2:C1642)</f>
        <v>20077</v>
      </c>
      <c r="E1642" s="3">
        <f>VLOOKUP(D1642,'Warunki rabatu'!A$2:B$5,2,TRUE)</f>
        <v>0.2</v>
      </c>
      <c r="F1642" s="6">
        <f t="shared" si="25"/>
        <v>69.8</v>
      </c>
    </row>
    <row r="1643" spans="1:6" x14ac:dyDescent="0.25">
      <c r="A1643" s="1">
        <v>41132</v>
      </c>
      <c r="B1643" s="2" t="s">
        <v>181</v>
      </c>
      <c r="C1643">
        <v>16</v>
      </c>
      <c r="D1643">
        <f>SUMIF(B$2:B1643,B1643,C$2:C1643)</f>
        <v>29</v>
      </c>
      <c r="E1643" s="3">
        <f>VLOOKUP(D1643,'Warunki rabatu'!A$2:B$5,2,TRUE)</f>
        <v>0</v>
      </c>
      <c r="F1643" s="6">
        <f t="shared" si="25"/>
        <v>0</v>
      </c>
    </row>
    <row r="1644" spans="1:6" x14ac:dyDescent="0.25">
      <c r="A1644" s="1">
        <v>41133</v>
      </c>
      <c r="B1644" s="2" t="s">
        <v>71</v>
      </c>
      <c r="C1644">
        <v>42</v>
      </c>
      <c r="D1644">
        <f>SUMIF(B$2:B1644,B1644,C$2:C1644)</f>
        <v>1852</v>
      </c>
      <c r="E1644" s="3">
        <f>VLOOKUP(D1644,'Warunki rabatu'!A$2:B$5,2,TRUE)</f>
        <v>0.1</v>
      </c>
      <c r="F1644" s="6">
        <f t="shared" si="25"/>
        <v>4.2</v>
      </c>
    </row>
    <row r="1645" spans="1:6" x14ac:dyDescent="0.25">
      <c r="A1645" s="1">
        <v>41134</v>
      </c>
      <c r="B1645" s="2" t="s">
        <v>23</v>
      </c>
      <c r="C1645">
        <v>70</v>
      </c>
      <c r="D1645">
        <f>SUMIF(B$2:B1645,B1645,C$2:C1645)</f>
        <v>3394</v>
      </c>
      <c r="E1645" s="3">
        <f>VLOOKUP(D1645,'Warunki rabatu'!A$2:B$5,2,TRUE)</f>
        <v>0.1</v>
      </c>
      <c r="F1645" s="6">
        <f t="shared" si="25"/>
        <v>7</v>
      </c>
    </row>
    <row r="1646" spans="1:6" x14ac:dyDescent="0.25">
      <c r="A1646" s="1">
        <v>41136</v>
      </c>
      <c r="B1646" s="2" t="s">
        <v>52</v>
      </c>
      <c r="C1646">
        <v>189</v>
      </c>
      <c r="D1646">
        <f>SUMIF(B$2:B1646,B1646,C$2:C1646)</f>
        <v>4246</v>
      </c>
      <c r="E1646" s="3">
        <f>VLOOKUP(D1646,'Warunki rabatu'!A$2:B$5,2,TRUE)</f>
        <v>0.1</v>
      </c>
      <c r="F1646" s="6">
        <f t="shared" si="25"/>
        <v>18.900000000000002</v>
      </c>
    </row>
    <row r="1647" spans="1:6" x14ac:dyDescent="0.25">
      <c r="A1647" s="1">
        <v>41137</v>
      </c>
      <c r="B1647" s="2" t="s">
        <v>55</v>
      </c>
      <c r="C1647">
        <v>64</v>
      </c>
      <c r="D1647">
        <f>SUMIF(B$2:B1647,B1647,C$2:C1647)</f>
        <v>4001</v>
      </c>
      <c r="E1647" s="3">
        <f>VLOOKUP(D1647,'Warunki rabatu'!A$2:B$5,2,TRUE)</f>
        <v>0.1</v>
      </c>
      <c r="F1647" s="6">
        <f t="shared" si="25"/>
        <v>6.4</v>
      </c>
    </row>
    <row r="1648" spans="1:6" x14ac:dyDescent="0.25">
      <c r="A1648" s="1">
        <v>41141</v>
      </c>
      <c r="B1648" s="2" t="s">
        <v>35</v>
      </c>
      <c r="C1648">
        <v>76</v>
      </c>
      <c r="D1648">
        <f>SUMIF(B$2:B1648,B1648,C$2:C1648)</f>
        <v>3609</v>
      </c>
      <c r="E1648" s="3">
        <f>VLOOKUP(D1648,'Warunki rabatu'!A$2:B$5,2,TRUE)</f>
        <v>0.1</v>
      </c>
      <c r="F1648" s="6">
        <f t="shared" si="25"/>
        <v>7.6000000000000005</v>
      </c>
    </row>
    <row r="1649" spans="1:6" x14ac:dyDescent="0.25">
      <c r="A1649" s="1">
        <v>41142</v>
      </c>
      <c r="B1649" s="2" t="s">
        <v>49</v>
      </c>
      <c r="C1649">
        <v>11</v>
      </c>
      <c r="D1649">
        <f>SUMIF(B$2:B1649,B1649,C$2:C1649)</f>
        <v>14</v>
      </c>
      <c r="E1649" s="3">
        <f>VLOOKUP(D1649,'Warunki rabatu'!A$2:B$5,2,TRUE)</f>
        <v>0</v>
      </c>
      <c r="F1649" s="6">
        <f t="shared" si="25"/>
        <v>0</v>
      </c>
    </row>
    <row r="1650" spans="1:6" x14ac:dyDescent="0.25">
      <c r="A1650" s="1">
        <v>41142</v>
      </c>
      <c r="B1650" s="2" t="s">
        <v>66</v>
      </c>
      <c r="C1650">
        <v>96</v>
      </c>
      <c r="D1650">
        <f>SUMIF(B$2:B1650,B1650,C$2:C1650)</f>
        <v>2975</v>
      </c>
      <c r="E1650" s="3">
        <f>VLOOKUP(D1650,'Warunki rabatu'!A$2:B$5,2,TRUE)</f>
        <v>0.1</v>
      </c>
      <c r="F1650" s="6">
        <f t="shared" si="25"/>
        <v>9.6000000000000014</v>
      </c>
    </row>
    <row r="1651" spans="1:6" x14ac:dyDescent="0.25">
      <c r="A1651" s="1">
        <v>41143</v>
      </c>
      <c r="B1651" s="2" t="s">
        <v>111</v>
      </c>
      <c r="C1651">
        <v>17</v>
      </c>
      <c r="D1651">
        <f>SUMIF(B$2:B1651,B1651,C$2:C1651)</f>
        <v>35</v>
      </c>
      <c r="E1651" s="3">
        <f>VLOOKUP(D1651,'Warunki rabatu'!A$2:B$5,2,TRUE)</f>
        <v>0</v>
      </c>
      <c r="F1651" s="6">
        <f t="shared" si="25"/>
        <v>0</v>
      </c>
    </row>
    <row r="1652" spans="1:6" x14ac:dyDescent="0.25">
      <c r="A1652" s="1">
        <v>41143</v>
      </c>
      <c r="B1652" s="2" t="s">
        <v>18</v>
      </c>
      <c r="C1652">
        <v>92</v>
      </c>
      <c r="D1652">
        <f>SUMIF(B$2:B1652,B1652,C$2:C1652)</f>
        <v>4281</v>
      </c>
      <c r="E1652" s="3">
        <f>VLOOKUP(D1652,'Warunki rabatu'!A$2:B$5,2,TRUE)</f>
        <v>0.1</v>
      </c>
      <c r="F1652" s="6">
        <f t="shared" si="25"/>
        <v>9.2000000000000011</v>
      </c>
    </row>
    <row r="1653" spans="1:6" x14ac:dyDescent="0.25">
      <c r="A1653" s="1">
        <v>41144</v>
      </c>
      <c r="B1653" s="2" t="s">
        <v>8</v>
      </c>
      <c r="C1653">
        <v>76</v>
      </c>
      <c r="D1653">
        <f>SUMIF(B$2:B1653,B1653,C$2:C1653)</f>
        <v>2726</v>
      </c>
      <c r="E1653" s="3">
        <f>VLOOKUP(D1653,'Warunki rabatu'!A$2:B$5,2,TRUE)</f>
        <v>0.1</v>
      </c>
      <c r="F1653" s="6">
        <f t="shared" si="25"/>
        <v>7.6000000000000005</v>
      </c>
    </row>
    <row r="1654" spans="1:6" x14ac:dyDescent="0.25">
      <c r="A1654" s="1">
        <v>41146</v>
      </c>
      <c r="B1654" s="2" t="s">
        <v>10</v>
      </c>
      <c r="C1654">
        <v>77</v>
      </c>
      <c r="D1654">
        <f>SUMIF(B$2:B1654,B1654,C$2:C1654)</f>
        <v>3418</v>
      </c>
      <c r="E1654" s="3">
        <f>VLOOKUP(D1654,'Warunki rabatu'!A$2:B$5,2,TRUE)</f>
        <v>0.1</v>
      </c>
      <c r="F1654" s="6">
        <f t="shared" si="25"/>
        <v>7.7</v>
      </c>
    </row>
    <row r="1655" spans="1:6" x14ac:dyDescent="0.25">
      <c r="A1655" s="1">
        <v>41147</v>
      </c>
      <c r="B1655" s="2" t="s">
        <v>102</v>
      </c>
      <c r="C1655">
        <v>344</v>
      </c>
      <c r="D1655">
        <f>SUMIF(B$2:B1655,B1655,C$2:C1655)</f>
        <v>5290</v>
      </c>
      <c r="E1655" s="3">
        <f>VLOOKUP(D1655,'Warunki rabatu'!A$2:B$5,2,TRUE)</f>
        <v>0.1</v>
      </c>
      <c r="F1655" s="6">
        <f t="shared" si="25"/>
        <v>34.4</v>
      </c>
    </row>
    <row r="1656" spans="1:6" x14ac:dyDescent="0.25">
      <c r="A1656" s="1">
        <v>41147</v>
      </c>
      <c r="B1656" s="2" t="s">
        <v>7</v>
      </c>
      <c r="C1656">
        <v>218</v>
      </c>
      <c r="D1656">
        <f>SUMIF(B$2:B1656,B1656,C$2:C1656)</f>
        <v>21248</v>
      </c>
      <c r="E1656" s="3">
        <f>VLOOKUP(D1656,'Warunki rabatu'!A$2:B$5,2,TRUE)</f>
        <v>0.2</v>
      </c>
      <c r="F1656" s="6">
        <f t="shared" si="25"/>
        <v>43.6</v>
      </c>
    </row>
    <row r="1657" spans="1:6" x14ac:dyDescent="0.25">
      <c r="A1657" s="1">
        <v>41148</v>
      </c>
      <c r="B1657" s="2" t="s">
        <v>50</v>
      </c>
      <c r="C1657">
        <v>115</v>
      </c>
      <c r="D1657">
        <f>SUMIF(B$2:B1657,B1657,C$2:C1657)</f>
        <v>20192</v>
      </c>
      <c r="E1657" s="3">
        <f>VLOOKUP(D1657,'Warunki rabatu'!A$2:B$5,2,TRUE)</f>
        <v>0.2</v>
      </c>
      <c r="F1657" s="6">
        <f t="shared" si="25"/>
        <v>23</v>
      </c>
    </row>
    <row r="1658" spans="1:6" x14ac:dyDescent="0.25">
      <c r="A1658" s="1">
        <v>41149</v>
      </c>
      <c r="B1658" s="2" t="s">
        <v>80</v>
      </c>
      <c r="C1658">
        <v>143</v>
      </c>
      <c r="D1658">
        <f>SUMIF(B$2:B1658,B1658,C$2:C1658)</f>
        <v>888</v>
      </c>
      <c r="E1658" s="3">
        <f>VLOOKUP(D1658,'Warunki rabatu'!A$2:B$5,2,TRUE)</f>
        <v>0.05</v>
      </c>
      <c r="F1658" s="6">
        <f t="shared" si="25"/>
        <v>7.15</v>
      </c>
    </row>
    <row r="1659" spans="1:6" x14ac:dyDescent="0.25">
      <c r="A1659" s="1">
        <v>41149</v>
      </c>
      <c r="B1659" s="2" t="s">
        <v>137</v>
      </c>
      <c r="C1659">
        <v>1</v>
      </c>
      <c r="D1659">
        <f>SUMIF(B$2:B1659,B1659,C$2:C1659)</f>
        <v>26</v>
      </c>
      <c r="E1659" s="3">
        <f>VLOOKUP(D1659,'Warunki rabatu'!A$2:B$5,2,TRUE)</f>
        <v>0</v>
      </c>
      <c r="F1659" s="6">
        <f t="shared" si="25"/>
        <v>0</v>
      </c>
    </row>
    <row r="1660" spans="1:6" x14ac:dyDescent="0.25">
      <c r="A1660" s="1">
        <v>41154</v>
      </c>
      <c r="B1660" s="2" t="s">
        <v>69</v>
      </c>
      <c r="C1660">
        <v>133</v>
      </c>
      <c r="D1660">
        <f>SUMIF(B$2:B1660,B1660,C$2:C1660)</f>
        <v>2715</v>
      </c>
      <c r="E1660" s="3">
        <f>VLOOKUP(D1660,'Warunki rabatu'!A$2:B$5,2,TRUE)</f>
        <v>0.1</v>
      </c>
      <c r="F1660" s="6">
        <f t="shared" si="25"/>
        <v>13.3</v>
      </c>
    </row>
    <row r="1661" spans="1:6" x14ac:dyDescent="0.25">
      <c r="A1661" s="1">
        <v>41154</v>
      </c>
      <c r="B1661" s="2" t="s">
        <v>17</v>
      </c>
      <c r="C1661">
        <v>496</v>
      </c>
      <c r="D1661">
        <f>SUMIF(B$2:B1661,B1661,C$2:C1661)</f>
        <v>14476</v>
      </c>
      <c r="E1661" s="3">
        <f>VLOOKUP(D1661,'Warunki rabatu'!A$2:B$5,2,TRUE)</f>
        <v>0.2</v>
      </c>
      <c r="F1661" s="6">
        <f t="shared" si="25"/>
        <v>99.2</v>
      </c>
    </row>
    <row r="1662" spans="1:6" x14ac:dyDescent="0.25">
      <c r="A1662" s="1">
        <v>41154</v>
      </c>
      <c r="B1662" s="2" t="s">
        <v>108</v>
      </c>
      <c r="C1662">
        <v>5</v>
      </c>
      <c r="D1662">
        <f>SUMIF(B$2:B1662,B1662,C$2:C1662)</f>
        <v>44</v>
      </c>
      <c r="E1662" s="3">
        <f>VLOOKUP(D1662,'Warunki rabatu'!A$2:B$5,2,TRUE)</f>
        <v>0</v>
      </c>
      <c r="F1662" s="6">
        <f t="shared" si="25"/>
        <v>0</v>
      </c>
    </row>
    <row r="1663" spans="1:6" x14ac:dyDescent="0.25">
      <c r="A1663" s="1">
        <v>41156</v>
      </c>
      <c r="B1663" s="2" t="s">
        <v>172</v>
      </c>
      <c r="C1663">
        <v>8</v>
      </c>
      <c r="D1663">
        <f>SUMIF(B$2:B1663,B1663,C$2:C1663)</f>
        <v>44</v>
      </c>
      <c r="E1663" s="3">
        <f>VLOOKUP(D1663,'Warunki rabatu'!A$2:B$5,2,TRUE)</f>
        <v>0</v>
      </c>
      <c r="F1663" s="6">
        <f t="shared" si="25"/>
        <v>0</v>
      </c>
    </row>
    <row r="1664" spans="1:6" x14ac:dyDescent="0.25">
      <c r="A1664" s="1">
        <v>41157</v>
      </c>
      <c r="B1664" s="2" t="s">
        <v>52</v>
      </c>
      <c r="C1664">
        <v>59</v>
      </c>
      <c r="D1664">
        <f>SUMIF(B$2:B1664,B1664,C$2:C1664)</f>
        <v>4305</v>
      </c>
      <c r="E1664" s="3">
        <f>VLOOKUP(D1664,'Warunki rabatu'!A$2:B$5,2,TRUE)</f>
        <v>0.1</v>
      </c>
      <c r="F1664" s="6">
        <f t="shared" si="25"/>
        <v>5.9</v>
      </c>
    </row>
    <row r="1665" spans="1:6" x14ac:dyDescent="0.25">
      <c r="A1665" s="1">
        <v>41157</v>
      </c>
      <c r="B1665" s="2" t="s">
        <v>17</v>
      </c>
      <c r="C1665">
        <v>273</v>
      </c>
      <c r="D1665">
        <f>SUMIF(B$2:B1665,B1665,C$2:C1665)</f>
        <v>14749</v>
      </c>
      <c r="E1665" s="3">
        <f>VLOOKUP(D1665,'Warunki rabatu'!A$2:B$5,2,TRUE)</f>
        <v>0.2</v>
      </c>
      <c r="F1665" s="6">
        <f t="shared" si="25"/>
        <v>54.6</v>
      </c>
    </row>
    <row r="1666" spans="1:6" x14ac:dyDescent="0.25">
      <c r="A1666" s="1">
        <v>41158</v>
      </c>
      <c r="B1666" s="2" t="s">
        <v>9</v>
      </c>
      <c r="C1666">
        <v>165</v>
      </c>
      <c r="D1666">
        <f>SUMIF(B$2:B1666,B1666,C$2:C1666)</f>
        <v>20091</v>
      </c>
      <c r="E1666" s="3">
        <f>VLOOKUP(D1666,'Warunki rabatu'!A$2:B$5,2,TRUE)</f>
        <v>0.2</v>
      </c>
      <c r="F1666" s="6">
        <f t="shared" ref="F1666:F1729" si="26">C1666*E1666</f>
        <v>33</v>
      </c>
    </row>
    <row r="1667" spans="1:6" x14ac:dyDescent="0.25">
      <c r="A1667" s="1">
        <v>41162</v>
      </c>
      <c r="B1667" s="2" t="s">
        <v>48</v>
      </c>
      <c r="C1667">
        <v>13</v>
      </c>
      <c r="D1667">
        <f>SUMIF(B$2:B1667,B1667,C$2:C1667)</f>
        <v>37</v>
      </c>
      <c r="E1667" s="3">
        <f>VLOOKUP(D1667,'Warunki rabatu'!A$2:B$5,2,TRUE)</f>
        <v>0</v>
      </c>
      <c r="F1667" s="6">
        <f t="shared" si="26"/>
        <v>0</v>
      </c>
    </row>
    <row r="1668" spans="1:6" x14ac:dyDescent="0.25">
      <c r="A1668" s="1">
        <v>41163</v>
      </c>
      <c r="B1668" s="2" t="s">
        <v>69</v>
      </c>
      <c r="C1668">
        <v>143</v>
      </c>
      <c r="D1668">
        <f>SUMIF(B$2:B1668,B1668,C$2:C1668)</f>
        <v>2858</v>
      </c>
      <c r="E1668" s="3">
        <f>VLOOKUP(D1668,'Warunki rabatu'!A$2:B$5,2,TRUE)</f>
        <v>0.1</v>
      </c>
      <c r="F1668" s="6">
        <f t="shared" si="26"/>
        <v>14.3</v>
      </c>
    </row>
    <row r="1669" spans="1:6" x14ac:dyDescent="0.25">
      <c r="A1669" s="1">
        <v>41167</v>
      </c>
      <c r="B1669" s="2" t="s">
        <v>230</v>
      </c>
      <c r="C1669">
        <v>20</v>
      </c>
      <c r="D1669">
        <f>SUMIF(B$2:B1669,B1669,C$2:C1669)</f>
        <v>20</v>
      </c>
      <c r="E1669" s="3">
        <f>VLOOKUP(D1669,'Warunki rabatu'!A$2:B$5,2,TRUE)</f>
        <v>0</v>
      </c>
      <c r="F1669" s="6">
        <f t="shared" si="26"/>
        <v>0</v>
      </c>
    </row>
    <row r="1670" spans="1:6" x14ac:dyDescent="0.25">
      <c r="A1670" s="1">
        <v>41171</v>
      </c>
      <c r="B1670" s="2" t="s">
        <v>54</v>
      </c>
      <c r="C1670">
        <v>4</v>
      </c>
      <c r="D1670">
        <f>SUMIF(B$2:B1670,B1670,C$2:C1670)</f>
        <v>30</v>
      </c>
      <c r="E1670" s="3">
        <f>VLOOKUP(D1670,'Warunki rabatu'!A$2:B$5,2,TRUE)</f>
        <v>0</v>
      </c>
      <c r="F1670" s="6">
        <f t="shared" si="26"/>
        <v>0</v>
      </c>
    </row>
    <row r="1671" spans="1:6" x14ac:dyDescent="0.25">
      <c r="A1671" s="1">
        <v>41175</v>
      </c>
      <c r="B1671" s="2" t="s">
        <v>131</v>
      </c>
      <c r="C1671">
        <v>102</v>
      </c>
      <c r="D1671">
        <f>SUMIF(B$2:B1671,B1671,C$2:C1671)</f>
        <v>738</v>
      </c>
      <c r="E1671" s="3">
        <f>VLOOKUP(D1671,'Warunki rabatu'!A$2:B$5,2,TRUE)</f>
        <v>0.05</v>
      </c>
      <c r="F1671" s="6">
        <f t="shared" si="26"/>
        <v>5.1000000000000005</v>
      </c>
    </row>
    <row r="1672" spans="1:6" x14ac:dyDescent="0.25">
      <c r="A1672" s="1">
        <v>41177</v>
      </c>
      <c r="B1672" s="2" t="s">
        <v>6</v>
      </c>
      <c r="C1672">
        <v>155</v>
      </c>
      <c r="D1672">
        <f>SUMIF(B$2:B1672,B1672,C$2:C1672)</f>
        <v>3128</v>
      </c>
      <c r="E1672" s="3">
        <f>VLOOKUP(D1672,'Warunki rabatu'!A$2:B$5,2,TRUE)</f>
        <v>0.1</v>
      </c>
      <c r="F1672" s="6">
        <f t="shared" si="26"/>
        <v>15.5</v>
      </c>
    </row>
    <row r="1673" spans="1:6" x14ac:dyDescent="0.25">
      <c r="A1673" s="1">
        <v>41179</v>
      </c>
      <c r="B1673" s="2" t="s">
        <v>7</v>
      </c>
      <c r="C1673">
        <v>226</v>
      </c>
      <c r="D1673">
        <f>SUMIF(B$2:B1673,B1673,C$2:C1673)</f>
        <v>21474</v>
      </c>
      <c r="E1673" s="3">
        <f>VLOOKUP(D1673,'Warunki rabatu'!A$2:B$5,2,TRUE)</f>
        <v>0.2</v>
      </c>
      <c r="F1673" s="6">
        <f t="shared" si="26"/>
        <v>45.2</v>
      </c>
    </row>
    <row r="1674" spans="1:6" x14ac:dyDescent="0.25">
      <c r="A1674" s="1">
        <v>41179</v>
      </c>
      <c r="B1674" s="2" t="s">
        <v>14</v>
      </c>
      <c r="C1674">
        <v>346</v>
      </c>
      <c r="D1674">
        <f>SUMIF(B$2:B1674,B1674,C$2:C1674)</f>
        <v>18511</v>
      </c>
      <c r="E1674" s="3">
        <f>VLOOKUP(D1674,'Warunki rabatu'!A$2:B$5,2,TRUE)</f>
        <v>0.2</v>
      </c>
      <c r="F1674" s="6">
        <f t="shared" si="26"/>
        <v>69.2</v>
      </c>
    </row>
    <row r="1675" spans="1:6" x14ac:dyDescent="0.25">
      <c r="A1675" s="1">
        <v>41180</v>
      </c>
      <c r="B1675" s="2" t="s">
        <v>52</v>
      </c>
      <c r="C1675">
        <v>45</v>
      </c>
      <c r="D1675">
        <f>SUMIF(B$2:B1675,B1675,C$2:C1675)</f>
        <v>4350</v>
      </c>
      <c r="E1675" s="3">
        <f>VLOOKUP(D1675,'Warunki rabatu'!A$2:B$5,2,TRUE)</f>
        <v>0.1</v>
      </c>
      <c r="F1675" s="6">
        <f t="shared" si="26"/>
        <v>4.5</v>
      </c>
    </row>
    <row r="1676" spans="1:6" x14ac:dyDescent="0.25">
      <c r="A1676" s="1">
        <v>41182</v>
      </c>
      <c r="B1676" s="2" t="s">
        <v>151</v>
      </c>
      <c r="C1676">
        <v>11</v>
      </c>
      <c r="D1676">
        <f>SUMIF(B$2:B1676,B1676,C$2:C1676)</f>
        <v>50</v>
      </c>
      <c r="E1676" s="3">
        <f>VLOOKUP(D1676,'Warunki rabatu'!A$2:B$5,2,TRUE)</f>
        <v>0</v>
      </c>
      <c r="F1676" s="6">
        <f t="shared" si="26"/>
        <v>0</v>
      </c>
    </row>
    <row r="1677" spans="1:6" x14ac:dyDescent="0.25">
      <c r="A1677" s="1">
        <v>41185</v>
      </c>
      <c r="B1677" s="2" t="s">
        <v>130</v>
      </c>
      <c r="C1677">
        <v>14</v>
      </c>
      <c r="D1677">
        <f>SUMIF(B$2:B1677,B1677,C$2:C1677)</f>
        <v>25</v>
      </c>
      <c r="E1677" s="3">
        <f>VLOOKUP(D1677,'Warunki rabatu'!A$2:B$5,2,TRUE)</f>
        <v>0</v>
      </c>
      <c r="F1677" s="6">
        <f t="shared" si="26"/>
        <v>0</v>
      </c>
    </row>
    <row r="1678" spans="1:6" x14ac:dyDescent="0.25">
      <c r="A1678" s="1">
        <v>41190</v>
      </c>
      <c r="B1678" s="2" t="s">
        <v>51</v>
      </c>
      <c r="C1678">
        <v>12</v>
      </c>
      <c r="D1678">
        <f>SUMIF(B$2:B1678,B1678,C$2:C1678)</f>
        <v>25</v>
      </c>
      <c r="E1678" s="3">
        <f>VLOOKUP(D1678,'Warunki rabatu'!A$2:B$5,2,TRUE)</f>
        <v>0</v>
      </c>
      <c r="F1678" s="6">
        <f t="shared" si="26"/>
        <v>0</v>
      </c>
    </row>
    <row r="1679" spans="1:6" x14ac:dyDescent="0.25">
      <c r="A1679" s="1">
        <v>41195</v>
      </c>
      <c r="B1679" s="2" t="s">
        <v>154</v>
      </c>
      <c r="C1679">
        <v>11</v>
      </c>
      <c r="D1679">
        <f>SUMIF(B$2:B1679,B1679,C$2:C1679)</f>
        <v>17</v>
      </c>
      <c r="E1679" s="3">
        <f>VLOOKUP(D1679,'Warunki rabatu'!A$2:B$5,2,TRUE)</f>
        <v>0</v>
      </c>
      <c r="F1679" s="6">
        <f t="shared" si="26"/>
        <v>0</v>
      </c>
    </row>
    <row r="1680" spans="1:6" x14ac:dyDescent="0.25">
      <c r="A1680" s="1">
        <v>41195</v>
      </c>
      <c r="B1680" s="2" t="s">
        <v>26</v>
      </c>
      <c r="C1680">
        <v>142</v>
      </c>
      <c r="D1680">
        <f>SUMIF(B$2:B1680,B1680,C$2:C1680)</f>
        <v>1687</v>
      </c>
      <c r="E1680" s="3">
        <f>VLOOKUP(D1680,'Warunki rabatu'!A$2:B$5,2,TRUE)</f>
        <v>0.1</v>
      </c>
      <c r="F1680" s="6">
        <f t="shared" si="26"/>
        <v>14.200000000000001</v>
      </c>
    </row>
    <row r="1681" spans="1:6" x14ac:dyDescent="0.25">
      <c r="A1681" s="1">
        <v>41201</v>
      </c>
      <c r="B1681" s="2" t="s">
        <v>71</v>
      </c>
      <c r="C1681">
        <v>184</v>
      </c>
      <c r="D1681">
        <f>SUMIF(B$2:B1681,B1681,C$2:C1681)</f>
        <v>2036</v>
      </c>
      <c r="E1681" s="3">
        <f>VLOOKUP(D1681,'Warunki rabatu'!A$2:B$5,2,TRUE)</f>
        <v>0.1</v>
      </c>
      <c r="F1681" s="6">
        <f t="shared" si="26"/>
        <v>18.400000000000002</v>
      </c>
    </row>
    <row r="1682" spans="1:6" x14ac:dyDescent="0.25">
      <c r="A1682" s="1">
        <v>41202</v>
      </c>
      <c r="B1682" s="2" t="s">
        <v>45</v>
      </c>
      <c r="C1682">
        <v>390</v>
      </c>
      <c r="D1682">
        <f>SUMIF(B$2:B1682,B1682,C$2:C1682)</f>
        <v>19774</v>
      </c>
      <c r="E1682" s="3">
        <f>VLOOKUP(D1682,'Warunki rabatu'!A$2:B$5,2,TRUE)</f>
        <v>0.2</v>
      </c>
      <c r="F1682" s="6">
        <f t="shared" si="26"/>
        <v>78</v>
      </c>
    </row>
    <row r="1683" spans="1:6" x14ac:dyDescent="0.25">
      <c r="A1683" s="1">
        <v>41206</v>
      </c>
      <c r="B1683" s="2" t="s">
        <v>37</v>
      </c>
      <c r="C1683">
        <v>110</v>
      </c>
      <c r="D1683">
        <f>SUMIF(B$2:B1683,B1683,C$2:C1683)</f>
        <v>4129</v>
      </c>
      <c r="E1683" s="3">
        <f>VLOOKUP(D1683,'Warunki rabatu'!A$2:B$5,2,TRUE)</f>
        <v>0.1</v>
      </c>
      <c r="F1683" s="6">
        <f t="shared" si="26"/>
        <v>11</v>
      </c>
    </row>
    <row r="1684" spans="1:6" x14ac:dyDescent="0.25">
      <c r="A1684" s="1">
        <v>41207</v>
      </c>
      <c r="B1684" s="2" t="s">
        <v>19</v>
      </c>
      <c r="C1684">
        <v>92</v>
      </c>
      <c r="D1684">
        <f>SUMIF(B$2:B1684,B1684,C$2:C1684)</f>
        <v>3882</v>
      </c>
      <c r="E1684" s="3">
        <f>VLOOKUP(D1684,'Warunki rabatu'!A$2:B$5,2,TRUE)</f>
        <v>0.1</v>
      </c>
      <c r="F1684" s="6">
        <f t="shared" si="26"/>
        <v>9.2000000000000011</v>
      </c>
    </row>
    <row r="1685" spans="1:6" x14ac:dyDescent="0.25">
      <c r="A1685" s="1">
        <v>41208</v>
      </c>
      <c r="B1685" s="2" t="s">
        <v>68</v>
      </c>
      <c r="C1685">
        <v>5</v>
      </c>
      <c r="D1685">
        <f>SUMIF(B$2:B1685,B1685,C$2:C1685)</f>
        <v>37</v>
      </c>
      <c r="E1685" s="3">
        <f>VLOOKUP(D1685,'Warunki rabatu'!A$2:B$5,2,TRUE)</f>
        <v>0</v>
      </c>
      <c r="F1685" s="6">
        <f t="shared" si="26"/>
        <v>0</v>
      </c>
    </row>
    <row r="1686" spans="1:6" x14ac:dyDescent="0.25">
      <c r="A1686" s="1">
        <v>41208</v>
      </c>
      <c r="B1686" s="2" t="s">
        <v>229</v>
      </c>
      <c r="C1686">
        <v>2</v>
      </c>
      <c r="D1686">
        <f>SUMIF(B$2:B1686,B1686,C$2:C1686)</f>
        <v>17</v>
      </c>
      <c r="E1686" s="3">
        <f>VLOOKUP(D1686,'Warunki rabatu'!A$2:B$5,2,TRUE)</f>
        <v>0</v>
      </c>
      <c r="F1686" s="6">
        <f t="shared" si="26"/>
        <v>0</v>
      </c>
    </row>
    <row r="1687" spans="1:6" x14ac:dyDescent="0.25">
      <c r="A1687" s="1">
        <v>41210</v>
      </c>
      <c r="B1687" s="2" t="s">
        <v>175</v>
      </c>
      <c r="C1687">
        <v>14</v>
      </c>
      <c r="D1687">
        <f>SUMIF(B$2:B1687,B1687,C$2:C1687)</f>
        <v>42</v>
      </c>
      <c r="E1687" s="3">
        <f>VLOOKUP(D1687,'Warunki rabatu'!A$2:B$5,2,TRUE)</f>
        <v>0</v>
      </c>
      <c r="F1687" s="6">
        <f t="shared" si="26"/>
        <v>0</v>
      </c>
    </row>
    <row r="1688" spans="1:6" x14ac:dyDescent="0.25">
      <c r="A1688" s="1">
        <v>41213</v>
      </c>
      <c r="B1688" s="2" t="s">
        <v>84</v>
      </c>
      <c r="C1688">
        <v>6</v>
      </c>
      <c r="D1688">
        <f>SUMIF(B$2:B1688,B1688,C$2:C1688)</f>
        <v>19</v>
      </c>
      <c r="E1688" s="3">
        <f>VLOOKUP(D1688,'Warunki rabatu'!A$2:B$5,2,TRUE)</f>
        <v>0</v>
      </c>
      <c r="F1688" s="6">
        <f t="shared" si="26"/>
        <v>0</v>
      </c>
    </row>
    <row r="1689" spans="1:6" x14ac:dyDescent="0.25">
      <c r="A1689" s="1">
        <v>41214</v>
      </c>
      <c r="B1689" s="2" t="s">
        <v>18</v>
      </c>
      <c r="C1689">
        <v>65</v>
      </c>
      <c r="D1689">
        <f>SUMIF(B$2:B1689,B1689,C$2:C1689)</f>
        <v>4346</v>
      </c>
      <c r="E1689" s="3">
        <f>VLOOKUP(D1689,'Warunki rabatu'!A$2:B$5,2,TRUE)</f>
        <v>0.1</v>
      </c>
      <c r="F1689" s="6">
        <f t="shared" si="26"/>
        <v>6.5</v>
      </c>
    </row>
    <row r="1690" spans="1:6" x14ac:dyDescent="0.25">
      <c r="A1690" s="1">
        <v>41214</v>
      </c>
      <c r="B1690" s="2" t="s">
        <v>69</v>
      </c>
      <c r="C1690">
        <v>45</v>
      </c>
      <c r="D1690">
        <f>SUMIF(B$2:B1690,B1690,C$2:C1690)</f>
        <v>2903</v>
      </c>
      <c r="E1690" s="3">
        <f>VLOOKUP(D1690,'Warunki rabatu'!A$2:B$5,2,TRUE)</f>
        <v>0.1</v>
      </c>
      <c r="F1690" s="6">
        <f t="shared" si="26"/>
        <v>4.5</v>
      </c>
    </row>
    <row r="1691" spans="1:6" x14ac:dyDescent="0.25">
      <c r="A1691" s="1">
        <v>41214</v>
      </c>
      <c r="B1691" s="2" t="s">
        <v>7</v>
      </c>
      <c r="C1691">
        <v>108</v>
      </c>
      <c r="D1691">
        <f>SUMIF(B$2:B1691,B1691,C$2:C1691)</f>
        <v>21582</v>
      </c>
      <c r="E1691" s="3">
        <f>VLOOKUP(D1691,'Warunki rabatu'!A$2:B$5,2,TRUE)</f>
        <v>0.2</v>
      </c>
      <c r="F1691" s="6">
        <f t="shared" si="26"/>
        <v>21.6</v>
      </c>
    </row>
    <row r="1692" spans="1:6" x14ac:dyDescent="0.25">
      <c r="A1692" s="1">
        <v>41215</v>
      </c>
      <c r="B1692" s="2" t="s">
        <v>37</v>
      </c>
      <c r="C1692">
        <v>159</v>
      </c>
      <c r="D1692">
        <f>SUMIF(B$2:B1692,B1692,C$2:C1692)</f>
        <v>4288</v>
      </c>
      <c r="E1692" s="3">
        <f>VLOOKUP(D1692,'Warunki rabatu'!A$2:B$5,2,TRUE)</f>
        <v>0.1</v>
      </c>
      <c r="F1692" s="6">
        <f t="shared" si="26"/>
        <v>15.9</v>
      </c>
    </row>
    <row r="1693" spans="1:6" x14ac:dyDescent="0.25">
      <c r="A1693" s="1">
        <v>41219</v>
      </c>
      <c r="B1693" s="2" t="s">
        <v>19</v>
      </c>
      <c r="C1693">
        <v>141</v>
      </c>
      <c r="D1693">
        <f>SUMIF(B$2:B1693,B1693,C$2:C1693)</f>
        <v>4023</v>
      </c>
      <c r="E1693" s="3">
        <f>VLOOKUP(D1693,'Warunki rabatu'!A$2:B$5,2,TRUE)</f>
        <v>0.1</v>
      </c>
      <c r="F1693" s="6">
        <f t="shared" si="26"/>
        <v>14.100000000000001</v>
      </c>
    </row>
    <row r="1694" spans="1:6" x14ac:dyDescent="0.25">
      <c r="A1694" s="1">
        <v>41219</v>
      </c>
      <c r="B1694" s="2" t="s">
        <v>38</v>
      </c>
      <c r="C1694">
        <v>14</v>
      </c>
      <c r="D1694">
        <f>SUMIF(B$2:B1694,B1694,C$2:C1694)</f>
        <v>36</v>
      </c>
      <c r="E1694" s="3">
        <f>VLOOKUP(D1694,'Warunki rabatu'!A$2:B$5,2,TRUE)</f>
        <v>0</v>
      </c>
      <c r="F1694" s="6">
        <f t="shared" si="26"/>
        <v>0</v>
      </c>
    </row>
    <row r="1695" spans="1:6" x14ac:dyDescent="0.25">
      <c r="A1695" s="1">
        <v>41222</v>
      </c>
      <c r="B1695" s="2" t="s">
        <v>10</v>
      </c>
      <c r="C1695">
        <v>142</v>
      </c>
      <c r="D1695">
        <f>SUMIF(B$2:B1695,B1695,C$2:C1695)</f>
        <v>3560</v>
      </c>
      <c r="E1695" s="3">
        <f>VLOOKUP(D1695,'Warunki rabatu'!A$2:B$5,2,TRUE)</f>
        <v>0.1</v>
      </c>
      <c r="F1695" s="6">
        <f t="shared" si="26"/>
        <v>14.200000000000001</v>
      </c>
    </row>
    <row r="1696" spans="1:6" x14ac:dyDescent="0.25">
      <c r="A1696" s="1">
        <v>41223</v>
      </c>
      <c r="B1696" s="2" t="s">
        <v>9</v>
      </c>
      <c r="C1696">
        <v>167</v>
      </c>
      <c r="D1696">
        <f>SUMIF(B$2:B1696,B1696,C$2:C1696)</f>
        <v>20258</v>
      </c>
      <c r="E1696" s="3">
        <f>VLOOKUP(D1696,'Warunki rabatu'!A$2:B$5,2,TRUE)</f>
        <v>0.2</v>
      </c>
      <c r="F1696" s="6">
        <f t="shared" si="26"/>
        <v>33.4</v>
      </c>
    </row>
    <row r="1697" spans="1:6" x14ac:dyDescent="0.25">
      <c r="A1697" s="1">
        <v>41224</v>
      </c>
      <c r="B1697" s="2" t="s">
        <v>175</v>
      </c>
      <c r="C1697">
        <v>12</v>
      </c>
      <c r="D1697">
        <f>SUMIF(B$2:B1697,B1697,C$2:C1697)</f>
        <v>54</v>
      </c>
      <c r="E1697" s="3">
        <f>VLOOKUP(D1697,'Warunki rabatu'!A$2:B$5,2,TRUE)</f>
        <v>0</v>
      </c>
      <c r="F1697" s="6">
        <f t="shared" si="26"/>
        <v>0</v>
      </c>
    </row>
    <row r="1698" spans="1:6" x14ac:dyDescent="0.25">
      <c r="A1698" s="1">
        <v>41229</v>
      </c>
      <c r="B1698" s="2" t="s">
        <v>28</v>
      </c>
      <c r="C1698">
        <v>187</v>
      </c>
      <c r="D1698">
        <f>SUMIF(B$2:B1698,B1698,C$2:C1698)</f>
        <v>3722</v>
      </c>
      <c r="E1698" s="3">
        <f>VLOOKUP(D1698,'Warunki rabatu'!A$2:B$5,2,TRUE)</f>
        <v>0.1</v>
      </c>
      <c r="F1698" s="6">
        <f t="shared" si="26"/>
        <v>18.7</v>
      </c>
    </row>
    <row r="1699" spans="1:6" x14ac:dyDescent="0.25">
      <c r="A1699" s="1">
        <v>41232</v>
      </c>
      <c r="B1699" s="2" t="s">
        <v>41</v>
      </c>
      <c r="C1699">
        <v>14</v>
      </c>
      <c r="D1699">
        <f>SUMIF(B$2:B1699,B1699,C$2:C1699)</f>
        <v>49</v>
      </c>
      <c r="E1699" s="3">
        <f>VLOOKUP(D1699,'Warunki rabatu'!A$2:B$5,2,TRUE)</f>
        <v>0</v>
      </c>
      <c r="F1699" s="6">
        <f t="shared" si="26"/>
        <v>0</v>
      </c>
    </row>
    <row r="1700" spans="1:6" x14ac:dyDescent="0.25">
      <c r="A1700" s="1">
        <v>41235</v>
      </c>
      <c r="B1700" s="2" t="s">
        <v>165</v>
      </c>
      <c r="C1700">
        <v>10</v>
      </c>
      <c r="D1700">
        <f>SUMIF(B$2:B1700,B1700,C$2:C1700)</f>
        <v>12</v>
      </c>
      <c r="E1700" s="3">
        <f>VLOOKUP(D1700,'Warunki rabatu'!A$2:B$5,2,TRUE)</f>
        <v>0</v>
      </c>
      <c r="F1700" s="6">
        <f t="shared" si="26"/>
        <v>0</v>
      </c>
    </row>
    <row r="1701" spans="1:6" x14ac:dyDescent="0.25">
      <c r="A1701" s="1">
        <v>41236</v>
      </c>
      <c r="B1701" s="2" t="s">
        <v>22</v>
      </c>
      <c r="C1701">
        <v>269</v>
      </c>
      <c r="D1701">
        <f>SUMIF(B$2:B1701,B1701,C$2:C1701)</f>
        <v>19695</v>
      </c>
      <c r="E1701" s="3">
        <f>VLOOKUP(D1701,'Warunki rabatu'!A$2:B$5,2,TRUE)</f>
        <v>0.2</v>
      </c>
      <c r="F1701" s="6">
        <f t="shared" si="26"/>
        <v>53.800000000000004</v>
      </c>
    </row>
    <row r="1702" spans="1:6" x14ac:dyDescent="0.25">
      <c r="A1702" s="1">
        <v>41236</v>
      </c>
      <c r="B1702" s="2" t="s">
        <v>5</v>
      </c>
      <c r="C1702">
        <v>328</v>
      </c>
      <c r="D1702">
        <f>SUMIF(B$2:B1702,B1702,C$2:C1702)</f>
        <v>9134</v>
      </c>
      <c r="E1702" s="3">
        <f>VLOOKUP(D1702,'Warunki rabatu'!A$2:B$5,2,TRUE)</f>
        <v>0.1</v>
      </c>
      <c r="F1702" s="6">
        <f t="shared" si="26"/>
        <v>32.800000000000004</v>
      </c>
    </row>
    <row r="1703" spans="1:6" x14ac:dyDescent="0.25">
      <c r="A1703" s="1">
        <v>41237</v>
      </c>
      <c r="B1703" s="2" t="s">
        <v>9</v>
      </c>
      <c r="C1703">
        <v>228</v>
      </c>
      <c r="D1703">
        <f>SUMIF(B$2:B1703,B1703,C$2:C1703)</f>
        <v>20486</v>
      </c>
      <c r="E1703" s="3">
        <f>VLOOKUP(D1703,'Warunki rabatu'!A$2:B$5,2,TRUE)</f>
        <v>0.2</v>
      </c>
      <c r="F1703" s="6">
        <f t="shared" si="26"/>
        <v>45.6</v>
      </c>
    </row>
    <row r="1704" spans="1:6" x14ac:dyDescent="0.25">
      <c r="A1704" s="1">
        <v>41239</v>
      </c>
      <c r="B1704" s="2" t="s">
        <v>2</v>
      </c>
      <c r="C1704">
        <v>12</v>
      </c>
      <c r="D1704">
        <f>SUMIF(B$2:B1704,B1704,C$2:C1704)</f>
        <v>14</v>
      </c>
      <c r="E1704" s="3">
        <f>VLOOKUP(D1704,'Warunki rabatu'!A$2:B$5,2,TRUE)</f>
        <v>0</v>
      </c>
      <c r="F1704" s="6">
        <f t="shared" si="26"/>
        <v>0</v>
      </c>
    </row>
    <row r="1705" spans="1:6" x14ac:dyDescent="0.25">
      <c r="A1705" s="1">
        <v>41244</v>
      </c>
      <c r="B1705" s="2" t="s">
        <v>93</v>
      </c>
      <c r="C1705">
        <v>16</v>
      </c>
      <c r="D1705">
        <f>SUMIF(B$2:B1705,B1705,C$2:C1705)</f>
        <v>35</v>
      </c>
      <c r="E1705" s="3">
        <f>VLOOKUP(D1705,'Warunki rabatu'!A$2:B$5,2,TRUE)</f>
        <v>0</v>
      </c>
      <c r="F1705" s="6">
        <f t="shared" si="26"/>
        <v>0</v>
      </c>
    </row>
    <row r="1706" spans="1:6" x14ac:dyDescent="0.25">
      <c r="A1706" s="1">
        <v>41247</v>
      </c>
      <c r="B1706" s="2" t="s">
        <v>17</v>
      </c>
      <c r="C1706">
        <v>233</v>
      </c>
      <c r="D1706">
        <f>SUMIF(B$2:B1706,B1706,C$2:C1706)</f>
        <v>14982</v>
      </c>
      <c r="E1706" s="3">
        <f>VLOOKUP(D1706,'Warunki rabatu'!A$2:B$5,2,TRUE)</f>
        <v>0.2</v>
      </c>
      <c r="F1706" s="6">
        <f t="shared" si="26"/>
        <v>46.6</v>
      </c>
    </row>
    <row r="1707" spans="1:6" x14ac:dyDescent="0.25">
      <c r="A1707" s="1">
        <v>41248</v>
      </c>
      <c r="B1707" s="2" t="s">
        <v>132</v>
      </c>
      <c r="C1707">
        <v>10</v>
      </c>
      <c r="D1707">
        <f>SUMIF(B$2:B1707,B1707,C$2:C1707)</f>
        <v>24</v>
      </c>
      <c r="E1707" s="3">
        <f>VLOOKUP(D1707,'Warunki rabatu'!A$2:B$5,2,TRUE)</f>
        <v>0</v>
      </c>
      <c r="F1707" s="6">
        <f t="shared" si="26"/>
        <v>0</v>
      </c>
    </row>
    <row r="1708" spans="1:6" x14ac:dyDescent="0.25">
      <c r="A1708" s="1">
        <v>41251</v>
      </c>
      <c r="B1708" s="2" t="s">
        <v>10</v>
      </c>
      <c r="C1708">
        <v>168</v>
      </c>
      <c r="D1708">
        <f>SUMIF(B$2:B1708,B1708,C$2:C1708)</f>
        <v>3728</v>
      </c>
      <c r="E1708" s="3">
        <f>VLOOKUP(D1708,'Warunki rabatu'!A$2:B$5,2,TRUE)</f>
        <v>0.1</v>
      </c>
      <c r="F1708" s="6">
        <f t="shared" si="26"/>
        <v>16.8</v>
      </c>
    </row>
    <row r="1709" spans="1:6" x14ac:dyDescent="0.25">
      <c r="A1709" s="1">
        <v>41251</v>
      </c>
      <c r="B1709" s="2" t="s">
        <v>5</v>
      </c>
      <c r="C1709">
        <v>388</v>
      </c>
      <c r="D1709">
        <f>SUMIF(B$2:B1709,B1709,C$2:C1709)</f>
        <v>9522</v>
      </c>
      <c r="E1709" s="3">
        <f>VLOOKUP(D1709,'Warunki rabatu'!A$2:B$5,2,TRUE)</f>
        <v>0.1</v>
      </c>
      <c r="F1709" s="6">
        <f t="shared" si="26"/>
        <v>38.800000000000004</v>
      </c>
    </row>
    <row r="1710" spans="1:6" x14ac:dyDescent="0.25">
      <c r="A1710" s="1">
        <v>41252</v>
      </c>
      <c r="B1710" s="2" t="s">
        <v>50</v>
      </c>
      <c r="C1710">
        <v>319</v>
      </c>
      <c r="D1710">
        <f>SUMIF(B$2:B1710,B1710,C$2:C1710)</f>
        <v>20511</v>
      </c>
      <c r="E1710" s="3">
        <f>VLOOKUP(D1710,'Warunki rabatu'!A$2:B$5,2,TRUE)</f>
        <v>0.2</v>
      </c>
      <c r="F1710" s="6">
        <f t="shared" si="26"/>
        <v>63.800000000000004</v>
      </c>
    </row>
    <row r="1711" spans="1:6" x14ac:dyDescent="0.25">
      <c r="A1711" s="1">
        <v>41254</v>
      </c>
      <c r="B1711" s="2" t="s">
        <v>67</v>
      </c>
      <c r="C1711">
        <v>12</v>
      </c>
      <c r="D1711">
        <f>SUMIF(B$2:B1711,B1711,C$2:C1711)</f>
        <v>31</v>
      </c>
      <c r="E1711" s="3">
        <f>VLOOKUP(D1711,'Warunki rabatu'!A$2:B$5,2,TRUE)</f>
        <v>0</v>
      </c>
      <c r="F1711" s="6">
        <f t="shared" si="26"/>
        <v>0</v>
      </c>
    </row>
    <row r="1712" spans="1:6" x14ac:dyDescent="0.25">
      <c r="A1712" s="1">
        <v>41256</v>
      </c>
      <c r="B1712" s="2" t="s">
        <v>173</v>
      </c>
      <c r="C1712">
        <v>150</v>
      </c>
      <c r="D1712">
        <f>SUMIF(B$2:B1712,B1712,C$2:C1712)</f>
        <v>641</v>
      </c>
      <c r="E1712" s="3">
        <f>VLOOKUP(D1712,'Warunki rabatu'!A$2:B$5,2,TRUE)</f>
        <v>0.05</v>
      </c>
      <c r="F1712" s="6">
        <f t="shared" si="26"/>
        <v>7.5</v>
      </c>
    </row>
    <row r="1713" spans="1:6" x14ac:dyDescent="0.25">
      <c r="A1713" s="1">
        <v>41258</v>
      </c>
      <c r="B1713" s="2" t="s">
        <v>9</v>
      </c>
      <c r="C1713">
        <v>347</v>
      </c>
      <c r="D1713">
        <f>SUMIF(B$2:B1713,B1713,C$2:C1713)</f>
        <v>20833</v>
      </c>
      <c r="E1713" s="3">
        <f>VLOOKUP(D1713,'Warunki rabatu'!A$2:B$5,2,TRUE)</f>
        <v>0.2</v>
      </c>
      <c r="F1713" s="6">
        <f t="shared" si="26"/>
        <v>69.400000000000006</v>
      </c>
    </row>
    <row r="1714" spans="1:6" x14ac:dyDescent="0.25">
      <c r="A1714" s="1">
        <v>41259</v>
      </c>
      <c r="B1714" s="2" t="s">
        <v>23</v>
      </c>
      <c r="C1714">
        <v>177</v>
      </c>
      <c r="D1714">
        <f>SUMIF(B$2:B1714,B1714,C$2:C1714)</f>
        <v>3571</v>
      </c>
      <c r="E1714" s="3">
        <f>VLOOKUP(D1714,'Warunki rabatu'!A$2:B$5,2,TRUE)</f>
        <v>0.1</v>
      </c>
      <c r="F1714" s="6">
        <f t="shared" si="26"/>
        <v>17.7</v>
      </c>
    </row>
    <row r="1715" spans="1:6" x14ac:dyDescent="0.25">
      <c r="A1715" s="1">
        <v>41262</v>
      </c>
      <c r="B1715" s="2" t="s">
        <v>45</v>
      </c>
      <c r="C1715">
        <v>222</v>
      </c>
      <c r="D1715">
        <f>SUMIF(B$2:B1715,B1715,C$2:C1715)</f>
        <v>19996</v>
      </c>
      <c r="E1715" s="3">
        <f>VLOOKUP(D1715,'Warunki rabatu'!A$2:B$5,2,TRUE)</f>
        <v>0.2</v>
      </c>
      <c r="F1715" s="6">
        <f t="shared" si="26"/>
        <v>44.400000000000006</v>
      </c>
    </row>
    <row r="1716" spans="1:6" x14ac:dyDescent="0.25">
      <c r="A1716" s="1">
        <v>41273</v>
      </c>
      <c r="B1716" s="2" t="s">
        <v>49</v>
      </c>
      <c r="C1716">
        <v>9</v>
      </c>
      <c r="D1716">
        <f>SUMIF(B$2:B1716,B1716,C$2:C1716)</f>
        <v>23</v>
      </c>
      <c r="E1716" s="3">
        <f>VLOOKUP(D1716,'Warunki rabatu'!A$2:B$5,2,TRUE)</f>
        <v>0</v>
      </c>
      <c r="F1716" s="6">
        <f t="shared" si="26"/>
        <v>0</v>
      </c>
    </row>
    <row r="1717" spans="1:6" x14ac:dyDescent="0.25">
      <c r="A1717" s="1">
        <v>41273</v>
      </c>
      <c r="B1717" s="2" t="s">
        <v>231</v>
      </c>
      <c r="C1717">
        <v>14</v>
      </c>
      <c r="D1717">
        <f>SUMIF(B$2:B1717,B1717,C$2:C1717)</f>
        <v>14</v>
      </c>
      <c r="E1717" s="3">
        <f>VLOOKUP(D1717,'Warunki rabatu'!A$2:B$5,2,TRUE)</f>
        <v>0</v>
      </c>
      <c r="F1717" s="6">
        <f t="shared" si="26"/>
        <v>0</v>
      </c>
    </row>
    <row r="1718" spans="1:6" x14ac:dyDescent="0.25">
      <c r="A1718" s="1">
        <v>41275</v>
      </c>
      <c r="B1718" s="2" t="s">
        <v>3</v>
      </c>
      <c r="C1718">
        <v>7</v>
      </c>
      <c r="D1718">
        <f>SUMIF(B$2:B1718,B1718,C$2:C1718)</f>
        <v>27</v>
      </c>
      <c r="E1718" s="3">
        <f>VLOOKUP(D1718,'Warunki rabatu'!A$2:B$5,2,TRUE)</f>
        <v>0</v>
      </c>
      <c r="F1718" s="6">
        <f t="shared" si="26"/>
        <v>0</v>
      </c>
    </row>
    <row r="1719" spans="1:6" x14ac:dyDescent="0.25">
      <c r="A1719" s="1">
        <v>41279</v>
      </c>
      <c r="B1719" s="2" t="s">
        <v>66</v>
      </c>
      <c r="C1719">
        <v>171</v>
      </c>
      <c r="D1719">
        <f>SUMIF(B$2:B1719,B1719,C$2:C1719)</f>
        <v>3146</v>
      </c>
      <c r="E1719" s="3">
        <f>VLOOKUP(D1719,'Warunki rabatu'!A$2:B$5,2,TRUE)</f>
        <v>0.1</v>
      </c>
      <c r="F1719" s="6">
        <f t="shared" si="26"/>
        <v>17.100000000000001</v>
      </c>
    </row>
    <row r="1720" spans="1:6" x14ac:dyDescent="0.25">
      <c r="A1720" s="1">
        <v>41283</v>
      </c>
      <c r="B1720" s="2" t="s">
        <v>208</v>
      </c>
      <c r="C1720">
        <v>16</v>
      </c>
      <c r="D1720">
        <f>SUMIF(B$2:B1720,B1720,C$2:C1720)</f>
        <v>23</v>
      </c>
      <c r="E1720" s="3">
        <f>VLOOKUP(D1720,'Warunki rabatu'!A$2:B$5,2,TRUE)</f>
        <v>0</v>
      </c>
      <c r="F1720" s="6">
        <f t="shared" si="26"/>
        <v>0</v>
      </c>
    </row>
    <row r="1721" spans="1:6" x14ac:dyDescent="0.25">
      <c r="A1721" s="1">
        <v>41284</v>
      </c>
      <c r="B1721" s="2" t="s">
        <v>18</v>
      </c>
      <c r="C1721">
        <v>176</v>
      </c>
      <c r="D1721">
        <f>SUMIF(B$2:B1721,B1721,C$2:C1721)</f>
        <v>4522</v>
      </c>
      <c r="E1721" s="3">
        <f>VLOOKUP(D1721,'Warunki rabatu'!A$2:B$5,2,TRUE)</f>
        <v>0.1</v>
      </c>
      <c r="F1721" s="6">
        <f t="shared" si="26"/>
        <v>17.600000000000001</v>
      </c>
    </row>
    <row r="1722" spans="1:6" x14ac:dyDescent="0.25">
      <c r="A1722" s="1">
        <v>41287</v>
      </c>
      <c r="B1722" s="2" t="s">
        <v>55</v>
      </c>
      <c r="C1722">
        <v>37</v>
      </c>
      <c r="D1722">
        <f>SUMIF(B$2:B1722,B1722,C$2:C1722)</f>
        <v>4038</v>
      </c>
      <c r="E1722" s="3">
        <f>VLOOKUP(D1722,'Warunki rabatu'!A$2:B$5,2,TRUE)</f>
        <v>0.1</v>
      </c>
      <c r="F1722" s="6">
        <f t="shared" si="26"/>
        <v>3.7</v>
      </c>
    </row>
    <row r="1723" spans="1:6" x14ac:dyDescent="0.25">
      <c r="A1723" s="1">
        <v>41290</v>
      </c>
      <c r="B1723" s="2" t="s">
        <v>18</v>
      </c>
      <c r="C1723">
        <v>186</v>
      </c>
      <c r="D1723">
        <f>SUMIF(B$2:B1723,B1723,C$2:C1723)</f>
        <v>4708</v>
      </c>
      <c r="E1723" s="3">
        <f>VLOOKUP(D1723,'Warunki rabatu'!A$2:B$5,2,TRUE)</f>
        <v>0.1</v>
      </c>
      <c r="F1723" s="6">
        <f t="shared" si="26"/>
        <v>18.600000000000001</v>
      </c>
    </row>
    <row r="1724" spans="1:6" x14ac:dyDescent="0.25">
      <c r="A1724" s="1">
        <v>41290</v>
      </c>
      <c r="B1724" s="2" t="s">
        <v>61</v>
      </c>
      <c r="C1724">
        <v>45</v>
      </c>
      <c r="D1724">
        <f>SUMIF(B$2:B1724,B1724,C$2:C1724)</f>
        <v>2631</v>
      </c>
      <c r="E1724" s="3">
        <f>VLOOKUP(D1724,'Warunki rabatu'!A$2:B$5,2,TRUE)</f>
        <v>0.1</v>
      </c>
      <c r="F1724" s="6">
        <f t="shared" si="26"/>
        <v>4.5</v>
      </c>
    </row>
    <row r="1725" spans="1:6" x14ac:dyDescent="0.25">
      <c r="A1725" s="1">
        <v>41294</v>
      </c>
      <c r="B1725" s="2" t="s">
        <v>52</v>
      </c>
      <c r="C1725">
        <v>186</v>
      </c>
      <c r="D1725">
        <f>SUMIF(B$2:B1725,B1725,C$2:C1725)</f>
        <v>4536</v>
      </c>
      <c r="E1725" s="3">
        <f>VLOOKUP(D1725,'Warunki rabatu'!A$2:B$5,2,TRUE)</f>
        <v>0.1</v>
      </c>
      <c r="F1725" s="6">
        <f t="shared" si="26"/>
        <v>18.600000000000001</v>
      </c>
    </row>
    <row r="1726" spans="1:6" x14ac:dyDescent="0.25">
      <c r="A1726" s="1">
        <v>41294</v>
      </c>
      <c r="B1726" s="2" t="s">
        <v>14</v>
      </c>
      <c r="C1726">
        <v>211</v>
      </c>
      <c r="D1726">
        <f>SUMIF(B$2:B1726,B1726,C$2:C1726)</f>
        <v>18722</v>
      </c>
      <c r="E1726" s="3">
        <f>VLOOKUP(D1726,'Warunki rabatu'!A$2:B$5,2,TRUE)</f>
        <v>0.2</v>
      </c>
      <c r="F1726" s="6">
        <f t="shared" si="26"/>
        <v>42.2</v>
      </c>
    </row>
    <row r="1727" spans="1:6" x14ac:dyDescent="0.25">
      <c r="A1727" s="1">
        <v>41300</v>
      </c>
      <c r="B1727" s="2" t="s">
        <v>9</v>
      </c>
      <c r="C1727">
        <v>330</v>
      </c>
      <c r="D1727">
        <f>SUMIF(B$2:B1727,B1727,C$2:C1727)</f>
        <v>21163</v>
      </c>
      <c r="E1727" s="3">
        <f>VLOOKUP(D1727,'Warunki rabatu'!A$2:B$5,2,TRUE)</f>
        <v>0.2</v>
      </c>
      <c r="F1727" s="6">
        <f t="shared" si="26"/>
        <v>66</v>
      </c>
    </row>
    <row r="1728" spans="1:6" x14ac:dyDescent="0.25">
      <c r="A1728" s="1">
        <v>41301</v>
      </c>
      <c r="B1728" s="2" t="s">
        <v>14</v>
      </c>
      <c r="C1728">
        <v>134</v>
      </c>
      <c r="D1728">
        <f>SUMIF(B$2:B1728,B1728,C$2:C1728)</f>
        <v>18856</v>
      </c>
      <c r="E1728" s="3">
        <f>VLOOKUP(D1728,'Warunki rabatu'!A$2:B$5,2,TRUE)</f>
        <v>0.2</v>
      </c>
      <c r="F1728" s="6">
        <f t="shared" si="26"/>
        <v>26.8</v>
      </c>
    </row>
    <row r="1729" spans="1:6" x14ac:dyDescent="0.25">
      <c r="A1729" s="1">
        <v>41301</v>
      </c>
      <c r="B1729" s="2" t="s">
        <v>9</v>
      </c>
      <c r="C1729">
        <v>459</v>
      </c>
      <c r="D1729">
        <f>SUMIF(B$2:B1729,B1729,C$2:C1729)</f>
        <v>21622</v>
      </c>
      <c r="E1729" s="3">
        <f>VLOOKUP(D1729,'Warunki rabatu'!A$2:B$5,2,TRUE)</f>
        <v>0.2</v>
      </c>
      <c r="F1729" s="6">
        <f t="shared" si="26"/>
        <v>91.800000000000011</v>
      </c>
    </row>
    <row r="1730" spans="1:6" x14ac:dyDescent="0.25">
      <c r="A1730" s="1">
        <v>41302</v>
      </c>
      <c r="B1730" s="2" t="s">
        <v>26</v>
      </c>
      <c r="C1730">
        <v>185</v>
      </c>
      <c r="D1730">
        <f>SUMIF(B$2:B1730,B1730,C$2:C1730)</f>
        <v>1872</v>
      </c>
      <c r="E1730" s="3">
        <f>VLOOKUP(D1730,'Warunki rabatu'!A$2:B$5,2,TRUE)</f>
        <v>0.1</v>
      </c>
      <c r="F1730" s="6">
        <f t="shared" ref="F1730:F1793" si="27">C1730*E1730</f>
        <v>18.5</v>
      </c>
    </row>
    <row r="1731" spans="1:6" x14ac:dyDescent="0.25">
      <c r="A1731" s="1">
        <v>41303</v>
      </c>
      <c r="B1731" s="2" t="s">
        <v>67</v>
      </c>
      <c r="C1731">
        <v>3</v>
      </c>
      <c r="D1731">
        <f>SUMIF(B$2:B1731,B1731,C$2:C1731)</f>
        <v>34</v>
      </c>
      <c r="E1731" s="3">
        <f>VLOOKUP(D1731,'Warunki rabatu'!A$2:B$5,2,TRUE)</f>
        <v>0</v>
      </c>
      <c r="F1731" s="6">
        <f t="shared" si="27"/>
        <v>0</v>
      </c>
    </row>
    <row r="1732" spans="1:6" x14ac:dyDescent="0.25">
      <c r="A1732" s="1">
        <v>41305</v>
      </c>
      <c r="B1732" s="2" t="s">
        <v>30</v>
      </c>
      <c r="C1732">
        <v>181</v>
      </c>
      <c r="D1732">
        <f>SUMIF(B$2:B1732,B1732,C$2:C1732)</f>
        <v>4367</v>
      </c>
      <c r="E1732" s="3">
        <f>VLOOKUP(D1732,'Warunki rabatu'!A$2:B$5,2,TRUE)</f>
        <v>0.1</v>
      </c>
      <c r="F1732" s="6">
        <f t="shared" si="27"/>
        <v>18.100000000000001</v>
      </c>
    </row>
    <row r="1733" spans="1:6" x14ac:dyDescent="0.25">
      <c r="A1733" s="1">
        <v>41309</v>
      </c>
      <c r="B1733" s="2" t="s">
        <v>17</v>
      </c>
      <c r="C1733">
        <v>441</v>
      </c>
      <c r="D1733">
        <f>SUMIF(B$2:B1733,B1733,C$2:C1733)</f>
        <v>15423</v>
      </c>
      <c r="E1733" s="3">
        <f>VLOOKUP(D1733,'Warunki rabatu'!A$2:B$5,2,TRUE)</f>
        <v>0.2</v>
      </c>
      <c r="F1733" s="6">
        <f t="shared" si="27"/>
        <v>88.2</v>
      </c>
    </row>
    <row r="1734" spans="1:6" x14ac:dyDescent="0.25">
      <c r="A1734" s="1">
        <v>41310</v>
      </c>
      <c r="B1734" s="2" t="s">
        <v>45</v>
      </c>
      <c r="C1734">
        <v>487</v>
      </c>
      <c r="D1734">
        <f>SUMIF(B$2:B1734,B1734,C$2:C1734)</f>
        <v>20483</v>
      </c>
      <c r="E1734" s="3">
        <f>VLOOKUP(D1734,'Warunki rabatu'!A$2:B$5,2,TRUE)</f>
        <v>0.2</v>
      </c>
      <c r="F1734" s="6">
        <f t="shared" si="27"/>
        <v>97.4</v>
      </c>
    </row>
    <row r="1735" spans="1:6" x14ac:dyDescent="0.25">
      <c r="A1735" s="1">
        <v>41310</v>
      </c>
      <c r="B1735" s="2" t="s">
        <v>52</v>
      </c>
      <c r="C1735">
        <v>56</v>
      </c>
      <c r="D1735">
        <f>SUMIF(B$2:B1735,B1735,C$2:C1735)</f>
        <v>4592</v>
      </c>
      <c r="E1735" s="3">
        <f>VLOOKUP(D1735,'Warunki rabatu'!A$2:B$5,2,TRUE)</f>
        <v>0.1</v>
      </c>
      <c r="F1735" s="6">
        <f t="shared" si="27"/>
        <v>5.6000000000000005</v>
      </c>
    </row>
    <row r="1736" spans="1:6" x14ac:dyDescent="0.25">
      <c r="A1736" s="1">
        <v>41314</v>
      </c>
      <c r="B1736" s="2" t="s">
        <v>12</v>
      </c>
      <c r="C1736">
        <v>23</v>
      </c>
      <c r="D1736">
        <f>SUMIF(B$2:B1736,B1736,C$2:C1736)</f>
        <v>3968</v>
      </c>
      <c r="E1736" s="3">
        <f>VLOOKUP(D1736,'Warunki rabatu'!A$2:B$5,2,TRUE)</f>
        <v>0.1</v>
      </c>
      <c r="F1736" s="6">
        <f t="shared" si="27"/>
        <v>2.3000000000000003</v>
      </c>
    </row>
    <row r="1737" spans="1:6" x14ac:dyDescent="0.25">
      <c r="A1737" s="1">
        <v>41314</v>
      </c>
      <c r="B1737" s="2" t="s">
        <v>131</v>
      </c>
      <c r="C1737">
        <v>113</v>
      </c>
      <c r="D1737">
        <f>SUMIF(B$2:B1737,B1737,C$2:C1737)</f>
        <v>851</v>
      </c>
      <c r="E1737" s="3">
        <f>VLOOKUP(D1737,'Warunki rabatu'!A$2:B$5,2,TRUE)</f>
        <v>0.05</v>
      </c>
      <c r="F1737" s="6">
        <f t="shared" si="27"/>
        <v>5.65</v>
      </c>
    </row>
    <row r="1738" spans="1:6" x14ac:dyDescent="0.25">
      <c r="A1738" s="1">
        <v>41315</v>
      </c>
      <c r="B1738" s="2" t="s">
        <v>200</v>
      </c>
      <c r="C1738">
        <v>19</v>
      </c>
      <c r="D1738">
        <f>SUMIF(B$2:B1738,B1738,C$2:C1738)</f>
        <v>22</v>
      </c>
      <c r="E1738" s="3">
        <f>VLOOKUP(D1738,'Warunki rabatu'!A$2:B$5,2,TRUE)</f>
        <v>0</v>
      </c>
      <c r="F1738" s="6">
        <f t="shared" si="27"/>
        <v>0</v>
      </c>
    </row>
    <row r="1739" spans="1:6" x14ac:dyDescent="0.25">
      <c r="A1739" s="1">
        <v>41316</v>
      </c>
      <c r="B1739" s="2" t="s">
        <v>78</v>
      </c>
      <c r="C1739">
        <v>188</v>
      </c>
      <c r="D1739">
        <f>SUMIF(B$2:B1739,B1739,C$2:C1739)</f>
        <v>2011</v>
      </c>
      <c r="E1739" s="3">
        <f>VLOOKUP(D1739,'Warunki rabatu'!A$2:B$5,2,TRUE)</f>
        <v>0.1</v>
      </c>
      <c r="F1739" s="6">
        <f t="shared" si="27"/>
        <v>18.8</v>
      </c>
    </row>
    <row r="1740" spans="1:6" x14ac:dyDescent="0.25">
      <c r="A1740" s="1">
        <v>41316</v>
      </c>
      <c r="B1740" s="2" t="s">
        <v>7</v>
      </c>
      <c r="C1740">
        <v>338</v>
      </c>
      <c r="D1740">
        <f>SUMIF(B$2:B1740,B1740,C$2:C1740)</f>
        <v>21920</v>
      </c>
      <c r="E1740" s="3">
        <f>VLOOKUP(D1740,'Warunki rabatu'!A$2:B$5,2,TRUE)</f>
        <v>0.2</v>
      </c>
      <c r="F1740" s="6">
        <f t="shared" si="27"/>
        <v>67.600000000000009</v>
      </c>
    </row>
    <row r="1741" spans="1:6" x14ac:dyDescent="0.25">
      <c r="A1741" s="1">
        <v>41317</v>
      </c>
      <c r="B1741" s="2" t="s">
        <v>31</v>
      </c>
      <c r="C1741">
        <v>80</v>
      </c>
      <c r="D1741">
        <f>SUMIF(B$2:B1741,B1741,C$2:C1741)</f>
        <v>1737</v>
      </c>
      <c r="E1741" s="3">
        <f>VLOOKUP(D1741,'Warunki rabatu'!A$2:B$5,2,TRUE)</f>
        <v>0.1</v>
      </c>
      <c r="F1741" s="6">
        <f t="shared" si="27"/>
        <v>8</v>
      </c>
    </row>
    <row r="1742" spans="1:6" x14ac:dyDescent="0.25">
      <c r="A1742" s="1">
        <v>41318</v>
      </c>
      <c r="B1742" s="2" t="s">
        <v>171</v>
      </c>
      <c r="C1742">
        <v>20</v>
      </c>
      <c r="D1742">
        <f>SUMIF(B$2:B1742,B1742,C$2:C1742)</f>
        <v>29</v>
      </c>
      <c r="E1742" s="3">
        <f>VLOOKUP(D1742,'Warunki rabatu'!A$2:B$5,2,TRUE)</f>
        <v>0</v>
      </c>
      <c r="F1742" s="6">
        <f t="shared" si="27"/>
        <v>0</v>
      </c>
    </row>
    <row r="1743" spans="1:6" x14ac:dyDescent="0.25">
      <c r="A1743" s="1">
        <v>41321</v>
      </c>
      <c r="B1743" s="2" t="s">
        <v>159</v>
      </c>
      <c r="C1743">
        <v>1</v>
      </c>
      <c r="D1743">
        <f>SUMIF(B$2:B1743,B1743,C$2:C1743)</f>
        <v>18</v>
      </c>
      <c r="E1743" s="3">
        <f>VLOOKUP(D1743,'Warunki rabatu'!A$2:B$5,2,TRUE)</f>
        <v>0</v>
      </c>
      <c r="F1743" s="6">
        <f t="shared" si="27"/>
        <v>0</v>
      </c>
    </row>
    <row r="1744" spans="1:6" x14ac:dyDescent="0.25">
      <c r="A1744" s="1">
        <v>41322</v>
      </c>
      <c r="B1744" s="2" t="s">
        <v>52</v>
      </c>
      <c r="C1744">
        <v>200</v>
      </c>
      <c r="D1744">
        <f>SUMIF(B$2:B1744,B1744,C$2:C1744)</f>
        <v>4792</v>
      </c>
      <c r="E1744" s="3">
        <f>VLOOKUP(D1744,'Warunki rabatu'!A$2:B$5,2,TRUE)</f>
        <v>0.1</v>
      </c>
      <c r="F1744" s="6">
        <f t="shared" si="27"/>
        <v>20</v>
      </c>
    </row>
    <row r="1745" spans="1:6" x14ac:dyDescent="0.25">
      <c r="A1745" s="1">
        <v>41323</v>
      </c>
      <c r="B1745" s="2" t="s">
        <v>5</v>
      </c>
      <c r="C1745">
        <v>429</v>
      </c>
      <c r="D1745">
        <f>SUMIF(B$2:B1745,B1745,C$2:C1745)</f>
        <v>9951</v>
      </c>
      <c r="E1745" s="3">
        <f>VLOOKUP(D1745,'Warunki rabatu'!A$2:B$5,2,TRUE)</f>
        <v>0.1</v>
      </c>
      <c r="F1745" s="6">
        <f t="shared" si="27"/>
        <v>42.900000000000006</v>
      </c>
    </row>
    <row r="1746" spans="1:6" x14ac:dyDescent="0.25">
      <c r="A1746" s="1">
        <v>41324</v>
      </c>
      <c r="B1746" s="2" t="s">
        <v>12</v>
      </c>
      <c r="C1746">
        <v>183</v>
      </c>
      <c r="D1746">
        <f>SUMIF(B$2:B1746,B1746,C$2:C1746)</f>
        <v>4151</v>
      </c>
      <c r="E1746" s="3">
        <f>VLOOKUP(D1746,'Warunki rabatu'!A$2:B$5,2,TRUE)</f>
        <v>0.1</v>
      </c>
      <c r="F1746" s="6">
        <f t="shared" si="27"/>
        <v>18.3</v>
      </c>
    </row>
    <row r="1747" spans="1:6" x14ac:dyDescent="0.25">
      <c r="A1747" s="1">
        <v>41325</v>
      </c>
      <c r="B1747" s="2" t="s">
        <v>10</v>
      </c>
      <c r="C1747">
        <v>26</v>
      </c>
      <c r="D1747">
        <f>SUMIF(B$2:B1747,B1747,C$2:C1747)</f>
        <v>3754</v>
      </c>
      <c r="E1747" s="3">
        <f>VLOOKUP(D1747,'Warunki rabatu'!A$2:B$5,2,TRUE)</f>
        <v>0.1</v>
      </c>
      <c r="F1747" s="6">
        <f t="shared" si="27"/>
        <v>2.6</v>
      </c>
    </row>
    <row r="1748" spans="1:6" x14ac:dyDescent="0.25">
      <c r="A1748" s="1">
        <v>41326</v>
      </c>
      <c r="B1748" s="2" t="s">
        <v>180</v>
      </c>
      <c r="C1748">
        <v>2</v>
      </c>
      <c r="D1748">
        <f>SUMIF(B$2:B1748,B1748,C$2:C1748)</f>
        <v>7</v>
      </c>
      <c r="E1748" s="3">
        <f>VLOOKUP(D1748,'Warunki rabatu'!A$2:B$5,2,TRUE)</f>
        <v>0</v>
      </c>
      <c r="F1748" s="6">
        <f t="shared" si="27"/>
        <v>0</v>
      </c>
    </row>
    <row r="1749" spans="1:6" x14ac:dyDescent="0.25">
      <c r="A1749" s="1">
        <v>41328</v>
      </c>
      <c r="B1749" s="2" t="s">
        <v>7</v>
      </c>
      <c r="C1749">
        <v>174</v>
      </c>
      <c r="D1749">
        <f>SUMIF(B$2:B1749,B1749,C$2:C1749)</f>
        <v>22094</v>
      </c>
      <c r="E1749" s="3">
        <f>VLOOKUP(D1749,'Warunki rabatu'!A$2:B$5,2,TRUE)</f>
        <v>0.2</v>
      </c>
      <c r="F1749" s="6">
        <f t="shared" si="27"/>
        <v>34.800000000000004</v>
      </c>
    </row>
    <row r="1750" spans="1:6" x14ac:dyDescent="0.25">
      <c r="A1750" s="1">
        <v>41329</v>
      </c>
      <c r="B1750" s="2" t="s">
        <v>52</v>
      </c>
      <c r="C1750">
        <v>98</v>
      </c>
      <c r="D1750">
        <f>SUMIF(B$2:B1750,B1750,C$2:C1750)</f>
        <v>4890</v>
      </c>
      <c r="E1750" s="3">
        <f>VLOOKUP(D1750,'Warunki rabatu'!A$2:B$5,2,TRUE)</f>
        <v>0.1</v>
      </c>
      <c r="F1750" s="6">
        <f t="shared" si="27"/>
        <v>9.8000000000000007</v>
      </c>
    </row>
    <row r="1751" spans="1:6" x14ac:dyDescent="0.25">
      <c r="A1751" s="1">
        <v>41329</v>
      </c>
      <c r="B1751" s="2" t="s">
        <v>185</v>
      </c>
      <c r="C1751">
        <v>11</v>
      </c>
      <c r="D1751">
        <f>SUMIF(B$2:B1751,B1751,C$2:C1751)</f>
        <v>14</v>
      </c>
      <c r="E1751" s="3">
        <f>VLOOKUP(D1751,'Warunki rabatu'!A$2:B$5,2,TRUE)</f>
        <v>0</v>
      </c>
      <c r="F1751" s="6">
        <f t="shared" si="27"/>
        <v>0</v>
      </c>
    </row>
    <row r="1752" spans="1:6" x14ac:dyDescent="0.25">
      <c r="A1752" s="1">
        <v>41332</v>
      </c>
      <c r="B1752" s="2" t="s">
        <v>28</v>
      </c>
      <c r="C1752">
        <v>58</v>
      </c>
      <c r="D1752">
        <f>SUMIF(B$2:B1752,B1752,C$2:C1752)</f>
        <v>3780</v>
      </c>
      <c r="E1752" s="3">
        <f>VLOOKUP(D1752,'Warunki rabatu'!A$2:B$5,2,TRUE)</f>
        <v>0.1</v>
      </c>
      <c r="F1752" s="6">
        <f t="shared" si="27"/>
        <v>5.8000000000000007</v>
      </c>
    </row>
    <row r="1753" spans="1:6" x14ac:dyDescent="0.25">
      <c r="A1753" s="1">
        <v>41336</v>
      </c>
      <c r="B1753" s="2" t="s">
        <v>15</v>
      </c>
      <c r="C1753">
        <v>17</v>
      </c>
      <c r="D1753">
        <f>SUMIF(B$2:B1753,B1753,C$2:C1753)</f>
        <v>35</v>
      </c>
      <c r="E1753" s="3">
        <f>VLOOKUP(D1753,'Warunki rabatu'!A$2:B$5,2,TRUE)</f>
        <v>0</v>
      </c>
      <c r="F1753" s="6">
        <f t="shared" si="27"/>
        <v>0</v>
      </c>
    </row>
    <row r="1754" spans="1:6" x14ac:dyDescent="0.25">
      <c r="A1754" s="1">
        <v>41337</v>
      </c>
      <c r="B1754" s="2" t="s">
        <v>17</v>
      </c>
      <c r="C1754">
        <v>143</v>
      </c>
      <c r="D1754">
        <f>SUMIF(B$2:B1754,B1754,C$2:C1754)</f>
        <v>15566</v>
      </c>
      <c r="E1754" s="3">
        <f>VLOOKUP(D1754,'Warunki rabatu'!A$2:B$5,2,TRUE)</f>
        <v>0.2</v>
      </c>
      <c r="F1754" s="6">
        <f t="shared" si="27"/>
        <v>28.6</v>
      </c>
    </row>
    <row r="1755" spans="1:6" x14ac:dyDescent="0.25">
      <c r="A1755" s="1">
        <v>41339</v>
      </c>
      <c r="B1755" s="2" t="s">
        <v>52</v>
      </c>
      <c r="C1755">
        <v>108</v>
      </c>
      <c r="D1755">
        <f>SUMIF(B$2:B1755,B1755,C$2:C1755)</f>
        <v>4998</v>
      </c>
      <c r="E1755" s="3">
        <f>VLOOKUP(D1755,'Warunki rabatu'!A$2:B$5,2,TRUE)</f>
        <v>0.1</v>
      </c>
      <c r="F1755" s="6">
        <f t="shared" si="27"/>
        <v>10.8</v>
      </c>
    </row>
    <row r="1756" spans="1:6" x14ac:dyDescent="0.25">
      <c r="A1756" s="1">
        <v>41346</v>
      </c>
      <c r="B1756" s="2" t="s">
        <v>102</v>
      </c>
      <c r="C1756">
        <v>424</v>
      </c>
      <c r="D1756">
        <f>SUMIF(B$2:B1756,B1756,C$2:C1756)</f>
        <v>5714</v>
      </c>
      <c r="E1756" s="3">
        <f>VLOOKUP(D1756,'Warunki rabatu'!A$2:B$5,2,TRUE)</f>
        <v>0.1</v>
      </c>
      <c r="F1756" s="6">
        <f t="shared" si="27"/>
        <v>42.400000000000006</v>
      </c>
    </row>
    <row r="1757" spans="1:6" x14ac:dyDescent="0.25">
      <c r="A1757" s="1">
        <v>41351</v>
      </c>
      <c r="B1757" s="2" t="s">
        <v>221</v>
      </c>
      <c r="C1757">
        <v>9</v>
      </c>
      <c r="D1757">
        <f>SUMIF(B$2:B1757,B1757,C$2:C1757)</f>
        <v>23</v>
      </c>
      <c r="E1757" s="3">
        <f>VLOOKUP(D1757,'Warunki rabatu'!A$2:B$5,2,TRUE)</f>
        <v>0</v>
      </c>
      <c r="F1757" s="6">
        <f t="shared" si="27"/>
        <v>0</v>
      </c>
    </row>
    <row r="1758" spans="1:6" x14ac:dyDescent="0.25">
      <c r="A1758" s="1">
        <v>41352</v>
      </c>
      <c r="B1758" s="2" t="s">
        <v>28</v>
      </c>
      <c r="C1758">
        <v>135</v>
      </c>
      <c r="D1758">
        <f>SUMIF(B$2:B1758,B1758,C$2:C1758)</f>
        <v>3915</v>
      </c>
      <c r="E1758" s="3">
        <f>VLOOKUP(D1758,'Warunki rabatu'!A$2:B$5,2,TRUE)</f>
        <v>0.1</v>
      </c>
      <c r="F1758" s="6">
        <f t="shared" si="27"/>
        <v>13.5</v>
      </c>
    </row>
    <row r="1759" spans="1:6" x14ac:dyDescent="0.25">
      <c r="A1759" s="1">
        <v>41356</v>
      </c>
      <c r="B1759" s="2" t="s">
        <v>14</v>
      </c>
      <c r="C1759">
        <v>202</v>
      </c>
      <c r="D1759">
        <f>SUMIF(B$2:B1759,B1759,C$2:C1759)</f>
        <v>19058</v>
      </c>
      <c r="E1759" s="3">
        <f>VLOOKUP(D1759,'Warunki rabatu'!A$2:B$5,2,TRUE)</f>
        <v>0.2</v>
      </c>
      <c r="F1759" s="6">
        <f t="shared" si="27"/>
        <v>40.400000000000006</v>
      </c>
    </row>
    <row r="1760" spans="1:6" x14ac:dyDescent="0.25">
      <c r="A1760" s="1">
        <v>41357</v>
      </c>
      <c r="B1760" s="2" t="s">
        <v>45</v>
      </c>
      <c r="C1760">
        <v>459</v>
      </c>
      <c r="D1760">
        <f>SUMIF(B$2:B1760,B1760,C$2:C1760)</f>
        <v>20942</v>
      </c>
      <c r="E1760" s="3">
        <f>VLOOKUP(D1760,'Warunki rabatu'!A$2:B$5,2,TRUE)</f>
        <v>0.2</v>
      </c>
      <c r="F1760" s="6">
        <f t="shared" si="27"/>
        <v>91.800000000000011</v>
      </c>
    </row>
    <row r="1761" spans="1:6" x14ac:dyDescent="0.25">
      <c r="A1761" s="1">
        <v>41361</v>
      </c>
      <c r="B1761" s="2" t="s">
        <v>58</v>
      </c>
      <c r="C1761">
        <v>107</v>
      </c>
      <c r="D1761">
        <f>SUMIF(B$2:B1761,B1761,C$2:C1761)</f>
        <v>978</v>
      </c>
      <c r="E1761" s="3">
        <f>VLOOKUP(D1761,'Warunki rabatu'!A$2:B$5,2,TRUE)</f>
        <v>0.05</v>
      </c>
      <c r="F1761" s="6">
        <f t="shared" si="27"/>
        <v>5.3500000000000005</v>
      </c>
    </row>
    <row r="1762" spans="1:6" x14ac:dyDescent="0.25">
      <c r="A1762" s="1">
        <v>41362</v>
      </c>
      <c r="B1762" s="2" t="s">
        <v>35</v>
      </c>
      <c r="C1762">
        <v>37</v>
      </c>
      <c r="D1762">
        <f>SUMIF(B$2:B1762,B1762,C$2:C1762)</f>
        <v>3646</v>
      </c>
      <c r="E1762" s="3">
        <f>VLOOKUP(D1762,'Warunki rabatu'!A$2:B$5,2,TRUE)</f>
        <v>0.1</v>
      </c>
      <c r="F1762" s="6">
        <f t="shared" si="27"/>
        <v>3.7</v>
      </c>
    </row>
    <row r="1763" spans="1:6" x14ac:dyDescent="0.25">
      <c r="A1763" s="1">
        <v>41363</v>
      </c>
      <c r="B1763" s="2" t="s">
        <v>61</v>
      </c>
      <c r="C1763">
        <v>43</v>
      </c>
      <c r="D1763">
        <f>SUMIF(B$2:B1763,B1763,C$2:C1763)</f>
        <v>2674</v>
      </c>
      <c r="E1763" s="3">
        <f>VLOOKUP(D1763,'Warunki rabatu'!A$2:B$5,2,TRUE)</f>
        <v>0.1</v>
      </c>
      <c r="F1763" s="6">
        <f t="shared" si="27"/>
        <v>4.3</v>
      </c>
    </row>
    <row r="1764" spans="1:6" x14ac:dyDescent="0.25">
      <c r="A1764" s="1">
        <v>41365</v>
      </c>
      <c r="B1764" s="2" t="s">
        <v>9</v>
      </c>
      <c r="C1764">
        <v>352</v>
      </c>
      <c r="D1764">
        <f>SUMIF(B$2:B1764,B1764,C$2:C1764)</f>
        <v>21974</v>
      </c>
      <c r="E1764" s="3">
        <f>VLOOKUP(D1764,'Warunki rabatu'!A$2:B$5,2,TRUE)</f>
        <v>0.2</v>
      </c>
      <c r="F1764" s="6">
        <f t="shared" si="27"/>
        <v>70.400000000000006</v>
      </c>
    </row>
    <row r="1765" spans="1:6" x14ac:dyDescent="0.25">
      <c r="A1765" s="1">
        <v>41368</v>
      </c>
      <c r="B1765" s="2" t="s">
        <v>18</v>
      </c>
      <c r="C1765">
        <v>94</v>
      </c>
      <c r="D1765">
        <f>SUMIF(B$2:B1765,B1765,C$2:C1765)</f>
        <v>4802</v>
      </c>
      <c r="E1765" s="3">
        <f>VLOOKUP(D1765,'Warunki rabatu'!A$2:B$5,2,TRUE)</f>
        <v>0.1</v>
      </c>
      <c r="F1765" s="6">
        <f t="shared" si="27"/>
        <v>9.4</v>
      </c>
    </row>
    <row r="1766" spans="1:6" x14ac:dyDescent="0.25">
      <c r="A1766" s="1">
        <v>41368</v>
      </c>
      <c r="B1766" s="2" t="s">
        <v>66</v>
      </c>
      <c r="C1766">
        <v>112</v>
      </c>
      <c r="D1766">
        <f>SUMIF(B$2:B1766,B1766,C$2:C1766)</f>
        <v>3258</v>
      </c>
      <c r="E1766" s="3">
        <f>VLOOKUP(D1766,'Warunki rabatu'!A$2:B$5,2,TRUE)</f>
        <v>0.1</v>
      </c>
      <c r="F1766" s="6">
        <f t="shared" si="27"/>
        <v>11.200000000000001</v>
      </c>
    </row>
    <row r="1767" spans="1:6" x14ac:dyDescent="0.25">
      <c r="A1767" s="1">
        <v>41369</v>
      </c>
      <c r="B1767" s="2" t="s">
        <v>61</v>
      </c>
      <c r="C1767">
        <v>136</v>
      </c>
      <c r="D1767">
        <f>SUMIF(B$2:B1767,B1767,C$2:C1767)</f>
        <v>2810</v>
      </c>
      <c r="E1767" s="3">
        <f>VLOOKUP(D1767,'Warunki rabatu'!A$2:B$5,2,TRUE)</f>
        <v>0.1</v>
      </c>
      <c r="F1767" s="6">
        <f t="shared" si="27"/>
        <v>13.600000000000001</v>
      </c>
    </row>
    <row r="1768" spans="1:6" x14ac:dyDescent="0.25">
      <c r="A1768" s="1">
        <v>41370</v>
      </c>
      <c r="B1768" s="2" t="s">
        <v>78</v>
      </c>
      <c r="C1768">
        <v>56</v>
      </c>
      <c r="D1768">
        <f>SUMIF(B$2:B1768,B1768,C$2:C1768)</f>
        <v>2067</v>
      </c>
      <c r="E1768" s="3">
        <f>VLOOKUP(D1768,'Warunki rabatu'!A$2:B$5,2,TRUE)</f>
        <v>0.1</v>
      </c>
      <c r="F1768" s="6">
        <f t="shared" si="27"/>
        <v>5.6000000000000005</v>
      </c>
    </row>
    <row r="1769" spans="1:6" x14ac:dyDescent="0.25">
      <c r="A1769" s="1">
        <v>41372</v>
      </c>
      <c r="B1769" s="2" t="s">
        <v>14</v>
      </c>
      <c r="C1769">
        <v>286</v>
      </c>
      <c r="D1769">
        <f>SUMIF(B$2:B1769,B1769,C$2:C1769)</f>
        <v>19344</v>
      </c>
      <c r="E1769" s="3">
        <f>VLOOKUP(D1769,'Warunki rabatu'!A$2:B$5,2,TRUE)</f>
        <v>0.2</v>
      </c>
      <c r="F1769" s="6">
        <f t="shared" si="27"/>
        <v>57.2</v>
      </c>
    </row>
    <row r="1770" spans="1:6" x14ac:dyDescent="0.25">
      <c r="A1770" s="1">
        <v>41373</v>
      </c>
      <c r="B1770" s="2" t="s">
        <v>7</v>
      </c>
      <c r="C1770">
        <v>296</v>
      </c>
      <c r="D1770">
        <f>SUMIF(B$2:B1770,B1770,C$2:C1770)</f>
        <v>22390</v>
      </c>
      <c r="E1770" s="3">
        <f>VLOOKUP(D1770,'Warunki rabatu'!A$2:B$5,2,TRUE)</f>
        <v>0.2</v>
      </c>
      <c r="F1770" s="6">
        <f t="shared" si="27"/>
        <v>59.2</v>
      </c>
    </row>
    <row r="1771" spans="1:6" x14ac:dyDescent="0.25">
      <c r="A1771" s="1">
        <v>41373</v>
      </c>
      <c r="B1771" s="2" t="s">
        <v>25</v>
      </c>
      <c r="C1771">
        <v>81</v>
      </c>
      <c r="D1771">
        <f>SUMIF(B$2:B1771,B1771,C$2:C1771)</f>
        <v>2205</v>
      </c>
      <c r="E1771" s="3">
        <f>VLOOKUP(D1771,'Warunki rabatu'!A$2:B$5,2,TRUE)</f>
        <v>0.1</v>
      </c>
      <c r="F1771" s="6">
        <f t="shared" si="27"/>
        <v>8.1</v>
      </c>
    </row>
    <row r="1772" spans="1:6" x14ac:dyDescent="0.25">
      <c r="A1772" s="1">
        <v>41374</v>
      </c>
      <c r="B1772" s="2" t="s">
        <v>14</v>
      </c>
      <c r="C1772">
        <v>231</v>
      </c>
      <c r="D1772">
        <f>SUMIF(B$2:B1772,B1772,C$2:C1772)</f>
        <v>19575</v>
      </c>
      <c r="E1772" s="3">
        <f>VLOOKUP(D1772,'Warunki rabatu'!A$2:B$5,2,TRUE)</f>
        <v>0.2</v>
      </c>
      <c r="F1772" s="6">
        <f t="shared" si="27"/>
        <v>46.2</v>
      </c>
    </row>
    <row r="1773" spans="1:6" x14ac:dyDescent="0.25">
      <c r="A1773" s="1">
        <v>41375</v>
      </c>
      <c r="B1773" s="2" t="s">
        <v>17</v>
      </c>
      <c r="C1773">
        <v>149</v>
      </c>
      <c r="D1773">
        <f>SUMIF(B$2:B1773,B1773,C$2:C1773)</f>
        <v>15715</v>
      </c>
      <c r="E1773" s="3">
        <f>VLOOKUP(D1773,'Warunki rabatu'!A$2:B$5,2,TRUE)</f>
        <v>0.2</v>
      </c>
      <c r="F1773" s="6">
        <f t="shared" si="27"/>
        <v>29.8</v>
      </c>
    </row>
    <row r="1774" spans="1:6" x14ac:dyDescent="0.25">
      <c r="A1774" s="1">
        <v>41375</v>
      </c>
      <c r="B1774" s="2" t="s">
        <v>132</v>
      </c>
      <c r="C1774">
        <v>3</v>
      </c>
      <c r="D1774">
        <f>SUMIF(B$2:B1774,B1774,C$2:C1774)</f>
        <v>27</v>
      </c>
      <c r="E1774" s="3">
        <f>VLOOKUP(D1774,'Warunki rabatu'!A$2:B$5,2,TRUE)</f>
        <v>0</v>
      </c>
      <c r="F1774" s="6">
        <f t="shared" si="27"/>
        <v>0</v>
      </c>
    </row>
    <row r="1775" spans="1:6" x14ac:dyDescent="0.25">
      <c r="A1775" s="1">
        <v>41376</v>
      </c>
      <c r="B1775" s="2" t="s">
        <v>14</v>
      </c>
      <c r="C1775">
        <v>311</v>
      </c>
      <c r="D1775">
        <f>SUMIF(B$2:B1775,B1775,C$2:C1775)</f>
        <v>19886</v>
      </c>
      <c r="E1775" s="3">
        <f>VLOOKUP(D1775,'Warunki rabatu'!A$2:B$5,2,TRUE)</f>
        <v>0.2</v>
      </c>
      <c r="F1775" s="6">
        <f t="shared" si="27"/>
        <v>62.2</v>
      </c>
    </row>
    <row r="1776" spans="1:6" x14ac:dyDescent="0.25">
      <c r="A1776" s="1">
        <v>41379</v>
      </c>
      <c r="B1776" s="2" t="s">
        <v>66</v>
      </c>
      <c r="C1776">
        <v>121</v>
      </c>
      <c r="D1776">
        <f>SUMIF(B$2:B1776,B1776,C$2:C1776)</f>
        <v>3379</v>
      </c>
      <c r="E1776" s="3">
        <f>VLOOKUP(D1776,'Warunki rabatu'!A$2:B$5,2,TRUE)</f>
        <v>0.1</v>
      </c>
      <c r="F1776" s="6">
        <f t="shared" si="27"/>
        <v>12.100000000000001</v>
      </c>
    </row>
    <row r="1777" spans="1:6" x14ac:dyDescent="0.25">
      <c r="A1777" s="1">
        <v>41380</v>
      </c>
      <c r="B1777" s="2" t="s">
        <v>153</v>
      </c>
      <c r="C1777">
        <v>15</v>
      </c>
      <c r="D1777">
        <f>SUMIF(B$2:B1777,B1777,C$2:C1777)</f>
        <v>44</v>
      </c>
      <c r="E1777" s="3">
        <f>VLOOKUP(D1777,'Warunki rabatu'!A$2:B$5,2,TRUE)</f>
        <v>0</v>
      </c>
      <c r="F1777" s="6">
        <f t="shared" si="27"/>
        <v>0</v>
      </c>
    </row>
    <row r="1778" spans="1:6" x14ac:dyDescent="0.25">
      <c r="A1778" s="1">
        <v>41381</v>
      </c>
      <c r="B1778" s="2" t="s">
        <v>136</v>
      </c>
      <c r="C1778">
        <v>14</v>
      </c>
      <c r="D1778">
        <f>SUMIF(B$2:B1778,B1778,C$2:C1778)</f>
        <v>64</v>
      </c>
      <c r="E1778" s="3">
        <f>VLOOKUP(D1778,'Warunki rabatu'!A$2:B$5,2,TRUE)</f>
        <v>0</v>
      </c>
      <c r="F1778" s="6">
        <f t="shared" si="27"/>
        <v>0</v>
      </c>
    </row>
    <row r="1779" spans="1:6" x14ac:dyDescent="0.25">
      <c r="A1779" s="1">
        <v>41381</v>
      </c>
      <c r="B1779" s="2" t="s">
        <v>7</v>
      </c>
      <c r="C1779">
        <v>240</v>
      </c>
      <c r="D1779">
        <f>SUMIF(B$2:B1779,B1779,C$2:C1779)</f>
        <v>22630</v>
      </c>
      <c r="E1779" s="3">
        <f>VLOOKUP(D1779,'Warunki rabatu'!A$2:B$5,2,TRUE)</f>
        <v>0.2</v>
      </c>
      <c r="F1779" s="6">
        <f t="shared" si="27"/>
        <v>48</v>
      </c>
    </row>
    <row r="1780" spans="1:6" x14ac:dyDescent="0.25">
      <c r="A1780" s="1">
        <v>41383</v>
      </c>
      <c r="B1780" s="2" t="s">
        <v>56</v>
      </c>
      <c r="C1780">
        <v>12</v>
      </c>
      <c r="D1780">
        <f>SUMIF(B$2:B1780,B1780,C$2:C1780)</f>
        <v>60</v>
      </c>
      <c r="E1780" s="3">
        <f>VLOOKUP(D1780,'Warunki rabatu'!A$2:B$5,2,TRUE)</f>
        <v>0</v>
      </c>
      <c r="F1780" s="6">
        <f t="shared" si="27"/>
        <v>0</v>
      </c>
    </row>
    <row r="1781" spans="1:6" x14ac:dyDescent="0.25">
      <c r="A1781" s="1">
        <v>41385</v>
      </c>
      <c r="B1781" s="2" t="s">
        <v>199</v>
      </c>
      <c r="C1781">
        <v>1</v>
      </c>
      <c r="D1781">
        <f>SUMIF(B$2:B1781,B1781,C$2:C1781)</f>
        <v>16</v>
      </c>
      <c r="E1781" s="3">
        <f>VLOOKUP(D1781,'Warunki rabatu'!A$2:B$5,2,TRUE)</f>
        <v>0</v>
      </c>
      <c r="F1781" s="6">
        <f t="shared" si="27"/>
        <v>0</v>
      </c>
    </row>
    <row r="1782" spans="1:6" x14ac:dyDescent="0.25">
      <c r="A1782" s="1">
        <v>41388</v>
      </c>
      <c r="B1782" s="2" t="s">
        <v>232</v>
      </c>
      <c r="C1782">
        <v>12</v>
      </c>
      <c r="D1782">
        <f>SUMIF(B$2:B1782,B1782,C$2:C1782)</f>
        <v>12</v>
      </c>
      <c r="E1782" s="3">
        <f>VLOOKUP(D1782,'Warunki rabatu'!A$2:B$5,2,TRUE)</f>
        <v>0</v>
      </c>
      <c r="F1782" s="6">
        <f t="shared" si="27"/>
        <v>0</v>
      </c>
    </row>
    <row r="1783" spans="1:6" x14ac:dyDescent="0.25">
      <c r="A1783" s="1">
        <v>41391</v>
      </c>
      <c r="B1783" s="2" t="s">
        <v>18</v>
      </c>
      <c r="C1783">
        <v>190</v>
      </c>
      <c r="D1783">
        <f>SUMIF(B$2:B1783,B1783,C$2:C1783)</f>
        <v>4992</v>
      </c>
      <c r="E1783" s="3">
        <f>VLOOKUP(D1783,'Warunki rabatu'!A$2:B$5,2,TRUE)</f>
        <v>0.1</v>
      </c>
      <c r="F1783" s="6">
        <f t="shared" si="27"/>
        <v>19</v>
      </c>
    </row>
    <row r="1784" spans="1:6" x14ac:dyDescent="0.25">
      <c r="A1784" s="1">
        <v>41392</v>
      </c>
      <c r="B1784" s="2" t="s">
        <v>63</v>
      </c>
      <c r="C1784">
        <v>179</v>
      </c>
      <c r="D1784">
        <f>SUMIF(B$2:B1784,B1784,C$2:C1784)</f>
        <v>939</v>
      </c>
      <c r="E1784" s="3">
        <f>VLOOKUP(D1784,'Warunki rabatu'!A$2:B$5,2,TRUE)</f>
        <v>0.05</v>
      </c>
      <c r="F1784" s="6">
        <f t="shared" si="27"/>
        <v>8.9500000000000011</v>
      </c>
    </row>
    <row r="1785" spans="1:6" x14ac:dyDescent="0.25">
      <c r="A1785" s="1">
        <v>41394</v>
      </c>
      <c r="B1785" s="2" t="s">
        <v>22</v>
      </c>
      <c r="C1785">
        <v>106</v>
      </c>
      <c r="D1785">
        <f>SUMIF(B$2:B1785,B1785,C$2:C1785)</f>
        <v>19801</v>
      </c>
      <c r="E1785" s="3">
        <f>VLOOKUP(D1785,'Warunki rabatu'!A$2:B$5,2,TRUE)</f>
        <v>0.2</v>
      </c>
      <c r="F1785" s="6">
        <f t="shared" si="27"/>
        <v>21.200000000000003</v>
      </c>
    </row>
    <row r="1786" spans="1:6" x14ac:dyDescent="0.25">
      <c r="A1786" s="1">
        <v>41396</v>
      </c>
      <c r="B1786" s="2" t="s">
        <v>7</v>
      </c>
      <c r="C1786">
        <v>267</v>
      </c>
      <c r="D1786">
        <f>SUMIF(B$2:B1786,B1786,C$2:C1786)</f>
        <v>22897</v>
      </c>
      <c r="E1786" s="3">
        <f>VLOOKUP(D1786,'Warunki rabatu'!A$2:B$5,2,TRUE)</f>
        <v>0.2</v>
      </c>
      <c r="F1786" s="6">
        <f t="shared" si="27"/>
        <v>53.400000000000006</v>
      </c>
    </row>
    <row r="1787" spans="1:6" x14ac:dyDescent="0.25">
      <c r="A1787" s="1">
        <v>41396</v>
      </c>
      <c r="B1787" s="2" t="s">
        <v>123</v>
      </c>
      <c r="C1787">
        <v>66</v>
      </c>
      <c r="D1787">
        <f>SUMIF(B$2:B1787,B1787,C$2:C1787)</f>
        <v>807</v>
      </c>
      <c r="E1787" s="3">
        <f>VLOOKUP(D1787,'Warunki rabatu'!A$2:B$5,2,TRUE)</f>
        <v>0.05</v>
      </c>
      <c r="F1787" s="6">
        <f t="shared" si="27"/>
        <v>3.3000000000000003</v>
      </c>
    </row>
    <row r="1788" spans="1:6" x14ac:dyDescent="0.25">
      <c r="A1788" s="1">
        <v>41398</v>
      </c>
      <c r="B1788" s="2" t="s">
        <v>14</v>
      </c>
      <c r="C1788">
        <v>471</v>
      </c>
      <c r="D1788">
        <f>SUMIF(B$2:B1788,B1788,C$2:C1788)</f>
        <v>20357</v>
      </c>
      <c r="E1788" s="3">
        <f>VLOOKUP(D1788,'Warunki rabatu'!A$2:B$5,2,TRUE)</f>
        <v>0.2</v>
      </c>
      <c r="F1788" s="6">
        <f t="shared" si="27"/>
        <v>94.2</v>
      </c>
    </row>
    <row r="1789" spans="1:6" x14ac:dyDescent="0.25">
      <c r="A1789" s="1">
        <v>41399</v>
      </c>
      <c r="B1789" s="2" t="s">
        <v>60</v>
      </c>
      <c r="C1789">
        <v>5</v>
      </c>
      <c r="D1789">
        <f>SUMIF(B$2:B1789,B1789,C$2:C1789)</f>
        <v>27</v>
      </c>
      <c r="E1789" s="3">
        <f>VLOOKUP(D1789,'Warunki rabatu'!A$2:B$5,2,TRUE)</f>
        <v>0</v>
      </c>
      <c r="F1789" s="6">
        <f t="shared" si="27"/>
        <v>0</v>
      </c>
    </row>
    <row r="1790" spans="1:6" x14ac:dyDescent="0.25">
      <c r="A1790" s="1">
        <v>41401</v>
      </c>
      <c r="B1790" s="2" t="s">
        <v>221</v>
      </c>
      <c r="C1790">
        <v>11</v>
      </c>
      <c r="D1790">
        <f>SUMIF(B$2:B1790,B1790,C$2:C1790)</f>
        <v>34</v>
      </c>
      <c r="E1790" s="3">
        <f>VLOOKUP(D1790,'Warunki rabatu'!A$2:B$5,2,TRUE)</f>
        <v>0</v>
      </c>
      <c r="F1790" s="6">
        <f t="shared" si="27"/>
        <v>0</v>
      </c>
    </row>
    <row r="1791" spans="1:6" x14ac:dyDescent="0.25">
      <c r="A1791" s="1">
        <v>41403</v>
      </c>
      <c r="B1791" s="2" t="s">
        <v>71</v>
      </c>
      <c r="C1791">
        <v>103</v>
      </c>
      <c r="D1791">
        <f>SUMIF(B$2:B1791,B1791,C$2:C1791)</f>
        <v>2139</v>
      </c>
      <c r="E1791" s="3">
        <f>VLOOKUP(D1791,'Warunki rabatu'!A$2:B$5,2,TRUE)</f>
        <v>0.1</v>
      </c>
      <c r="F1791" s="6">
        <f t="shared" si="27"/>
        <v>10.3</v>
      </c>
    </row>
    <row r="1792" spans="1:6" x14ac:dyDescent="0.25">
      <c r="A1792" s="1">
        <v>41403</v>
      </c>
      <c r="B1792" s="2" t="s">
        <v>19</v>
      </c>
      <c r="C1792">
        <v>92</v>
      </c>
      <c r="D1792">
        <f>SUMIF(B$2:B1792,B1792,C$2:C1792)</f>
        <v>4115</v>
      </c>
      <c r="E1792" s="3">
        <f>VLOOKUP(D1792,'Warunki rabatu'!A$2:B$5,2,TRUE)</f>
        <v>0.1</v>
      </c>
      <c r="F1792" s="6">
        <f t="shared" si="27"/>
        <v>9.2000000000000011</v>
      </c>
    </row>
    <row r="1793" spans="1:6" x14ac:dyDescent="0.25">
      <c r="A1793" s="1">
        <v>41405</v>
      </c>
      <c r="B1793" s="2" t="s">
        <v>10</v>
      </c>
      <c r="C1793">
        <v>115</v>
      </c>
      <c r="D1793">
        <f>SUMIF(B$2:B1793,B1793,C$2:C1793)</f>
        <v>3869</v>
      </c>
      <c r="E1793" s="3">
        <f>VLOOKUP(D1793,'Warunki rabatu'!A$2:B$5,2,TRUE)</f>
        <v>0.1</v>
      </c>
      <c r="F1793" s="6">
        <f t="shared" si="27"/>
        <v>11.5</v>
      </c>
    </row>
    <row r="1794" spans="1:6" x14ac:dyDescent="0.25">
      <c r="A1794" s="1">
        <v>41406</v>
      </c>
      <c r="B1794" s="2" t="s">
        <v>52</v>
      </c>
      <c r="C1794">
        <v>62</v>
      </c>
      <c r="D1794">
        <f>SUMIF(B$2:B1794,B1794,C$2:C1794)</f>
        <v>5060</v>
      </c>
      <c r="E1794" s="3">
        <f>VLOOKUP(D1794,'Warunki rabatu'!A$2:B$5,2,TRUE)</f>
        <v>0.1</v>
      </c>
      <c r="F1794" s="6">
        <f t="shared" ref="F1794:F1857" si="28">C1794*E1794</f>
        <v>6.2</v>
      </c>
    </row>
    <row r="1795" spans="1:6" x14ac:dyDescent="0.25">
      <c r="A1795" s="1">
        <v>41406</v>
      </c>
      <c r="B1795" s="2" t="s">
        <v>5</v>
      </c>
      <c r="C1795">
        <v>420</v>
      </c>
      <c r="D1795">
        <f>SUMIF(B$2:B1795,B1795,C$2:C1795)</f>
        <v>10371</v>
      </c>
      <c r="E1795" s="3">
        <f>VLOOKUP(D1795,'Warunki rabatu'!A$2:B$5,2,TRUE)</f>
        <v>0.2</v>
      </c>
      <c r="F1795" s="6">
        <f t="shared" si="28"/>
        <v>84</v>
      </c>
    </row>
    <row r="1796" spans="1:6" x14ac:dyDescent="0.25">
      <c r="A1796" s="1">
        <v>41406</v>
      </c>
      <c r="B1796" s="2" t="s">
        <v>30</v>
      </c>
      <c r="C1796">
        <v>81</v>
      </c>
      <c r="D1796">
        <f>SUMIF(B$2:B1796,B1796,C$2:C1796)</f>
        <v>4448</v>
      </c>
      <c r="E1796" s="3">
        <f>VLOOKUP(D1796,'Warunki rabatu'!A$2:B$5,2,TRUE)</f>
        <v>0.1</v>
      </c>
      <c r="F1796" s="6">
        <f t="shared" si="28"/>
        <v>8.1</v>
      </c>
    </row>
    <row r="1797" spans="1:6" x14ac:dyDescent="0.25">
      <c r="A1797" s="1">
        <v>41407</v>
      </c>
      <c r="B1797" s="2" t="s">
        <v>9</v>
      </c>
      <c r="C1797">
        <v>412</v>
      </c>
      <c r="D1797">
        <f>SUMIF(B$2:B1797,B1797,C$2:C1797)</f>
        <v>22386</v>
      </c>
      <c r="E1797" s="3">
        <f>VLOOKUP(D1797,'Warunki rabatu'!A$2:B$5,2,TRUE)</f>
        <v>0.2</v>
      </c>
      <c r="F1797" s="6">
        <f t="shared" si="28"/>
        <v>82.4</v>
      </c>
    </row>
    <row r="1798" spans="1:6" x14ac:dyDescent="0.25">
      <c r="A1798" s="1">
        <v>41409</v>
      </c>
      <c r="B1798" s="2" t="s">
        <v>45</v>
      </c>
      <c r="C1798">
        <v>377</v>
      </c>
      <c r="D1798">
        <f>SUMIF(B$2:B1798,B1798,C$2:C1798)</f>
        <v>21319</v>
      </c>
      <c r="E1798" s="3">
        <f>VLOOKUP(D1798,'Warunki rabatu'!A$2:B$5,2,TRUE)</f>
        <v>0.2</v>
      </c>
      <c r="F1798" s="6">
        <f t="shared" si="28"/>
        <v>75.400000000000006</v>
      </c>
    </row>
    <row r="1799" spans="1:6" x14ac:dyDescent="0.25">
      <c r="A1799" s="1">
        <v>41414</v>
      </c>
      <c r="B1799" s="2" t="s">
        <v>45</v>
      </c>
      <c r="C1799">
        <v>461</v>
      </c>
      <c r="D1799">
        <f>SUMIF(B$2:B1799,B1799,C$2:C1799)</f>
        <v>21780</v>
      </c>
      <c r="E1799" s="3">
        <f>VLOOKUP(D1799,'Warunki rabatu'!A$2:B$5,2,TRUE)</f>
        <v>0.2</v>
      </c>
      <c r="F1799" s="6">
        <f t="shared" si="28"/>
        <v>92.2</v>
      </c>
    </row>
    <row r="1800" spans="1:6" x14ac:dyDescent="0.25">
      <c r="A1800" s="1">
        <v>41414</v>
      </c>
      <c r="B1800" s="2" t="s">
        <v>71</v>
      </c>
      <c r="C1800">
        <v>138</v>
      </c>
      <c r="D1800">
        <f>SUMIF(B$2:B1800,B1800,C$2:C1800)</f>
        <v>2277</v>
      </c>
      <c r="E1800" s="3">
        <f>VLOOKUP(D1800,'Warunki rabatu'!A$2:B$5,2,TRUE)</f>
        <v>0.1</v>
      </c>
      <c r="F1800" s="6">
        <f t="shared" si="28"/>
        <v>13.8</v>
      </c>
    </row>
    <row r="1801" spans="1:6" x14ac:dyDescent="0.25">
      <c r="A1801" s="1">
        <v>41418</v>
      </c>
      <c r="B1801" s="2" t="s">
        <v>47</v>
      </c>
      <c r="C1801">
        <v>17</v>
      </c>
      <c r="D1801">
        <f>SUMIF(B$2:B1801,B1801,C$2:C1801)</f>
        <v>50</v>
      </c>
      <c r="E1801" s="3">
        <f>VLOOKUP(D1801,'Warunki rabatu'!A$2:B$5,2,TRUE)</f>
        <v>0</v>
      </c>
      <c r="F1801" s="6">
        <f t="shared" si="28"/>
        <v>0</v>
      </c>
    </row>
    <row r="1802" spans="1:6" x14ac:dyDescent="0.25">
      <c r="A1802" s="1">
        <v>41422</v>
      </c>
      <c r="B1802" s="2" t="s">
        <v>197</v>
      </c>
      <c r="C1802">
        <v>8</v>
      </c>
      <c r="D1802">
        <f>SUMIF(B$2:B1802,B1802,C$2:C1802)</f>
        <v>32</v>
      </c>
      <c r="E1802" s="3">
        <f>VLOOKUP(D1802,'Warunki rabatu'!A$2:B$5,2,TRUE)</f>
        <v>0</v>
      </c>
      <c r="F1802" s="6">
        <f t="shared" si="28"/>
        <v>0</v>
      </c>
    </row>
    <row r="1803" spans="1:6" x14ac:dyDescent="0.25">
      <c r="A1803" s="1">
        <v>41424</v>
      </c>
      <c r="B1803" s="2" t="s">
        <v>9</v>
      </c>
      <c r="C1803">
        <v>448</v>
      </c>
      <c r="D1803">
        <f>SUMIF(B$2:B1803,B1803,C$2:C1803)</f>
        <v>22834</v>
      </c>
      <c r="E1803" s="3">
        <f>VLOOKUP(D1803,'Warunki rabatu'!A$2:B$5,2,TRUE)</f>
        <v>0.2</v>
      </c>
      <c r="F1803" s="6">
        <f t="shared" si="28"/>
        <v>89.600000000000009</v>
      </c>
    </row>
    <row r="1804" spans="1:6" x14ac:dyDescent="0.25">
      <c r="A1804" s="1">
        <v>41426</v>
      </c>
      <c r="B1804" s="2" t="s">
        <v>9</v>
      </c>
      <c r="C1804">
        <v>240</v>
      </c>
      <c r="D1804">
        <f>SUMIF(B$2:B1804,B1804,C$2:C1804)</f>
        <v>23074</v>
      </c>
      <c r="E1804" s="3">
        <f>VLOOKUP(D1804,'Warunki rabatu'!A$2:B$5,2,TRUE)</f>
        <v>0.2</v>
      </c>
      <c r="F1804" s="6">
        <f t="shared" si="28"/>
        <v>48</v>
      </c>
    </row>
    <row r="1805" spans="1:6" x14ac:dyDescent="0.25">
      <c r="A1805" s="1">
        <v>41427</v>
      </c>
      <c r="B1805" s="2" t="s">
        <v>22</v>
      </c>
      <c r="C1805">
        <v>388</v>
      </c>
      <c r="D1805">
        <f>SUMIF(B$2:B1805,B1805,C$2:C1805)</f>
        <v>20189</v>
      </c>
      <c r="E1805" s="3">
        <f>VLOOKUP(D1805,'Warunki rabatu'!A$2:B$5,2,TRUE)</f>
        <v>0.2</v>
      </c>
      <c r="F1805" s="6">
        <f t="shared" si="28"/>
        <v>77.600000000000009</v>
      </c>
    </row>
    <row r="1806" spans="1:6" x14ac:dyDescent="0.25">
      <c r="A1806" s="1">
        <v>41429</v>
      </c>
      <c r="B1806" s="2" t="s">
        <v>7</v>
      </c>
      <c r="C1806">
        <v>455</v>
      </c>
      <c r="D1806">
        <f>SUMIF(B$2:B1806,B1806,C$2:C1806)</f>
        <v>23352</v>
      </c>
      <c r="E1806" s="3">
        <f>VLOOKUP(D1806,'Warunki rabatu'!A$2:B$5,2,TRUE)</f>
        <v>0.2</v>
      </c>
      <c r="F1806" s="6">
        <f t="shared" si="28"/>
        <v>91</v>
      </c>
    </row>
    <row r="1807" spans="1:6" x14ac:dyDescent="0.25">
      <c r="A1807" s="1">
        <v>41429</v>
      </c>
      <c r="B1807" s="2" t="s">
        <v>17</v>
      </c>
      <c r="C1807">
        <v>269</v>
      </c>
      <c r="D1807">
        <f>SUMIF(B$2:B1807,B1807,C$2:C1807)</f>
        <v>15984</v>
      </c>
      <c r="E1807" s="3">
        <f>VLOOKUP(D1807,'Warunki rabatu'!A$2:B$5,2,TRUE)</f>
        <v>0.2</v>
      </c>
      <c r="F1807" s="6">
        <f t="shared" si="28"/>
        <v>53.800000000000004</v>
      </c>
    </row>
    <row r="1808" spans="1:6" x14ac:dyDescent="0.25">
      <c r="A1808" s="1">
        <v>41432</v>
      </c>
      <c r="B1808" s="2" t="s">
        <v>6</v>
      </c>
      <c r="C1808">
        <v>81</v>
      </c>
      <c r="D1808">
        <f>SUMIF(B$2:B1808,B1808,C$2:C1808)</f>
        <v>3209</v>
      </c>
      <c r="E1808" s="3">
        <f>VLOOKUP(D1808,'Warunki rabatu'!A$2:B$5,2,TRUE)</f>
        <v>0.1</v>
      </c>
      <c r="F1808" s="6">
        <f t="shared" si="28"/>
        <v>8.1</v>
      </c>
    </row>
    <row r="1809" spans="1:6" x14ac:dyDescent="0.25">
      <c r="A1809" s="1">
        <v>41432</v>
      </c>
      <c r="B1809" s="2" t="s">
        <v>10</v>
      </c>
      <c r="C1809">
        <v>99</v>
      </c>
      <c r="D1809">
        <f>SUMIF(B$2:B1809,B1809,C$2:C1809)</f>
        <v>3968</v>
      </c>
      <c r="E1809" s="3">
        <f>VLOOKUP(D1809,'Warunki rabatu'!A$2:B$5,2,TRUE)</f>
        <v>0.1</v>
      </c>
      <c r="F1809" s="6">
        <f t="shared" si="28"/>
        <v>9.9</v>
      </c>
    </row>
    <row r="1810" spans="1:6" x14ac:dyDescent="0.25">
      <c r="A1810" s="1">
        <v>41437</v>
      </c>
      <c r="B1810" s="2" t="s">
        <v>170</v>
      </c>
      <c r="C1810">
        <v>12</v>
      </c>
      <c r="D1810">
        <f>SUMIF(B$2:B1810,B1810,C$2:C1810)</f>
        <v>59</v>
      </c>
      <c r="E1810" s="3">
        <f>VLOOKUP(D1810,'Warunki rabatu'!A$2:B$5,2,TRUE)</f>
        <v>0</v>
      </c>
      <c r="F1810" s="6">
        <f t="shared" si="28"/>
        <v>0</v>
      </c>
    </row>
    <row r="1811" spans="1:6" x14ac:dyDescent="0.25">
      <c r="A1811" s="1">
        <v>41439</v>
      </c>
      <c r="B1811" s="2" t="s">
        <v>233</v>
      </c>
      <c r="C1811">
        <v>4</v>
      </c>
      <c r="D1811">
        <f>SUMIF(B$2:B1811,B1811,C$2:C1811)</f>
        <v>4</v>
      </c>
      <c r="E1811" s="3">
        <f>VLOOKUP(D1811,'Warunki rabatu'!A$2:B$5,2,TRUE)</f>
        <v>0</v>
      </c>
      <c r="F1811" s="6">
        <f t="shared" si="28"/>
        <v>0</v>
      </c>
    </row>
    <row r="1812" spans="1:6" x14ac:dyDescent="0.25">
      <c r="A1812" s="1">
        <v>41440</v>
      </c>
      <c r="B1812" s="2" t="s">
        <v>30</v>
      </c>
      <c r="C1812">
        <v>132</v>
      </c>
      <c r="D1812">
        <f>SUMIF(B$2:B1812,B1812,C$2:C1812)</f>
        <v>4580</v>
      </c>
      <c r="E1812" s="3">
        <f>VLOOKUP(D1812,'Warunki rabatu'!A$2:B$5,2,TRUE)</f>
        <v>0.1</v>
      </c>
      <c r="F1812" s="6">
        <f t="shared" si="28"/>
        <v>13.200000000000001</v>
      </c>
    </row>
    <row r="1813" spans="1:6" x14ac:dyDescent="0.25">
      <c r="A1813" s="1">
        <v>41441</v>
      </c>
      <c r="B1813" s="2" t="s">
        <v>131</v>
      </c>
      <c r="C1813">
        <v>83</v>
      </c>
      <c r="D1813">
        <f>SUMIF(B$2:B1813,B1813,C$2:C1813)</f>
        <v>934</v>
      </c>
      <c r="E1813" s="3">
        <f>VLOOKUP(D1813,'Warunki rabatu'!A$2:B$5,2,TRUE)</f>
        <v>0.05</v>
      </c>
      <c r="F1813" s="6">
        <f t="shared" si="28"/>
        <v>4.1500000000000004</v>
      </c>
    </row>
    <row r="1814" spans="1:6" x14ac:dyDescent="0.25">
      <c r="A1814" s="1">
        <v>41446</v>
      </c>
      <c r="B1814" s="2" t="s">
        <v>205</v>
      </c>
      <c r="C1814">
        <v>7</v>
      </c>
      <c r="D1814">
        <f>SUMIF(B$2:B1814,B1814,C$2:C1814)</f>
        <v>12</v>
      </c>
      <c r="E1814" s="3">
        <f>VLOOKUP(D1814,'Warunki rabatu'!A$2:B$5,2,TRUE)</f>
        <v>0</v>
      </c>
      <c r="F1814" s="6">
        <f t="shared" si="28"/>
        <v>0</v>
      </c>
    </row>
    <row r="1815" spans="1:6" x14ac:dyDescent="0.25">
      <c r="A1815" s="1">
        <v>41447</v>
      </c>
      <c r="B1815" s="2" t="s">
        <v>154</v>
      </c>
      <c r="C1815">
        <v>9</v>
      </c>
      <c r="D1815">
        <f>SUMIF(B$2:B1815,B1815,C$2:C1815)</f>
        <v>26</v>
      </c>
      <c r="E1815" s="3">
        <f>VLOOKUP(D1815,'Warunki rabatu'!A$2:B$5,2,TRUE)</f>
        <v>0</v>
      </c>
      <c r="F1815" s="6">
        <f t="shared" si="28"/>
        <v>0</v>
      </c>
    </row>
    <row r="1816" spans="1:6" x14ac:dyDescent="0.25">
      <c r="A1816" s="1">
        <v>41448</v>
      </c>
      <c r="B1816" s="2" t="s">
        <v>159</v>
      </c>
      <c r="C1816">
        <v>20</v>
      </c>
      <c r="D1816">
        <f>SUMIF(B$2:B1816,B1816,C$2:C1816)</f>
        <v>38</v>
      </c>
      <c r="E1816" s="3">
        <f>VLOOKUP(D1816,'Warunki rabatu'!A$2:B$5,2,TRUE)</f>
        <v>0</v>
      </c>
      <c r="F1816" s="6">
        <f t="shared" si="28"/>
        <v>0</v>
      </c>
    </row>
    <row r="1817" spans="1:6" x14ac:dyDescent="0.25">
      <c r="A1817" s="1">
        <v>41449</v>
      </c>
      <c r="B1817" s="2" t="s">
        <v>10</v>
      </c>
      <c r="C1817">
        <v>98</v>
      </c>
      <c r="D1817">
        <f>SUMIF(B$2:B1817,B1817,C$2:C1817)</f>
        <v>4066</v>
      </c>
      <c r="E1817" s="3">
        <f>VLOOKUP(D1817,'Warunki rabatu'!A$2:B$5,2,TRUE)</f>
        <v>0.1</v>
      </c>
      <c r="F1817" s="6">
        <f t="shared" si="28"/>
        <v>9.8000000000000007</v>
      </c>
    </row>
    <row r="1818" spans="1:6" x14ac:dyDescent="0.25">
      <c r="A1818" s="1">
        <v>41451</v>
      </c>
      <c r="B1818" s="2" t="s">
        <v>137</v>
      </c>
      <c r="C1818">
        <v>9</v>
      </c>
      <c r="D1818">
        <f>SUMIF(B$2:B1818,B1818,C$2:C1818)</f>
        <v>35</v>
      </c>
      <c r="E1818" s="3">
        <f>VLOOKUP(D1818,'Warunki rabatu'!A$2:B$5,2,TRUE)</f>
        <v>0</v>
      </c>
      <c r="F1818" s="6">
        <f t="shared" si="28"/>
        <v>0</v>
      </c>
    </row>
    <row r="1819" spans="1:6" x14ac:dyDescent="0.25">
      <c r="A1819" s="1">
        <v>41453</v>
      </c>
      <c r="B1819" s="2" t="s">
        <v>64</v>
      </c>
      <c r="C1819">
        <v>13</v>
      </c>
      <c r="D1819">
        <f>SUMIF(B$2:B1819,B1819,C$2:C1819)</f>
        <v>19</v>
      </c>
      <c r="E1819" s="3">
        <f>VLOOKUP(D1819,'Warunki rabatu'!A$2:B$5,2,TRUE)</f>
        <v>0</v>
      </c>
      <c r="F1819" s="6">
        <f t="shared" si="28"/>
        <v>0</v>
      </c>
    </row>
    <row r="1820" spans="1:6" x14ac:dyDescent="0.25">
      <c r="A1820" s="1">
        <v>41456</v>
      </c>
      <c r="B1820" s="2" t="s">
        <v>50</v>
      </c>
      <c r="C1820">
        <v>424</v>
      </c>
      <c r="D1820">
        <f>SUMIF(B$2:B1820,B1820,C$2:C1820)</f>
        <v>20935</v>
      </c>
      <c r="E1820" s="3">
        <f>VLOOKUP(D1820,'Warunki rabatu'!A$2:B$5,2,TRUE)</f>
        <v>0.2</v>
      </c>
      <c r="F1820" s="6">
        <f t="shared" si="28"/>
        <v>84.800000000000011</v>
      </c>
    </row>
    <row r="1821" spans="1:6" x14ac:dyDescent="0.25">
      <c r="A1821" s="1">
        <v>41461</v>
      </c>
      <c r="B1821" s="2" t="s">
        <v>39</v>
      </c>
      <c r="C1821">
        <v>31</v>
      </c>
      <c r="D1821">
        <f>SUMIF(B$2:B1821,B1821,C$2:C1821)</f>
        <v>1831</v>
      </c>
      <c r="E1821" s="3">
        <f>VLOOKUP(D1821,'Warunki rabatu'!A$2:B$5,2,TRUE)</f>
        <v>0.1</v>
      </c>
      <c r="F1821" s="6">
        <f t="shared" si="28"/>
        <v>3.1</v>
      </c>
    </row>
    <row r="1822" spans="1:6" x14ac:dyDescent="0.25">
      <c r="A1822" s="1">
        <v>41462</v>
      </c>
      <c r="B1822" s="2" t="s">
        <v>57</v>
      </c>
      <c r="C1822">
        <v>18</v>
      </c>
      <c r="D1822">
        <f>SUMIF(B$2:B1822,B1822,C$2:C1822)</f>
        <v>48</v>
      </c>
      <c r="E1822" s="3">
        <f>VLOOKUP(D1822,'Warunki rabatu'!A$2:B$5,2,TRUE)</f>
        <v>0</v>
      </c>
      <c r="F1822" s="6">
        <f t="shared" si="28"/>
        <v>0</v>
      </c>
    </row>
    <row r="1823" spans="1:6" x14ac:dyDescent="0.25">
      <c r="A1823" s="1">
        <v>41464</v>
      </c>
      <c r="B1823" s="2" t="s">
        <v>6</v>
      </c>
      <c r="C1823">
        <v>172</v>
      </c>
      <c r="D1823">
        <f>SUMIF(B$2:B1823,B1823,C$2:C1823)</f>
        <v>3381</v>
      </c>
      <c r="E1823" s="3">
        <f>VLOOKUP(D1823,'Warunki rabatu'!A$2:B$5,2,TRUE)</f>
        <v>0.1</v>
      </c>
      <c r="F1823" s="6">
        <f t="shared" si="28"/>
        <v>17.2</v>
      </c>
    </row>
    <row r="1824" spans="1:6" x14ac:dyDescent="0.25">
      <c r="A1824" s="1">
        <v>41464</v>
      </c>
      <c r="B1824" s="2" t="s">
        <v>45</v>
      </c>
      <c r="C1824">
        <v>373</v>
      </c>
      <c r="D1824">
        <f>SUMIF(B$2:B1824,B1824,C$2:C1824)</f>
        <v>22153</v>
      </c>
      <c r="E1824" s="3">
        <f>VLOOKUP(D1824,'Warunki rabatu'!A$2:B$5,2,TRUE)</f>
        <v>0.2</v>
      </c>
      <c r="F1824" s="6">
        <f t="shared" si="28"/>
        <v>74.600000000000009</v>
      </c>
    </row>
    <row r="1825" spans="1:6" x14ac:dyDescent="0.25">
      <c r="A1825" s="1">
        <v>41465</v>
      </c>
      <c r="B1825" s="2" t="s">
        <v>17</v>
      </c>
      <c r="C1825">
        <v>299</v>
      </c>
      <c r="D1825">
        <f>SUMIF(B$2:B1825,B1825,C$2:C1825)</f>
        <v>16283</v>
      </c>
      <c r="E1825" s="3">
        <f>VLOOKUP(D1825,'Warunki rabatu'!A$2:B$5,2,TRUE)</f>
        <v>0.2</v>
      </c>
      <c r="F1825" s="6">
        <f t="shared" si="28"/>
        <v>59.800000000000004</v>
      </c>
    </row>
    <row r="1826" spans="1:6" x14ac:dyDescent="0.25">
      <c r="A1826" s="1">
        <v>41471</v>
      </c>
      <c r="B1826" s="2" t="s">
        <v>37</v>
      </c>
      <c r="C1826">
        <v>20</v>
      </c>
      <c r="D1826">
        <f>SUMIF(B$2:B1826,B1826,C$2:C1826)</f>
        <v>4308</v>
      </c>
      <c r="E1826" s="3">
        <f>VLOOKUP(D1826,'Warunki rabatu'!A$2:B$5,2,TRUE)</f>
        <v>0.1</v>
      </c>
      <c r="F1826" s="6">
        <f t="shared" si="28"/>
        <v>2</v>
      </c>
    </row>
    <row r="1827" spans="1:6" x14ac:dyDescent="0.25">
      <c r="A1827" s="1">
        <v>41472</v>
      </c>
      <c r="B1827" s="2" t="s">
        <v>69</v>
      </c>
      <c r="C1827">
        <v>89</v>
      </c>
      <c r="D1827">
        <f>SUMIF(B$2:B1827,B1827,C$2:C1827)</f>
        <v>2992</v>
      </c>
      <c r="E1827" s="3">
        <f>VLOOKUP(D1827,'Warunki rabatu'!A$2:B$5,2,TRUE)</f>
        <v>0.1</v>
      </c>
      <c r="F1827" s="6">
        <f t="shared" si="28"/>
        <v>8.9</v>
      </c>
    </row>
    <row r="1828" spans="1:6" x14ac:dyDescent="0.25">
      <c r="A1828" s="1">
        <v>41472</v>
      </c>
      <c r="B1828" s="2" t="s">
        <v>35</v>
      </c>
      <c r="C1828">
        <v>60</v>
      </c>
      <c r="D1828">
        <f>SUMIF(B$2:B1828,B1828,C$2:C1828)</f>
        <v>3706</v>
      </c>
      <c r="E1828" s="3">
        <f>VLOOKUP(D1828,'Warunki rabatu'!A$2:B$5,2,TRUE)</f>
        <v>0.1</v>
      </c>
      <c r="F1828" s="6">
        <f t="shared" si="28"/>
        <v>6</v>
      </c>
    </row>
    <row r="1829" spans="1:6" x14ac:dyDescent="0.25">
      <c r="A1829" s="1">
        <v>41475</v>
      </c>
      <c r="B1829" s="2" t="s">
        <v>3</v>
      </c>
      <c r="C1829">
        <v>5</v>
      </c>
      <c r="D1829">
        <f>SUMIF(B$2:B1829,B1829,C$2:C1829)</f>
        <v>32</v>
      </c>
      <c r="E1829" s="3">
        <f>VLOOKUP(D1829,'Warunki rabatu'!A$2:B$5,2,TRUE)</f>
        <v>0</v>
      </c>
      <c r="F1829" s="6">
        <f t="shared" si="28"/>
        <v>0</v>
      </c>
    </row>
    <row r="1830" spans="1:6" x14ac:dyDescent="0.25">
      <c r="A1830" s="1">
        <v>41476</v>
      </c>
      <c r="B1830" s="2" t="s">
        <v>102</v>
      </c>
      <c r="C1830">
        <v>125</v>
      </c>
      <c r="D1830">
        <f>SUMIF(B$2:B1830,B1830,C$2:C1830)</f>
        <v>5839</v>
      </c>
      <c r="E1830" s="3">
        <f>VLOOKUP(D1830,'Warunki rabatu'!A$2:B$5,2,TRUE)</f>
        <v>0.1</v>
      </c>
      <c r="F1830" s="6">
        <f t="shared" si="28"/>
        <v>12.5</v>
      </c>
    </row>
    <row r="1831" spans="1:6" x14ac:dyDescent="0.25">
      <c r="A1831" s="1">
        <v>41476</v>
      </c>
      <c r="B1831" s="2" t="s">
        <v>12</v>
      </c>
      <c r="C1831">
        <v>177</v>
      </c>
      <c r="D1831">
        <f>SUMIF(B$2:B1831,B1831,C$2:C1831)</f>
        <v>4328</v>
      </c>
      <c r="E1831" s="3">
        <f>VLOOKUP(D1831,'Warunki rabatu'!A$2:B$5,2,TRUE)</f>
        <v>0.1</v>
      </c>
      <c r="F1831" s="6">
        <f t="shared" si="28"/>
        <v>17.7</v>
      </c>
    </row>
    <row r="1832" spans="1:6" x14ac:dyDescent="0.25">
      <c r="A1832" s="1">
        <v>41477</v>
      </c>
      <c r="B1832" s="2" t="s">
        <v>20</v>
      </c>
      <c r="C1832">
        <v>58</v>
      </c>
      <c r="D1832">
        <f>SUMIF(B$2:B1832,B1832,C$2:C1832)</f>
        <v>1196</v>
      </c>
      <c r="E1832" s="3">
        <f>VLOOKUP(D1832,'Warunki rabatu'!A$2:B$5,2,TRUE)</f>
        <v>0.1</v>
      </c>
      <c r="F1832" s="6">
        <f t="shared" si="28"/>
        <v>5.8000000000000007</v>
      </c>
    </row>
    <row r="1833" spans="1:6" x14ac:dyDescent="0.25">
      <c r="A1833" s="1">
        <v>41478</v>
      </c>
      <c r="B1833" s="2" t="s">
        <v>19</v>
      </c>
      <c r="C1833">
        <v>174</v>
      </c>
      <c r="D1833">
        <f>SUMIF(B$2:B1833,B1833,C$2:C1833)</f>
        <v>4289</v>
      </c>
      <c r="E1833" s="3">
        <f>VLOOKUP(D1833,'Warunki rabatu'!A$2:B$5,2,TRUE)</f>
        <v>0.1</v>
      </c>
      <c r="F1833" s="6">
        <f t="shared" si="28"/>
        <v>17.400000000000002</v>
      </c>
    </row>
    <row r="1834" spans="1:6" x14ac:dyDescent="0.25">
      <c r="A1834" s="1">
        <v>41479</v>
      </c>
      <c r="B1834" s="2" t="s">
        <v>7</v>
      </c>
      <c r="C1834">
        <v>485</v>
      </c>
      <c r="D1834">
        <f>SUMIF(B$2:B1834,B1834,C$2:C1834)</f>
        <v>23837</v>
      </c>
      <c r="E1834" s="3">
        <f>VLOOKUP(D1834,'Warunki rabatu'!A$2:B$5,2,TRUE)</f>
        <v>0.2</v>
      </c>
      <c r="F1834" s="6">
        <f t="shared" si="28"/>
        <v>97</v>
      </c>
    </row>
    <row r="1835" spans="1:6" x14ac:dyDescent="0.25">
      <c r="A1835" s="1">
        <v>41481</v>
      </c>
      <c r="B1835" s="2" t="s">
        <v>232</v>
      </c>
      <c r="C1835">
        <v>7</v>
      </c>
      <c r="D1835">
        <f>SUMIF(B$2:B1835,B1835,C$2:C1835)</f>
        <v>19</v>
      </c>
      <c r="E1835" s="3">
        <f>VLOOKUP(D1835,'Warunki rabatu'!A$2:B$5,2,TRUE)</f>
        <v>0</v>
      </c>
      <c r="F1835" s="6">
        <f t="shared" si="28"/>
        <v>0</v>
      </c>
    </row>
    <row r="1836" spans="1:6" x14ac:dyDescent="0.25">
      <c r="A1836" s="1">
        <v>41482</v>
      </c>
      <c r="B1836" s="2" t="s">
        <v>9</v>
      </c>
      <c r="C1836">
        <v>109</v>
      </c>
      <c r="D1836">
        <f>SUMIF(B$2:B1836,B1836,C$2:C1836)</f>
        <v>23183</v>
      </c>
      <c r="E1836" s="3">
        <f>VLOOKUP(D1836,'Warunki rabatu'!A$2:B$5,2,TRUE)</f>
        <v>0.2</v>
      </c>
      <c r="F1836" s="6">
        <f t="shared" si="28"/>
        <v>21.8</v>
      </c>
    </row>
    <row r="1837" spans="1:6" x14ac:dyDescent="0.25">
      <c r="A1837" s="1">
        <v>41485</v>
      </c>
      <c r="B1837" s="2" t="s">
        <v>6</v>
      </c>
      <c r="C1837">
        <v>116</v>
      </c>
      <c r="D1837">
        <f>SUMIF(B$2:B1837,B1837,C$2:C1837)</f>
        <v>3497</v>
      </c>
      <c r="E1837" s="3">
        <f>VLOOKUP(D1837,'Warunki rabatu'!A$2:B$5,2,TRUE)</f>
        <v>0.1</v>
      </c>
      <c r="F1837" s="6">
        <f t="shared" si="28"/>
        <v>11.600000000000001</v>
      </c>
    </row>
    <row r="1838" spans="1:6" x14ac:dyDescent="0.25">
      <c r="A1838" s="1">
        <v>41486</v>
      </c>
      <c r="B1838" s="2" t="s">
        <v>39</v>
      </c>
      <c r="C1838">
        <v>125</v>
      </c>
      <c r="D1838">
        <f>SUMIF(B$2:B1838,B1838,C$2:C1838)</f>
        <v>1956</v>
      </c>
      <c r="E1838" s="3">
        <f>VLOOKUP(D1838,'Warunki rabatu'!A$2:B$5,2,TRUE)</f>
        <v>0.1</v>
      </c>
      <c r="F1838" s="6">
        <f t="shared" si="28"/>
        <v>12.5</v>
      </c>
    </row>
    <row r="1839" spans="1:6" x14ac:dyDescent="0.25">
      <c r="A1839" s="1">
        <v>41486</v>
      </c>
      <c r="B1839" s="2" t="s">
        <v>222</v>
      </c>
      <c r="C1839">
        <v>15</v>
      </c>
      <c r="D1839">
        <f>SUMIF(B$2:B1839,B1839,C$2:C1839)</f>
        <v>35</v>
      </c>
      <c r="E1839" s="3">
        <f>VLOOKUP(D1839,'Warunki rabatu'!A$2:B$5,2,TRUE)</f>
        <v>0</v>
      </c>
      <c r="F1839" s="6">
        <f t="shared" si="28"/>
        <v>0</v>
      </c>
    </row>
    <row r="1840" spans="1:6" x14ac:dyDescent="0.25">
      <c r="A1840" s="1">
        <v>41488</v>
      </c>
      <c r="B1840" s="2" t="s">
        <v>177</v>
      </c>
      <c r="C1840">
        <v>4</v>
      </c>
      <c r="D1840">
        <f>SUMIF(B$2:B1840,B1840,C$2:C1840)</f>
        <v>21</v>
      </c>
      <c r="E1840" s="3">
        <f>VLOOKUP(D1840,'Warunki rabatu'!A$2:B$5,2,TRUE)</f>
        <v>0</v>
      </c>
      <c r="F1840" s="6">
        <f t="shared" si="28"/>
        <v>0</v>
      </c>
    </row>
    <row r="1841" spans="1:6" x14ac:dyDescent="0.25">
      <c r="A1841" s="1">
        <v>41489</v>
      </c>
      <c r="B1841" s="2" t="s">
        <v>144</v>
      </c>
      <c r="C1841">
        <v>13</v>
      </c>
      <c r="D1841">
        <f>SUMIF(B$2:B1841,B1841,C$2:C1841)</f>
        <v>49</v>
      </c>
      <c r="E1841" s="3">
        <f>VLOOKUP(D1841,'Warunki rabatu'!A$2:B$5,2,TRUE)</f>
        <v>0</v>
      </c>
      <c r="F1841" s="6">
        <f t="shared" si="28"/>
        <v>0</v>
      </c>
    </row>
    <row r="1842" spans="1:6" x14ac:dyDescent="0.25">
      <c r="A1842" s="1">
        <v>41491</v>
      </c>
      <c r="B1842" s="2" t="s">
        <v>102</v>
      </c>
      <c r="C1842">
        <v>338</v>
      </c>
      <c r="D1842">
        <f>SUMIF(B$2:B1842,B1842,C$2:C1842)</f>
        <v>6177</v>
      </c>
      <c r="E1842" s="3">
        <f>VLOOKUP(D1842,'Warunki rabatu'!A$2:B$5,2,TRUE)</f>
        <v>0.1</v>
      </c>
      <c r="F1842" s="6">
        <f t="shared" si="28"/>
        <v>33.800000000000004</v>
      </c>
    </row>
    <row r="1843" spans="1:6" x14ac:dyDescent="0.25">
      <c r="A1843" s="1">
        <v>41492</v>
      </c>
      <c r="B1843" s="2" t="s">
        <v>167</v>
      </c>
      <c r="C1843">
        <v>2</v>
      </c>
      <c r="D1843">
        <f>SUMIF(B$2:B1843,B1843,C$2:C1843)</f>
        <v>21</v>
      </c>
      <c r="E1843" s="3">
        <f>VLOOKUP(D1843,'Warunki rabatu'!A$2:B$5,2,TRUE)</f>
        <v>0</v>
      </c>
      <c r="F1843" s="6">
        <f t="shared" si="28"/>
        <v>0</v>
      </c>
    </row>
    <row r="1844" spans="1:6" x14ac:dyDescent="0.25">
      <c r="A1844" s="1">
        <v>41493</v>
      </c>
      <c r="B1844" s="2" t="s">
        <v>37</v>
      </c>
      <c r="C1844">
        <v>108</v>
      </c>
      <c r="D1844">
        <f>SUMIF(B$2:B1844,B1844,C$2:C1844)</f>
        <v>4416</v>
      </c>
      <c r="E1844" s="3">
        <f>VLOOKUP(D1844,'Warunki rabatu'!A$2:B$5,2,TRUE)</f>
        <v>0.1</v>
      </c>
      <c r="F1844" s="6">
        <f t="shared" si="28"/>
        <v>10.8</v>
      </c>
    </row>
    <row r="1845" spans="1:6" x14ac:dyDescent="0.25">
      <c r="A1845" s="1">
        <v>41494</v>
      </c>
      <c r="B1845" s="2" t="s">
        <v>61</v>
      </c>
      <c r="C1845">
        <v>119</v>
      </c>
      <c r="D1845">
        <f>SUMIF(B$2:B1845,B1845,C$2:C1845)</f>
        <v>2929</v>
      </c>
      <c r="E1845" s="3">
        <f>VLOOKUP(D1845,'Warunki rabatu'!A$2:B$5,2,TRUE)</f>
        <v>0.1</v>
      </c>
      <c r="F1845" s="6">
        <f t="shared" si="28"/>
        <v>11.9</v>
      </c>
    </row>
    <row r="1846" spans="1:6" x14ac:dyDescent="0.25">
      <c r="A1846" s="1">
        <v>41495</v>
      </c>
      <c r="B1846" s="2" t="s">
        <v>7</v>
      </c>
      <c r="C1846">
        <v>385</v>
      </c>
      <c r="D1846">
        <f>SUMIF(B$2:B1846,B1846,C$2:C1846)</f>
        <v>24222</v>
      </c>
      <c r="E1846" s="3">
        <f>VLOOKUP(D1846,'Warunki rabatu'!A$2:B$5,2,TRUE)</f>
        <v>0.2</v>
      </c>
      <c r="F1846" s="6">
        <f t="shared" si="28"/>
        <v>77</v>
      </c>
    </row>
    <row r="1847" spans="1:6" x14ac:dyDescent="0.25">
      <c r="A1847" s="1">
        <v>41495</v>
      </c>
      <c r="B1847" s="2" t="s">
        <v>45</v>
      </c>
      <c r="C1847">
        <v>239</v>
      </c>
      <c r="D1847">
        <f>SUMIF(B$2:B1847,B1847,C$2:C1847)</f>
        <v>22392</v>
      </c>
      <c r="E1847" s="3">
        <f>VLOOKUP(D1847,'Warunki rabatu'!A$2:B$5,2,TRUE)</f>
        <v>0.2</v>
      </c>
      <c r="F1847" s="6">
        <f t="shared" si="28"/>
        <v>47.800000000000004</v>
      </c>
    </row>
    <row r="1848" spans="1:6" x14ac:dyDescent="0.25">
      <c r="A1848" s="1">
        <v>41498</v>
      </c>
      <c r="B1848" s="2" t="s">
        <v>229</v>
      </c>
      <c r="C1848">
        <v>8</v>
      </c>
      <c r="D1848">
        <f>SUMIF(B$2:B1848,B1848,C$2:C1848)</f>
        <v>25</v>
      </c>
      <c r="E1848" s="3">
        <f>VLOOKUP(D1848,'Warunki rabatu'!A$2:B$5,2,TRUE)</f>
        <v>0</v>
      </c>
      <c r="F1848" s="6">
        <f t="shared" si="28"/>
        <v>0</v>
      </c>
    </row>
    <row r="1849" spans="1:6" x14ac:dyDescent="0.25">
      <c r="A1849" s="1">
        <v>41499</v>
      </c>
      <c r="B1849" s="2" t="s">
        <v>17</v>
      </c>
      <c r="C1849">
        <v>219</v>
      </c>
      <c r="D1849">
        <f>SUMIF(B$2:B1849,B1849,C$2:C1849)</f>
        <v>16502</v>
      </c>
      <c r="E1849" s="3">
        <f>VLOOKUP(D1849,'Warunki rabatu'!A$2:B$5,2,TRUE)</f>
        <v>0.2</v>
      </c>
      <c r="F1849" s="6">
        <f t="shared" si="28"/>
        <v>43.800000000000004</v>
      </c>
    </row>
    <row r="1850" spans="1:6" x14ac:dyDescent="0.25">
      <c r="A1850" s="1">
        <v>41503</v>
      </c>
      <c r="B1850" s="2" t="s">
        <v>25</v>
      </c>
      <c r="C1850">
        <v>40</v>
      </c>
      <c r="D1850">
        <f>SUMIF(B$2:B1850,B1850,C$2:C1850)</f>
        <v>2245</v>
      </c>
      <c r="E1850" s="3">
        <f>VLOOKUP(D1850,'Warunki rabatu'!A$2:B$5,2,TRUE)</f>
        <v>0.1</v>
      </c>
      <c r="F1850" s="6">
        <f t="shared" si="28"/>
        <v>4</v>
      </c>
    </row>
    <row r="1851" spans="1:6" x14ac:dyDescent="0.25">
      <c r="A1851" s="1">
        <v>41503</v>
      </c>
      <c r="B1851" s="2" t="s">
        <v>102</v>
      </c>
      <c r="C1851">
        <v>166</v>
      </c>
      <c r="D1851">
        <f>SUMIF(B$2:B1851,B1851,C$2:C1851)</f>
        <v>6343</v>
      </c>
      <c r="E1851" s="3">
        <f>VLOOKUP(D1851,'Warunki rabatu'!A$2:B$5,2,TRUE)</f>
        <v>0.1</v>
      </c>
      <c r="F1851" s="6">
        <f t="shared" si="28"/>
        <v>16.600000000000001</v>
      </c>
    </row>
    <row r="1852" spans="1:6" x14ac:dyDescent="0.25">
      <c r="A1852" s="1">
        <v>41504</v>
      </c>
      <c r="B1852" s="2" t="s">
        <v>66</v>
      </c>
      <c r="C1852">
        <v>168</v>
      </c>
      <c r="D1852">
        <f>SUMIF(B$2:B1852,B1852,C$2:C1852)</f>
        <v>3547</v>
      </c>
      <c r="E1852" s="3">
        <f>VLOOKUP(D1852,'Warunki rabatu'!A$2:B$5,2,TRUE)</f>
        <v>0.1</v>
      </c>
      <c r="F1852" s="6">
        <f t="shared" si="28"/>
        <v>16.8</v>
      </c>
    </row>
    <row r="1853" spans="1:6" x14ac:dyDescent="0.25">
      <c r="A1853" s="1">
        <v>41505</v>
      </c>
      <c r="B1853" s="2" t="s">
        <v>131</v>
      </c>
      <c r="C1853">
        <v>96</v>
      </c>
      <c r="D1853">
        <f>SUMIF(B$2:B1853,B1853,C$2:C1853)</f>
        <v>1030</v>
      </c>
      <c r="E1853" s="3">
        <f>VLOOKUP(D1853,'Warunki rabatu'!A$2:B$5,2,TRUE)</f>
        <v>0.1</v>
      </c>
      <c r="F1853" s="6">
        <f t="shared" si="28"/>
        <v>9.6000000000000014</v>
      </c>
    </row>
    <row r="1854" spans="1:6" x14ac:dyDescent="0.25">
      <c r="A1854" s="1">
        <v>41506</v>
      </c>
      <c r="B1854" s="2" t="s">
        <v>10</v>
      </c>
      <c r="C1854">
        <v>23</v>
      </c>
      <c r="D1854">
        <f>SUMIF(B$2:B1854,B1854,C$2:C1854)</f>
        <v>4089</v>
      </c>
      <c r="E1854" s="3">
        <f>VLOOKUP(D1854,'Warunki rabatu'!A$2:B$5,2,TRUE)</f>
        <v>0.1</v>
      </c>
      <c r="F1854" s="6">
        <f t="shared" si="28"/>
        <v>2.3000000000000003</v>
      </c>
    </row>
    <row r="1855" spans="1:6" x14ac:dyDescent="0.25">
      <c r="A1855" s="1">
        <v>41509</v>
      </c>
      <c r="B1855" s="2" t="s">
        <v>177</v>
      </c>
      <c r="C1855">
        <v>8</v>
      </c>
      <c r="D1855">
        <f>SUMIF(B$2:B1855,B1855,C$2:C1855)</f>
        <v>29</v>
      </c>
      <c r="E1855" s="3">
        <f>VLOOKUP(D1855,'Warunki rabatu'!A$2:B$5,2,TRUE)</f>
        <v>0</v>
      </c>
      <c r="F1855" s="6">
        <f t="shared" si="28"/>
        <v>0</v>
      </c>
    </row>
    <row r="1856" spans="1:6" x14ac:dyDescent="0.25">
      <c r="A1856" s="1">
        <v>41509</v>
      </c>
      <c r="B1856" s="2" t="s">
        <v>106</v>
      </c>
      <c r="C1856">
        <v>1</v>
      </c>
      <c r="D1856">
        <f>SUMIF(B$2:B1856,B1856,C$2:C1856)</f>
        <v>27</v>
      </c>
      <c r="E1856" s="3">
        <f>VLOOKUP(D1856,'Warunki rabatu'!A$2:B$5,2,TRUE)</f>
        <v>0</v>
      </c>
      <c r="F1856" s="6">
        <f t="shared" si="28"/>
        <v>0</v>
      </c>
    </row>
    <row r="1857" spans="1:6" x14ac:dyDescent="0.25">
      <c r="A1857" s="1">
        <v>41509</v>
      </c>
      <c r="B1857" s="2" t="s">
        <v>15</v>
      </c>
      <c r="C1857">
        <v>4</v>
      </c>
      <c r="D1857">
        <f>SUMIF(B$2:B1857,B1857,C$2:C1857)</f>
        <v>39</v>
      </c>
      <c r="E1857" s="3">
        <f>VLOOKUP(D1857,'Warunki rabatu'!A$2:B$5,2,TRUE)</f>
        <v>0</v>
      </c>
      <c r="F1857" s="6">
        <f t="shared" si="28"/>
        <v>0</v>
      </c>
    </row>
    <row r="1858" spans="1:6" x14ac:dyDescent="0.25">
      <c r="A1858" s="1">
        <v>41512</v>
      </c>
      <c r="B1858" s="2" t="s">
        <v>120</v>
      </c>
      <c r="C1858">
        <v>170</v>
      </c>
      <c r="D1858">
        <f>SUMIF(B$2:B1858,B1858,C$2:C1858)</f>
        <v>759</v>
      </c>
      <c r="E1858" s="3">
        <f>VLOOKUP(D1858,'Warunki rabatu'!A$2:B$5,2,TRUE)</f>
        <v>0.05</v>
      </c>
      <c r="F1858" s="6">
        <f t="shared" ref="F1858:F1921" si="29">C1858*E1858</f>
        <v>8.5</v>
      </c>
    </row>
    <row r="1859" spans="1:6" x14ac:dyDescent="0.25">
      <c r="A1859" s="1">
        <v>41514</v>
      </c>
      <c r="B1859" s="2" t="s">
        <v>45</v>
      </c>
      <c r="C1859">
        <v>193</v>
      </c>
      <c r="D1859">
        <f>SUMIF(B$2:B1859,B1859,C$2:C1859)</f>
        <v>22585</v>
      </c>
      <c r="E1859" s="3">
        <f>VLOOKUP(D1859,'Warunki rabatu'!A$2:B$5,2,TRUE)</f>
        <v>0.2</v>
      </c>
      <c r="F1859" s="6">
        <f t="shared" si="29"/>
        <v>38.6</v>
      </c>
    </row>
    <row r="1860" spans="1:6" x14ac:dyDescent="0.25">
      <c r="A1860" s="1">
        <v>41517</v>
      </c>
      <c r="B1860" s="2" t="s">
        <v>234</v>
      </c>
      <c r="C1860">
        <v>5</v>
      </c>
      <c r="D1860">
        <f>SUMIF(B$2:B1860,B1860,C$2:C1860)</f>
        <v>5</v>
      </c>
      <c r="E1860" s="3">
        <f>VLOOKUP(D1860,'Warunki rabatu'!A$2:B$5,2,TRUE)</f>
        <v>0</v>
      </c>
      <c r="F1860" s="6">
        <f t="shared" si="29"/>
        <v>0</v>
      </c>
    </row>
    <row r="1861" spans="1:6" x14ac:dyDescent="0.25">
      <c r="A1861" s="1">
        <v>41520</v>
      </c>
      <c r="B1861" s="2" t="s">
        <v>62</v>
      </c>
      <c r="C1861">
        <v>5</v>
      </c>
      <c r="D1861">
        <f>SUMIF(B$2:B1861,B1861,C$2:C1861)</f>
        <v>24</v>
      </c>
      <c r="E1861" s="3">
        <f>VLOOKUP(D1861,'Warunki rabatu'!A$2:B$5,2,TRUE)</f>
        <v>0</v>
      </c>
      <c r="F1861" s="6">
        <f t="shared" si="29"/>
        <v>0</v>
      </c>
    </row>
    <row r="1862" spans="1:6" x14ac:dyDescent="0.25">
      <c r="A1862" s="1">
        <v>41520</v>
      </c>
      <c r="B1862" s="2" t="s">
        <v>64</v>
      </c>
      <c r="C1862">
        <v>15</v>
      </c>
      <c r="D1862">
        <f>SUMIF(B$2:B1862,B1862,C$2:C1862)</f>
        <v>34</v>
      </c>
      <c r="E1862" s="3">
        <f>VLOOKUP(D1862,'Warunki rabatu'!A$2:B$5,2,TRUE)</f>
        <v>0</v>
      </c>
      <c r="F1862" s="6">
        <f t="shared" si="29"/>
        <v>0</v>
      </c>
    </row>
    <row r="1863" spans="1:6" x14ac:dyDescent="0.25">
      <c r="A1863" s="1">
        <v>41525</v>
      </c>
      <c r="B1863" s="2" t="s">
        <v>109</v>
      </c>
      <c r="C1863">
        <v>14</v>
      </c>
      <c r="D1863">
        <f>SUMIF(B$2:B1863,B1863,C$2:C1863)</f>
        <v>52</v>
      </c>
      <c r="E1863" s="3">
        <f>VLOOKUP(D1863,'Warunki rabatu'!A$2:B$5,2,TRUE)</f>
        <v>0</v>
      </c>
      <c r="F1863" s="6">
        <f t="shared" si="29"/>
        <v>0</v>
      </c>
    </row>
    <row r="1864" spans="1:6" x14ac:dyDescent="0.25">
      <c r="A1864" s="1">
        <v>41525</v>
      </c>
      <c r="B1864" s="2" t="s">
        <v>37</v>
      </c>
      <c r="C1864">
        <v>96</v>
      </c>
      <c r="D1864">
        <f>SUMIF(B$2:B1864,B1864,C$2:C1864)</f>
        <v>4512</v>
      </c>
      <c r="E1864" s="3">
        <f>VLOOKUP(D1864,'Warunki rabatu'!A$2:B$5,2,TRUE)</f>
        <v>0.1</v>
      </c>
      <c r="F1864" s="6">
        <f t="shared" si="29"/>
        <v>9.6000000000000014</v>
      </c>
    </row>
    <row r="1865" spans="1:6" x14ac:dyDescent="0.25">
      <c r="A1865" s="1">
        <v>41529</v>
      </c>
      <c r="B1865" s="2" t="s">
        <v>162</v>
      </c>
      <c r="C1865">
        <v>1</v>
      </c>
      <c r="D1865">
        <f>SUMIF(B$2:B1865,B1865,C$2:C1865)</f>
        <v>31</v>
      </c>
      <c r="E1865" s="3">
        <f>VLOOKUP(D1865,'Warunki rabatu'!A$2:B$5,2,TRUE)</f>
        <v>0</v>
      </c>
      <c r="F1865" s="6">
        <f t="shared" si="29"/>
        <v>0</v>
      </c>
    </row>
    <row r="1866" spans="1:6" x14ac:dyDescent="0.25">
      <c r="A1866" s="1">
        <v>41533</v>
      </c>
      <c r="B1866" s="2" t="s">
        <v>69</v>
      </c>
      <c r="C1866">
        <v>164</v>
      </c>
      <c r="D1866">
        <f>SUMIF(B$2:B1866,B1866,C$2:C1866)</f>
        <v>3156</v>
      </c>
      <c r="E1866" s="3">
        <f>VLOOKUP(D1866,'Warunki rabatu'!A$2:B$5,2,TRUE)</f>
        <v>0.1</v>
      </c>
      <c r="F1866" s="6">
        <f t="shared" si="29"/>
        <v>16.400000000000002</v>
      </c>
    </row>
    <row r="1867" spans="1:6" x14ac:dyDescent="0.25">
      <c r="A1867" s="1">
        <v>41534</v>
      </c>
      <c r="B1867" s="2" t="s">
        <v>22</v>
      </c>
      <c r="C1867">
        <v>105</v>
      </c>
      <c r="D1867">
        <f>SUMIF(B$2:B1867,B1867,C$2:C1867)</f>
        <v>20294</v>
      </c>
      <c r="E1867" s="3">
        <f>VLOOKUP(D1867,'Warunki rabatu'!A$2:B$5,2,TRUE)</f>
        <v>0.2</v>
      </c>
      <c r="F1867" s="6">
        <f t="shared" si="29"/>
        <v>21</v>
      </c>
    </row>
    <row r="1868" spans="1:6" x14ac:dyDescent="0.25">
      <c r="A1868" s="1">
        <v>41536</v>
      </c>
      <c r="B1868" s="2" t="s">
        <v>210</v>
      </c>
      <c r="C1868">
        <v>17</v>
      </c>
      <c r="D1868">
        <f>SUMIF(B$2:B1868,B1868,C$2:C1868)</f>
        <v>19</v>
      </c>
      <c r="E1868" s="3">
        <f>VLOOKUP(D1868,'Warunki rabatu'!A$2:B$5,2,TRUE)</f>
        <v>0</v>
      </c>
      <c r="F1868" s="6">
        <f t="shared" si="29"/>
        <v>0</v>
      </c>
    </row>
    <row r="1869" spans="1:6" x14ac:dyDescent="0.25">
      <c r="A1869" s="1">
        <v>41538</v>
      </c>
      <c r="B1869" s="2" t="s">
        <v>200</v>
      </c>
      <c r="C1869">
        <v>5</v>
      </c>
      <c r="D1869">
        <f>SUMIF(B$2:B1869,B1869,C$2:C1869)</f>
        <v>27</v>
      </c>
      <c r="E1869" s="3">
        <f>VLOOKUP(D1869,'Warunki rabatu'!A$2:B$5,2,TRUE)</f>
        <v>0</v>
      </c>
      <c r="F1869" s="6">
        <f t="shared" si="29"/>
        <v>0</v>
      </c>
    </row>
    <row r="1870" spans="1:6" x14ac:dyDescent="0.25">
      <c r="A1870" s="1">
        <v>41543</v>
      </c>
      <c r="B1870" s="2" t="s">
        <v>45</v>
      </c>
      <c r="C1870">
        <v>212</v>
      </c>
      <c r="D1870">
        <f>SUMIF(B$2:B1870,B1870,C$2:C1870)</f>
        <v>22797</v>
      </c>
      <c r="E1870" s="3">
        <f>VLOOKUP(D1870,'Warunki rabatu'!A$2:B$5,2,TRUE)</f>
        <v>0.2</v>
      </c>
      <c r="F1870" s="6">
        <f t="shared" si="29"/>
        <v>42.400000000000006</v>
      </c>
    </row>
    <row r="1871" spans="1:6" x14ac:dyDescent="0.25">
      <c r="A1871" s="1">
        <v>41543</v>
      </c>
      <c r="B1871" s="2" t="s">
        <v>9</v>
      </c>
      <c r="C1871">
        <v>128</v>
      </c>
      <c r="D1871">
        <f>SUMIF(B$2:B1871,B1871,C$2:C1871)</f>
        <v>23311</v>
      </c>
      <c r="E1871" s="3">
        <f>VLOOKUP(D1871,'Warunki rabatu'!A$2:B$5,2,TRUE)</f>
        <v>0.2</v>
      </c>
      <c r="F1871" s="6">
        <f t="shared" si="29"/>
        <v>25.6</v>
      </c>
    </row>
    <row r="1872" spans="1:6" x14ac:dyDescent="0.25">
      <c r="A1872" s="1">
        <v>41543</v>
      </c>
      <c r="B1872" s="2" t="s">
        <v>28</v>
      </c>
      <c r="C1872">
        <v>147</v>
      </c>
      <c r="D1872">
        <f>SUMIF(B$2:B1872,B1872,C$2:C1872)</f>
        <v>4062</v>
      </c>
      <c r="E1872" s="3">
        <f>VLOOKUP(D1872,'Warunki rabatu'!A$2:B$5,2,TRUE)</f>
        <v>0.1</v>
      </c>
      <c r="F1872" s="6">
        <f t="shared" si="29"/>
        <v>14.700000000000001</v>
      </c>
    </row>
    <row r="1873" spans="1:6" x14ac:dyDescent="0.25">
      <c r="A1873" s="1">
        <v>41544</v>
      </c>
      <c r="B1873" s="2" t="s">
        <v>14</v>
      </c>
      <c r="C1873">
        <v>436</v>
      </c>
      <c r="D1873">
        <f>SUMIF(B$2:B1873,B1873,C$2:C1873)</f>
        <v>20793</v>
      </c>
      <c r="E1873" s="3">
        <f>VLOOKUP(D1873,'Warunki rabatu'!A$2:B$5,2,TRUE)</f>
        <v>0.2</v>
      </c>
      <c r="F1873" s="6">
        <f t="shared" si="29"/>
        <v>87.2</v>
      </c>
    </row>
    <row r="1874" spans="1:6" x14ac:dyDescent="0.25">
      <c r="A1874" s="1">
        <v>41545</v>
      </c>
      <c r="B1874" s="2" t="s">
        <v>235</v>
      </c>
      <c r="C1874">
        <v>4</v>
      </c>
      <c r="D1874">
        <f>SUMIF(B$2:B1874,B1874,C$2:C1874)</f>
        <v>4</v>
      </c>
      <c r="E1874" s="3">
        <f>VLOOKUP(D1874,'Warunki rabatu'!A$2:B$5,2,TRUE)</f>
        <v>0</v>
      </c>
      <c r="F1874" s="6">
        <f t="shared" si="29"/>
        <v>0</v>
      </c>
    </row>
    <row r="1875" spans="1:6" x14ac:dyDescent="0.25">
      <c r="A1875" s="1">
        <v>41545</v>
      </c>
      <c r="B1875" s="2" t="s">
        <v>154</v>
      </c>
      <c r="C1875">
        <v>4</v>
      </c>
      <c r="D1875">
        <f>SUMIF(B$2:B1875,B1875,C$2:C1875)</f>
        <v>30</v>
      </c>
      <c r="E1875" s="3">
        <f>VLOOKUP(D1875,'Warunki rabatu'!A$2:B$5,2,TRUE)</f>
        <v>0</v>
      </c>
      <c r="F1875" s="6">
        <f t="shared" si="29"/>
        <v>0</v>
      </c>
    </row>
    <row r="1876" spans="1:6" x14ac:dyDescent="0.25">
      <c r="A1876" s="1">
        <v>41551</v>
      </c>
      <c r="B1876" s="2" t="s">
        <v>131</v>
      </c>
      <c r="C1876">
        <v>78</v>
      </c>
      <c r="D1876">
        <f>SUMIF(B$2:B1876,B1876,C$2:C1876)</f>
        <v>1108</v>
      </c>
      <c r="E1876" s="3">
        <f>VLOOKUP(D1876,'Warunki rabatu'!A$2:B$5,2,TRUE)</f>
        <v>0.1</v>
      </c>
      <c r="F1876" s="6">
        <f t="shared" si="29"/>
        <v>7.8000000000000007</v>
      </c>
    </row>
    <row r="1877" spans="1:6" x14ac:dyDescent="0.25">
      <c r="A1877" s="1">
        <v>41558</v>
      </c>
      <c r="B1877" s="2" t="s">
        <v>10</v>
      </c>
      <c r="C1877">
        <v>159</v>
      </c>
      <c r="D1877">
        <f>SUMIF(B$2:B1877,B1877,C$2:C1877)</f>
        <v>4248</v>
      </c>
      <c r="E1877" s="3">
        <f>VLOOKUP(D1877,'Warunki rabatu'!A$2:B$5,2,TRUE)</f>
        <v>0.1</v>
      </c>
      <c r="F1877" s="6">
        <f t="shared" si="29"/>
        <v>15.9</v>
      </c>
    </row>
    <row r="1878" spans="1:6" x14ac:dyDescent="0.25">
      <c r="A1878" s="1">
        <v>41558</v>
      </c>
      <c r="B1878" s="2" t="s">
        <v>8</v>
      </c>
      <c r="C1878">
        <v>103</v>
      </c>
      <c r="D1878">
        <f>SUMIF(B$2:B1878,B1878,C$2:C1878)</f>
        <v>2829</v>
      </c>
      <c r="E1878" s="3">
        <f>VLOOKUP(D1878,'Warunki rabatu'!A$2:B$5,2,TRUE)</f>
        <v>0.1</v>
      </c>
      <c r="F1878" s="6">
        <f t="shared" si="29"/>
        <v>10.3</v>
      </c>
    </row>
    <row r="1879" spans="1:6" x14ac:dyDescent="0.25">
      <c r="A1879" s="1">
        <v>41559</v>
      </c>
      <c r="B1879" s="2" t="s">
        <v>52</v>
      </c>
      <c r="C1879">
        <v>57</v>
      </c>
      <c r="D1879">
        <f>SUMIF(B$2:B1879,B1879,C$2:C1879)</f>
        <v>5117</v>
      </c>
      <c r="E1879" s="3">
        <f>VLOOKUP(D1879,'Warunki rabatu'!A$2:B$5,2,TRUE)</f>
        <v>0.1</v>
      </c>
      <c r="F1879" s="6">
        <f t="shared" si="29"/>
        <v>5.7</v>
      </c>
    </row>
    <row r="1880" spans="1:6" x14ac:dyDescent="0.25">
      <c r="A1880" s="1">
        <v>41559</v>
      </c>
      <c r="B1880" s="2" t="s">
        <v>20</v>
      </c>
      <c r="C1880">
        <v>121</v>
      </c>
      <c r="D1880">
        <f>SUMIF(B$2:B1880,B1880,C$2:C1880)</f>
        <v>1317</v>
      </c>
      <c r="E1880" s="3">
        <f>VLOOKUP(D1880,'Warunki rabatu'!A$2:B$5,2,TRUE)</f>
        <v>0.1</v>
      </c>
      <c r="F1880" s="6">
        <f t="shared" si="29"/>
        <v>12.100000000000001</v>
      </c>
    </row>
    <row r="1881" spans="1:6" x14ac:dyDescent="0.25">
      <c r="A1881" s="1">
        <v>41559</v>
      </c>
      <c r="B1881" s="2" t="s">
        <v>77</v>
      </c>
      <c r="C1881">
        <v>14</v>
      </c>
      <c r="D1881">
        <f>SUMIF(B$2:B1881,B1881,C$2:C1881)</f>
        <v>22</v>
      </c>
      <c r="E1881" s="3">
        <f>VLOOKUP(D1881,'Warunki rabatu'!A$2:B$5,2,TRUE)</f>
        <v>0</v>
      </c>
      <c r="F1881" s="6">
        <f t="shared" si="29"/>
        <v>0</v>
      </c>
    </row>
    <row r="1882" spans="1:6" x14ac:dyDescent="0.25">
      <c r="A1882" s="1">
        <v>41560</v>
      </c>
      <c r="B1882" s="2" t="s">
        <v>44</v>
      </c>
      <c r="C1882">
        <v>2</v>
      </c>
      <c r="D1882">
        <f>SUMIF(B$2:B1882,B1882,C$2:C1882)</f>
        <v>42</v>
      </c>
      <c r="E1882" s="3">
        <f>VLOOKUP(D1882,'Warunki rabatu'!A$2:B$5,2,TRUE)</f>
        <v>0</v>
      </c>
      <c r="F1882" s="6">
        <f t="shared" si="29"/>
        <v>0</v>
      </c>
    </row>
    <row r="1883" spans="1:6" x14ac:dyDescent="0.25">
      <c r="A1883" s="1">
        <v>41560</v>
      </c>
      <c r="B1883" s="2" t="s">
        <v>53</v>
      </c>
      <c r="C1883">
        <v>19</v>
      </c>
      <c r="D1883">
        <f>SUMIF(B$2:B1883,B1883,C$2:C1883)</f>
        <v>59</v>
      </c>
      <c r="E1883" s="3">
        <f>VLOOKUP(D1883,'Warunki rabatu'!A$2:B$5,2,TRUE)</f>
        <v>0</v>
      </c>
      <c r="F1883" s="6">
        <f t="shared" si="29"/>
        <v>0</v>
      </c>
    </row>
    <row r="1884" spans="1:6" x14ac:dyDescent="0.25">
      <c r="A1884" s="1">
        <v>41561</v>
      </c>
      <c r="B1884" s="2" t="s">
        <v>236</v>
      </c>
      <c r="C1884">
        <v>20</v>
      </c>
      <c r="D1884">
        <f>SUMIF(B$2:B1884,B1884,C$2:C1884)</f>
        <v>20</v>
      </c>
      <c r="E1884" s="3">
        <f>VLOOKUP(D1884,'Warunki rabatu'!A$2:B$5,2,TRUE)</f>
        <v>0</v>
      </c>
      <c r="F1884" s="6">
        <f t="shared" si="29"/>
        <v>0</v>
      </c>
    </row>
    <row r="1885" spans="1:6" x14ac:dyDescent="0.25">
      <c r="A1885" s="1">
        <v>41562</v>
      </c>
      <c r="B1885" s="2" t="s">
        <v>14</v>
      </c>
      <c r="C1885">
        <v>367</v>
      </c>
      <c r="D1885">
        <f>SUMIF(B$2:B1885,B1885,C$2:C1885)</f>
        <v>21160</v>
      </c>
      <c r="E1885" s="3">
        <f>VLOOKUP(D1885,'Warunki rabatu'!A$2:B$5,2,TRUE)</f>
        <v>0.2</v>
      </c>
      <c r="F1885" s="6">
        <f t="shared" si="29"/>
        <v>73.400000000000006</v>
      </c>
    </row>
    <row r="1886" spans="1:6" x14ac:dyDescent="0.25">
      <c r="A1886" s="1">
        <v>41562</v>
      </c>
      <c r="B1886" s="2" t="s">
        <v>9</v>
      </c>
      <c r="C1886">
        <v>458</v>
      </c>
      <c r="D1886">
        <f>SUMIF(B$2:B1886,B1886,C$2:C1886)</f>
        <v>23769</v>
      </c>
      <c r="E1886" s="3">
        <f>VLOOKUP(D1886,'Warunki rabatu'!A$2:B$5,2,TRUE)</f>
        <v>0.2</v>
      </c>
      <c r="F1886" s="6">
        <f t="shared" si="29"/>
        <v>91.600000000000009</v>
      </c>
    </row>
    <row r="1887" spans="1:6" x14ac:dyDescent="0.25">
      <c r="A1887" s="1">
        <v>41563</v>
      </c>
      <c r="B1887" s="2" t="s">
        <v>45</v>
      </c>
      <c r="C1887">
        <v>100</v>
      </c>
      <c r="D1887">
        <f>SUMIF(B$2:B1887,B1887,C$2:C1887)</f>
        <v>22897</v>
      </c>
      <c r="E1887" s="3">
        <f>VLOOKUP(D1887,'Warunki rabatu'!A$2:B$5,2,TRUE)</f>
        <v>0.2</v>
      </c>
      <c r="F1887" s="6">
        <f t="shared" si="29"/>
        <v>20</v>
      </c>
    </row>
    <row r="1888" spans="1:6" x14ac:dyDescent="0.25">
      <c r="A1888" s="1">
        <v>41563</v>
      </c>
      <c r="B1888" s="2" t="s">
        <v>6</v>
      </c>
      <c r="C1888">
        <v>62</v>
      </c>
      <c r="D1888">
        <f>SUMIF(B$2:B1888,B1888,C$2:C1888)</f>
        <v>3559</v>
      </c>
      <c r="E1888" s="3">
        <f>VLOOKUP(D1888,'Warunki rabatu'!A$2:B$5,2,TRUE)</f>
        <v>0.1</v>
      </c>
      <c r="F1888" s="6">
        <f t="shared" si="29"/>
        <v>6.2</v>
      </c>
    </row>
    <row r="1889" spans="1:6" x14ac:dyDescent="0.25">
      <c r="A1889" s="1">
        <v>41567</v>
      </c>
      <c r="B1889" s="2" t="s">
        <v>6</v>
      </c>
      <c r="C1889">
        <v>184</v>
      </c>
      <c r="D1889">
        <f>SUMIF(B$2:B1889,B1889,C$2:C1889)</f>
        <v>3743</v>
      </c>
      <c r="E1889" s="3">
        <f>VLOOKUP(D1889,'Warunki rabatu'!A$2:B$5,2,TRUE)</f>
        <v>0.1</v>
      </c>
      <c r="F1889" s="6">
        <f t="shared" si="29"/>
        <v>18.400000000000002</v>
      </c>
    </row>
    <row r="1890" spans="1:6" x14ac:dyDescent="0.25">
      <c r="A1890" s="1">
        <v>41568</v>
      </c>
      <c r="B1890" s="2" t="s">
        <v>19</v>
      </c>
      <c r="C1890">
        <v>156</v>
      </c>
      <c r="D1890">
        <f>SUMIF(B$2:B1890,B1890,C$2:C1890)</f>
        <v>4445</v>
      </c>
      <c r="E1890" s="3">
        <f>VLOOKUP(D1890,'Warunki rabatu'!A$2:B$5,2,TRUE)</f>
        <v>0.1</v>
      </c>
      <c r="F1890" s="6">
        <f t="shared" si="29"/>
        <v>15.600000000000001</v>
      </c>
    </row>
    <row r="1891" spans="1:6" x14ac:dyDescent="0.25">
      <c r="A1891" s="1">
        <v>41569</v>
      </c>
      <c r="B1891" s="2" t="s">
        <v>7</v>
      </c>
      <c r="C1891">
        <v>142</v>
      </c>
      <c r="D1891">
        <f>SUMIF(B$2:B1891,B1891,C$2:C1891)</f>
        <v>24364</v>
      </c>
      <c r="E1891" s="3">
        <f>VLOOKUP(D1891,'Warunki rabatu'!A$2:B$5,2,TRUE)</f>
        <v>0.2</v>
      </c>
      <c r="F1891" s="6">
        <f t="shared" si="29"/>
        <v>28.400000000000002</v>
      </c>
    </row>
    <row r="1892" spans="1:6" x14ac:dyDescent="0.25">
      <c r="A1892" s="1">
        <v>41570</v>
      </c>
      <c r="B1892" s="2" t="s">
        <v>6</v>
      </c>
      <c r="C1892">
        <v>97</v>
      </c>
      <c r="D1892">
        <f>SUMIF(B$2:B1892,B1892,C$2:C1892)</f>
        <v>3840</v>
      </c>
      <c r="E1892" s="3">
        <f>VLOOKUP(D1892,'Warunki rabatu'!A$2:B$5,2,TRUE)</f>
        <v>0.1</v>
      </c>
      <c r="F1892" s="6">
        <f t="shared" si="29"/>
        <v>9.7000000000000011</v>
      </c>
    </row>
    <row r="1893" spans="1:6" x14ac:dyDescent="0.25">
      <c r="A1893" s="1">
        <v>41570</v>
      </c>
      <c r="B1893" s="2" t="s">
        <v>7</v>
      </c>
      <c r="C1893">
        <v>136</v>
      </c>
      <c r="D1893">
        <f>SUMIF(B$2:B1893,B1893,C$2:C1893)</f>
        <v>24500</v>
      </c>
      <c r="E1893" s="3">
        <f>VLOOKUP(D1893,'Warunki rabatu'!A$2:B$5,2,TRUE)</f>
        <v>0.2</v>
      </c>
      <c r="F1893" s="6">
        <f t="shared" si="29"/>
        <v>27.200000000000003</v>
      </c>
    </row>
    <row r="1894" spans="1:6" x14ac:dyDescent="0.25">
      <c r="A1894" s="1">
        <v>41570</v>
      </c>
      <c r="B1894" s="2" t="s">
        <v>131</v>
      </c>
      <c r="C1894">
        <v>108</v>
      </c>
      <c r="D1894">
        <f>SUMIF(B$2:B1894,B1894,C$2:C1894)</f>
        <v>1216</v>
      </c>
      <c r="E1894" s="3">
        <f>VLOOKUP(D1894,'Warunki rabatu'!A$2:B$5,2,TRUE)</f>
        <v>0.1</v>
      </c>
      <c r="F1894" s="6">
        <f t="shared" si="29"/>
        <v>10.8</v>
      </c>
    </row>
    <row r="1895" spans="1:6" x14ac:dyDescent="0.25">
      <c r="A1895" s="1">
        <v>41572</v>
      </c>
      <c r="B1895" s="2" t="s">
        <v>25</v>
      </c>
      <c r="C1895">
        <v>51</v>
      </c>
      <c r="D1895">
        <f>SUMIF(B$2:B1895,B1895,C$2:C1895)</f>
        <v>2296</v>
      </c>
      <c r="E1895" s="3">
        <f>VLOOKUP(D1895,'Warunki rabatu'!A$2:B$5,2,TRUE)</f>
        <v>0.1</v>
      </c>
      <c r="F1895" s="6">
        <f t="shared" si="29"/>
        <v>5.1000000000000005</v>
      </c>
    </row>
    <row r="1896" spans="1:6" x14ac:dyDescent="0.25">
      <c r="A1896" s="1">
        <v>41574</v>
      </c>
      <c r="B1896" s="2" t="s">
        <v>130</v>
      </c>
      <c r="C1896">
        <v>7</v>
      </c>
      <c r="D1896">
        <f>SUMIF(B$2:B1896,B1896,C$2:C1896)</f>
        <v>32</v>
      </c>
      <c r="E1896" s="3">
        <f>VLOOKUP(D1896,'Warunki rabatu'!A$2:B$5,2,TRUE)</f>
        <v>0</v>
      </c>
      <c r="F1896" s="6">
        <f t="shared" si="29"/>
        <v>0</v>
      </c>
    </row>
    <row r="1897" spans="1:6" x14ac:dyDescent="0.25">
      <c r="A1897" s="1">
        <v>41576</v>
      </c>
      <c r="B1897" s="2" t="s">
        <v>99</v>
      </c>
      <c r="C1897">
        <v>19</v>
      </c>
      <c r="D1897">
        <f>SUMIF(B$2:B1897,B1897,C$2:C1897)</f>
        <v>41</v>
      </c>
      <c r="E1897" s="3">
        <f>VLOOKUP(D1897,'Warunki rabatu'!A$2:B$5,2,TRUE)</f>
        <v>0</v>
      </c>
      <c r="F1897" s="6">
        <f t="shared" si="29"/>
        <v>0</v>
      </c>
    </row>
    <row r="1898" spans="1:6" x14ac:dyDescent="0.25">
      <c r="A1898" s="1">
        <v>41577</v>
      </c>
      <c r="B1898" s="2" t="s">
        <v>75</v>
      </c>
      <c r="C1898">
        <v>4</v>
      </c>
      <c r="D1898">
        <f>SUMIF(B$2:B1898,B1898,C$2:C1898)</f>
        <v>26</v>
      </c>
      <c r="E1898" s="3">
        <f>VLOOKUP(D1898,'Warunki rabatu'!A$2:B$5,2,TRUE)</f>
        <v>0</v>
      </c>
      <c r="F1898" s="6">
        <f t="shared" si="29"/>
        <v>0</v>
      </c>
    </row>
    <row r="1899" spans="1:6" x14ac:dyDescent="0.25">
      <c r="A1899" s="1">
        <v>41580</v>
      </c>
      <c r="B1899" s="2" t="s">
        <v>45</v>
      </c>
      <c r="C1899">
        <v>163</v>
      </c>
      <c r="D1899">
        <f>SUMIF(B$2:B1899,B1899,C$2:C1899)</f>
        <v>23060</v>
      </c>
      <c r="E1899" s="3">
        <f>VLOOKUP(D1899,'Warunki rabatu'!A$2:B$5,2,TRUE)</f>
        <v>0.2</v>
      </c>
      <c r="F1899" s="6">
        <f t="shared" si="29"/>
        <v>32.6</v>
      </c>
    </row>
    <row r="1900" spans="1:6" x14ac:dyDescent="0.25">
      <c r="A1900" s="1">
        <v>41580</v>
      </c>
      <c r="B1900" s="2" t="s">
        <v>30</v>
      </c>
      <c r="C1900">
        <v>165</v>
      </c>
      <c r="D1900">
        <f>SUMIF(B$2:B1900,B1900,C$2:C1900)</f>
        <v>4745</v>
      </c>
      <c r="E1900" s="3">
        <f>VLOOKUP(D1900,'Warunki rabatu'!A$2:B$5,2,TRUE)</f>
        <v>0.1</v>
      </c>
      <c r="F1900" s="6">
        <f t="shared" si="29"/>
        <v>16.5</v>
      </c>
    </row>
    <row r="1901" spans="1:6" x14ac:dyDescent="0.25">
      <c r="A1901" s="1">
        <v>41581</v>
      </c>
      <c r="B1901" s="2" t="s">
        <v>210</v>
      </c>
      <c r="C1901">
        <v>14</v>
      </c>
      <c r="D1901">
        <f>SUMIF(B$2:B1901,B1901,C$2:C1901)</f>
        <v>33</v>
      </c>
      <c r="E1901" s="3">
        <f>VLOOKUP(D1901,'Warunki rabatu'!A$2:B$5,2,TRUE)</f>
        <v>0</v>
      </c>
      <c r="F1901" s="6">
        <f t="shared" si="29"/>
        <v>0</v>
      </c>
    </row>
    <row r="1902" spans="1:6" x14ac:dyDescent="0.25">
      <c r="A1902" s="1">
        <v>41583</v>
      </c>
      <c r="B1902" s="2" t="s">
        <v>28</v>
      </c>
      <c r="C1902">
        <v>177</v>
      </c>
      <c r="D1902">
        <f>SUMIF(B$2:B1902,B1902,C$2:C1902)</f>
        <v>4239</v>
      </c>
      <c r="E1902" s="3">
        <f>VLOOKUP(D1902,'Warunki rabatu'!A$2:B$5,2,TRUE)</f>
        <v>0.1</v>
      </c>
      <c r="F1902" s="6">
        <f t="shared" si="29"/>
        <v>17.7</v>
      </c>
    </row>
    <row r="1903" spans="1:6" x14ac:dyDescent="0.25">
      <c r="A1903" s="1">
        <v>41584</v>
      </c>
      <c r="B1903" s="2" t="s">
        <v>147</v>
      </c>
      <c r="C1903">
        <v>1</v>
      </c>
      <c r="D1903">
        <f>SUMIF(B$2:B1903,B1903,C$2:C1903)</f>
        <v>28</v>
      </c>
      <c r="E1903" s="3">
        <f>VLOOKUP(D1903,'Warunki rabatu'!A$2:B$5,2,TRUE)</f>
        <v>0</v>
      </c>
      <c r="F1903" s="6">
        <f t="shared" si="29"/>
        <v>0</v>
      </c>
    </row>
    <row r="1904" spans="1:6" x14ac:dyDescent="0.25">
      <c r="A1904" s="1">
        <v>41585</v>
      </c>
      <c r="B1904" s="2" t="s">
        <v>131</v>
      </c>
      <c r="C1904">
        <v>193</v>
      </c>
      <c r="D1904">
        <f>SUMIF(B$2:B1904,B1904,C$2:C1904)</f>
        <v>1409</v>
      </c>
      <c r="E1904" s="3">
        <f>VLOOKUP(D1904,'Warunki rabatu'!A$2:B$5,2,TRUE)</f>
        <v>0.1</v>
      </c>
      <c r="F1904" s="6">
        <f t="shared" si="29"/>
        <v>19.3</v>
      </c>
    </row>
    <row r="1905" spans="1:6" x14ac:dyDescent="0.25">
      <c r="A1905" s="1">
        <v>41585</v>
      </c>
      <c r="B1905" s="2" t="s">
        <v>110</v>
      </c>
      <c r="C1905">
        <v>8</v>
      </c>
      <c r="D1905">
        <f>SUMIF(B$2:B1905,B1905,C$2:C1905)</f>
        <v>17</v>
      </c>
      <c r="E1905" s="3">
        <f>VLOOKUP(D1905,'Warunki rabatu'!A$2:B$5,2,TRUE)</f>
        <v>0</v>
      </c>
      <c r="F1905" s="6">
        <f t="shared" si="29"/>
        <v>0</v>
      </c>
    </row>
    <row r="1906" spans="1:6" x14ac:dyDescent="0.25">
      <c r="A1906" s="1">
        <v>41588</v>
      </c>
      <c r="B1906" s="2" t="s">
        <v>233</v>
      </c>
      <c r="C1906">
        <v>11</v>
      </c>
      <c r="D1906">
        <f>SUMIF(B$2:B1906,B1906,C$2:C1906)</f>
        <v>15</v>
      </c>
      <c r="E1906" s="3">
        <f>VLOOKUP(D1906,'Warunki rabatu'!A$2:B$5,2,TRUE)</f>
        <v>0</v>
      </c>
      <c r="F1906" s="6">
        <f t="shared" si="29"/>
        <v>0</v>
      </c>
    </row>
    <row r="1907" spans="1:6" x14ac:dyDescent="0.25">
      <c r="A1907" s="1">
        <v>41594</v>
      </c>
      <c r="B1907" s="2" t="s">
        <v>22</v>
      </c>
      <c r="C1907">
        <v>249</v>
      </c>
      <c r="D1907">
        <f>SUMIF(B$2:B1907,B1907,C$2:C1907)</f>
        <v>20543</v>
      </c>
      <c r="E1907" s="3">
        <f>VLOOKUP(D1907,'Warunki rabatu'!A$2:B$5,2,TRUE)</f>
        <v>0.2</v>
      </c>
      <c r="F1907" s="6">
        <f t="shared" si="29"/>
        <v>49.800000000000004</v>
      </c>
    </row>
    <row r="1908" spans="1:6" x14ac:dyDescent="0.25">
      <c r="A1908" s="1">
        <v>41598</v>
      </c>
      <c r="B1908" s="2" t="s">
        <v>5</v>
      </c>
      <c r="C1908">
        <v>360</v>
      </c>
      <c r="D1908">
        <f>SUMIF(B$2:B1908,B1908,C$2:C1908)</f>
        <v>10731</v>
      </c>
      <c r="E1908" s="3">
        <f>VLOOKUP(D1908,'Warunki rabatu'!A$2:B$5,2,TRUE)</f>
        <v>0.2</v>
      </c>
      <c r="F1908" s="6">
        <f t="shared" si="29"/>
        <v>72</v>
      </c>
    </row>
    <row r="1909" spans="1:6" x14ac:dyDescent="0.25">
      <c r="A1909" s="1">
        <v>41602</v>
      </c>
      <c r="B1909" s="2" t="s">
        <v>26</v>
      </c>
      <c r="C1909">
        <v>186</v>
      </c>
      <c r="D1909">
        <f>SUMIF(B$2:B1909,B1909,C$2:C1909)</f>
        <v>2058</v>
      </c>
      <c r="E1909" s="3">
        <f>VLOOKUP(D1909,'Warunki rabatu'!A$2:B$5,2,TRUE)</f>
        <v>0.1</v>
      </c>
      <c r="F1909" s="6">
        <f t="shared" si="29"/>
        <v>18.600000000000001</v>
      </c>
    </row>
    <row r="1910" spans="1:6" x14ac:dyDescent="0.25">
      <c r="A1910" s="1">
        <v>41603</v>
      </c>
      <c r="B1910" s="2" t="s">
        <v>52</v>
      </c>
      <c r="C1910">
        <v>29</v>
      </c>
      <c r="D1910">
        <f>SUMIF(B$2:B1910,B1910,C$2:C1910)</f>
        <v>5146</v>
      </c>
      <c r="E1910" s="3">
        <f>VLOOKUP(D1910,'Warunki rabatu'!A$2:B$5,2,TRUE)</f>
        <v>0.1</v>
      </c>
      <c r="F1910" s="6">
        <f t="shared" si="29"/>
        <v>2.9000000000000004</v>
      </c>
    </row>
    <row r="1911" spans="1:6" x14ac:dyDescent="0.25">
      <c r="A1911" s="1">
        <v>41606</v>
      </c>
      <c r="B1911" s="2" t="s">
        <v>30</v>
      </c>
      <c r="C1911">
        <v>174</v>
      </c>
      <c r="D1911">
        <f>SUMIF(B$2:B1911,B1911,C$2:C1911)</f>
        <v>4919</v>
      </c>
      <c r="E1911" s="3">
        <f>VLOOKUP(D1911,'Warunki rabatu'!A$2:B$5,2,TRUE)</f>
        <v>0.1</v>
      </c>
      <c r="F1911" s="6">
        <f t="shared" si="29"/>
        <v>17.400000000000002</v>
      </c>
    </row>
    <row r="1912" spans="1:6" x14ac:dyDescent="0.25">
      <c r="A1912" s="1">
        <v>41607</v>
      </c>
      <c r="B1912" s="2" t="s">
        <v>7</v>
      </c>
      <c r="C1912">
        <v>131</v>
      </c>
      <c r="D1912">
        <f>SUMIF(B$2:B1912,B1912,C$2:C1912)</f>
        <v>24631</v>
      </c>
      <c r="E1912" s="3">
        <f>VLOOKUP(D1912,'Warunki rabatu'!A$2:B$5,2,TRUE)</f>
        <v>0.2</v>
      </c>
      <c r="F1912" s="6">
        <f t="shared" si="29"/>
        <v>26.200000000000003</v>
      </c>
    </row>
    <row r="1913" spans="1:6" x14ac:dyDescent="0.25">
      <c r="A1913" s="1">
        <v>41609</v>
      </c>
      <c r="B1913" s="2" t="s">
        <v>7</v>
      </c>
      <c r="C1913">
        <v>157</v>
      </c>
      <c r="D1913">
        <f>SUMIF(B$2:B1913,B1913,C$2:C1913)</f>
        <v>24788</v>
      </c>
      <c r="E1913" s="3">
        <f>VLOOKUP(D1913,'Warunki rabatu'!A$2:B$5,2,TRUE)</f>
        <v>0.2</v>
      </c>
      <c r="F1913" s="6">
        <f t="shared" si="29"/>
        <v>31.400000000000002</v>
      </c>
    </row>
    <row r="1914" spans="1:6" x14ac:dyDescent="0.25">
      <c r="A1914" s="1">
        <v>41609</v>
      </c>
      <c r="B1914" s="2" t="s">
        <v>14</v>
      </c>
      <c r="C1914">
        <v>284</v>
      </c>
      <c r="D1914">
        <f>SUMIF(B$2:B1914,B1914,C$2:C1914)</f>
        <v>21444</v>
      </c>
      <c r="E1914" s="3">
        <f>VLOOKUP(D1914,'Warunki rabatu'!A$2:B$5,2,TRUE)</f>
        <v>0.2</v>
      </c>
      <c r="F1914" s="6">
        <f t="shared" si="29"/>
        <v>56.800000000000004</v>
      </c>
    </row>
    <row r="1915" spans="1:6" x14ac:dyDescent="0.25">
      <c r="A1915" s="1">
        <v>41610</v>
      </c>
      <c r="B1915" s="2" t="s">
        <v>17</v>
      </c>
      <c r="C1915">
        <v>292</v>
      </c>
      <c r="D1915">
        <f>SUMIF(B$2:B1915,B1915,C$2:C1915)</f>
        <v>16794</v>
      </c>
      <c r="E1915" s="3">
        <f>VLOOKUP(D1915,'Warunki rabatu'!A$2:B$5,2,TRUE)</f>
        <v>0.2</v>
      </c>
      <c r="F1915" s="6">
        <f t="shared" si="29"/>
        <v>58.400000000000006</v>
      </c>
    </row>
    <row r="1916" spans="1:6" x14ac:dyDescent="0.25">
      <c r="A1916" s="1">
        <v>41612</v>
      </c>
      <c r="B1916" s="2" t="s">
        <v>81</v>
      </c>
      <c r="C1916">
        <v>13</v>
      </c>
      <c r="D1916">
        <f>SUMIF(B$2:B1916,B1916,C$2:C1916)</f>
        <v>58</v>
      </c>
      <c r="E1916" s="3">
        <f>VLOOKUP(D1916,'Warunki rabatu'!A$2:B$5,2,TRUE)</f>
        <v>0</v>
      </c>
      <c r="F1916" s="6">
        <f t="shared" si="29"/>
        <v>0</v>
      </c>
    </row>
    <row r="1917" spans="1:6" x14ac:dyDescent="0.25">
      <c r="A1917" s="1">
        <v>41614</v>
      </c>
      <c r="B1917" s="2" t="s">
        <v>85</v>
      </c>
      <c r="C1917">
        <v>16</v>
      </c>
      <c r="D1917">
        <f>SUMIF(B$2:B1917,B1917,C$2:C1917)</f>
        <v>30</v>
      </c>
      <c r="E1917" s="3">
        <f>VLOOKUP(D1917,'Warunki rabatu'!A$2:B$5,2,TRUE)</f>
        <v>0</v>
      </c>
      <c r="F1917" s="6">
        <f t="shared" si="29"/>
        <v>0</v>
      </c>
    </row>
    <row r="1918" spans="1:6" x14ac:dyDescent="0.25">
      <c r="A1918" s="1">
        <v>41614</v>
      </c>
      <c r="B1918" s="2" t="s">
        <v>22</v>
      </c>
      <c r="C1918">
        <v>364</v>
      </c>
      <c r="D1918">
        <f>SUMIF(B$2:B1918,B1918,C$2:C1918)</f>
        <v>20907</v>
      </c>
      <c r="E1918" s="3">
        <f>VLOOKUP(D1918,'Warunki rabatu'!A$2:B$5,2,TRUE)</f>
        <v>0.2</v>
      </c>
      <c r="F1918" s="6">
        <f t="shared" si="29"/>
        <v>72.8</v>
      </c>
    </row>
    <row r="1919" spans="1:6" x14ac:dyDescent="0.25">
      <c r="A1919" s="1">
        <v>41615</v>
      </c>
      <c r="B1919" s="2" t="s">
        <v>44</v>
      </c>
      <c r="C1919">
        <v>16</v>
      </c>
      <c r="D1919">
        <f>SUMIF(B$2:B1919,B1919,C$2:C1919)</f>
        <v>58</v>
      </c>
      <c r="E1919" s="3">
        <f>VLOOKUP(D1919,'Warunki rabatu'!A$2:B$5,2,TRUE)</f>
        <v>0</v>
      </c>
      <c r="F1919" s="6">
        <f t="shared" si="29"/>
        <v>0</v>
      </c>
    </row>
    <row r="1920" spans="1:6" x14ac:dyDescent="0.25">
      <c r="A1920" s="1">
        <v>41615</v>
      </c>
      <c r="B1920" s="2" t="s">
        <v>49</v>
      </c>
      <c r="C1920">
        <v>3</v>
      </c>
      <c r="D1920">
        <f>SUMIF(B$2:B1920,B1920,C$2:C1920)</f>
        <v>26</v>
      </c>
      <c r="E1920" s="3">
        <f>VLOOKUP(D1920,'Warunki rabatu'!A$2:B$5,2,TRUE)</f>
        <v>0</v>
      </c>
      <c r="F1920" s="6">
        <f t="shared" si="29"/>
        <v>0</v>
      </c>
    </row>
    <row r="1921" spans="1:6" x14ac:dyDescent="0.25">
      <c r="A1921" s="1">
        <v>41616</v>
      </c>
      <c r="B1921" s="2" t="s">
        <v>207</v>
      </c>
      <c r="C1921">
        <v>9</v>
      </c>
      <c r="D1921">
        <f>SUMIF(B$2:B1921,B1921,C$2:C1921)</f>
        <v>29</v>
      </c>
      <c r="E1921" s="3">
        <f>VLOOKUP(D1921,'Warunki rabatu'!A$2:B$5,2,TRUE)</f>
        <v>0</v>
      </c>
      <c r="F1921" s="6">
        <f t="shared" si="29"/>
        <v>0</v>
      </c>
    </row>
    <row r="1922" spans="1:6" x14ac:dyDescent="0.25">
      <c r="A1922" s="1">
        <v>41617</v>
      </c>
      <c r="B1922" s="2" t="s">
        <v>206</v>
      </c>
      <c r="C1922">
        <v>6</v>
      </c>
      <c r="D1922">
        <f>SUMIF(B$2:B1922,B1922,C$2:C1922)</f>
        <v>21</v>
      </c>
      <c r="E1922" s="3">
        <f>VLOOKUP(D1922,'Warunki rabatu'!A$2:B$5,2,TRUE)</f>
        <v>0</v>
      </c>
      <c r="F1922" s="6">
        <f t="shared" ref="F1922:F1985" si="30">C1922*E1922</f>
        <v>0</v>
      </c>
    </row>
    <row r="1923" spans="1:6" x14ac:dyDescent="0.25">
      <c r="A1923" s="1">
        <v>41621</v>
      </c>
      <c r="B1923" s="2" t="s">
        <v>71</v>
      </c>
      <c r="C1923">
        <v>117</v>
      </c>
      <c r="D1923">
        <f>SUMIF(B$2:B1923,B1923,C$2:C1923)</f>
        <v>2394</v>
      </c>
      <c r="E1923" s="3">
        <f>VLOOKUP(D1923,'Warunki rabatu'!A$2:B$5,2,TRUE)</f>
        <v>0.1</v>
      </c>
      <c r="F1923" s="6">
        <f t="shared" si="30"/>
        <v>11.700000000000001</v>
      </c>
    </row>
    <row r="1924" spans="1:6" x14ac:dyDescent="0.25">
      <c r="A1924" s="1">
        <v>41622</v>
      </c>
      <c r="B1924" s="2" t="s">
        <v>42</v>
      </c>
      <c r="C1924">
        <v>6</v>
      </c>
      <c r="D1924">
        <f>SUMIF(B$2:B1924,B1924,C$2:C1924)</f>
        <v>47</v>
      </c>
      <c r="E1924" s="3">
        <f>VLOOKUP(D1924,'Warunki rabatu'!A$2:B$5,2,TRUE)</f>
        <v>0</v>
      </c>
      <c r="F1924" s="6">
        <f t="shared" si="30"/>
        <v>0</v>
      </c>
    </row>
    <row r="1925" spans="1:6" x14ac:dyDescent="0.25">
      <c r="A1925" s="1">
        <v>41623</v>
      </c>
      <c r="B1925" s="2" t="s">
        <v>9</v>
      </c>
      <c r="C1925">
        <v>186</v>
      </c>
      <c r="D1925">
        <f>SUMIF(B$2:B1925,B1925,C$2:C1925)</f>
        <v>23955</v>
      </c>
      <c r="E1925" s="3">
        <f>VLOOKUP(D1925,'Warunki rabatu'!A$2:B$5,2,TRUE)</f>
        <v>0.2</v>
      </c>
      <c r="F1925" s="6">
        <f t="shared" si="30"/>
        <v>37.200000000000003</v>
      </c>
    </row>
    <row r="1926" spans="1:6" x14ac:dyDescent="0.25">
      <c r="A1926" s="1">
        <v>41623</v>
      </c>
      <c r="B1926" s="2" t="s">
        <v>42</v>
      </c>
      <c r="C1926">
        <v>16</v>
      </c>
      <c r="D1926">
        <f>SUMIF(B$2:B1926,B1926,C$2:C1926)</f>
        <v>63</v>
      </c>
      <c r="E1926" s="3">
        <f>VLOOKUP(D1926,'Warunki rabatu'!A$2:B$5,2,TRUE)</f>
        <v>0</v>
      </c>
      <c r="F1926" s="6">
        <f t="shared" si="30"/>
        <v>0</v>
      </c>
    </row>
    <row r="1927" spans="1:6" x14ac:dyDescent="0.25">
      <c r="A1927" s="1">
        <v>41624</v>
      </c>
      <c r="B1927" s="2" t="s">
        <v>6</v>
      </c>
      <c r="C1927">
        <v>100</v>
      </c>
      <c r="D1927">
        <f>SUMIF(B$2:B1927,B1927,C$2:C1927)</f>
        <v>3940</v>
      </c>
      <c r="E1927" s="3">
        <f>VLOOKUP(D1927,'Warunki rabatu'!A$2:B$5,2,TRUE)</f>
        <v>0.1</v>
      </c>
      <c r="F1927" s="6">
        <f t="shared" si="30"/>
        <v>10</v>
      </c>
    </row>
    <row r="1928" spans="1:6" x14ac:dyDescent="0.25">
      <c r="A1928" s="1">
        <v>41629</v>
      </c>
      <c r="B1928" s="2" t="s">
        <v>1</v>
      </c>
      <c r="C1928">
        <v>20</v>
      </c>
      <c r="D1928">
        <f>SUMIF(B$2:B1928,B1928,C$2:C1928)</f>
        <v>69</v>
      </c>
      <c r="E1928" s="3">
        <f>VLOOKUP(D1928,'Warunki rabatu'!A$2:B$5,2,TRUE)</f>
        <v>0</v>
      </c>
      <c r="F1928" s="6">
        <f t="shared" si="30"/>
        <v>0</v>
      </c>
    </row>
    <row r="1929" spans="1:6" x14ac:dyDescent="0.25">
      <c r="A1929" s="1">
        <v>41629</v>
      </c>
      <c r="B1929" s="2" t="s">
        <v>35</v>
      </c>
      <c r="C1929">
        <v>192</v>
      </c>
      <c r="D1929">
        <f>SUMIF(B$2:B1929,B1929,C$2:C1929)</f>
        <v>3898</v>
      </c>
      <c r="E1929" s="3">
        <f>VLOOKUP(D1929,'Warunki rabatu'!A$2:B$5,2,TRUE)</f>
        <v>0.1</v>
      </c>
      <c r="F1929" s="6">
        <f t="shared" si="30"/>
        <v>19.200000000000003</v>
      </c>
    </row>
    <row r="1930" spans="1:6" x14ac:dyDescent="0.25">
      <c r="A1930" s="1">
        <v>41630</v>
      </c>
      <c r="B1930" s="2" t="s">
        <v>35</v>
      </c>
      <c r="C1930">
        <v>92</v>
      </c>
      <c r="D1930">
        <f>SUMIF(B$2:B1930,B1930,C$2:C1930)</f>
        <v>3990</v>
      </c>
      <c r="E1930" s="3">
        <f>VLOOKUP(D1930,'Warunki rabatu'!A$2:B$5,2,TRUE)</f>
        <v>0.1</v>
      </c>
      <c r="F1930" s="6">
        <f t="shared" si="30"/>
        <v>9.2000000000000011</v>
      </c>
    </row>
    <row r="1931" spans="1:6" x14ac:dyDescent="0.25">
      <c r="A1931" s="1">
        <v>41631</v>
      </c>
      <c r="B1931" s="2" t="s">
        <v>118</v>
      </c>
      <c r="C1931">
        <v>11</v>
      </c>
      <c r="D1931">
        <f>SUMIF(B$2:B1931,B1931,C$2:C1931)</f>
        <v>69</v>
      </c>
      <c r="E1931" s="3">
        <f>VLOOKUP(D1931,'Warunki rabatu'!A$2:B$5,2,TRUE)</f>
        <v>0</v>
      </c>
      <c r="F1931" s="6">
        <f t="shared" si="30"/>
        <v>0</v>
      </c>
    </row>
    <row r="1932" spans="1:6" x14ac:dyDescent="0.25">
      <c r="A1932" s="1">
        <v>41633</v>
      </c>
      <c r="B1932" s="2" t="s">
        <v>237</v>
      </c>
      <c r="C1932">
        <v>10</v>
      </c>
      <c r="D1932">
        <f>SUMIF(B$2:B1932,B1932,C$2:C1932)</f>
        <v>10</v>
      </c>
      <c r="E1932" s="3">
        <f>VLOOKUP(D1932,'Warunki rabatu'!A$2:B$5,2,TRUE)</f>
        <v>0</v>
      </c>
      <c r="F1932" s="6">
        <f t="shared" si="30"/>
        <v>0</v>
      </c>
    </row>
    <row r="1933" spans="1:6" x14ac:dyDescent="0.25">
      <c r="A1933" s="1">
        <v>41634</v>
      </c>
      <c r="B1933" s="2" t="s">
        <v>71</v>
      </c>
      <c r="C1933">
        <v>180</v>
      </c>
      <c r="D1933">
        <f>SUMIF(B$2:B1933,B1933,C$2:C1933)</f>
        <v>2574</v>
      </c>
      <c r="E1933" s="3">
        <f>VLOOKUP(D1933,'Warunki rabatu'!A$2:B$5,2,TRUE)</f>
        <v>0.1</v>
      </c>
      <c r="F1933" s="6">
        <f t="shared" si="30"/>
        <v>18</v>
      </c>
    </row>
    <row r="1934" spans="1:6" x14ac:dyDescent="0.25">
      <c r="A1934" s="1">
        <v>41637</v>
      </c>
      <c r="B1934" s="2" t="s">
        <v>38</v>
      </c>
      <c r="C1934">
        <v>12</v>
      </c>
      <c r="D1934">
        <f>SUMIF(B$2:B1934,B1934,C$2:C1934)</f>
        <v>48</v>
      </c>
      <c r="E1934" s="3">
        <f>VLOOKUP(D1934,'Warunki rabatu'!A$2:B$5,2,TRUE)</f>
        <v>0</v>
      </c>
      <c r="F1934" s="6">
        <f t="shared" si="30"/>
        <v>0</v>
      </c>
    </row>
    <row r="1935" spans="1:6" x14ac:dyDescent="0.25">
      <c r="A1935" s="1">
        <v>41638</v>
      </c>
      <c r="B1935" s="2" t="s">
        <v>222</v>
      </c>
      <c r="C1935">
        <v>12</v>
      </c>
      <c r="D1935">
        <f>SUMIF(B$2:B1935,B1935,C$2:C1935)</f>
        <v>47</v>
      </c>
      <c r="E1935" s="3">
        <f>VLOOKUP(D1935,'Warunki rabatu'!A$2:B$5,2,TRUE)</f>
        <v>0</v>
      </c>
      <c r="F1935" s="6">
        <f t="shared" si="30"/>
        <v>0</v>
      </c>
    </row>
    <row r="1936" spans="1:6" x14ac:dyDescent="0.25">
      <c r="A1936" s="1">
        <v>41639</v>
      </c>
      <c r="B1936" s="2" t="s">
        <v>97</v>
      </c>
      <c r="C1936">
        <v>8</v>
      </c>
      <c r="D1936">
        <f>SUMIF(B$2:B1936,B1936,C$2:C1936)</f>
        <v>42</v>
      </c>
      <c r="E1936" s="3">
        <f>VLOOKUP(D1936,'Warunki rabatu'!A$2:B$5,2,TRUE)</f>
        <v>0</v>
      </c>
      <c r="F1936" s="6">
        <f t="shared" si="30"/>
        <v>0</v>
      </c>
    </row>
    <row r="1937" spans="1:6" x14ac:dyDescent="0.25">
      <c r="A1937" s="1">
        <v>41641</v>
      </c>
      <c r="B1937" s="2" t="s">
        <v>12</v>
      </c>
      <c r="C1937">
        <v>56</v>
      </c>
      <c r="D1937">
        <f>SUMIF(B$2:B1937,B1937,C$2:C1937)</f>
        <v>4384</v>
      </c>
      <c r="E1937" s="3">
        <f>VLOOKUP(D1937,'Warunki rabatu'!A$2:B$5,2,TRUE)</f>
        <v>0.1</v>
      </c>
      <c r="F1937" s="6">
        <f t="shared" si="30"/>
        <v>5.6000000000000005</v>
      </c>
    </row>
    <row r="1938" spans="1:6" x14ac:dyDescent="0.25">
      <c r="A1938" s="1">
        <v>41642</v>
      </c>
      <c r="B1938" s="2" t="s">
        <v>82</v>
      </c>
      <c r="C1938">
        <v>18</v>
      </c>
      <c r="D1938">
        <f>SUMIF(B$2:B1938,B1938,C$2:C1938)</f>
        <v>52</v>
      </c>
      <c r="E1938" s="3">
        <f>VLOOKUP(D1938,'Warunki rabatu'!A$2:B$5,2,TRUE)</f>
        <v>0</v>
      </c>
      <c r="F1938" s="6">
        <f t="shared" si="30"/>
        <v>0</v>
      </c>
    </row>
    <row r="1939" spans="1:6" x14ac:dyDescent="0.25">
      <c r="A1939" s="1">
        <v>41642</v>
      </c>
      <c r="B1939" s="2" t="s">
        <v>14</v>
      </c>
      <c r="C1939">
        <v>164</v>
      </c>
      <c r="D1939">
        <f>SUMIF(B$2:B1939,B1939,C$2:C1939)</f>
        <v>21608</v>
      </c>
      <c r="E1939" s="3">
        <f>VLOOKUP(D1939,'Warunki rabatu'!A$2:B$5,2,TRUE)</f>
        <v>0.2</v>
      </c>
      <c r="F1939" s="6">
        <f t="shared" si="30"/>
        <v>32.800000000000004</v>
      </c>
    </row>
    <row r="1940" spans="1:6" x14ac:dyDescent="0.25">
      <c r="A1940" s="1">
        <v>41645</v>
      </c>
      <c r="B1940" s="2" t="s">
        <v>30</v>
      </c>
      <c r="C1940">
        <v>111</v>
      </c>
      <c r="D1940">
        <f>SUMIF(B$2:B1940,B1940,C$2:C1940)</f>
        <v>5030</v>
      </c>
      <c r="E1940" s="3">
        <f>VLOOKUP(D1940,'Warunki rabatu'!A$2:B$5,2,TRUE)</f>
        <v>0.1</v>
      </c>
      <c r="F1940" s="6">
        <f t="shared" si="30"/>
        <v>11.100000000000001</v>
      </c>
    </row>
    <row r="1941" spans="1:6" x14ac:dyDescent="0.25">
      <c r="A1941" s="1">
        <v>41646</v>
      </c>
      <c r="B1941" s="2" t="s">
        <v>190</v>
      </c>
      <c r="C1941">
        <v>14</v>
      </c>
      <c r="D1941">
        <f>SUMIF(B$2:B1941,B1941,C$2:C1941)</f>
        <v>17</v>
      </c>
      <c r="E1941" s="3">
        <f>VLOOKUP(D1941,'Warunki rabatu'!A$2:B$5,2,TRUE)</f>
        <v>0</v>
      </c>
      <c r="F1941" s="6">
        <f t="shared" si="30"/>
        <v>0</v>
      </c>
    </row>
    <row r="1942" spans="1:6" x14ac:dyDescent="0.25">
      <c r="A1942" s="1">
        <v>41647</v>
      </c>
      <c r="B1942" s="2" t="s">
        <v>102</v>
      </c>
      <c r="C1942">
        <v>143</v>
      </c>
      <c r="D1942">
        <f>SUMIF(B$2:B1942,B1942,C$2:C1942)</f>
        <v>6486</v>
      </c>
      <c r="E1942" s="3">
        <f>VLOOKUP(D1942,'Warunki rabatu'!A$2:B$5,2,TRUE)</f>
        <v>0.1</v>
      </c>
      <c r="F1942" s="6">
        <f t="shared" si="30"/>
        <v>14.3</v>
      </c>
    </row>
    <row r="1943" spans="1:6" x14ac:dyDescent="0.25">
      <c r="A1943" s="1">
        <v>41648</v>
      </c>
      <c r="B1943" s="2" t="s">
        <v>10</v>
      </c>
      <c r="C1943">
        <v>64</v>
      </c>
      <c r="D1943">
        <f>SUMIF(B$2:B1943,B1943,C$2:C1943)</f>
        <v>4312</v>
      </c>
      <c r="E1943" s="3">
        <f>VLOOKUP(D1943,'Warunki rabatu'!A$2:B$5,2,TRUE)</f>
        <v>0.1</v>
      </c>
      <c r="F1943" s="6">
        <f t="shared" si="30"/>
        <v>6.4</v>
      </c>
    </row>
    <row r="1944" spans="1:6" x14ac:dyDescent="0.25">
      <c r="A1944" s="1">
        <v>41651</v>
      </c>
      <c r="B1944" s="2" t="s">
        <v>234</v>
      </c>
      <c r="C1944">
        <v>3</v>
      </c>
      <c r="D1944">
        <f>SUMIF(B$2:B1944,B1944,C$2:C1944)</f>
        <v>8</v>
      </c>
      <c r="E1944" s="3">
        <f>VLOOKUP(D1944,'Warunki rabatu'!A$2:B$5,2,TRUE)</f>
        <v>0</v>
      </c>
      <c r="F1944" s="6">
        <f t="shared" si="30"/>
        <v>0</v>
      </c>
    </row>
    <row r="1945" spans="1:6" x14ac:dyDescent="0.25">
      <c r="A1945" s="1">
        <v>41652</v>
      </c>
      <c r="B1945" s="2" t="s">
        <v>45</v>
      </c>
      <c r="C1945">
        <v>152</v>
      </c>
      <c r="D1945">
        <f>SUMIF(B$2:B1945,B1945,C$2:C1945)</f>
        <v>23212</v>
      </c>
      <c r="E1945" s="3">
        <f>VLOOKUP(D1945,'Warunki rabatu'!A$2:B$5,2,TRUE)</f>
        <v>0.2</v>
      </c>
      <c r="F1945" s="6">
        <f t="shared" si="30"/>
        <v>30.400000000000002</v>
      </c>
    </row>
    <row r="1946" spans="1:6" x14ac:dyDescent="0.25">
      <c r="A1946" s="1">
        <v>41653</v>
      </c>
      <c r="B1946" s="2" t="s">
        <v>10</v>
      </c>
      <c r="C1946">
        <v>152</v>
      </c>
      <c r="D1946">
        <f>SUMIF(B$2:B1946,B1946,C$2:C1946)</f>
        <v>4464</v>
      </c>
      <c r="E1946" s="3">
        <f>VLOOKUP(D1946,'Warunki rabatu'!A$2:B$5,2,TRUE)</f>
        <v>0.1</v>
      </c>
      <c r="F1946" s="6">
        <f t="shared" si="30"/>
        <v>15.200000000000001</v>
      </c>
    </row>
    <row r="1947" spans="1:6" x14ac:dyDescent="0.25">
      <c r="A1947" s="1">
        <v>41655</v>
      </c>
      <c r="B1947" s="2" t="s">
        <v>221</v>
      </c>
      <c r="C1947">
        <v>15</v>
      </c>
      <c r="D1947">
        <f>SUMIF(B$2:B1947,B1947,C$2:C1947)</f>
        <v>49</v>
      </c>
      <c r="E1947" s="3">
        <f>VLOOKUP(D1947,'Warunki rabatu'!A$2:B$5,2,TRUE)</f>
        <v>0</v>
      </c>
      <c r="F1947" s="6">
        <f t="shared" si="30"/>
        <v>0</v>
      </c>
    </row>
    <row r="1948" spans="1:6" x14ac:dyDescent="0.25">
      <c r="A1948" s="1">
        <v>41656</v>
      </c>
      <c r="B1948" s="2" t="s">
        <v>71</v>
      </c>
      <c r="C1948">
        <v>117</v>
      </c>
      <c r="D1948">
        <f>SUMIF(B$2:B1948,B1948,C$2:C1948)</f>
        <v>2691</v>
      </c>
      <c r="E1948" s="3">
        <f>VLOOKUP(D1948,'Warunki rabatu'!A$2:B$5,2,TRUE)</f>
        <v>0.1</v>
      </c>
      <c r="F1948" s="6">
        <f t="shared" si="30"/>
        <v>11.700000000000001</v>
      </c>
    </row>
    <row r="1949" spans="1:6" x14ac:dyDescent="0.25">
      <c r="A1949" s="1">
        <v>41656</v>
      </c>
      <c r="B1949" s="2" t="s">
        <v>215</v>
      </c>
      <c r="C1949">
        <v>14</v>
      </c>
      <c r="D1949">
        <f>SUMIF(B$2:B1949,B1949,C$2:C1949)</f>
        <v>23</v>
      </c>
      <c r="E1949" s="3">
        <f>VLOOKUP(D1949,'Warunki rabatu'!A$2:B$5,2,TRUE)</f>
        <v>0</v>
      </c>
      <c r="F1949" s="6">
        <f t="shared" si="30"/>
        <v>0</v>
      </c>
    </row>
    <row r="1950" spans="1:6" x14ac:dyDescent="0.25">
      <c r="A1950" s="1">
        <v>41656</v>
      </c>
      <c r="B1950" s="2" t="s">
        <v>45</v>
      </c>
      <c r="C1950">
        <v>431</v>
      </c>
      <c r="D1950">
        <f>SUMIF(B$2:B1950,B1950,C$2:C1950)</f>
        <v>23643</v>
      </c>
      <c r="E1950" s="3">
        <f>VLOOKUP(D1950,'Warunki rabatu'!A$2:B$5,2,TRUE)</f>
        <v>0.2</v>
      </c>
      <c r="F1950" s="6">
        <f t="shared" si="30"/>
        <v>86.2</v>
      </c>
    </row>
    <row r="1951" spans="1:6" x14ac:dyDescent="0.25">
      <c r="A1951" s="1">
        <v>41658</v>
      </c>
      <c r="B1951" s="2" t="s">
        <v>22</v>
      </c>
      <c r="C1951">
        <v>390</v>
      </c>
      <c r="D1951">
        <f>SUMIF(B$2:B1951,B1951,C$2:C1951)</f>
        <v>21297</v>
      </c>
      <c r="E1951" s="3">
        <f>VLOOKUP(D1951,'Warunki rabatu'!A$2:B$5,2,TRUE)</f>
        <v>0.2</v>
      </c>
      <c r="F1951" s="6">
        <f t="shared" si="30"/>
        <v>78</v>
      </c>
    </row>
    <row r="1952" spans="1:6" x14ac:dyDescent="0.25">
      <c r="A1952" s="1">
        <v>41663</v>
      </c>
      <c r="B1952" s="2" t="s">
        <v>222</v>
      </c>
      <c r="C1952">
        <v>1</v>
      </c>
      <c r="D1952">
        <f>SUMIF(B$2:B1952,B1952,C$2:C1952)</f>
        <v>48</v>
      </c>
      <c r="E1952" s="3">
        <f>VLOOKUP(D1952,'Warunki rabatu'!A$2:B$5,2,TRUE)</f>
        <v>0</v>
      </c>
      <c r="F1952" s="6">
        <f t="shared" si="30"/>
        <v>0</v>
      </c>
    </row>
    <row r="1953" spans="1:6" x14ac:dyDescent="0.25">
      <c r="A1953" s="1">
        <v>41666</v>
      </c>
      <c r="B1953" s="2" t="s">
        <v>17</v>
      </c>
      <c r="C1953">
        <v>392</v>
      </c>
      <c r="D1953">
        <f>SUMIF(B$2:B1953,B1953,C$2:C1953)</f>
        <v>17186</v>
      </c>
      <c r="E1953" s="3">
        <f>VLOOKUP(D1953,'Warunki rabatu'!A$2:B$5,2,TRUE)</f>
        <v>0.2</v>
      </c>
      <c r="F1953" s="6">
        <f t="shared" si="30"/>
        <v>78.400000000000006</v>
      </c>
    </row>
    <row r="1954" spans="1:6" x14ac:dyDescent="0.25">
      <c r="A1954" s="1">
        <v>41668</v>
      </c>
      <c r="B1954" s="2" t="s">
        <v>37</v>
      </c>
      <c r="C1954">
        <v>175</v>
      </c>
      <c r="D1954">
        <f>SUMIF(B$2:B1954,B1954,C$2:C1954)</f>
        <v>4687</v>
      </c>
      <c r="E1954" s="3">
        <f>VLOOKUP(D1954,'Warunki rabatu'!A$2:B$5,2,TRUE)</f>
        <v>0.1</v>
      </c>
      <c r="F1954" s="6">
        <f t="shared" si="30"/>
        <v>17.5</v>
      </c>
    </row>
    <row r="1955" spans="1:6" x14ac:dyDescent="0.25">
      <c r="A1955" s="1">
        <v>41668</v>
      </c>
      <c r="B1955" s="2" t="s">
        <v>55</v>
      </c>
      <c r="C1955">
        <v>118</v>
      </c>
      <c r="D1955">
        <f>SUMIF(B$2:B1955,B1955,C$2:C1955)</f>
        <v>4156</v>
      </c>
      <c r="E1955" s="3">
        <f>VLOOKUP(D1955,'Warunki rabatu'!A$2:B$5,2,TRUE)</f>
        <v>0.1</v>
      </c>
      <c r="F1955" s="6">
        <f t="shared" si="30"/>
        <v>11.8</v>
      </c>
    </row>
    <row r="1956" spans="1:6" x14ac:dyDescent="0.25">
      <c r="A1956" s="1">
        <v>41672</v>
      </c>
      <c r="B1956" s="2" t="s">
        <v>9</v>
      </c>
      <c r="C1956">
        <v>297</v>
      </c>
      <c r="D1956">
        <f>SUMIF(B$2:B1956,B1956,C$2:C1956)</f>
        <v>24252</v>
      </c>
      <c r="E1956" s="3">
        <f>VLOOKUP(D1956,'Warunki rabatu'!A$2:B$5,2,TRUE)</f>
        <v>0.2</v>
      </c>
      <c r="F1956" s="6">
        <f t="shared" si="30"/>
        <v>59.400000000000006</v>
      </c>
    </row>
    <row r="1957" spans="1:6" x14ac:dyDescent="0.25">
      <c r="A1957" s="1">
        <v>41676</v>
      </c>
      <c r="B1957" s="2" t="s">
        <v>23</v>
      </c>
      <c r="C1957">
        <v>89</v>
      </c>
      <c r="D1957">
        <f>SUMIF(B$2:B1957,B1957,C$2:C1957)</f>
        <v>3660</v>
      </c>
      <c r="E1957" s="3">
        <f>VLOOKUP(D1957,'Warunki rabatu'!A$2:B$5,2,TRUE)</f>
        <v>0.1</v>
      </c>
      <c r="F1957" s="6">
        <f t="shared" si="30"/>
        <v>8.9</v>
      </c>
    </row>
    <row r="1958" spans="1:6" x14ac:dyDescent="0.25">
      <c r="A1958" s="1">
        <v>41676</v>
      </c>
      <c r="B1958" s="2" t="s">
        <v>22</v>
      </c>
      <c r="C1958">
        <v>182</v>
      </c>
      <c r="D1958">
        <f>SUMIF(B$2:B1958,B1958,C$2:C1958)</f>
        <v>21479</v>
      </c>
      <c r="E1958" s="3">
        <f>VLOOKUP(D1958,'Warunki rabatu'!A$2:B$5,2,TRUE)</f>
        <v>0.2</v>
      </c>
      <c r="F1958" s="6">
        <f t="shared" si="30"/>
        <v>36.4</v>
      </c>
    </row>
    <row r="1959" spans="1:6" x14ac:dyDescent="0.25">
      <c r="A1959" s="1">
        <v>41677</v>
      </c>
      <c r="B1959" s="2" t="s">
        <v>10</v>
      </c>
      <c r="C1959">
        <v>130</v>
      </c>
      <c r="D1959">
        <f>SUMIF(B$2:B1959,B1959,C$2:C1959)</f>
        <v>4594</v>
      </c>
      <c r="E1959" s="3">
        <f>VLOOKUP(D1959,'Warunki rabatu'!A$2:B$5,2,TRUE)</f>
        <v>0.1</v>
      </c>
      <c r="F1959" s="6">
        <f t="shared" si="30"/>
        <v>13</v>
      </c>
    </row>
    <row r="1960" spans="1:6" x14ac:dyDescent="0.25">
      <c r="A1960" s="1">
        <v>41680</v>
      </c>
      <c r="B1960" s="2" t="s">
        <v>26</v>
      </c>
      <c r="C1960">
        <v>187</v>
      </c>
      <c r="D1960">
        <f>SUMIF(B$2:B1960,B1960,C$2:C1960)</f>
        <v>2245</v>
      </c>
      <c r="E1960" s="3">
        <f>VLOOKUP(D1960,'Warunki rabatu'!A$2:B$5,2,TRUE)</f>
        <v>0.1</v>
      </c>
      <c r="F1960" s="6">
        <f t="shared" si="30"/>
        <v>18.7</v>
      </c>
    </row>
    <row r="1961" spans="1:6" x14ac:dyDescent="0.25">
      <c r="A1961" s="1">
        <v>41681</v>
      </c>
      <c r="B1961" s="2" t="s">
        <v>50</v>
      </c>
      <c r="C1961">
        <v>166</v>
      </c>
      <c r="D1961">
        <f>SUMIF(B$2:B1961,B1961,C$2:C1961)</f>
        <v>21101</v>
      </c>
      <c r="E1961" s="3">
        <f>VLOOKUP(D1961,'Warunki rabatu'!A$2:B$5,2,TRUE)</f>
        <v>0.2</v>
      </c>
      <c r="F1961" s="6">
        <f t="shared" si="30"/>
        <v>33.200000000000003</v>
      </c>
    </row>
    <row r="1962" spans="1:6" x14ac:dyDescent="0.25">
      <c r="A1962" s="1">
        <v>41682</v>
      </c>
      <c r="B1962" s="2" t="s">
        <v>23</v>
      </c>
      <c r="C1962">
        <v>58</v>
      </c>
      <c r="D1962">
        <f>SUMIF(B$2:B1962,B1962,C$2:C1962)</f>
        <v>3718</v>
      </c>
      <c r="E1962" s="3">
        <f>VLOOKUP(D1962,'Warunki rabatu'!A$2:B$5,2,TRUE)</f>
        <v>0.1</v>
      </c>
      <c r="F1962" s="6">
        <f t="shared" si="30"/>
        <v>5.8000000000000007</v>
      </c>
    </row>
    <row r="1963" spans="1:6" x14ac:dyDescent="0.25">
      <c r="A1963" s="1">
        <v>41686</v>
      </c>
      <c r="B1963" s="2" t="s">
        <v>25</v>
      </c>
      <c r="C1963">
        <v>187</v>
      </c>
      <c r="D1963">
        <f>SUMIF(B$2:B1963,B1963,C$2:C1963)</f>
        <v>2483</v>
      </c>
      <c r="E1963" s="3">
        <f>VLOOKUP(D1963,'Warunki rabatu'!A$2:B$5,2,TRUE)</f>
        <v>0.1</v>
      </c>
      <c r="F1963" s="6">
        <f t="shared" si="30"/>
        <v>18.7</v>
      </c>
    </row>
    <row r="1964" spans="1:6" x14ac:dyDescent="0.25">
      <c r="A1964" s="1">
        <v>41687</v>
      </c>
      <c r="B1964" s="2" t="s">
        <v>23</v>
      </c>
      <c r="C1964">
        <v>58</v>
      </c>
      <c r="D1964">
        <f>SUMIF(B$2:B1964,B1964,C$2:C1964)</f>
        <v>3776</v>
      </c>
      <c r="E1964" s="3">
        <f>VLOOKUP(D1964,'Warunki rabatu'!A$2:B$5,2,TRUE)</f>
        <v>0.1</v>
      </c>
      <c r="F1964" s="6">
        <f t="shared" si="30"/>
        <v>5.8000000000000007</v>
      </c>
    </row>
    <row r="1965" spans="1:6" x14ac:dyDescent="0.25">
      <c r="A1965" s="1">
        <v>41689</v>
      </c>
      <c r="B1965" s="2" t="s">
        <v>60</v>
      </c>
      <c r="C1965">
        <v>19</v>
      </c>
      <c r="D1965">
        <f>SUMIF(B$2:B1965,B1965,C$2:C1965)</f>
        <v>46</v>
      </c>
      <c r="E1965" s="3">
        <f>VLOOKUP(D1965,'Warunki rabatu'!A$2:B$5,2,TRUE)</f>
        <v>0</v>
      </c>
      <c r="F1965" s="6">
        <f t="shared" si="30"/>
        <v>0</v>
      </c>
    </row>
    <row r="1966" spans="1:6" x14ac:dyDescent="0.25">
      <c r="A1966" s="1">
        <v>41689</v>
      </c>
      <c r="B1966" s="2" t="s">
        <v>9</v>
      </c>
      <c r="C1966">
        <v>388</v>
      </c>
      <c r="D1966">
        <f>SUMIF(B$2:B1966,B1966,C$2:C1966)</f>
        <v>24640</v>
      </c>
      <c r="E1966" s="3">
        <f>VLOOKUP(D1966,'Warunki rabatu'!A$2:B$5,2,TRUE)</f>
        <v>0.2</v>
      </c>
      <c r="F1966" s="6">
        <f t="shared" si="30"/>
        <v>77.600000000000009</v>
      </c>
    </row>
    <row r="1967" spans="1:6" x14ac:dyDescent="0.25">
      <c r="A1967" s="1">
        <v>41690</v>
      </c>
      <c r="B1967" s="2" t="s">
        <v>105</v>
      </c>
      <c r="C1967">
        <v>20</v>
      </c>
      <c r="D1967">
        <f>SUMIF(B$2:B1967,B1967,C$2:C1967)</f>
        <v>79</v>
      </c>
      <c r="E1967" s="3">
        <f>VLOOKUP(D1967,'Warunki rabatu'!A$2:B$5,2,TRUE)</f>
        <v>0</v>
      </c>
      <c r="F1967" s="6">
        <f t="shared" si="30"/>
        <v>0</v>
      </c>
    </row>
    <row r="1968" spans="1:6" x14ac:dyDescent="0.25">
      <c r="A1968" s="1">
        <v>41690</v>
      </c>
      <c r="B1968" s="2" t="s">
        <v>6</v>
      </c>
      <c r="C1968">
        <v>185</v>
      </c>
      <c r="D1968">
        <f>SUMIF(B$2:B1968,B1968,C$2:C1968)</f>
        <v>4125</v>
      </c>
      <c r="E1968" s="3">
        <f>VLOOKUP(D1968,'Warunki rabatu'!A$2:B$5,2,TRUE)</f>
        <v>0.1</v>
      </c>
      <c r="F1968" s="6">
        <f t="shared" si="30"/>
        <v>18.5</v>
      </c>
    </row>
    <row r="1969" spans="1:6" x14ac:dyDescent="0.25">
      <c r="A1969" s="1">
        <v>41690</v>
      </c>
      <c r="B1969" s="2" t="s">
        <v>66</v>
      </c>
      <c r="C1969">
        <v>191</v>
      </c>
      <c r="D1969">
        <f>SUMIF(B$2:B1969,B1969,C$2:C1969)</f>
        <v>3738</v>
      </c>
      <c r="E1969" s="3">
        <f>VLOOKUP(D1969,'Warunki rabatu'!A$2:B$5,2,TRUE)</f>
        <v>0.1</v>
      </c>
      <c r="F1969" s="6">
        <f t="shared" si="30"/>
        <v>19.100000000000001</v>
      </c>
    </row>
    <row r="1970" spans="1:6" x14ac:dyDescent="0.25">
      <c r="A1970" s="1">
        <v>41691</v>
      </c>
      <c r="B1970" s="2" t="s">
        <v>87</v>
      </c>
      <c r="C1970">
        <v>1</v>
      </c>
      <c r="D1970">
        <f>SUMIF(B$2:B1970,B1970,C$2:C1970)</f>
        <v>55</v>
      </c>
      <c r="E1970" s="3">
        <f>VLOOKUP(D1970,'Warunki rabatu'!A$2:B$5,2,TRUE)</f>
        <v>0</v>
      </c>
      <c r="F1970" s="6">
        <f t="shared" si="30"/>
        <v>0</v>
      </c>
    </row>
    <row r="1971" spans="1:6" x14ac:dyDescent="0.25">
      <c r="A1971" s="1">
        <v>41692</v>
      </c>
      <c r="B1971" s="2" t="s">
        <v>71</v>
      </c>
      <c r="C1971">
        <v>90</v>
      </c>
      <c r="D1971">
        <f>SUMIF(B$2:B1971,B1971,C$2:C1971)</f>
        <v>2781</v>
      </c>
      <c r="E1971" s="3">
        <f>VLOOKUP(D1971,'Warunki rabatu'!A$2:B$5,2,TRUE)</f>
        <v>0.1</v>
      </c>
      <c r="F1971" s="6">
        <f t="shared" si="30"/>
        <v>9</v>
      </c>
    </row>
    <row r="1972" spans="1:6" x14ac:dyDescent="0.25">
      <c r="A1972" s="1">
        <v>41696</v>
      </c>
      <c r="B1972" s="2" t="s">
        <v>9</v>
      </c>
      <c r="C1972">
        <v>234</v>
      </c>
      <c r="D1972">
        <f>SUMIF(B$2:B1972,B1972,C$2:C1972)</f>
        <v>24874</v>
      </c>
      <c r="E1972" s="3">
        <f>VLOOKUP(D1972,'Warunki rabatu'!A$2:B$5,2,TRUE)</f>
        <v>0.2</v>
      </c>
      <c r="F1972" s="6">
        <f t="shared" si="30"/>
        <v>46.800000000000004</v>
      </c>
    </row>
    <row r="1973" spans="1:6" x14ac:dyDescent="0.25">
      <c r="A1973" s="1">
        <v>41699</v>
      </c>
      <c r="B1973" s="2" t="s">
        <v>45</v>
      </c>
      <c r="C1973">
        <v>212</v>
      </c>
      <c r="D1973">
        <f>SUMIF(B$2:B1973,B1973,C$2:C1973)</f>
        <v>23855</v>
      </c>
      <c r="E1973" s="3">
        <f>VLOOKUP(D1973,'Warunki rabatu'!A$2:B$5,2,TRUE)</f>
        <v>0.2</v>
      </c>
      <c r="F1973" s="6">
        <f t="shared" si="30"/>
        <v>42.400000000000006</v>
      </c>
    </row>
    <row r="1974" spans="1:6" x14ac:dyDescent="0.25">
      <c r="A1974" s="1">
        <v>41701</v>
      </c>
      <c r="B1974" s="2" t="s">
        <v>45</v>
      </c>
      <c r="C1974">
        <v>372</v>
      </c>
      <c r="D1974">
        <f>SUMIF(B$2:B1974,B1974,C$2:C1974)</f>
        <v>24227</v>
      </c>
      <c r="E1974" s="3">
        <f>VLOOKUP(D1974,'Warunki rabatu'!A$2:B$5,2,TRUE)</f>
        <v>0.2</v>
      </c>
      <c r="F1974" s="6">
        <f t="shared" si="30"/>
        <v>74.400000000000006</v>
      </c>
    </row>
    <row r="1975" spans="1:6" x14ac:dyDescent="0.25">
      <c r="A1975" s="1">
        <v>41701</v>
      </c>
      <c r="B1975" s="2" t="s">
        <v>35</v>
      </c>
      <c r="C1975">
        <v>102</v>
      </c>
      <c r="D1975">
        <f>SUMIF(B$2:B1975,B1975,C$2:C1975)</f>
        <v>4092</v>
      </c>
      <c r="E1975" s="3">
        <f>VLOOKUP(D1975,'Warunki rabatu'!A$2:B$5,2,TRUE)</f>
        <v>0.1</v>
      </c>
      <c r="F1975" s="6">
        <f t="shared" si="30"/>
        <v>10.200000000000001</v>
      </c>
    </row>
    <row r="1976" spans="1:6" x14ac:dyDescent="0.25">
      <c r="A1976" s="1">
        <v>41701</v>
      </c>
      <c r="B1976" s="2" t="s">
        <v>10</v>
      </c>
      <c r="C1976">
        <v>69</v>
      </c>
      <c r="D1976">
        <f>SUMIF(B$2:B1976,B1976,C$2:C1976)</f>
        <v>4663</v>
      </c>
      <c r="E1976" s="3">
        <f>VLOOKUP(D1976,'Warunki rabatu'!A$2:B$5,2,TRUE)</f>
        <v>0.1</v>
      </c>
      <c r="F1976" s="6">
        <f t="shared" si="30"/>
        <v>6.9</v>
      </c>
    </row>
    <row r="1977" spans="1:6" x14ac:dyDescent="0.25">
      <c r="A1977" s="1">
        <v>41708</v>
      </c>
      <c r="B1977" s="2" t="s">
        <v>175</v>
      </c>
      <c r="C1977">
        <v>5</v>
      </c>
      <c r="D1977">
        <f>SUMIF(B$2:B1977,B1977,C$2:C1977)</f>
        <v>59</v>
      </c>
      <c r="E1977" s="3">
        <f>VLOOKUP(D1977,'Warunki rabatu'!A$2:B$5,2,TRUE)</f>
        <v>0</v>
      </c>
      <c r="F1977" s="6">
        <f t="shared" si="30"/>
        <v>0</v>
      </c>
    </row>
    <row r="1978" spans="1:6" x14ac:dyDescent="0.25">
      <c r="A1978" s="1">
        <v>41713</v>
      </c>
      <c r="B1978" s="2" t="s">
        <v>69</v>
      </c>
      <c r="C1978">
        <v>146</v>
      </c>
      <c r="D1978">
        <f>SUMIF(B$2:B1978,B1978,C$2:C1978)</f>
        <v>3302</v>
      </c>
      <c r="E1978" s="3">
        <f>VLOOKUP(D1978,'Warunki rabatu'!A$2:B$5,2,TRUE)</f>
        <v>0.1</v>
      </c>
      <c r="F1978" s="6">
        <f t="shared" si="30"/>
        <v>14.600000000000001</v>
      </c>
    </row>
    <row r="1979" spans="1:6" x14ac:dyDescent="0.25">
      <c r="A1979" s="1">
        <v>41714</v>
      </c>
      <c r="B1979" s="2" t="s">
        <v>20</v>
      </c>
      <c r="C1979">
        <v>114</v>
      </c>
      <c r="D1979">
        <f>SUMIF(B$2:B1979,B1979,C$2:C1979)</f>
        <v>1431</v>
      </c>
      <c r="E1979" s="3">
        <f>VLOOKUP(D1979,'Warunki rabatu'!A$2:B$5,2,TRUE)</f>
        <v>0.1</v>
      </c>
      <c r="F1979" s="6">
        <f t="shared" si="30"/>
        <v>11.4</v>
      </c>
    </row>
    <row r="1980" spans="1:6" x14ac:dyDescent="0.25">
      <c r="A1980" s="1">
        <v>41716</v>
      </c>
      <c r="B1980" s="2" t="s">
        <v>14</v>
      </c>
      <c r="C1980">
        <v>265</v>
      </c>
      <c r="D1980">
        <f>SUMIF(B$2:B1980,B1980,C$2:C1980)</f>
        <v>21873</v>
      </c>
      <c r="E1980" s="3">
        <f>VLOOKUP(D1980,'Warunki rabatu'!A$2:B$5,2,TRUE)</f>
        <v>0.2</v>
      </c>
      <c r="F1980" s="6">
        <f t="shared" si="30"/>
        <v>53</v>
      </c>
    </row>
    <row r="1981" spans="1:6" x14ac:dyDescent="0.25">
      <c r="A1981" s="1">
        <v>41716</v>
      </c>
      <c r="B1981" s="2" t="s">
        <v>128</v>
      </c>
      <c r="C1981">
        <v>1</v>
      </c>
      <c r="D1981">
        <f>SUMIF(B$2:B1981,B1981,C$2:C1981)</f>
        <v>7</v>
      </c>
      <c r="E1981" s="3">
        <f>VLOOKUP(D1981,'Warunki rabatu'!A$2:B$5,2,TRUE)</f>
        <v>0</v>
      </c>
      <c r="F1981" s="6">
        <f t="shared" si="30"/>
        <v>0</v>
      </c>
    </row>
    <row r="1982" spans="1:6" x14ac:dyDescent="0.25">
      <c r="A1982" s="1">
        <v>41719</v>
      </c>
      <c r="B1982" s="2" t="s">
        <v>156</v>
      </c>
      <c r="C1982">
        <v>16</v>
      </c>
      <c r="D1982">
        <f>SUMIF(B$2:B1982,B1982,C$2:C1982)</f>
        <v>31</v>
      </c>
      <c r="E1982" s="3">
        <f>VLOOKUP(D1982,'Warunki rabatu'!A$2:B$5,2,TRUE)</f>
        <v>0</v>
      </c>
      <c r="F1982" s="6">
        <f t="shared" si="30"/>
        <v>0</v>
      </c>
    </row>
    <row r="1983" spans="1:6" x14ac:dyDescent="0.25">
      <c r="A1983" s="1">
        <v>41721</v>
      </c>
      <c r="B1983" s="2" t="s">
        <v>191</v>
      </c>
      <c r="C1983">
        <v>11</v>
      </c>
      <c r="D1983">
        <f>SUMIF(B$2:B1983,B1983,C$2:C1983)</f>
        <v>18</v>
      </c>
      <c r="E1983" s="3">
        <f>VLOOKUP(D1983,'Warunki rabatu'!A$2:B$5,2,TRUE)</f>
        <v>0</v>
      </c>
      <c r="F1983" s="6">
        <f t="shared" si="30"/>
        <v>0</v>
      </c>
    </row>
    <row r="1984" spans="1:6" x14ac:dyDescent="0.25">
      <c r="A1984" s="1">
        <v>41721</v>
      </c>
      <c r="B1984" s="2" t="s">
        <v>22</v>
      </c>
      <c r="C1984">
        <v>118</v>
      </c>
      <c r="D1984">
        <f>SUMIF(B$2:B1984,B1984,C$2:C1984)</f>
        <v>21597</v>
      </c>
      <c r="E1984" s="3">
        <f>VLOOKUP(D1984,'Warunki rabatu'!A$2:B$5,2,TRUE)</f>
        <v>0.2</v>
      </c>
      <c r="F1984" s="6">
        <f t="shared" si="30"/>
        <v>23.6</v>
      </c>
    </row>
    <row r="1985" spans="1:6" x14ac:dyDescent="0.25">
      <c r="A1985" s="1">
        <v>41728</v>
      </c>
      <c r="B1985" s="2" t="s">
        <v>45</v>
      </c>
      <c r="C1985">
        <v>213</v>
      </c>
      <c r="D1985">
        <f>SUMIF(B$2:B1985,B1985,C$2:C1985)</f>
        <v>24440</v>
      </c>
      <c r="E1985" s="3">
        <f>VLOOKUP(D1985,'Warunki rabatu'!A$2:B$5,2,TRUE)</f>
        <v>0.2</v>
      </c>
      <c r="F1985" s="6">
        <f t="shared" si="30"/>
        <v>42.6</v>
      </c>
    </row>
    <row r="1986" spans="1:6" x14ac:dyDescent="0.25">
      <c r="A1986" s="1">
        <v>41732</v>
      </c>
      <c r="B1986" s="2" t="s">
        <v>9</v>
      </c>
      <c r="C1986">
        <v>146</v>
      </c>
      <c r="D1986">
        <f>SUMIF(B$2:B1986,B1986,C$2:C1986)</f>
        <v>25020</v>
      </c>
      <c r="E1986" s="3">
        <f>VLOOKUP(D1986,'Warunki rabatu'!A$2:B$5,2,TRUE)</f>
        <v>0.2</v>
      </c>
      <c r="F1986" s="6">
        <f t="shared" ref="F1986:F2049" si="31">C1986*E1986</f>
        <v>29.200000000000003</v>
      </c>
    </row>
    <row r="1987" spans="1:6" x14ac:dyDescent="0.25">
      <c r="A1987" s="1">
        <v>41734</v>
      </c>
      <c r="B1987" s="2" t="s">
        <v>124</v>
      </c>
      <c r="C1987">
        <v>6</v>
      </c>
      <c r="D1987">
        <f>SUMIF(B$2:B1987,B1987,C$2:C1987)</f>
        <v>17</v>
      </c>
      <c r="E1987" s="3">
        <f>VLOOKUP(D1987,'Warunki rabatu'!A$2:B$5,2,TRUE)</f>
        <v>0</v>
      </c>
      <c r="F1987" s="6">
        <f t="shared" si="31"/>
        <v>0</v>
      </c>
    </row>
    <row r="1988" spans="1:6" x14ac:dyDescent="0.25">
      <c r="A1988" s="1">
        <v>41736</v>
      </c>
      <c r="B1988" s="2" t="s">
        <v>45</v>
      </c>
      <c r="C1988">
        <v>392</v>
      </c>
      <c r="D1988">
        <f>SUMIF(B$2:B1988,B1988,C$2:C1988)</f>
        <v>24832</v>
      </c>
      <c r="E1988" s="3">
        <f>VLOOKUP(D1988,'Warunki rabatu'!A$2:B$5,2,TRUE)</f>
        <v>0.2</v>
      </c>
      <c r="F1988" s="6">
        <f t="shared" si="31"/>
        <v>78.400000000000006</v>
      </c>
    </row>
    <row r="1989" spans="1:6" x14ac:dyDescent="0.25">
      <c r="A1989" s="1">
        <v>41736</v>
      </c>
      <c r="B1989" s="2" t="s">
        <v>102</v>
      </c>
      <c r="C1989">
        <v>422</v>
      </c>
      <c r="D1989">
        <f>SUMIF(B$2:B1989,B1989,C$2:C1989)</f>
        <v>6908</v>
      </c>
      <c r="E1989" s="3">
        <f>VLOOKUP(D1989,'Warunki rabatu'!A$2:B$5,2,TRUE)</f>
        <v>0.1</v>
      </c>
      <c r="F1989" s="6">
        <f t="shared" si="31"/>
        <v>42.2</v>
      </c>
    </row>
    <row r="1990" spans="1:6" x14ac:dyDescent="0.25">
      <c r="A1990" s="1">
        <v>41740</v>
      </c>
      <c r="B1990" s="2" t="s">
        <v>22</v>
      </c>
      <c r="C1990">
        <v>474</v>
      </c>
      <c r="D1990">
        <f>SUMIF(B$2:B1990,B1990,C$2:C1990)</f>
        <v>22071</v>
      </c>
      <c r="E1990" s="3">
        <f>VLOOKUP(D1990,'Warunki rabatu'!A$2:B$5,2,TRUE)</f>
        <v>0.2</v>
      </c>
      <c r="F1990" s="6">
        <f t="shared" si="31"/>
        <v>94.800000000000011</v>
      </c>
    </row>
    <row r="1991" spans="1:6" x14ac:dyDescent="0.25">
      <c r="A1991" s="1">
        <v>41741</v>
      </c>
      <c r="B1991" s="2" t="s">
        <v>55</v>
      </c>
      <c r="C1991">
        <v>166</v>
      </c>
      <c r="D1991">
        <f>SUMIF(B$2:B1991,B1991,C$2:C1991)</f>
        <v>4322</v>
      </c>
      <c r="E1991" s="3">
        <f>VLOOKUP(D1991,'Warunki rabatu'!A$2:B$5,2,TRUE)</f>
        <v>0.1</v>
      </c>
      <c r="F1991" s="6">
        <f t="shared" si="31"/>
        <v>16.600000000000001</v>
      </c>
    </row>
    <row r="1992" spans="1:6" x14ac:dyDescent="0.25">
      <c r="A1992" s="1">
        <v>41743</v>
      </c>
      <c r="B1992" s="2" t="s">
        <v>55</v>
      </c>
      <c r="C1992">
        <v>121</v>
      </c>
      <c r="D1992">
        <f>SUMIF(B$2:B1992,B1992,C$2:C1992)</f>
        <v>4443</v>
      </c>
      <c r="E1992" s="3">
        <f>VLOOKUP(D1992,'Warunki rabatu'!A$2:B$5,2,TRUE)</f>
        <v>0.1</v>
      </c>
      <c r="F1992" s="6">
        <f t="shared" si="31"/>
        <v>12.100000000000001</v>
      </c>
    </row>
    <row r="1993" spans="1:6" x14ac:dyDescent="0.25">
      <c r="A1993" s="1">
        <v>41744</v>
      </c>
      <c r="B1993" s="2" t="s">
        <v>17</v>
      </c>
      <c r="C1993">
        <v>406</v>
      </c>
      <c r="D1993">
        <f>SUMIF(B$2:B1993,B1993,C$2:C1993)</f>
        <v>17592</v>
      </c>
      <c r="E1993" s="3">
        <f>VLOOKUP(D1993,'Warunki rabatu'!A$2:B$5,2,TRUE)</f>
        <v>0.2</v>
      </c>
      <c r="F1993" s="6">
        <f t="shared" si="31"/>
        <v>81.2</v>
      </c>
    </row>
    <row r="1994" spans="1:6" x14ac:dyDescent="0.25">
      <c r="A1994" s="1">
        <v>41746</v>
      </c>
      <c r="B1994" s="2" t="s">
        <v>26</v>
      </c>
      <c r="C1994">
        <v>41</v>
      </c>
      <c r="D1994">
        <f>SUMIF(B$2:B1994,B1994,C$2:C1994)</f>
        <v>2286</v>
      </c>
      <c r="E1994" s="3">
        <f>VLOOKUP(D1994,'Warunki rabatu'!A$2:B$5,2,TRUE)</f>
        <v>0.1</v>
      </c>
      <c r="F1994" s="6">
        <f t="shared" si="31"/>
        <v>4.1000000000000005</v>
      </c>
    </row>
    <row r="1995" spans="1:6" x14ac:dyDescent="0.25">
      <c r="A1995" s="1">
        <v>41750</v>
      </c>
      <c r="B1995" s="2" t="s">
        <v>50</v>
      </c>
      <c r="C1995">
        <v>254</v>
      </c>
      <c r="D1995">
        <f>SUMIF(B$2:B1995,B1995,C$2:C1995)</f>
        <v>21355</v>
      </c>
      <c r="E1995" s="3">
        <f>VLOOKUP(D1995,'Warunki rabatu'!A$2:B$5,2,TRUE)</f>
        <v>0.2</v>
      </c>
      <c r="F1995" s="6">
        <f t="shared" si="31"/>
        <v>50.800000000000004</v>
      </c>
    </row>
    <row r="1996" spans="1:6" x14ac:dyDescent="0.25">
      <c r="A1996" s="1">
        <v>41750</v>
      </c>
      <c r="B1996" s="2" t="s">
        <v>9</v>
      </c>
      <c r="C1996">
        <v>246</v>
      </c>
      <c r="D1996">
        <f>SUMIF(B$2:B1996,B1996,C$2:C1996)</f>
        <v>25266</v>
      </c>
      <c r="E1996" s="3">
        <f>VLOOKUP(D1996,'Warunki rabatu'!A$2:B$5,2,TRUE)</f>
        <v>0.2</v>
      </c>
      <c r="F1996" s="6">
        <f t="shared" si="31"/>
        <v>49.2</v>
      </c>
    </row>
    <row r="1997" spans="1:6" x14ac:dyDescent="0.25">
      <c r="A1997" s="1">
        <v>41755</v>
      </c>
      <c r="B1997" s="2" t="s">
        <v>19</v>
      </c>
      <c r="C1997">
        <v>148</v>
      </c>
      <c r="D1997">
        <f>SUMIF(B$2:B1997,B1997,C$2:C1997)</f>
        <v>4593</v>
      </c>
      <c r="E1997" s="3">
        <f>VLOOKUP(D1997,'Warunki rabatu'!A$2:B$5,2,TRUE)</f>
        <v>0.1</v>
      </c>
      <c r="F1997" s="6">
        <f t="shared" si="31"/>
        <v>14.8</v>
      </c>
    </row>
    <row r="1998" spans="1:6" x14ac:dyDescent="0.25">
      <c r="A1998" s="1">
        <v>41755</v>
      </c>
      <c r="B1998" s="2" t="s">
        <v>5</v>
      </c>
      <c r="C1998">
        <v>365</v>
      </c>
      <c r="D1998">
        <f>SUMIF(B$2:B1998,B1998,C$2:C1998)</f>
        <v>11096</v>
      </c>
      <c r="E1998" s="3">
        <f>VLOOKUP(D1998,'Warunki rabatu'!A$2:B$5,2,TRUE)</f>
        <v>0.2</v>
      </c>
      <c r="F1998" s="6">
        <f t="shared" si="31"/>
        <v>73</v>
      </c>
    </row>
    <row r="1999" spans="1:6" x14ac:dyDescent="0.25">
      <c r="A1999" s="1">
        <v>41756</v>
      </c>
      <c r="B1999" s="2" t="s">
        <v>20</v>
      </c>
      <c r="C1999">
        <v>20</v>
      </c>
      <c r="D1999">
        <f>SUMIF(B$2:B1999,B1999,C$2:C1999)</f>
        <v>1451</v>
      </c>
      <c r="E1999" s="3">
        <f>VLOOKUP(D1999,'Warunki rabatu'!A$2:B$5,2,TRUE)</f>
        <v>0.1</v>
      </c>
      <c r="F1999" s="6">
        <f t="shared" si="31"/>
        <v>2</v>
      </c>
    </row>
    <row r="2000" spans="1:6" x14ac:dyDescent="0.25">
      <c r="A2000" s="1">
        <v>41761</v>
      </c>
      <c r="B2000" s="2" t="s">
        <v>137</v>
      </c>
      <c r="C2000">
        <v>4</v>
      </c>
      <c r="D2000">
        <f>SUMIF(B$2:B2000,B2000,C$2:C2000)</f>
        <v>39</v>
      </c>
      <c r="E2000" s="3">
        <f>VLOOKUP(D2000,'Warunki rabatu'!A$2:B$5,2,TRUE)</f>
        <v>0</v>
      </c>
      <c r="F2000" s="6">
        <f t="shared" si="31"/>
        <v>0</v>
      </c>
    </row>
    <row r="2001" spans="1:6" x14ac:dyDescent="0.25">
      <c r="A2001" s="1">
        <v>41764</v>
      </c>
      <c r="B2001" s="2" t="s">
        <v>45</v>
      </c>
      <c r="C2001">
        <v>215</v>
      </c>
      <c r="D2001">
        <f>SUMIF(B$2:B2001,B2001,C$2:C2001)</f>
        <v>25047</v>
      </c>
      <c r="E2001" s="3">
        <f>VLOOKUP(D2001,'Warunki rabatu'!A$2:B$5,2,TRUE)</f>
        <v>0.2</v>
      </c>
      <c r="F2001" s="6">
        <f t="shared" si="31"/>
        <v>43</v>
      </c>
    </row>
    <row r="2002" spans="1:6" x14ac:dyDescent="0.25">
      <c r="A2002" s="1">
        <v>41766</v>
      </c>
      <c r="B2002" s="2" t="s">
        <v>12</v>
      </c>
      <c r="C2002">
        <v>138</v>
      </c>
      <c r="D2002">
        <f>SUMIF(B$2:B2002,B2002,C$2:C2002)</f>
        <v>4522</v>
      </c>
      <c r="E2002" s="3">
        <f>VLOOKUP(D2002,'Warunki rabatu'!A$2:B$5,2,TRUE)</f>
        <v>0.1</v>
      </c>
      <c r="F2002" s="6">
        <f t="shared" si="31"/>
        <v>13.8</v>
      </c>
    </row>
    <row r="2003" spans="1:6" x14ac:dyDescent="0.25">
      <c r="A2003" s="1">
        <v>41766</v>
      </c>
      <c r="B2003" s="2" t="s">
        <v>7</v>
      </c>
      <c r="C2003">
        <v>496</v>
      </c>
      <c r="D2003">
        <f>SUMIF(B$2:B2003,B2003,C$2:C2003)</f>
        <v>25284</v>
      </c>
      <c r="E2003" s="3">
        <f>VLOOKUP(D2003,'Warunki rabatu'!A$2:B$5,2,TRUE)</f>
        <v>0.2</v>
      </c>
      <c r="F2003" s="6">
        <f t="shared" si="31"/>
        <v>99.2</v>
      </c>
    </row>
    <row r="2004" spans="1:6" x14ac:dyDescent="0.25">
      <c r="A2004" s="1">
        <v>41767</v>
      </c>
      <c r="B2004" s="2" t="s">
        <v>37</v>
      </c>
      <c r="C2004">
        <v>155</v>
      </c>
      <c r="D2004">
        <f>SUMIF(B$2:B2004,B2004,C$2:C2004)</f>
        <v>4842</v>
      </c>
      <c r="E2004" s="3">
        <f>VLOOKUP(D2004,'Warunki rabatu'!A$2:B$5,2,TRUE)</f>
        <v>0.1</v>
      </c>
      <c r="F2004" s="6">
        <f t="shared" si="31"/>
        <v>15.5</v>
      </c>
    </row>
    <row r="2005" spans="1:6" x14ac:dyDescent="0.25">
      <c r="A2005" s="1">
        <v>41770</v>
      </c>
      <c r="B2005" s="2" t="s">
        <v>24</v>
      </c>
      <c r="C2005">
        <v>386</v>
      </c>
      <c r="D2005">
        <f>SUMIF(B$2:B2005,B2005,C$2:C2005)</f>
        <v>5465</v>
      </c>
      <c r="E2005" s="3">
        <f>VLOOKUP(D2005,'Warunki rabatu'!A$2:B$5,2,TRUE)</f>
        <v>0.1</v>
      </c>
      <c r="F2005" s="6">
        <f t="shared" si="31"/>
        <v>38.6</v>
      </c>
    </row>
    <row r="2006" spans="1:6" x14ac:dyDescent="0.25">
      <c r="A2006" s="1">
        <v>41773</v>
      </c>
      <c r="B2006" s="2" t="s">
        <v>71</v>
      </c>
      <c r="C2006">
        <v>124</v>
      </c>
      <c r="D2006">
        <f>SUMIF(B$2:B2006,B2006,C$2:C2006)</f>
        <v>2905</v>
      </c>
      <c r="E2006" s="3">
        <f>VLOOKUP(D2006,'Warunki rabatu'!A$2:B$5,2,TRUE)</f>
        <v>0.1</v>
      </c>
      <c r="F2006" s="6">
        <f t="shared" si="31"/>
        <v>12.4</v>
      </c>
    </row>
    <row r="2007" spans="1:6" x14ac:dyDescent="0.25">
      <c r="A2007" s="1">
        <v>41774</v>
      </c>
      <c r="B2007" s="2" t="s">
        <v>14</v>
      </c>
      <c r="C2007">
        <v>173</v>
      </c>
      <c r="D2007">
        <f>SUMIF(B$2:B2007,B2007,C$2:C2007)</f>
        <v>22046</v>
      </c>
      <c r="E2007" s="3">
        <f>VLOOKUP(D2007,'Warunki rabatu'!A$2:B$5,2,TRUE)</f>
        <v>0.2</v>
      </c>
      <c r="F2007" s="6">
        <f t="shared" si="31"/>
        <v>34.6</v>
      </c>
    </row>
    <row r="2008" spans="1:6" x14ac:dyDescent="0.25">
      <c r="A2008" s="1">
        <v>41776</v>
      </c>
      <c r="B2008" s="2" t="s">
        <v>35</v>
      </c>
      <c r="C2008">
        <v>161</v>
      </c>
      <c r="D2008">
        <f>SUMIF(B$2:B2008,B2008,C$2:C2008)</f>
        <v>4253</v>
      </c>
      <c r="E2008" s="3">
        <f>VLOOKUP(D2008,'Warunki rabatu'!A$2:B$5,2,TRUE)</f>
        <v>0.1</v>
      </c>
      <c r="F2008" s="6">
        <f t="shared" si="31"/>
        <v>16.100000000000001</v>
      </c>
    </row>
    <row r="2009" spans="1:6" x14ac:dyDescent="0.25">
      <c r="A2009" s="1">
        <v>41778</v>
      </c>
      <c r="B2009" s="2" t="s">
        <v>69</v>
      </c>
      <c r="C2009">
        <v>147</v>
      </c>
      <c r="D2009">
        <f>SUMIF(B$2:B2009,B2009,C$2:C2009)</f>
        <v>3449</v>
      </c>
      <c r="E2009" s="3">
        <f>VLOOKUP(D2009,'Warunki rabatu'!A$2:B$5,2,TRUE)</f>
        <v>0.1</v>
      </c>
      <c r="F2009" s="6">
        <f t="shared" si="31"/>
        <v>14.700000000000001</v>
      </c>
    </row>
    <row r="2010" spans="1:6" x14ac:dyDescent="0.25">
      <c r="A2010" s="1">
        <v>41784</v>
      </c>
      <c r="B2010" s="2" t="s">
        <v>22</v>
      </c>
      <c r="C2010">
        <v>401</v>
      </c>
      <c r="D2010">
        <f>SUMIF(B$2:B2010,B2010,C$2:C2010)</f>
        <v>22472</v>
      </c>
      <c r="E2010" s="3">
        <f>VLOOKUP(D2010,'Warunki rabatu'!A$2:B$5,2,TRUE)</f>
        <v>0.2</v>
      </c>
      <c r="F2010" s="6">
        <f t="shared" si="31"/>
        <v>80.2</v>
      </c>
    </row>
    <row r="2011" spans="1:6" x14ac:dyDescent="0.25">
      <c r="A2011" s="1">
        <v>41784</v>
      </c>
      <c r="B2011" s="2" t="s">
        <v>50</v>
      </c>
      <c r="C2011">
        <v>101</v>
      </c>
      <c r="D2011">
        <f>SUMIF(B$2:B2011,B2011,C$2:C2011)</f>
        <v>21456</v>
      </c>
      <c r="E2011" s="3">
        <f>VLOOKUP(D2011,'Warunki rabatu'!A$2:B$5,2,TRUE)</f>
        <v>0.2</v>
      </c>
      <c r="F2011" s="6">
        <f t="shared" si="31"/>
        <v>20.200000000000003</v>
      </c>
    </row>
    <row r="2012" spans="1:6" x14ac:dyDescent="0.25">
      <c r="A2012" s="1">
        <v>41785</v>
      </c>
      <c r="B2012" s="2" t="s">
        <v>22</v>
      </c>
      <c r="C2012">
        <v>169</v>
      </c>
      <c r="D2012">
        <f>SUMIF(B$2:B2012,B2012,C$2:C2012)</f>
        <v>22641</v>
      </c>
      <c r="E2012" s="3">
        <f>VLOOKUP(D2012,'Warunki rabatu'!A$2:B$5,2,TRUE)</f>
        <v>0.2</v>
      </c>
      <c r="F2012" s="6">
        <f t="shared" si="31"/>
        <v>33.800000000000004</v>
      </c>
    </row>
    <row r="2013" spans="1:6" x14ac:dyDescent="0.25">
      <c r="A2013" s="1">
        <v>41786</v>
      </c>
      <c r="B2013" s="2" t="s">
        <v>14</v>
      </c>
      <c r="C2013">
        <v>324</v>
      </c>
      <c r="D2013">
        <f>SUMIF(B$2:B2013,B2013,C$2:C2013)</f>
        <v>22370</v>
      </c>
      <c r="E2013" s="3">
        <f>VLOOKUP(D2013,'Warunki rabatu'!A$2:B$5,2,TRUE)</f>
        <v>0.2</v>
      </c>
      <c r="F2013" s="6">
        <f t="shared" si="31"/>
        <v>64.8</v>
      </c>
    </row>
    <row r="2014" spans="1:6" x14ac:dyDescent="0.25">
      <c r="A2014" s="1">
        <v>41787</v>
      </c>
      <c r="B2014" s="2" t="s">
        <v>219</v>
      </c>
      <c r="C2014">
        <v>16</v>
      </c>
      <c r="D2014">
        <f>SUMIF(B$2:B2014,B2014,C$2:C2014)</f>
        <v>29</v>
      </c>
      <c r="E2014" s="3">
        <f>VLOOKUP(D2014,'Warunki rabatu'!A$2:B$5,2,TRUE)</f>
        <v>0</v>
      </c>
      <c r="F2014" s="6">
        <f t="shared" si="31"/>
        <v>0</v>
      </c>
    </row>
    <row r="2015" spans="1:6" x14ac:dyDescent="0.25">
      <c r="A2015" s="1">
        <v>41788</v>
      </c>
      <c r="B2015" s="2" t="s">
        <v>71</v>
      </c>
      <c r="C2015">
        <v>194</v>
      </c>
      <c r="D2015">
        <f>SUMIF(B$2:B2015,B2015,C$2:C2015)</f>
        <v>3099</v>
      </c>
      <c r="E2015" s="3">
        <f>VLOOKUP(D2015,'Warunki rabatu'!A$2:B$5,2,TRUE)</f>
        <v>0.1</v>
      </c>
      <c r="F2015" s="6">
        <f t="shared" si="31"/>
        <v>19.400000000000002</v>
      </c>
    </row>
    <row r="2016" spans="1:6" x14ac:dyDescent="0.25">
      <c r="A2016" s="1">
        <v>41789</v>
      </c>
      <c r="B2016" s="2" t="s">
        <v>102</v>
      </c>
      <c r="C2016">
        <v>197</v>
      </c>
      <c r="D2016">
        <f>SUMIF(B$2:B2016,B2016,C$2:C2016)</f>
        <v>7105</v>
      </c>
      <c r="E2016" s="3">
        <f>VLOOKUP(D2016,'Warunki rabatu'!A$2:B$5,2,TRUE)</f>
        <v>0.1</v>
      </c>
      <c r="F2016" s="6">
        <f t="shared" si="31"/>
        <v>19.700000000000003</v>
      </c>
    </row>
    <row r="2017" spans="1:6" x14ac:dyDescent="0.25">
      <c r="A2017" s="1">
        <v>41789</v>
      </c>
      <c r="B2017" s="2" t="s">
        <v>23</v>
      </c>
      <c r="C2017">
        <v>23</v>
      </c>
      <c r="D2017">
        <f>SUMIF(B$2:B2017,B2017,C$2:C2017)</f>
        <v>3799</v>
      </c>
      <c r="E2017" s="3">
        <f>VLOOKUP(D2017,'Warunki rabatu'!A$2:B$5,2,TRUE)</f>
        <v>0.1</v>
      </c>
      <c r="F2017" s="6">
        <f t="shared" si="31"/>
        <v>2.3000000000000003</v>
      </c>
    </row>
    <row r="2018" spans="1:6" x14ac:dyDescent="0.25">
      <c r="A2018" s="1">
        <v>41790</v>
      </c>
      <c r="B2018" s="2" t="s">
        <v>12</v>
      </c>
      <c r="C2018">
        <v>138</v>
      </c>
      <c r="D2018">
        <f>SUMIF(B$2:B2018,B2018,C$2:C2018)</f>
        <v>4660</v>
      </c>
      <c r="E2018" s="3">
        <f>VLOOKUP(D2018,'Warunki rabatu'!A$2:B$5,2,TRUE)</f>
        <v>0.1</v>
      </c>
      <c r="F2018" s="6">
        <f t="shared" si="31"/>
        <v>13.8</v>
      </c>
    </row>
    <row r="2019" spans="1:6" x14ac:dyDescent="0.25">
      <c r="A2019" s="1">
        <v>41791</v>
      </c>
      <c r="B2019" s="2" t="s">
        <v>61</v>
      </c>
      <c r="C2019">
        <v>121</v>
      </c>
      <c r="D2019">
        <f>SUMIF(B$2:B2019,B2019,C$2:C2019)</f>
        <v>3050</v>
      </c>
      <c r="E2019" s="3">
        <f>VLOOKUP(D2019,'Warunki rabatu'!A$2:B$5,2,TRUE)</f>
        <v>0.1</v>
      </c>
      <c r="F2019" s="6">
        <f t="shared" si="31"/>
        <v>12.100000000000001</v>
      </c>
    </row>
    <row r="2020" spans="1:6" x14ac:dyDescent="0.25">
      <c r="A2020" s="1">
        <v>41793</v>
      </c>
      <c r="B2020" s="2" t="s">
        <v>204</v>
      </c>
      <c r="C2020">
        <v>10</v>
      </c>
      <c r="D2020">
        <f>SUMIF(B$2:B2020,B2020,C$2:C2020)</f>
        <v>16</v>
      </c>
      <c r="E2020" s="3">
        <f>VLOOKUP(D2020,'Warunki rabatu'!A$2:B$5,2,TRUE)</f>
        <v>0</v>
      </c>
      <c r="F2020" s="6">
        <f t="shared" si="31"/>
        <v>0</v>
      </c>
    </row>
    <row r="2021" spans="1:6" x14ac:dyDescent="0.25">
      <c r="A2021" s="1">
        <v>41795</v>
      </c>
      <c r="B2021" s="2" t="s">
        <v>130</v>
      </c>
      <c r="C2021">
        <v>9</v>
      </c>
      <c r="D2021">
        <f>SUMIF(B$2:B2021,B2021,C$2:C2021)</f>
        <v>41</v>
      </c>
      <c r="E2021" s="3">
        <f>VLOOKUP(D2021,'Warunki rabatu'!A$2:B$5,2,TRUE)</f>
        <v>0</v>
      </c>
      <c r="F2021" s="6">
        <f t="shared" si="31"/>
        <v>0</v>
      </c>
    </row>
    <row r="2022" spans="1:6" x14ac:dyDescent="0.25">
      <c r="A2022" s="1">
        <v>41798</v>
      </c>
      <c r="B2022" s="2" t="s">
        <v>52</v>
      </c>
      <c r="C2022">
        <v>35</v>
      </c>
      <c r="D2022">
        <f>SUMIF(B$2:B2022,B2022,C$2:C2022)</f>
        <v>5181</v>
      </c>
      <c r="E2022" s="3">
        <f>VLOOKUP(D2022,'Warunki rabatu'!A$2:B$5,2,TRUE)</f>
        <v>0.1</v>
      </c>
      <c r="F2022" s="6">
        <f t="shared" si="31"/>
        <v>3.5</v>
      </c>
    </row>
    <row r="2023" spans="1:6" x14ac:dyDescent="0.25">
      <c r="A2023" s="1">
        <v>41802</v>
      </c>
      <c r="B2023" s="2" t="s">
        <v>35</v>
      </c>
      <c r="C2023">
        <v>154</v>
      </c>
      <c r="D2023">
        <f>SUMIF(B$2:B2023,B2023,C$2:C2023)</f>
        <v>4407</v>
      </c>
      <c r="E2023" s="3">
        <f>VLOOKUP(D2023,'Warunki rabatu'!A$2:B$5,2,TRUE)</f>
        <v>0.1</v>
      </c>
      <c r="F2023" s="6">
        <f t="shared" si="31"/>
        <v>15.4</v>
      </c>
    </row>
    <row r="2024" spans="1:6" x14ac:dyDescent="0.25">
      <c r="A2024" s="1">
        <v>41806</v>
      </c>
      <c r="B2024" s="2" t="s">
        <v>113</v>
      </c>
      <c r="C2024">
        <v>1</v>
      </c>
      <c r="D2024">
        <f>SUMIF(B$2:B2024,B2024,C$2:C2024)</f>
        <v>47</v>
      </c>
      <c r="E2024" s="3">
        <f>VLOOKUP(D2024,'Warunki rabatu'!A$2:B$5,2,TRUE)</f>
        <v>0</v>
      </c>
      <c r="F2024" s="6">
        <f t="shared" si="31"/>
        <v>0</v>
      </c>
    </row>
    <row r="2025" spans="1:6" x14ac:dyDescent="0.25">
      <c r="A2025" s="1">
        <v>41807</v>
      </c>
      <c r="B2025" s="2" t="s">
        <v>14</v>
      </c>
      <c r="C2025">
        <v>249</v>
      </c>
      <c r="D2025">
        <f>SUMIF(B$2:B2025,B2025,C$2:C2025)</f>
        <v>22619</v>
      </c>
      <c r="E2025" s="3">
        <f>VLOOKUP(D2025,'Warunki rabatu'!A$2:B$5,2,TRUE)</f>
        <v>0.2</v>
      </c>
      <c r="F2025" s="6">
        <f t="shared" si="31"/>
        <v>49.800000000000004</v>
      </c>
    </row>
    <row r="2026" spans="1:6" x14ac:dyDescent="0.25">
      <c r="A2026" s="1">
        <v>41807</v>
      </c>
      <c r="B2026" s="2" t="s">
        <v>37</v>
      </c>
      <c r="C2026">
        <v>27</v>
      </c>
      <c r="D2026">
        <f>SUMIF(B$2:B2026,B2026,C$2:C2026)</f>
        <v>4869</v>
      </c>
      <c r="E2026" s="3">
        <f>VLOOKUP(D2026,'Warunki rabatu'!A$2:B$5,2,TRUE)</f>
        <v>0.1</v>
      </c>
      <c r="F2026" s="6">
        <f t="shared" si="31"/>
        <v>2.7</v>
      </c>
    </row>
    <row r="2027" spans="1:6" x14ac:dyDescent="0.25">
      <c r="A2027" s="1">
        <v>41809</v>
      </c>
      <c r="B2027" s="2" t="s">
        <v>12</v>
      </c>
      <c r="C2027">
        <v>167</v>
      </c>
      <c r="D2027">
        <f>SUMIF(B$2:B2027,B2027,C$2:C2027)</f>
        <v>4827</v>
      </c>
      <c r="E2027" s="3">
        <f>VLOOKUP(D2027,'Warunki rabatu'!A$2:B$5,2,TRUE)</f>
        <v>0.1</v>
      </c>
      <c r="F2027" s="6">
        <f t="shared" si="31"/>
        <v>16.7</v>
      </c>
    </row>
    <row r="2028" spans="1:6" x14ac:dyDescent="0.25">
      <c r="A2028" s="1">
        <v>41810</v>
      </c>
      <c r="B2028" s="2" t="s">
        <v>12</v>
      </c>
      <c r="C2028">
        <v>71</v>
      </c>
      <c r="D2028">
        <f>SUMIF(B$2:B2028,B2028,C$2:C2028)</f>
        <v>4898</v>
      </c>
      <c r="E2028" s="3">
        <f>VLOOKUP(D2028,'Warunki rabatu'!A$2:B$5,2,TRUE)</f>
        <v>0.1</v>
      </c>
      <c r="F2028" s="6">
        <f t="shared" si="31"/>
        <v>7.1000000000000005</v>
      </c>
    </row>
    <row r="2029" spans="1:6" x14ac:dyDescent="0.25">
      <c r="A2029" s="1">
        <v>41810</v>
      </c>
      <c r="B2029" s="2" t="s">
        <v>83</v>
      </c>
      <c r="C2029">
        <v>13</v>
      </c>
      <c r="D2029">
        <f>SUMIF(B$2:B2029,B2029,C$2:C2029)</f>
        <v>16</v>
      </c>
      <c r="E2029" s="3">
        <f>VLOOKUP(D2029,'Warunki rabatu'!A$2:B$5,2,TRUE)</f>
        <v>0</v>
      </c>
      <c r="F2029" s="6">
        <f t="shared" si="31"/>
        <v>0</v>
      </c>
    </row>
    <row r="2030" spans="1:6" x14ac:dyDescent="0.25">
      <c r="A2030" s="1">
        <v>41811</v>
      </c>
      <c r="B2030" s="2" t="s">
        <v>30</v>
      </c>
      <c r="C2030">
        <v>90</v>
      </c>
      <c r="D2030">
        <f>SUMIF(B$2:B2030,B2030,C$2:C2030)</f>
        <v>5120</v>
      </c>
      <c r="E2030" s="3">
        <f>VLOOKUP(D2030,'Warunki rabatu'!A$2:B$5,2,TRUE)</f>
        <v>0.1</v>
      </c>
      <c r="F2030" s="6">
        <f t="shared" si="31"/>
        <v>9</v>
      </c>
    </row>
    <row r="2031" spans="1:6" x14ac:dyDescent="0.25">
      <c r="A2031" s="1">
        <v>41814</v>
      </c>
      <c r="B2031" s="2" t="s">
        <v>9</v>
      </c>
      <c r="C2031">
        <v>106</v>
      </c>
      <c r="D2031">
        <f>SUMIF(B$2:B2031,B2031,C$2:C2031)</f>
        <v>25372</v>
      </c>
      <c r="E2031" s="3">
        <f>VLOOKUP(D2031,'Warunki rabatu'!A$2:B$5,2,TRUE)</f>
        <v>0.2</v>
      </c>
      <c r="F2031" s="6">
        <f t="shared" si="31"/>
        <v>21.200000000000003</v>
      </c>
    </row>
    <row r="2032" spans="1:6" x14ac:dyDescent="0.25">
      <c r="A2032" s="1">
        <v>41815</v>
      </c>
      <c r="B2032" s="2" t="s">
        <v>66</v>
      </c>
      <c r="C2032">
        <v>57</v>
      </c>
      <c r="D2032">
        <f>SUMIF(B$2:B2032,B2032,C$2:C2032)</f>
        <v>3795</v>
      </c>
      <c r="E2032" s="3">
        <f>VLOOKUP(D2032,'Warunki rabatu'!A$2:B$5,2,TRUE)</f>
        <v>0.1</v>
      </c>
      <c r="F2032" s="6">
        <f t="shared" si="31"/>
        <v>5.7</v>
      </c>
    </row>
    <row r="2033" spans="1:6" x14ac:dyDescent="0.25">
      <c r="A2033" s="1">
        <v>41815</v>
      </c>
      <c r="B2033" s="2" t="s">
        <v>18</v>
      </c>
      <c r="C2033">
        <v>59</v>
      </c>
      <c r="D2033">
        <f>SUMIF(B$2:B2033,B2033,C$2:C2033)</f>
        <v>5051</v>
      </c>
      <c r="E2033" s="3">
        <f>VLOOKUP(D2033,'Warunki rabatu'!A$2:B$5,2,TRUE)</f>
        <v>0.1</v>
      </c>
      <c r="F2033" s="6">
        <f t="shared" si="31"/>
        <v>5.9</v>
      </c>
    </row>
    <row r="2034" spans="1:6" x14ac:dyDescent="0.25">
      <c r="A2034" s="1">
        <v>41817</v>
      </c>
      <c r="B2034" s="2" t="s">
        <v>79</v>
      </c>
      <c r="C2034">
        <v>11</v>
      </c>
      <c r="D2034">
        <f>SUMIF(B$2:B2034,B2034,C$2:C2034)</f>
        <v>56</v>
      </c>
      <c r="E2034" s="3">
        <f>VLOOKUP(D2034,'Warunki rabatu'!A$2:B$5,2,TRUE)</f>
        <v>0</v>
      </c>
      <c r="F2034" s="6">
        <f t="shared" si="31"/>
        <v>0</v>
      </c>
    </row>
    <row r="2035" spans="1:6" x14ac:dyDescent="0.25">
      <c r="A2035" s="1">
        <v>41818</v>
      </c>
      <c r="B2035" s="2" t="s">
        <v>102</v>
      </c>
      <c r="C2035">
        <v>361</v>
      </c>
      <c r="D2035">
        <f>SUMIF(B$2:B2035,B2035,C$2:C2035)</f>
        <v>7466</v>
      </c>
      <c r="E2035" s="3">
        <f>VLOOKUP(D2035,'Warunki rabatu'!A$2:B$5,2,TRUE)</f>
        <v>0.1</v>
      </c>
      <c r="F2035" s="6">
        <f t="shared" si="31"/>
        <v>36.1</v>
      </c>
    </row>
    <row r="2036" spans="1:6" x14ac:dyDescent="0.25">
      <c r="A2036" s="1">
        <v>41819</v>
      </c>
      <c r="B2036" s="2" t="s">
        <v>8</v>
      </c>
      <c r="C2036">
        <v>153</v>
      </c>
      <c r="D2036">
        <f>SUMIF(B$2:B2036,B2036,C$2:C2036)</f>
        <v>2982</v>
      </c>
      <c r="E2036" s="3">
        <f>VLOOKUP(D2036,'Warunki rabatu'!A$2:B$5,2,TRUE)</f>
        <v>0.1</v>
      </c>
      <c r="F2036" s="6">
        <f t="shared" si="31"/>
        <v>15.3</v>
      </c>
    </row>
    <row r="2037" spans="1:6" x14ac:dyDescent="0.25">
      <c r="A2037" s="1">
        <v>41820</v>
      </c>
      <c r="B2037" s="2" t="s">
        <v>147</v>
      </c>
      <c r="C2037">
        <v>7</v>
      </c>
      <c r="D2037">
        <f>SUMIF(B$2:B2037,B2037,C$2:C2037)</f>
        <v>35</v>
      </c>
      <c r="E2037" s="3">
        <f>VLOOKUP(D2037,'Warunki rabatu'!A$2:B$5,2,TRUE)</f>
        <v>0</v>
      </c>
      <c r="F2037" s="6">
        <f t="shared" si="31"/>
        <v>0</v>
      </c>
    </row>
    <row r="2038" spans="1:6" x14ac:dyDescent="0.25">
      <c r="A2038" s="1">
        <v>41821</v>
      </c>
      <c r="B2038" s="2" t="s">
        <v>71</v>
      </c>
      <c r="C2038">
        <v>65</v>
      </c>
      <c r="D2038">
        <f>SUMIF(B$2:B2038,B2038,C$2:C2038)</f>
        <v>3164</v>
      </c>
      <c r="E2038" s="3">
        <f>VLOOKUP(D2038,'Warunki rabatu'!A$2:B$5,2,TRUE)</f>
        <v>0.1</v>
      </c>
      <c r="F2038" s="6">
        <f t="shared" si="31"/>
        <v>6.5</v>
      </c>
    </row>
    <row r="2039" spans="1:6" x14ac:dyDescent="0.25">
      <c r="A2039" s="1">
        <v>41823</v>
      </c>
      <c r="B2039" s="2" t="s">
        <v>9</v>
      </c>
      <c r="C2039">
        <v>409</v>
      </c>
      <c r="D2039">
        <f>SUMIF(B$2:B2039,B2039,C$2:C2039)</f>
        <v>25781</v>
      </c>
      <c r="E2039" s="3">
        <f>VLOOKUP(D2039,'Warunki rabatu'!A$2:B$5,2,TRUE)</f>
        <v>0.2</v>
      </c>
      <c r="F2039" s="6">
        <f t="shared" si="31"/>
        <v>81.800000000000011</v>
      </c>
    </row>
    <row r="2040" spans="1:6" x14ac:dyDescent="0.25">
      <c r="A2040" s="1">
        <v>41825</v>
      </c>
      <c r="B2040" s="2" t="s">
        <v>63</v>
      </c>
      <c r="C2040">
        <v>63</v>
      </c>
      <c r="D2040">
        <f>SUMIF(B$2:B2040,B2040,C$2:C2040)</f>
        <v>1002</v>
      </c>
      <c r="E2040" s="3">
        <f>VLOOKUP(D2040,'Warunki rabatu'!A$2:B$5,2,TRUE)</f>
        <v>0.1</v>
      </c>
      <c r="F2040" s="6">
        <f t="shared" si="31"/>
        <v>6.3000000000000007</v>
      </c>
    </row>
    <row r="2041" spans="1:6" x14ac:dyDescent="0.25">
      <c r="A2041" s="1">
        <v>41826</v>
      </c>
      <c r="B2041" s="2" t="s">
        <v>7</v>
      </c>
      <c r="C2041">
        <v>441</v>
      </c>
      <c r="D2041">
        <f>SUMIF(B$2:B2041,B2041,C$2:C2041)</f>
        <v>25725</v>
      </c>
      <c r="E2041" s="3">
        <f>VLOOKUP(D2041,'Warunki rabatu'!A$2:B$5,2,TRUE)</f>
        <v>0.2</v>
      </c>
      <c r="F2041" s="6">
        <f t="shared" si="31"/>
        <v>88.2</v>
      </c>
    </row>
    <row r="2042" spans="1:6" x14ac:dyDescent="0.25">
      <c r="A2042" s="1">
        <v>41830</v>
      </c>
      <c r="B2042" s="2" t="s">
        <v>52</v>
      </c>
      <c r="C2042">
        <v>91</v>
      </c>
      <c r="D2042">
        <f>SUMIF(B$2:B2042,B2042,C$2:C2042)</f>
        <v>5272</v>
      </c>
      <c r="E2042" s="3">
        <f>VLOOKUP(D2042,'Warunki rabatu'!A$2:B$5,2,TRUE)</f>
        <v>0.1</v>
      </c>
      <c r="F2042" s="6">
        <f t="shared" si="31"/>
        <v>9.1</v>
      </c>
    </row>
    <row r="2043" spans="1:6" x14ac:dyDescent="0.25">
      <c r="A2043" s="1">
        <v>41831</v>
      </c>
      <c r="B2043" s="2" t="s">
        <v>12</v>
      </c>
      <c r="C2043">
        <v>73</v>
      </c>
      <c r="D2043">
        <f>SUMIF(B$2:B2043,B2043,C$2:C2043)</f>
        <v>4971</v>
      </c>
      <c r="E2043" s="3">
        <f>VLOOKUP(D2043,'Warunki rabatu'!A$2:B$5,2,TRUE)</f>
        <v>0.1</v>
      </c>
      <c r="F2043" s="6">
        <f t="shared" si="31"/>
        <v>7.3000000000000007</v>
      </c>
    </row>
    <row r="2044" spans="1:6" x14ac:dyDescent="0.25">
      <c r="A2044" s="1">
        <v>41832</v>
      </c>
      <c r="B2044" s="2" t="s">
        <v>6</v>
      </c>
      <c r="C2044">
        <v>184</v>
      </c>
      <c r="D2044">
        <f>SUMIF(B$2:B2044,B2044,C$2:C2044)</f>
        <v>4309</v>
      </c>
      <c r="E2044" s="3">
        <f>VLOOKUP(D2044,'Warunki rabatu'!A$2:B$5,2,TRUE)</f>
        <v>0.1</v>
      </c>
      <c r="F2044" s="6">
        <f t="shared" si="31"/>
        <v>18.400000000000002</v>
      </c>
    </row>
    <row r="2045" spans="1:6" x14ac:dyDescent="0.25">
      <c r="A2045" s="1">
        <v>41836</v>
      </c>
      <c r="B2045" s="2" t="s">
        <v>61</v>
      </c>
      <c r="C2045">
        <v>191</v>
      </c>
      <c r="D2045">
        <f>SUMIF(B$2:B2045,B2045,C$2:C2045)</f>
        <v>3241</v>
      </c>
      <c r="E2045" s="3">
        <f>VLOOKUP(D2045,'Warunki rabatu'!A$2:B$5,2,TRUE)</f>
        <v>0.1</v>
      </c>
      <c r="F2045" s="6">
        <f t="shared" si="31"/>
        <v>19.100000000000001</v>
      </c>
    </row>
    <row r="2046" spans="1:6" x14ac:dyDescent="0.25">
      <c r="A2046" s="1">
        <v>41837</v>
      </c>
      <c r="B2046" s="2" t="s">
        <v>17</v>
      </c>
      <c r="C2046">
        <v>371</v>
      </c>
      <c r="D2046">
        <f>SUMIF(B$2:B2046,B2046,C$2:C2046)</f>
        <v>17963</v>
      </c>
      <c r="E2046" s="3">
        <f>VLOOKUP(D2046,'Warunki rabatu'!A$2:B$5,2,TRUE)</f>
        <v>0.2</v>
      </c>
      <c r="F2046" s="6">
        <f t="shared" si="31"/>
        <v>74.2</v>
      </c>
    </row>
    <row r="2047" spans="1:6" x14ac:dyDescent="0.25">
      <c r="A2047" s="1">
        <v>41838</v>
      </c>
      <c r="B2047" s="2" t="s">
        <v>22</v>
      </c>
      <c r="C2047">
        <v>485</v>
      </c>
      <c r="D2047">
        <f>SUMIF(B$2:B2047,B2047,C$2:C2047)</f>
        <v>23126</v>
      </c>
      <c r="E2047" s="3">
        <f>VLOOKUP(D2047,'Warunki rabatu'!A$2:B$5,2,TRUE)</f>
        <v>0.2</v>
      </c>
      <c r="F2047" s="6">
        <f t="shared" si="31"/>
        <v>97</v>
      </c>
    </row>
    <row r="2048" spans="1:6" x14ac:dyDescent="0.25">
      <c r="A2048" s="1">
        <v>41838</v>
      </c>
      <c r="B2048" s="2" t="s">
        <v>37</v>
      </c>
      <c r="C2048">
        <v>92</v>
      </c>
      <c r="D2048">
        <f>SUMIF(B$2:B2048,B2048,C$2:C2048)</f>
        <v>4961</v>
      </c>
      <c r="E2048" s="3">
        <f>VLOOKUP(D2048,'Warunki rabatu'!A$2:B$5,2,TRUE)</f>
        <v>0.1</v>
      </c>
      <c r="F2048" s="6">
        <f t="shared" si="31"/>
        <v>9.2000000000000011</v>
      </c>
    </row>
    <row r="2049" spans="1:6" x14ac:dyDescent="0.25">
      <c r="A2049" s="1">
        <v>41840</v>
      </c>
      <c r="B2049" s="2" t="s">
        <v>17</v>
      </c>
      <c r="C2049">
        <v>442</v>
      </c>
      <c r="D2049">
        <f>SUMIF(B$2:B2049,B2049,C$2:C2049)</f>
        <v>18405</v>
      </c>
      <c r="E2049" s="3">
        <f>VLOOKUP(D2049,'Warunki rabatu'!A$2:B$5,2,TRUE)</f>
        <v>0.2</v>
      </c>
      <c r="F2049" s="6">
        <f t="shared" si="31"/>
        <v>88.4</v>
      </c>
    </row>
    <row r="2050" spans="1:6" x14ac:dyDescent="0.25">
      <c r="A2050" s="1">
        <v>41841</v>
      </c>
      <c r="B2050" s="2" t="s">
        <v>8</v>
      </c>
      <c r="C2050">
        <v>44</v>
      </c>
      <c r="D2050">
        <f>SUMIF(B$2:B2050,B2050,C$2:C2050)</f>
        <v>3026</v>
      </c>
      <c r="E2050" s="3">
        <f>VLOOKUP(D2050,'Warunki rabatu'!A$2:B$5,2,TRUE)</f>
        <v>0.1</v>
      </c>
      <c r="F2050" s="6">
        <f t="shared" ref="F2050:F2113" si="32">C2050*E2050</f>
        <v>4.4000000000000004</v>
      </c>
    </row>
    <row r="2051" spans="1:6" x14ac:dyDescent="0.25">
      <c r="A2051" s="1">
        <v>41843</v>
      </c>
      <c r="B2051" s="2" t="s">
        <v>39</v>
      </c>
      <c r="C2051">
        <v>39</v>
      </c>
      <c r="D2051">
        <f>SUMIF(B$2:B2051,B2051,C$2:C2051)</f>
        <v>1995</v>
      </c>
      <c r="E2051" s="3">
        <f>VLOOKUP(D2051,'Warunki rabatu'!A$2:B$5,2,TRUE)</f>
        <v>0.1</v>
      </c>
      <c r="F2051" s="6">
        <f t="shared" si="32"/>
        <v>3.9000000000000004</v>
      </c>
    </row>
    <row r="2052" spans="1:6" x14ac:dyDescent="0.25">
      <c r="A2052" s="1">
        <v>41848</v>
      </c>
      <c r="B2052" s="2" t="s">
        <v>17</v>
      </c>
      <c r="C2052">
        <v>288</v>
      </c>
      <c r="D2052">
        <f>SUMIF(B$2:B2052,B2052,C$2:C2052)</f>
        <v>18693</v>
      </c>
      <c r="E2052" s="3">
        <f>VLOOKUP(D2052,'Warunki rabatu'!A$2:B$5,2,TRUE)</f>
        <v>0.2</v>
      </c>
      <c r="F2052" s="6">
        <f t="shared" si="32"/>
        <v>57.6</v>
      </c>
    </row>
    <row r="2053" spans="1:6" x14ac:dyDescent="0.25">
      <c r="A2053" s="1">
        <v>41848</v>
      </c>
      <c r="B2053" s="2" t="s">
        <v>190</v>
      </c>
      <c r="C2053">
        <v>4</v>
      </c>
      <c r="D2053">
        <f>SUMIF(B$2:B2053,B2053,C$2:C2053)</f>
        <v>21</v>
      </c>
      <c r="E2053" s="3">
        <f>VLOOKUP(D2053,'Warunki rabatu'!A$2:B$5,2,TRUE)</f>
        <v>0</v>
      </c>
      <c r="F2053" s="6">
        <f t="shared" si="32"/>
        <v>0</v>
      </c>
    </row>
    <row r="2054" spans="1:6" x14ac:dyDescent="0.25">
      <c r="A2054" s="1">
        <v>41851</v>
      </c>
      <c r="B2054" s="2" t="s">
        <v>238</v>
      </c>
      <c r="C2054">
        <v>6</v>
      </c>
      <c r="D2054">
        <f>SUMIF(B$2:B2054,B2054,C$2:C2054)</f>
        <v>6</v>
      </c>
      <c r="E2054" s="3">
        <f>VLOOKUP(D2054,'Warunki rabatu'!A$2:B$5,2,TRUE)</f>
        <v>0</v>
      </c>
      <c r="F2054" s="6">
        <f t="shared" si="32"/>
        <v>0</v>
      </c>
    </row>
    <row r="2055" spans="1:6" x14ac:dyDescent="0.25">
      <c r="A2055" s="1">
        <v>41851</v>
      </c>
      <c r="B2055" s="2" t="s">
        <v>116</v>
      </c>
      <c r="C2055">
        <v>9</v>
      </c>
      <c r="D2055">
        <f>SUMIF(B$2:B2055,B2055,C$2:C2055)</f>
        <v>36</v>
      </c>
      <c r="E2055" s="3">
        <f>VLOOKUP(D2055,'Warunki rabatu'!A$2:B$5,2,TRUE)</f>
        <v>0</v>
      </c>
      <c r="F2055" s="6">
        <f t="shared" si="32"/>
        <v>0</v>
      </c>
    </row>
    <row r="2056" spans="1:6" x14ac:dyDescent="0.25">
      <c r="A2056" s="1">
        <v>41852</v>
      </c>
      <c r="B2056" s="2" t="s">
        <v>37</v>
      </c>
      <c r="C2056">
        <v>178</v>
      </c>
      <c r="D2056">
        <f>SUMIF(B$2:B2056,B2056,C$2:C2056)</f>
        <v>5139</v>
      </c>
      <c r="E2056" s="3">
        <f>VLOOKUP(D2056,'Warunki rabatu'!A$2:B$5,2,TRUE)</f>
        <v>0.1</v>
      </c>
      <c r="F2056" s="6">
        <f t="shared" si="32"/>
        <v>17.8</v>
      </c>
    </row>
    <row r="2057" spans="1:6" x14ac:dyDescent="0.25">
      <c r="A2057" s="1">
        <v>41853</v>
      </c>
      <c r="B2057" s="2" t="s">
        <v>50</v>
      </c>
      <c r="C2057">
        <v>455</v>
      </c>
      <c r="D2057">
        <f>SUMIF(B$2:B2057,B2057,C$2:C2057)</f>
        <v>21911</v>
      </c>
      <c r="E2057" s="3">
        <f>VLOOKUP(D2057,'Warunki rabatu'!A$2:B$5,2,TRUE)</f>
        <v>0.2</v>
      </c>
      <c r="F2057" s="6">
        <f t="shared" si="32"/>
        <v>91</v>
      </c>
    </row>
    <row r="2058" spans="1:6" x14ac:dyDescent="0.25">
      <c r="A2058" s="1">
        <v>41854</v>
      </c>
      <c r="B2058" s="2" t="s">
        <v>78</v>
      </c>
      <c r="C2058">
        <v>56</v>
      </c>
      <c r="D2058">
        <f>SUMIF(B$2:B2058,B2058,C$2:C2058)</f>
        <v>2123</v>
      </c>
      <c r="E2058" s="3">
        <f>VLOOKUP(D2058,'Warunki rabatu'!A$2:B$5,2,TRUE)</f>
        <v>0.1</v>
      </c>
      <c r="F2058" s="6">
        <f t="shared" si="32"/>
        <v>5.6000000000000005</v>
      </c>
    </row>
    <row r="2059" spans="1:6" x14ac:dyDescent="0.25">
      <c r="A2059" s="1">
        <v>41858</v>
      </c>
      <c r="B2059" s="2" t="s">
        <v>61</v>
      </c>
      <c r="C2059">
        <v>46</v>
      </c>
      <c r="D2059">
        <f>SUMIF(B$2:B2059,B2059,C$2:C2059)</f>
        <v>3287</v>
      </c>
      <c r="E2059" s="3">
        <f>VLOOKUP(D2059,'Warunki rabatu'!A$2:B$5,2,TRUE)</f>
        <v>0.1</v>
      </c>
      <c r="F2059" s="6">
        <f t="shared" si="32"/>
        <v>4.6000000000000005</v>
      </c>
    </row>
    <row r="2060" spans="1:6" x14ac:dyDescent="0.25">
      <c r="A2060" s="1">
        <v>41859</v>
      </c>
      <c r="B2060" s="2" t="s">
        <v>124</v>
      </c>
      <c r="C2060">
        <v>15</v>
      </c>
      <c r="D2060">
        <f>SUMIF(B$2:B2060,B2060,C$2:C2060)</f>
        <v>32</v>
      </c>
      <c r="E2060" s="3">
        <f>VLOOKUP(D2060,'Warunki rabatu'!A$2:B$5,2,TRUE)</f>
        <v>0</v>
      </c>
      <c r="F2060" s="6">
        <f t="shared" si="32"/>
        <v>0</v>
      </c>
    </row>
    <row r="2061" spans="1:6" x14ac:dyDescent="0.25">
      <c r="A2061" s="1">
        <v>41860</v>
      </c>
      <c r="B2061" s="2" t="s">
        <v>8</v>
      </c>
      <c r="C2061">
        <v>130</v>
      </c>
      <c r="D2061">
        <f>SUMIF(B$2:B2061,B2061,C$2:C2061)</f>
        <v>3156</v>
      </c>
      <c r="E2061" s="3">
        <f>VLOOKUP(D2061,'Warunki rabatu'!A$2:B$5,2,TRUE)</f>
        <v>0.1</v>
      </c>
      <c r="F2061" s="6">
        <f t="shared" si="32"/>
        <v>13</v>
      </c>
    </row>
    <row r="2062" spans="1:6" x14ac:dyDescent="0.25">
      <c r="A2062" s="1">
        <v>41861</v>
      </c>
      <c r="B2062" s="2" t="s">
        <v>20</v>
      </c>
      <c r="C2062">
        <v>154</v>
      </c>
      <c r="D2062">
        <f>SUMIF(B$2:B2062,B2062,C$2:C2062)</f>
        <v>1605</v>
      </c>
      <c r="E2062" s="3">
        <f>VLOOKUP(D2062,'Warunki rabatu'!A$2:B$5,2,TRUE)</f>
        <v>0.1</v>
      </c>
      <c r="F2062" s="6">
        <f t="shared" si="32"/>
        <v>15.4</v>
      </c>
    </row>
    <row r="2063" spans="1:6" x14ac:dyDescent="0.25">
      <c r="A2063" s="1">
        <v>41861</v>
      </c>
      <c r="B2063" s="2" t="s">
        <v>8</v>
      </c>
      <c r="C2063">
        <v>137</v>
      </c>
      <c r="D2063">
        <f>SUMIF(B$2:B2063,B2063,C$2:C2063)</f>
        <v>3293</v>
      </c>
      <c r="E2063" s="3">
        <f>VLOOKUP(D2063,'Warunki rabatu'!A$2:B$5,2,TRUE)</f>
        <v>0.1</v>
      </c>
      <c r="F2063" s="6">
        <f t="shared" si="32"/>
        <v>13.700000000000001</v>
      </c>
    </row>
    <row r="2064" spans="1:6" x14ac:dyDescent="0.25">
      <c r="A2064" s="1">
        <v>41863</v>
      </c>
      <c r="B2064" s="2" t="s">
        <v>58</v>
      </c>
      <c r="C2064">
        <v>119</v>
      </c>
      <c r="D2064">
        <f>SUMIF(B$2:B2064,B2064,C$2:C2064)</f>
        <v>1097</v>
      </c>
      <c r="E2064" s="3">
        <f>VLOOKUP(D2064,'Warunki rabatu'!A$2:B$5,2,TRUE)</f>
        <v>0.1</v>
      </c>
      <c r="F2064" s="6">
        <f t="shared" si="32"/>
        <v>11.9</v>
      </c>
    </row>
    <row r="2065" spans="1:6" x14ac:dyDescent="0.25">
      <c r="A2065" s="1">
        <v>41863</v>
      </c>
      <c r="B2065" s="2" t="s">
        <v>50</v>
      </c>
      <c r="C2065">
        <v>138</v>
      </c>
      <c r="D2065">
        <f>SUMIF(B$2:B2065,B2065,C$2:C2065)</f>
        <v>22049</v>
      </c>
      <c r="E2065" s="3">
        <f>VLOOKUP(D2065,'Warunki rabatu'!A$2:B$5,2,TRUE)</f>
        <v>0.2</v>
      </c>
      <c r="F2065" s="6">
        <f t="shared" si="32"/>
        <v>27.6</v>
      </c>
    </row>
    <row r="2066" spans="1:6" x14ac:dyDescent="0.25">
      <c r="A2066" s="1">
        <v>41864</v>
      </c>
      <c r="B2066" s="2" t="s">
        <v>50</v>
      </c>
      <c r="C2066">
        <v>303</v>
      </c>
      <c r="D2066">
        <f>SUMIF(B$2:B2066,B2066,C$2:C2066)</f>
        <v>22352</v>
      </c>
      <c r="E2066" s="3">
        <f>VLOOKUP(D2066,'Warunki rabatu'!A$2:B$5,2,TRUE)</f>
        <v>0.2</v>
      </c>
      <c r="F2066" s="6">
        <f t="shared" si="32"/>
        <v>60.6</v>
      </c>
    </row>
    <row r="2067" spans="1:6" x14ac:dyDescent="0.25">
      <c r="A2067" s="1">
        <v>41866</v>
      </c>
      <c r="B2067" s="2" t="s">
        <v>18</v>
      </c>
      <c r="C2067">
        <v>73</v>
      </c>
      <c r="D2067">
        <f>SUMIF(B$2:B2067,B2067,C$2:C2067)</f>
        <v>5124</v>
      </c>
      <c r="E2067" s="3">
        <f>VLOOKUP(D2067,'Warunki rabatu'!A$2:B$5,2,TRUE)</f>
        <v>0.1</v>
      </c>
      <c r="F2067" s="6">
        <f t="shared" si="32"/>
        <v>7.3000000000000007</v>
      </c>
    </row>
    <row r="2068" spans="1:6" x14ac:dyDescent="0.25">
      <c r="A2068" s="1">
        <v>41868</v>
      </c>
      <c r="B2068" s="2" t="s">
        <v>55</v>
      </c>
      <c r="C2068">
        <v>35</v>
      </c>
      <c r="D2068">
        <f>SUMIF(B$2:B2068,B2068,C$2:C2068)</f>
        <v>4478</v>
      </c>
      <c r="E2068" s="3">
        <f>VLOOKUP(D2068,'Warunki rabatu'!A$2:B$5,2,TRUE)</f>
        <v>0.1</v>
      </c>
      <c r="F2068" s="6">
        <f t="shared" si="32"/>
        <v>3.5</v>
      </c>
    </row>
    <row r="2069" spans="1:6" x14ac:dyDescent="0.25">
      <c r="A2069" s="1">
        <v>41868</v>
      </c>
      <c r="B2069" s="2" t="s">
        <v>14</v>
      </c>
      <c r="C2069">
        <v>435</v>
      </c>
      <c r="D2069">
        <f>SUMIF(B$2:B2069,B2069,C$2:C2069)</f>
        <v>23054</v>
      </c>
      <c r="E2069" s="3">
        <f>VLOOKUP(D2069,'Warunki rabatu'!A$2:B$5,2,TRUE)</f>
        <v>0.2</v>
      </c>
      <c r="F2069" s="6">
        <f t="shared" si="32"/>
        <v>87</v>
      </c>
    </row>
    <row r="2070" spans="1:6" x14ac:dyDescent="0.25">
      <c r="A2070" s="1">
        <v>41871</v>
      </c>
      <c r="B2070" s="2" t="s">
        <v>9</v>
      </c>
      <c r="C2070">
        <v>476</v>
      </c>
      <c r="D2070">
        <f>SUMIF(B$2:B2070,B2070,C$2:C2070)</f>
        <v>26257</v>
      </c>
      <c r="E2070" s="3">
        <f>VLOOKUP(D2070,'Warunki rabatu'!A$2:B$5,2,TRUE)</f>
        <v>0.2</v>
      </c>
      <c r="F2070" s="6">
        <f t="shared" si="32"/>
        <v>95.2</v>
      </c>
    </row>
    <row r="2071" spans="1:6" x14ac:dyDescent="0.25">
      <c r="A2071" s="1">
        <v>41874</v>
      </c>
      <c r="B2071" s="2" t="s">
        <v>7</v>
      </c>
      <c r="C2071">
        <v>386</v>
      </c>
      <c r="D2071">
        <f>SUMIF(B$2:B2071,B2071,C$2:C2071)</f>
        <v>26111</v>
      </c>
      <c r="E2071" s="3">
        <f>VLOOKUP(D2071,'Warunki rabatu'!A$2:B$5,2,TRUE)</f>
        <v>0.2</v>
      </c>
      <c r="F2071" s="6">
        <f t="shared" si="32"/>
        <v>77.2</v>
      </c>
    </row>
    <row r="2072" spans="1:6" x14ac:dyDescent="0.25">
      <c r="A2072" s="1">
        <v>41877</v>
      </c>
      <c r="B2072" s="2" t="s">
        <v>10</v>
      </c>
      <c r="C2072">
        <v>147</v>
      </c>
      <c r="D2072">
        <f>SUMIF(B$2:B2072,B2072,C$2:C2072)</f>
        <v>4810</v>
      </c>
      <c r="E2072" s="3">
        <f>VLOOKUP(D2072,'Warunki rabatu'!A$2:B$5,2,TRUE)</f>
        <v>0.1</v>
      </c>
      <c r="F2072" s="6">
        <f t="shared" si="32"/>
        <v>14.700000000000001</v>
      </c>
    </row>
    <row r="2073" spans="1:6" x14ac:dyDescent="0.25">
      <c r="A2073" s="1">
        <v>41880</v>
      </c>
      <c r="B2073" s="2" t="s">
        <v>14</v>
      </c>
      <c r="C2073">
        <v>112</v>
      </c>
      <c r="D2073">
        <f>SUMIF(B$2:B2073,B2073,C$2:C2073)</f>
        <v>23166</v>
      </c>
      <c r="E2073" s="3">
        <f>VLOOKUP(D2073,'Warunki rabatu'!A$2:B$5,2,TRUE)</f>
        <v>0.2</v>
      </c>
      <c r="F2073" s="6">
        <f t="shared" si="32"/>
        <v>22.400000000000002</v>
      </c>
    </row>
    <row r="2074" spans="1:6" x14ac:dyDescent="0.25">
      <c r="A2074" s="1">
        <v>41885</v>
      </c>
      <c r="B2074" s="2" t="s">
        <v>61</v>
      </c>
      <c r="C2074">
        <v>156</v>
      </c>
      <c r="D2074">
        <f>SUMIF(B$2:B2074,B2074,C$2:C2074)</f>
        <v>3443</v>
      </c>
      <c r="E2074" s="3">
        <f>VLOOKUP(D2074,'Warunki rabatu'!A$2:B$5,2,TRUE)</f>
        <v>0.1</v>
      </c>
      <c r="F2074" s="6">
        <f t="shared" si="32"/>
        <v>15.600000000000001</v>
      </c>
    </row>
    <row r="2075" spans="1:6" x14ac:dyDescent="0.25">
      <c r="A2075" s="1">
        <v>41886</v>
      </c>
      <c r="B2075" s="2" t="s">
        <v>102</v>
      </c>
      <c r="C2075">
        <v>106</v>
      </c>
      <c r="D2075">
        <f>SUMIF(B$2:B2075,B2075,C$2:C2075)</f>
        <v>7572</v>
      </c>
      <c r="E2075" s="3">
        <f>VLOOKUP(D2075,'Warunki rabatu'!A$2:B$5,2,TRUE)</f>
        <v>0.1</v>
      </c>
      <c r="F2075" s="6">
        <f t="shared" si="32"/>
        <v>10.600000000000001</v>
      </c>
    </row>
    <row r="2076" spans="1:6" x14ac:dyDescent="0.25">
      <c r="A2076" s="1">
        <v>41888</v>
      </c>
      <c r="B2076" s="2" t="s">
        <v>139</v>
      </c>
      <c r="C2076">
        <v>2</v>
      </c>
      <c r="D2076">
        <f>SUMIF(B$2:B2076,B2076,C$2:C2076)</f>
        <v>20</v>
      </c>
      <c r="E2076" s="3">
        <f>VLOOKUP(D2076,'Warunki rabatu'!A$2:B$5,2,TRUE)</f>
        <v>0</v>
      </c>
      <c r="F2076" s="6">
        <f t="shared" si="32"/>
        <v>0</v>
      </c>
    </row>
    <row r="2077" spans="1:6" x14ac:dyDescent="0.25">
      <c r="A2077" s="1">
        <v>41888</v>
      </c>
      <c r="B2077" s="2" t="s">
        <v>86</v>
      </c>
      <c r="C2077">
        <v>19</v>
      </c>
      <c r="D2077">
        <f>SUMIF(B$2:B2077,B2077,C$2:C2077)</f>
        <v>56</v>
      </c>
      <c r="E2077" s="3">
        <f>VLOOKUP(D2077,'Warunki rabatu'!A$2:B$5,2,TRUE)</f>
        <v>0</v>
      </c>
      <c r="F2077" s="6">
        <f t="shared" si="32"/>
        <v>0</v>
      </c>
    </row>
    <row r="2078" spans="1:6" x14ac:dyDescent="0.25">
      <c r="A2078" s="1">
        <v>41889</v>
      </c>
      <c r="B2078" s="2" t="s">
        <v>59</v>
      </c>
      <c r="C2078">
        <v>18</v>
      </c>
      <c r="D2078">
        <f>SUMIF(B$2:B2078,B2078,C$2:C2078)</f>
        <v>36</v>
      </c>
      <c r="E2078" s="3">
        <f>VLOOKUP(D2078,'Warunki rabatu'!A$2:B$5,2,TRUE)</f>
        <v>0</v>
      </c>
      <c r="F2078" s="6">
        <f t="shared" si="32"/>
        <v>0</v>
      </c>
    </row>
    <row r="2079" spans="1:6" x14ac:dyDescent="0.25">
      <c r="A2079" s="1">
        <v>41892</v>
      </c>
      <c r="B2079" s="2" t="s">
        <v>102</v>
      </c>
      <c r="C2079">
        <v>332</v>
      </c>
      <c r="D2079">
        <f>SUMIF(B$2:B2079,B2079,C$2:C2079)</f>
        <v>7904</v>
      </c>
      <c r="E2079" s="3">
        <f>VLOOKUP(D2079,'Warunki rabatu'!A$2:B$5,2,TRUE)</f>
        <v>0.1</v>
      </c>
      <c r="F2079" s="6">
        <f t="shared" si="32"/>
        <v>33.200000000000003</v>
      </c>
    </row>
    <row r="2080" spans="1:6" x14ac:dyDescent="0.25">
      <c r="A2080" s="1">
        <v>41893</v>
      </c>
      <c r="B2080" s="2" t="s">
        <v>110</v>
      </c>
      <c r="C2080">
        <v>1</v>
      </c>
      <c r="D2080">
        <f>SUMIF(B$2:B2080,B2080,C$2:C2080)</f>
        <v>18</v>
      </c>
      <c r="E2080" s="3">
        <f>VLOOKUP(D2080,'Warunki rabatu'!A$2:B$5,2,TRUE)</f>
        <v>0</v>
      </c>
      <c r="F2080" s="6">
        <f t="shared" si="32"/>
        <v>0</v>
      </c>
    </row>
    <row r="2081" spans="1:6" x14ac:dyDescent="0.25">
      <c r="A2081" s="1">
        <v>41894</v>
      </c>
      <c r="B2081" s="2" t="s">
        <v>17</v>
      </c>
      <c r="C2081">
        <v>438</v>
      </c>
      <c r="D2081">
        <f>SUMIF(B$2:B2081,B2081,C$2:C2081)</f>
        <v>19131</v>
      </c>
      <c r="E2081" s="3">
        <f>VLOOKUP(D2081,'Warunki rabatu'!A$2:B$5,2,TRUE)</f>
        <v>0.2</v>
      </c>
      <c r="F2081" s="6">
        <f t="shared" si="32"/>
        <v>87.600000000000009</v>
      </c>
    </row>
    <row r="2082" spans="1:6" x14ac:dyDescent="0.25">
      <c r="A2082" s="1">
        <v>41895</v>
      </c>
      <c r="B2082" s="2" t="s">
        <v>19</v>
      </c>
      <c r="C2082">
        <v>25</v>
      </c>
      <c r="D2082">
        <f>SUMIF(B$2:B2082,B2082,C$2:C2082)</f>
        <v>4618</v>
      </c>
      <c r="E2082" s="3">
        <f>VLOOKUP(D2082,'Warunki rabatu'!A$2:B$5,2,TRUE)</f>
        <v>0.1</v>
      </c>
      <c r="F2082" s="6">
        <f t="shared" si="32"/>
        <v>2.5</v>
      </c>
    </row>
    <row r="2083" spans="1:6" x14ac:dyDescent="0.25">
      <c r="A2083" s="1">
        <v>41897</v>
      </c>
      <c r="B2083" s="2" t="s">
        <v>14</v>
      </c>
      <c r="C2083">
        <v>220</v>
      </c>
      <c r="D2083">
        <f>SUMIF(B$2:B2083,B2083,C$2:C2083)</f>
        <v>23386</v>
      </c>
      <c r="E2083" s="3">
        <f>VLOOKUP(D2083,'Warunki rabatu'!A$2:B$5,2,TRUE)</f>
        <v>0.2</v>
      </c>
      <c r="F2083" s="6">
        <f t="shared" si="32"/>
        <v>44</v>
      </c>
    </row>
    <row r="2084" spans="1:6" x14ac:dyDescent="0.25">
      <c r="A2084" s="1">
        <v>41897</v>
      </c>
      <c r="B2084" s="2" t="s">
        <v>39</v>
      </c>
      <c r="C2084">
        <v>47</v>
      </c>
      <c r="D2084">
        <f>SUMIF(B$2:B2084,B2084,C$2:C2084)</f>
        <v>2042</v>
      </c>
      <c r="E2084" s="3">
        <f>VLOOKUP(D2084,'Warunki rabatu'!A$2:B$5,2,TRUE)</f>
        <v>0.1</v>
      </c>
      <c r="F2084" s="6">
        <f t="shared" si="32"/>
        <v>4.7</v>
      </c>
    </row>
    <row r="2085" spans="1:6" x14ac:dyDescent="0.25">
      <c r="A2085" s="1">
        <v>41897</v>
      </c>
      <c r="B2085" s="2" t="s">
        <v>239</v>
      </c>
      <c r="C2085">
        <v>1</v>
      </c>
      <c r="D2085">
        <f>SUMIF(B$2:B2085,B2085,C$2:C2085)</f>
        <v>1</v>
      </c>
      <c r="E2085" s="3">
        <f>VLOOKUP(D2085,'Warunki rabatu'!A$2:B$5,2,TRUE)</f>
        <v>0</v>
      </c>
      <c r="F2085" s="6">
        <f t="shared" si="32"/>
        <v>0</v>
      </c>
    </row>
    <row r="2086" spans="1:6" x14ac:dyDescent="0.25">
      <c r="A2086" s="1">
        <v>41898</v>
      </c>
      <c r="B2086" s="2" t="s">
        <v>186</v>
      </c>
      <c r="C2086">
        <v>14</v>
      </c>
      <c r="D2086">
        <f>SUMIF(B$2:B2086,B2086,C$2:C2086)</f>
        <v>29</v>
      </c>
      <c r="E2086" s="3">
        <f>VLOOKUP(D2086,'Warunki rabatu'!A$2:B$5,2,TRUE)</f>
        <v>0</v>
      </c>
      <c r="F2086" s="6">
        <f t="shared" si="32"/>
        <v>0</v>
      </c>
    </row>
    <row r="2087" spans="1:6" x14ac:dyDescent="0.25">
      <c r="A2087" s="1">
        <v>41899</v>
      </c>
      <c r="B2087" s="2" t="s">
        <v>9</v>
      </c>
      <c r="C2087">
        <v>132</v>
      </c>
      <c r="D2087">
        <f>SUMIF(B$2:B2087,B2087,C$2:C2087)</f>
        <v>26389</v>
      </c>
      <c r="E2087" s="3">
        <f>VLOOKUP(D2087,'Warunki rabatu'!A$2:B$5,2,TRUE)</f>
        <v>0.2</v>
      </c>
      <c r="F2087" s="6">
        <f t="shared" si="32"/>
        <v>26.400000000000002</v>
      </c>
    </row>
    <row r="2088" spans="1:6" x14ac:dyDescent="0.25">
      <c r="A2088" s="1">
        <v>41904</v>
      </c>
      <c r="B2088" s="2" t="s">
        <v>146</v>
      </c>
      <c r="C2088">
        <v>18</v>
      </c>
      <c r="D2088">
        <f>SUMIF(B$2:B2088,B2088,C$2:C2088)</f>
        <v>50</v>
      </c>
      <c r="E2088" s="3">
        <f>VLOOKUP(D2088,'Warunki rabatu'!A$2:B$5,2,TRUE)</f>
        <v>0</v>
      </c>
      <c r="F2088" s="6">
        <f t="shared" si="32"/>
        <v>0</v>
      </c>
    </row>
    <row r="2089" spans="1:6" x14ac:dyDescent="0.25">
      <c r="A2089" s="1">
        <v>41906</v>
      </c>
      <c r="B2089" s="2" t="s">
        <v>9</v>
      </c>
      <c r="C2089">
        <v>266</v>
      </c>
      <c r="D2089">
        <f>SUMIF(B$2:B2089,B2089,C$2:C2089)</f>
        <v>26655</v>
      </c>
      <c r="E2089" s="3">
        <f>VLOOKUP(D2089,'Warunki rabatu'!A$2:B$5,2,TRUE)</f>
        <v>0.2</v>
      </c>
      <c r="F2089" s="6">
        <f t="shared" si="32"/>
        <v>53.2</v>
      </c>
    </row>
    <row r="2090" spans="1:6" x14ac:dyDescent="0.25">
      <c r="A2090" s="1">
        <v>41907</v>
      </c>
      <c r="B2090" s="2" t="s">
        <v>8</v>
      </c>
      <c r="C2090">
        <v>30</v>
      </c>
      <c r="D2090">
        <f>SUMIF(B$2:B2090,B2090,C$2:C2090)</f>
        <v>3323</v>
      </c>
      <c r="E2090" s="3">
        <f>VLOOKUP(D2090,'Warunki rabatu'!A$2:B$5,2,TRUE)</f>
        <v>0.1</v>
      </c>
      <c r="F2090" s="6">
        <f t="shared" si="32"/>
        <v>3</v>
      </c>
    </row>
    <row r="2091" spans="1:6" x14ac:dyDescent="0.25">
      <c r="A2091" s="1">
        <v>41909</v>
      </c>
      <c r="B2091" s="2" t="s">
        <v>45</v>
      </c>
      <c r="C2091">
        <v>452</v>
      </c>
      <c r="D2091">
        <f>SUMIF(B$2:B2091,B2091,C$2:C2091)</f>
        <v>25499</v>
      </c>
      <c r="E2091" s="3">
        <f>VLOOKUP(D2091,'Warunki rabatu'!A$2:B$5,2,TRUE)</f>
        <v>0.2</v>
      </c>
      <c r="F2091" s="6">
        <f t="shared" si="32"/>
        <v>90.4</v>
      </c>
    </row>
    <row r="2092" spans="1:6" x14ac:dyDescent="0.25">
      <c r="A2092" s="1">
        <v>41911</v>
      </c>
      <c r="B2092" s="2" t="s">
        <v>5</v>
      </c>
      <c r="C2092">
        <v>306</v>
      </c>
      <c r="D2092">
        <f>SUMIF(B$2:B2092,B2092,C$2:C2092)</f>
        <v>11402</v>
      </c>
      <c r="E2092" s="3">
        <f>VLOOKUP(D2092,'Warunki rabatu'!A$2:B$5,2,TRUE)</f>
        <v>0.2</v>
      </c>
      <c r="F2092" s="6">
        <f t="shared" si="32"/>
        <v>61.2</v>
      </c>
    </row>
    <row r="2093" spans="1:6" x14ac:dyDescent="0.25">
      <c r="A2093" s="1">
        <v>41912</v>
      </c>
      <c r="B2093" s="2" t="s">
        <v>61</v>
      </c>
      <c r="C2093">
        <v>98</v>
      </c>
      <c r="D2093">
        <f>SUMIF(B$2:B2093,B2093,C$2:C2093)</f>
        <v>3541</v>
      </c>
      <c r="E2093" s="3">
        <f>VLOOKUP(D2093,'Warunki rabatu'!A$2:B$5,2,TRUE)</f>
        <v>0.1</v>
      </c>
      <c r="F2093" s="6">
        <f t="shared" si="32"/>
        <v>9.8000000000000007</v>
      </c>
    </row>
    <row r="2094" spans="1:6" x14ac:dyDescent="0.25">
      <c r="A2094" s="1">
        <v>41913</v>
      </c>
      <c r="B2094" s="2" t="s">
        <v>58</v>
      </c>
      <c r="C2094">
        <v>110</v>
      </c>
      <c r="D2094">
        <f>SUMIF(B$2:B2094,B2094,C$2:C2094)</f>
        <v>1207</v>
      </c>
      <c r="E2094" s="3">
        <f>VLOOKUP(D2094,'Warunki rabatu'!A$2:B$5,2,TRUE)</f>
        <v>0.1</v>
      </c>
      <c r="F2094" s="6">
        <f t="shared" si="32"/>
        <v>11</v>
      </c>
    </row>
    <row r="2095" spans="1:6" x14ac:dyDescent="0.25">
      <c r="A2095" s="1">
        <v>41913</v>
      </c>
      <c r="B2095" s="2" t="s">
        <v>8</v>
      </c>
      <c r="C2095">
        <v>57</v>
      </c>
      <c r="D2095">
        <f>SUMIF(B$2:B2095,B2095,C$2:C2095)</f>
        <v>3380</v>
      </c>
      <c r="E2095" s="3">
        <f>VLOOKUP(D2095,'Warunki rabatu'!A$2:B$5,2,TRUE)</f>
        <v>0.1</v>
      </c>
      <c r="F2095" s="6">
        <f t="shared" si="32"/>
        <v>5.7</v>
      </c>
    </row>
    <row r="2096" spans="1:6" x14ac:dyDescent="0.25">
      <c r="A2096" s="1">
        <v>41913</v>
      </c>
      <c r="B2096" s="2" t="s">
        <v>157</v>
      </c>
      <c r="C2096">
        <v>16</v>
      </c>
      <c r="D2096">
        <f>SUMIF(B$2:B2096,B2096,C$2:C2096)</f>
        <v>20</v>
      </c>
      <c r="E2096" s="3">
        <f>VLOOKUP(D2096,'Warunki rabatu'!A$2:B$5,2,TRUE)</f>
        <v>0</v>
      </c>
      <c r="F2096" s="6">
        <f t="shared" si="32"/>
        <v>0</v>
      </c>
    </row>
    <row r="2097" spans="1:6" x14ac:dyDescent="0.25">
      <c r="A2097" s="1">
        <v>41916</v>
      </c>
      <c r="B2097" s="2" t="s">
        <v>104</v>
      </c>
      <c r="C2097">
        <v>5</v>
      </c>
      <c r="D2097">
        <f>SUMIF(B$2:B2097,B2097,C$2:C2097)</f>
        <v>28</v>
      </c>
      <c r="E2097" s="3">
        <f>VLOOKUP(D2097,'Warunki rabatu'!A$2:B$5,2,TRUE)</f>
        <v>0</v>
      </c>
      <c r="F2097" s="6">
        <f t="shared" si="32"/>
        <v>0</v>
      </c>
    </row>
    <row r="2098" spans="1:6" x14ac:dyDescent="0.25">
      <c r="A2098" s="1">
        <v>41919</v>
      </c>
      <c r="B2098" s="2" t="s">
        <v>22</v>
      </c>
      <c r="C2098">
        <v>433</v>
      </c>
      <c r="D2098">
        <f>SUMIF(B$2:B2098,B2098,C$2:C2098)</f>
        <v>23559</v>
      </c>
      <c r="E2098" s="3">
        <f>VLOOKUP(D2098,'Warunki rabatu'!A$2:B$5,2,TRUE)</f>
        <v>0.2</v>
      </c>
      <c r="F2098" s="6">
        <f t="shared" si="32"/>
        <v>86.600000000000009</v>
      </c>
    </row>
    <row r="2099" spans="1:6" x14ac:dyDescent="0.25">
      <c r="A2099" s="1">
        <v>41920</v>
      </c>
      <c r="B2099" s="2" t="s">
        <v>69</v>
      </c>
      <c r="C2099">
        <v>180</v>
      </c>
      <c r="D2099">
        <f>SUMIF(B$2:B2099,B2099,C$2:C2099)</f>
        <v>3629</v>
      </c>
      <c r="E2099" s="3">
        <f>VLOOKUP(D2099,'Warunki rabatu'!A$2:B$5,2,TRUE)</f>
        <v>0.1</v>
      </c>
      <c r="F2099" s="6">
        <f t="shared" si="32"/>
        <v>18</v>
      </c>
    </row>
    <row r="2100" spans="1:6" x14ac:dyDescent="0.25">
      <c r="A2100" s="1">
        <v>41920</v>
      </c>
      <c r="B2100" s="2" t="s">
        <v>22</v>
      </c>
      <c r="C2100">
        <v>381</v>
      </c>
      <c r="D2100">
        <f>SUMIF(B$2:B2100,B2100,C$2:C2100)</f>
        <v>23940</v>
      </c>
      <c r="E2100" s="3">
        <f>VLOOKUP(D2100,'Warunki rabatu'!A$2:B$5,2,TRUE)</f>
        <v>0.2</v>
      </c>
      <c r="F2100" s="6">
        <f t="shared" si="32"/>
        <v>76.2</v>
      </c>
    </row>
    <row r="2101" spans="1:6" x14ac:dyDescent="0.25">
      <c r="A2101" s="1">
        <v>41921</v>
      </c>
      <c r="B2101" s="2" t="s">
        <v>70</v>
      </c>
      <c r="C2101">
        <v>16</v>
      </c>
      <c r="D2101">
        <f>SUMIF(B$2:B2101,B2101,C$2:C2101)</f>
        <v>55</v>
      </c>
      <c r="E2101" s="3">
        <f>VLOOKUP(D2101,'Warunki rabatu'!A$2:B$5,2,TRUE)</f>
        <v>0</v>
      </c>
      <c r="F2101" s="6">
        <f t="shared" si="32"/>
        <v>0</v>
      </c>
    </row>
    <row r="2102" spans="1:6" x14ac:dyDescent="0.25">
      <c r="A2102" s="1">
        <v>41921</v>
      </c>
      <c r="B2102" s="2" t="s">
        <v>28</v>
      </c>
      <c r="C2102">
        <v>85</v>
      </c>
      <c r="D2102">
        <f>SUMIF(B$2:B2102,B2102,C$2:C2102)</f>
        <v>4324</v>
      </c>
      <c r="E2102" s="3">
        <f>VLOOKUP(D2102,'Warunki rabatu'!A$2:B$5,2,TRUE)</f>
        <v>0.1</v>
      </c>
      <c r="F2102" s="6">
        <f t="shared" si="32"/>
        <v>8.5</v>
      </c>
    </row>
    <row r="2103" spans="1:6" x14ac:dyDescent="0.25">
      <c r="A2103" s="1">
        <v>41921</v>
      </c>
      <c r="B2103" s="2" t="s">
        <v>25</v>
      </c>
      <c r="C2103">
        <v>37</v>
      </c>
      <c r="D2103">
        <f>SUMIF(B$2:B2103,B2103,C$2:C2103)</f>
        <v>2520</v>
      </c>
      <c r="E2103" s="3">
        <f>VLOOKUP(D2103,'Warunki rabatu'!A$2:B$5,2,TRUE)</f>
        <v>0.1</v>
      </c>
      <c r="F2103" s="6">
        <f t="shared" si="32"/>
        <v>3.7</v>
      </c>
    </row>
    <row r="2104" spans="1:6" x14ac:dyDescent="0.25">
      <c r="A2104" s="1">
        <v>41924</v>
      </c>
      <c r="B2104" s="2" t="s">
        <v>20</v>
      </c>
      <c r="C2104">
        <v>69</v>
      </c>
      <c r="D2104">
        <f>SUMIF(B$2:B2104,B2104,C$2:C2104)</f>
        <v>1674</v>
      </c>
      <c r="E2104" s="3">
        <f>VLOOKUP(D2104,'Warunki rabatu'!A$2:B$5,2,TRUE)</f>
        <v>0.1</v>
      </c>
      <c r="F2104" s="6">
        <f t="shared" si="32"/>
        <v>6.9</v>
      </c>
    </row>
    <row r="2105" spans="1:6" x14ac:dyDescent="0.25">
      <c r="A2105" s="1">
        <v>41925</v>
      </c>
      <c r="B2105" s="2" t="s">
        <v>7</v>
      </c>
      <c r="C2105">
        <v>304</v>
      </c>
      <c r="D2105">
        <f>SUMIF(B$2:B2105,B2105,C$2:C2105)</f>
        <v>26415</v>
      </c>
      <c r="E2105" s="3">
        <f>VLOOKUP(D2105,'Warunki rabatu'!A$2:B$5,2,TRUE)</f>
        <v>0.2</v>
      </c>
      <c r="F2105" s="6">
        <f t="shared" si="32"/>
        <v>60.800000000000004</v>
      </c>
    </row>
    <row r="2106" spans="1:6" x14ac:dyDescent="0.25">
      <c r="A2106" s="1">
        <v>41928</v>
      </c>
      <c r="B2106" s="2" t="s">
        <v>22</v>
      </c>
      <c r="C2106">
        <v>491</v>
      </c>
      <c r="D2106">
        <f>SUMIF(B$2:B2106,B2106,C$2:C2106)</f>
        <v>24431</v>
      </c>
      <c r="E2106" s="3">
        <f>VLOOKUP(D2106,'Warunki rabatu'!A$2:B$5,2,TRUE)</f>
        <v>0.2</v>
      </c>
      <c r="F2106" s="6">
        <f t="shared" si="32"/>
        <v>98.2</v>
      </c>
    </row>
    <row r="2107" spans="1:6" x14ac:dyDescent="0.25">
      <c r="A2107" s="1">
        <v>41931</v>
      </c>
      <c r="B2107" s="2" t="s">
        <v>23</v>
      </c>
      <c r="C2107">
        <v>106</v>
      </c>
      <c r="D2107">
        <f>SUMIF(B$2:B2107,B2107,C$2:C2107)</f>
        <v>3905</v>
      </c>
      <c r="E2107" s="3">
        <f>VLOOKUP(D2107,'Warunki rabatu'!A$2:B$5,2,TRUE)</f>
        <v>0.1</v>
      </c>
      <c r="F2107" s="6">
        <f t="shared" si="32"/>
        <v>10.600000000000001</v>
      </c>
    </row>
    <row r="2108" spans="1:6" x14ac:dyDescent="0.25">
      <c r="A2108" s="1">
        <v>41935</v>
      </c>
      <c r="B2108" s="2" t="s">
        <v>52</v>
      </c>
      <c r="C2108">
        <v>188</v>
      </c>
      <c r="D2108">
        <f>SUMIF(B$2:B2108,B2108,C$2:C2108)</f>
        <v>5460</v>
      </c>
      <c r="E2108" s="3">
        <f>VLOOKUP(D2108,'Warunki rabatu'!A$2:B$5,2,TRUE)</f>
        <v>0.1</v>
      </c>
      <c r="F2108" s="6">
        <f t="shared" si="32"/>
        <v>18.8</v>
      </c>
    </row>
    <row r="2109" spans="1:6" x14ac:dyDescent="0.25">
      <c r="A2109" s="1">
        <v>41935</v>
      </c>
      <c r="B2109" s="2" t="s">
        <v>8</v>
      </c>
      <c r="C2109">
        <v>131</v>
      </c>
      <c r="D2109">
        <f>SUMIF(B$2:B2109,B2109,C$2:C2109)</f>
        <v>3511</v>
      </c>
      <c r="E2109" s="3">
        <f>VLOOKUP(D2109,'Warunki rabatu'!A$2:B$5,2,TRUE)</f>
        <v>0.1</v>
      </c>
      <c r="F2109" s="6">
        <f t="shared" si="32"/>
        <v>13.100000000000001</v>
      </c>
    </row>
    <row r="2110" spans="1:6" x14ac:dyDescent="0.25">
      <c r="A2110" s="1">
        <v>41936</v>
      </c>
      <c r="B2110" s="2" t="s">
        <v>148</v>
      </c>
      <c r="C2110">
        <v>9</v>
      </c>
      <c r="D2110">
        <f>SUMIF(B$2:B2110,B2110,C$2:C2110)</f>
        <v>26</v>
      </c>
      <c r="E2110" s="3">
        <f>VLOOKUP(D2110,'Warunki rabatu'!A$2:B$5,2,TRUE)</f>
        <v>0</v>
      </c>
      <c r="F2110" s="6">
        <f t="shared" si="32"/>
        <v>0</v>
      </c>
    </row>
    <row r="2111" spans="1:6" x14ac:dyDescent="0.25">
      <c r="A2111" s="1">
        <v>41938</v>
      </c>
      <c r="B2111" s="2" t="s">
        <v>45</v>
      </c>
      <c r="C2111">
        <v>245</v>
      </c>
      <c r="D2111">
        <f>SUMIF(B$2:B2111,B2111,C$2:C2111)</f>
        <v>25744</v>
      </c>
      <c r="E2111" s="3">
        <f>VLOOKUP(D2111,'Warunki rabatu'!A$2:B$5,2,TRUE)</f>
        <v>0.2</v>
      </c>
      <c r="F2111" s="6">
        <f t="shared" si="32"/>
        <v>49</v>
      </c>
    </row>
    <row r="2112" spans="1:6" x14ac:dyDescent="0.25">
      <c r="A2112" s="1">
        <v>41943</v>
      </c>
      <c r="B2112" s="2" t="s">
        <v>22</v>
      </c>
      <c r="C2112">
        <v>166</v>
      </c>
      <c r="D2112">
        <f>SUMIF(B$2:B2112,B2112,C$2:C2112)</f>
        <v>24597</v>
      </c>
      <c r="E2112" s="3">
        <f>VLOOKUP(D2112,'Warunki rabatu'!A$2:B$5,2,TRUE)</f>
        <v>0.2</v>
      </c>
      <c r="F2112" s="6">
        <f t="shared" si="32"/>
        <v>33.200000000000003</v>
      </c>
    </row>
    <row r="2113" spans="1:6" x14ac:dyDescent="0.25">
      <c r="A2113" s="1">
        <v>41945</v>
      </c>
      <c r="B2113" s="2" t="s">
        <v>55</v>
      </c>
      <c r="C2113">
        <v>171</v>
      </c>
      <c r="D2113">
        <f>SUMIF(B$2:B2113,B2113,C$2:C2113)</f>
        <v>4649</v>
      </c>
      <c r="E2113" s="3">
        <f>VLOOKUP(D2113,'Warunki rabatu'!A$2:B$5,2,TRUE)</f>
        <v>0.1</v>
      </c>
      <c r="F2113" s="6">
        <f t="shared" si="32"/>
        <v>17.100000000000001</v>
      </c>
    </row>
    <row r="2114" spans="1:6" x14ac:dyDescent="0.25">
      <c r="A2114" s="1">
        <v>41945</v>
      </c>
      <c r="B2114" s="2" t="s">
        <v>119</v>
      </c>
      <c r="C2114">
        <v>11</v>
      </c>
      <c r="D2114">
        <f>SUMIF(B$2:B2114,B2114,C$2:C2114)</f>
        <v>36</v>
      </c>
      <c r="E2114" s="3">
        <f>VLOOKUP(D2114,'Warunki rabatu'!A$2:B$5,2,TRUE)</f>
        <v>0</v>
      </c>
      <c r="F2114" s="6">
        <f t="shared" ref="F2114:F2163" si="33">C2114*E2114</f>
        <v>0</v>
      </c>
    </row>
    <row r="2115" spans="1:6" x14ac:dyDescent="0.25">
      <c r="A2115" s="1">
        <v>41946</v>
      </c>
      <c r="B2115" s="2" t="s">
        <v>20</v>
      </c>
      <c r="C2115">
        <v>52</v>
      </c>
      <c r="D2115">
        <f>SUMIF(B$2:B2115,B2115,C$2:C2115)</f>
        <v>1726</v>
      </c>
      <c r="E2115" s="3">
        <f>VLOOKUP(D2115,'Warunki rabatu'!A$2:B$5,2,TRUE)</f>
        <v>0.1</v>
      </c>
      <c r="F2115" s="6">
        <f t="shared" si="33"/>
        <v>5.2</v>
      </c>
    </row>
    <row r="2116" spans="1:6" x14ac:dyDescent="0.25">
      <c r="A2116" s="1">
        <v>41949</v>
      </c>
      <c r="B2116" s="2" t="s">
        <v>120</v>
      </c>
      <c r="C2116">
        <v>56</v>
      </c>
      <c r="D2116">
        <f>SUMIF(B$2:B2116,B2116,C$2:C2116)</f>
        <v>815</v>
      </c>
      <c r="E2116" s="3">
        <f>VLOOKUP(D2116,'Warunki rabatu'!A$2:B$5,2,TRUE)</f>
        <v>0.05</v>
      </c>
      <c r="F2116" s="6">
        <f t="shared" si="33"/>
        <v>2.8000000000000003</v>
      </c>
    </row>
    <row r="2117" spans="1:6" x14ac:dyDescent="0.25">
      <c r="A2117" s="1">
        <v>41950</v>
      </c>
      <c r="B2117" s="2" t="s">
        <v>54</v>
      </c>
      <c r="C2117">
        <v>6</v>
      </c>
      <c r="D2117">
        <f>SUMIF(B$2:B2117,B2117,C$2:C2117)</f>
        <v>36</v>
      </c>
      <c r="E2117" s="3">
        <f>VLOOKUP(D2117,'Warunki rabatu'!A$2:B$5,2,TRUE)</f>
        <v>0</v>
      </c>
      <c r="F2117" s="6">
        <f t="shared" si="33"/>
        <v>0</v>
      </c>
    </row>
    <row r="2118" spans="1:6" x14ac:dyDescent="0.25">
      <c r="A2118" s="1">
        <v>41950</v>
      </c>
      <c r="B2118" s="2" t="s">
        <v>55</v>
      </c>
      <c r="C2118">
        <v>179</v>
      </c>
      <c r="D2118">
        <f>SUMIF(B$2:B2118,B2118,C$2:C2118)</f>
        <v>4828</v>
      </c>
      <c r="E2118" s="3">
        <f>VLOOKUP(D2118,'Warunki rabatu'!A$2:B$5,2,TRUE)</f>
        <v>0.1</v>
      </c>
      <c r="F2118" s="6">
        <f t="shared" si="33"/>
        <v>17.900000000000002</v>
      </c>
    </row>
    <row r="2119" spans="1:6" x14ac:dyDescent="0.25">
      <c r="A2119" s="1">
        <v>41951</v>
      </c>
      <c r="B2119" s="2" t="s">
        <v>22</v>
      </c>
      <c r="C2119">
        <v>398</v>
      </c>
      <c r="D2119">
        <f>SUMIF(B$2:B2119,B2119,C$2:C2119)</f>
        <v>24995</v>
      </c>
      <c r="E2119" s="3">
        <f>VLOOKUP(D2119,'Warunki rabatu'!A$2:B$5,2,TRUE)</f>
        <v>0.2</v>
      </c>
      <c r="F2119" s="6">
        <f t="shared" si="33"/>
        <v>79.600000000000009</v>
      </c>
    </row>
    <row r="2120" spans="1:6" x14ac:dyDescent="0.25">
      <c r="A2120" s="1">
        <v>41952</v>
      </c>
      <c r="B2120" s="2" t="s">
        <v>69</v>
      </c>
      <c r="C2120">
        <v>68</v>
      </c>
      <c r="D2120">
        <f>SUMIF(B$2:B2120,B2120,C$2:C2120)</f>
        <v>3697</v>
      </c>
      <c r="E2120" s="3">
        <f>VLOOKUP(D2120,'Warunki rabatu'!A$2:B$5,2,TRUE)</f>
        <v>0.1</v>
      </c>
      <c r="F2120" s="6">
        <f t="shared" si="33"/>
        <v>6.8000000000000007</v>
      </c>
    </row>
    <row r="2121" spans="1:6" x14ac:dyDescent="0.25">
      <c r="A2121" s="1">
        <v>41952</v>
      </c>
      <c r="B2121" s="2" t="s">
        <v>12</v>
      </c>
      <c r="C2121">
        <v>160</v>
      </c>
      <c r="D2121">
        <f>SUMIF(B$2:B2121,B2121,C$2:C2121)</f>
        <v>5131</v>
      </c>
      <c r="E2121" s="3">
        <f>VLOOKUP(D2121,'Warunki rabatu'!A$2:B$5,2,TRUE)</f>
        <v>0.1</v>
      </c>
      <c r="F2121" s="6">
        <f t="shared" si="33"/>
        <v>16</v>
      </c>
    </row>
    <row r="2122" spans="1:6" x14ac:dyDescent="0.25">
      <c r="A2122" s="1">
        <v>41953</v>
      </c>
      <c r="B2122" s="2" t="s">
        <v>12</v>
      </c>
      <c r="C2122">
        <v>183</v>
      </c>
      <c r="D2122">
        <f>SUMIF(B$2:B2122,B2122,C$2:C2122)</f>
        <v>5314</v>
      </c>
      <c r="E2122" s="3">
        <f>VLOOKUP(D2122,'Warunki rabatu'!A$2:B$5,2,TRUE)</f>
        <v>0.1</v>
      </c>
      <c r="F2122" s="6">
        <f t="shared" si="33"/>
        <v>18.3</v>
      </c>
    </row>
    <row r="2123" spans="1:6" x14ac:dyDescent="0.25">
      <c r="A2123" s="1">
        <v>41954</v>
      </c>
      <c r="B2123" s="2" t="s">
        <v>22</v>
      </c>
      <c r="C2123">
        <v>178</v>
      </c>
      <c r="D2123">
        <f>SUMIF(B$2:B2123,B2123,C$2:C2123)</f>
        <v>25173</v>
      </c>
      <c r="E2123" s="3">
        <f>VLOOKUP(D2123,'Warunki rabatu'!A$2:B$5,2,TRUE)</f>
        <v>0.2</v>
      </c>
      <c r="F2123" s="6">
        <f t="shared" si="33"/>
        <v>35.6</v>
      </c>
    </row>
    <row r="2124" spans="1:6" x14ac:dyDescent="0.25">
      <c r="A2124" s="1">
        <v>41955</v>
      </c>
      <c r="B2124" s="2" t="s">
        <v>7</v>
      </c>
      <c r="C2124">
        <v>381</v>
      </c>
      <c r="D2124">
        <f>SUMIF(B$2:B2124,B2124,C$2:C2124)</f>
        <v>26796</v>
      </c>
      <c r="E2124" s="3">
        <f>VLOOKUP(D2124,'Warunki rabatu'!A$2:B$5,2,TRUE)</f>
        <v>0.2</v>
      </c>
      <c r="F2124" s="6">
        <f t="shared" si="33"/>
        <v>76.2</v>
      </c>
    </row>
    <row r="2125" spans="1:6" x14ac:dyDescent="0.25">
      <c r="A2125" s="1">
        <v>41957</v>
      </c>
      <c r="B2125" s="2" t="s">
        <v>62</v>
      </c>
      <c r="C2125">
        <v>12</v>
      </c>
      <c r="D2125">
        <f>SUMIF(B$2:B2125,B2125,C$2:C2125)</f>
        <v>36</v>
      </c>
      <c r="E2125" s="3">
        <f>VLOOKUP(D2125,'Warunki rabatu'!A$2:B$5,2,TRUE)</f>
        <v>0</v>
      </c>
      <c r="F2125" s="6">
        <f t="shared" si="33"/>
        <v>0</v>
      </c>
    </row>
    <row r="2126" spans="1:6" x14ac:dyDescent="0.25">
      <c r="A2126" s="1">
        <v>41959</v>
      </c>
      <c r="B2126" s="2" t="s">
        <v>28</v>
      </c>
      <c r="C2126">
        <v>116</v>
      </c>
      <c r="D2126">
        <f>SUMIF(B$2:B2126,B2126,C$2:C2126)</f>
        <v>4440</v>
      </c>
      <c r="E2126" s="3">
        <f>VLOOKUP(D2126,'Warunki rabatu'!A$2:B$5,2,TRUE)</f>
        <v>0.1</v>
      </c>
      <c r="F2126" s="6">
        <f t="shared" si="33"/>
        <v>11.600000000000001</v>
      </c>
    </row>
    <row r="2127" spans="1:6" x14ac:dyDescent="0.25">
      <c r="A2127" s="1">
        <v>41961</v>
      </c>
      <c r="B2127" s="2" t="s">
        <v>7</v>
      </c>
      <c r="C2127">
        <v>117</v>
      </c>
      <c r="D2127">
        <f>SUMIF(B$2:B2127,B2127,C$2:C2127)</f>
        <v>26913</v>
      </c>
      <c r="E2127" s="3">
        <f>VLOOKUP(D2127,'Warunki rabatu'!A$2:B$5,2,TRUE)</f>
        <v>0.2</v>
      </c>
      <c r="F2127" s="6">
        <f t="shared" si="33"/>
        <v>23.400000000000002</v>
      </c>
    </row>
    <row r="2128" spans="1:6" x14ac:dyDescent="0.25">
      <c r="A2128" s="1">
        <v>41961</v>
      </c>
      <c r="B2128" s="2" t="s">
        <v>69</v>
      </c>
      <c r="C2128">
        <v>31</v>
      </c>
      <c r="D2128">
        <f>SUMIF(B$2:B2128,B2128,C$2:C2128)</f>
        <v>3728</v>
      </c>
      <c r="E2128" s="3">
        <f>VLOOKUP(D2128,'Warunki rabatu'!A$2:B$5,2,TRUE)</f>
        <v>0.1</v>
      </c>
      <c r="F2128" s="6">
        <f t="shared" si="33"/>
        <v>3.1</v>
      </c>
    </row>
    <row r="2129" spans="1:6" x14ac:dyDescent="0.25">
      <c r="A2129" s="1">
        <v>41962</v>
      </c>
      <c r="B2129" s="2" t="s">
        <v>8</v>
      </c>
      <c r="C2129">
        <v>131</v>
      </c>
      <c r="D2129">
        <f>SUMIF(B$2:B2129,B2129,C$2:C2129)</f>
        <v>3642</v>
      </c>
      <c r="E2129" s="3">
        <f>VLOOKUP(D2129,'Warunki rabatu'!A$2:B$5,2,TRUE)</f>
        <v>0.1</v>
      </c>
      <c r="F2129" s="6">
        <f t="shared" si="33"/>
        <v>13.100000000000001</v>
      </c>
    </row>
    <row r="2130" spans="1:6" x14ac:dyDescent="0.25">
      <c r="A2130" s="1">
        <v>41962</v>
      </c>
      <c r="B2130" s="2" t="s">
        <v>10</v>
      </c>
      <c r="C2130">
        <v>21</v>
      </c>
      <c r="D2130">
        <f>SUMIF(B$2:B2130,B2130,C$2:C2130)</f>
        <v>4831</v>
      </c>
      <c r="E2130" s="3">
        <f>VLOOKUP(D2130,'Warunki rabatu'!A$2:B$5,2,TRUE)</f>
        <v>0.1</v>
      </c>
      <c r="F2130" s="6">
        <f t="shared" si="33"/>
        <v>2.1</v>
      </c>
    </row>
    <row r="2131" spans="1:6" x14ac:dyDescent="0.25">
      <c r="A2131" s="1">
        <v>41963</v>
      </c>
      <c r="B2131" s="2" t="s">
        <v>9</v>
      </c>
      <c r="C2131">
        <v>300</v>
      </c>
      <c r="D2131">
        <f>SUMIF(B$2:B2131,B2131,C$2:C2131)</f>
        <v>26955</v>
      </c>
      <c r="E2131" s="3">
        <f>VLOOKUP(D2131,'Warunki rabatu'!A$2:B$5,2,TRUE)</f>
        <v>0.2</v>
      </c>
      <c r="F2131" s="6">
        <f t="shared" si="33"/>
        <v>60</v>
      </c>
    </row>
    <row r="2132" spans="1:6" x14ac:dyDescent="0.25">
      <c r="A2132" s="1">
        <v>41963</v>
      </c>
      <c r="B2132" s="2" t="s">
        <v>18</v>
      </c>
      <c r="C2132">
        <v>32</v>
      </c>
      <c r="D2132">
        <f>SUMIF(B$2:B2132,B2132,C$2:C2132)</f>
        <v>5156</v>
      </c>
      <c r="E2132" s="3">
        <f>VLOOKUP(D2132,'Warunki rabatu'!A$2:B$5,2,TRUE)</f>
        <v>0.1</v>
      </c>
      <c r="F2132" s="6">
        <f t="shared" si="33"/>
        <v>3.2</v>
      </c>
    </row>
    <row r="2133" spans="1:6" x14ac:dyDescent="0.25">
      <c r="A2133" s="1">
        <v>41966</v>
      </c>
      <c r="B2133" s="2" t="s">
        <v>132</v>
      </c>
      <c r="C2133">
        <v>4</v>
      </c>
      <c r="D2133">
        <f>SUMIF(B$2:B2133,B2133,C$2:C2133)</f>
        <v>31</v>
      </c>
      <c r="E2133" s="3">
        <f>VLOOKUP(D2133,'Warunki rabatu'!A$2:B$5,2,TRUE)</f>
        <v>0</v>
      </c>
      <c r="F2133" s="6">
        <f t="shared" si="33"/>
        <v>0</v>
      </c>
    </row>
    <row r="2134" spans="1:6" x14ac:dyDescent="0.25">
      <c r="A2134" s="1">
        <v>41967</v>
      </c>
      <c r="B2134" s="2" t="s">
        <v>45</v>
      </c>
      <c r="C2134">
        <v>230</v>
      </c>
      <c r="D2134">
        <f>SUMIF(B$2:B2134,B2134,C$2:C2134)</f>
        <v>25974</v>
      </c>
      <c r="E2134" s="3">
        <f>VLOOKUP(D2134,'Warunki rabatu'!A$2:B$5,2,TRUE)</f>
        <v>0.2</v>
      </c>
      <c r="F2134" s="6">
        <f t="shared" si="33"/>
        <v>46</v>
      </c>
    </row>
    <row r="2135" spans="1:6" x14ac:dyDescent="0.25">
      <c r="A2135" s="1">
        <v>41968</v>
      </c>
      <c r="B2135" s="2" t="s">
        <v>61</v>
      </c>
      <c r="C2135">
        <v>164</v>
      </c>
      <c r="D2135">
        <f>SUMIF(B$2:B2135,B2135,C$2:C2135)</f>
        <v>3705</v>
      </c>
      <c r="E2135" s="3">
        <f>VLOOKUP(D2135,'Warunki rabatu'!A$2:B$5,2,TRUE)</f>
        <v>0.1</v>
      </c>
      <c r="F2135" s="6">
        <f t="shared" si="33"/>
        <v>16.400000000000002</v>
      </c>
    </row>
    <row r="2136" spans="1:6" x14ac:dyDescent="0.25">
      <c r="A2136" s="1">
        <v>41969</v>
      </c>
      <c r="B2136" s="2" t="s">
        <v>98</v>
      </c>
      <c r="C2136">
        <v>4</v>
      </c>
      <c r="D2136">
        <f>SUMIF(B$2:B2136,B2136,C$2:C2136)</f>
        <v>55</v>
      </c>
      <c r="E2136" s="3">
        <f>VLOOKUP(D2136,'Warunki rabatu'!A$2:B$5,2,TRUE)</f>
        <v>0</v>
      </c>
      <c r="F2136" s="6">
        <f t="shared" si="33"/>
        <v>0</v>
      </c>
    </row>
    <row r="2137" spans="1:6" x14ac:dyDescent="0.25">
      <c r="A2137" s="1">
        <v>41972</v>
      </c>
      <c r="B2137" s="2" t="s">
        <v>20</v>
      </c>
      <c r="C2137">
        <v>96</v>
      </c>
      <c r="D2137">
        <f>SUMIF(B$2:B2137,B2137,C$2:C2137)</f>
        <v>1822</v>
      </c>
      <c r="E2137" s="3">
        <f>VLOOKUP(D2137,'Warunki rabatu'!A$2:B$5,2,TRUE)</f>
        <v>0.1</v>
      </c>
      <c r="F2137" s="6">
        <f t="shared" si="33"/>
        <v>9.6000000000000014</v>
      </c>
    </row>
    <row r="2138" spans="1:6" x14ac:dyDescent="0.25">
      <c r="A2138" s="1">
        <v>41975</v>
      </c>
      <c r="B2138" s="2" t="s">
        <v>131</v>
      </c>
      <c r="C2138">
        <v>94</v>
      </c>
      <c r="D2138">
        <f>SUMIF(B$2:B2138,B2138,C$2:C2138)</f>
        <v>1503</v>
      </c>
      <c r="E2138" s="3">
        <f>VLOOKUP(D2138,'Warunki rabatu'!A$2:B$5,2,TRUE)</f>
        <v>0.1</v>
      </c>
      <c r="F2138" s="6">
        <f t="shared" si="33"/>
        <v>9.4</v>
      </c>
    </row>
    <row r="2139" spans="1:6" x14ac:dyDescent="0.25">
      <c r="A2139" s="1">
        <v>41975</v>
      </c>
      <c r="B2139" s="2" t="s">
        <v>71</v>
      </c>
      <c r="C2139">
        <v>21</v>
      </c>
      <c r="D2139">
        <f>SUMIF(B$2:B2139,B2139,C$2:C2139)</f>
        <v>3185</v>
      </c>
      <c r="E2139" s="3">
        <f>VLOOKUP(D2139,'Warunki rabatu'!A$2:B$5,2,TRUE)</f>
        <v>0.1</v>
      </c>
      <c r="F2139" s="6">
        <f t="shared" si="33"/>
        <v>2.1</v>
      </c>
    </row>
    <row r="2140" spans="1:6" x14ac:dyDescent="0.25">
      <c r="A2140" s="1">
        <v>41977</v>
      </c>
      <c r="B2140" s="2" t="s">
        <v>7</v>
      </c>
      <c r="C2140">
        <v>129</v>
      </c>
      <c r="D2140">
        <f>SUMIF(B$2:B2140,B2140,C$2:C2140)</f>
        <v>27042</v>
      </c>
      <c r="E2140" s="3">
        <f>VLOOKUP(D2140,'Warunki rabatu'!A$2:B$5,2,TRUE)</f>
        <v>0.2</v>
      </c>
      <c r="F2140" s="6">
        <f t="shared" si="33"/>
        <v>25.8</v>
      </c>
    </row>
    <row r="2141" spans="1:6" x14ac:dyDescent="0.25">
      <c r="A2141" s="1">
        <v>41977</v>
      </c>
      <c r="B2141" s="2" t="s">
        <v>25</v>
      </c>
      <c r="C2141">
        <v>197</v>
      </c>
      <c r="D2141">
        <f>SUMIF(B$2:B2141,B2141,C$2:C2141)</f>
        <v>2717</v>
      </c>
      <c r="E2141" s="3">
        <f>VLOOKUP(D2141,'Warunki rabatu'!A$2:B$5,2,TRUE)</f>
        <v>0.1</v>
      </c>
      <c r="F2141" s="6">
        <f t="shared" si="33"/>
        <v>19.700000000000003</v>
      </c>
    </row>
    <row r="2142" spans="1:6" x14ac:dyDescent="0.25">
      <c r="A2142" s="1">
        <v>41978</v>
      </c>
      <c r="B2142" s="2" t="s">
        <v>113</v>
      </c>
      <c r="C2142">
        <v>16</v>
      </c>
      <c r="D2142">
        <f>SUMIF(B$2:B2142,B2142,C$2:C2142)</f>
        <v>63</v>
      </c>
      <c r="E2142" s="3">
        <f>VLOOKUP(D2142,'Warunki rabatu'!A$2:B$5,2,TRUE)</f>
        <v>0</v>
      </c>
      <c r="F2142" s="6">
        <f t="shared" si="33"/>
        <v>0</v>
      </c>
    </row>
    <row r="2143" spans="1:6" x14ac:dyDescent="0.25">
      <c r="A2143" s="1">
        <v>41978</v>
      </c>
      <c r="B2143" s="2" t="s">
        <v>24</v>
      </c>
      <c r="C2143">
        <v>332</v>
      </c>
      <c r="D2143">
        <f>SUMIF(B$2:B2143,B2143,C$2:C2143)</f>
        <v>5797</v>
      </c>
      <c r="E2143" s="3">
        <f>VLOOKUP(D2143,'Warunki rabatu'!A$2:B$5,2,TRUE)</f>
        <v>0.1</v>
      </c>
      <c r="F2143" s="6">
        <f t="shared" si="33"/>
        <v>33.200000000000003</v>
      </c>
    </row>
    <row r="2144" spans="1:6" x14ac:dyDescent="0.25">
      <c r="A2144" s="1">
        <v>41980</v>
      </c>
      <c r="B2144" s="2" t="s">
        <v>69</v>
      </c>
      <c r="C2144">
        <v>75</v>
      </c>
      <c r="D2144">
        <f>SUMIF(B$2:B2144,B2144,C$2:C2144)</f>
        <v>3803</v>
      </c>
      <c r="E2144" s="3">
        <f>VLOOKUP(D2144,'Warunki rabatu'!A$2:B$5,2,TRUE)</f>
        <v>0.1</v>
      </c>
      <c r="F2144" s="6">
        <f t="shared" si="33"/>
        <v>7.5</v>
      </c>
    </row>
    <row r="2145" spans="1:6" x14ac:dyDescent="0.25">
      <c r="A2145" s="1">
        <v>41981</v>
      </c>
      <c r="B2145" s="2" t="s">
        <v>74</v>
      </c>
      <c r="C2145">
        <v>10</v>
      </c>
      <c r="D2145">
        <f>SUMIF(B$2:B2145,B2145,C$2:C2145)</f>
        <v>38</v>
      </c>
      <c r="E2145" s="3">
        <f>VLOOKUP(D2145,'Warunki rabatu'!A$2:B$5,2,TRUE)</f>
        <v>0</v>
      </c>
      <c r="F2145" s="6">
        <f t="shared" si="33"/>
        <v>0</v>
      </c>
    </row>
    <row r="2146" spans="1:6" x14ac:dyDescent="0.25">
      <c r="A2146" s="1">
        <v>41982</v>
      </c>
      <c r="B2146" s="2" t="s">
        <v>37</v>
      </c>
      <c r="C2146">
        <v>93</v>
      </c>
      <c r="D2146">
        <f>SUMIF(B$2:B2146,B2146,C$2:C2146)</f>
        <v>5232</v>
      </c>
      <c r="E2146" s="3">
        <f>VLOOKUP(D2146,'Warunki rabatu'!A$2:B$5,2,TRUE)</f>
        <v>0.1</v>
      </c>
      <c r="F2146" s="6">
        <f t="shared" si="33"/>
        <v>9.3000000000000007</v>
      </c>
    </row>
    <row r="2147" spans="1:6" x14ac:dyDescent="0.25">
      <c r="A2147" s="1">
        <v>41983</v>
      </c>
      <c r="B2147" s="2" t="s">
        <v>45</v>
      </c>
      <c r="C2147">
        <v>146</v>
      </c>
      <c r="D2147">
        <f>SUMIF(B$2:B2147,B2147,C$2:C2147)</f>
        <v>26120</v>
      </c>
      <c r="E2147" s="3">
        <f>VLOOKUP(D2147,'Warunki rabatu'!A$2:B$5,2,TRUE)</f>
        <v>0.2</v>
      </c>
      <c r="F2147" s="6">
        <f t="shared" si="33"/>
        <v>29.200000000000003</v>
      </c>
    </row>
    <row r="2148" spans="1:6" x14ac:dyDescent="0.25">
      <c r="A2148" s="1">
        <v>41984</v>
      </c>
      <c r="B2148" s="2" t="s">
        <v>58</v>
      </c>
      <c r="C2148">
        <v>197</v>
      </c>
      <c r="D2148">
        <f>SUMIF(B$2:B2148,B2148,C$2:C2148)</f>
        <v>1404</v>
      </c>
      <c r="E2148" s="3">
        <f>VLOOKUP(D2148,'Warunki rabatu'!A$2:B$5,2,TRUE)</f>
        <v>0.1</v>
      </c>
      <c r="F2148" s="6">
        <f t="shared" si="33"/>
        <v>19.700000000000003</v>
      </c>
    </row>
    <row r="2149" spans="1:6" x14ac:dyDescent="0.25">
      <c r="A2149" s="1">
        <v>41986</v>
      </c>
      <c r="B2149" s="2" t="s">
        <v>17</v>
      </c>
      <c r="C2149">
        <v>482</v>
      </c>
      <c r="D2149">
        <f>SUMIF(B$2:B2149,B2149,C$2:C2149)</f>
        <v>19613</v>
      </c>
      <c r="E2149" s="3">
        <f>VLOOKUP(D2149,'Warunki rabatu'!A$2:B$5,2,TRUE)</f>
        <v>0.2</v>
      </c>
      <c r="F2149" s="6">
        <f t="shared" si="33"/>
        <v>96.4</v>
      </c>
    </row>
    <row r="2150" spans="1:6" x14ac:dyDescent="0.25">
      <c r="A2150" s="1">
        <v>41988</v>
      </c>
      <c r="B2150" s="2" t="s">
        <v>8</v>
      </c>
      <c r="C2150">
        <v>43</v>
      </c>
      <c r="D2150">
        <f>SUMIF(B$2:B2150,B2150,C$2:C2150)</f>
        <v>3685</v>
      </c>
      <c r="E2150" s="3">
        <f>VLOOKUP(D2150,'Warunki rabatu'!A$2:B$5,2,TRUE)</f>
        <v>0.1</v>
      </c>
      <c r="F2150" s="6">
        <f t="shared" si="33"/>
        <v>4.3</v>
      </c>
    </row>
    <row r="2151" spans="1:6" x14ac:dyDescent="0.25">
      <c r="A2151" s="1">
        <v>41989</v>
      </c>
      <c r="B2151" s="2" t="s">
        <v>22</v>
      </c>
      <c r="C2151">
        <v>367</v>
      </c>
      <c r="D2151">
        <f>SUMIF(B$2:B2151,B2151,C$2:C2151)</f>
        <v>25540</v>
      </c>
      <c r="E2151" s="3">
        <f>VLOOKUP(D2151,'Warunki rabatu'!A$2:B$5,2,TRUE)</f>
        <v>0.2</v>
      </c>
      <c r="F2151" s="6">
        <f t="shared" si="33"/>
        <v>73.400000000000006</v>
      </c>
    </row>
    <row r="2152" spans="1:6" x14ac:dyDescent="0.25">
      <c r="A2152" s="1">
        <v>41989</v>
      </c>
      <c r="B2152" s="2" t="s">
        <v>14</v>
      </c>
      <c r="C2152">
        <v>274</v>
      </c>
      <c r="D2152">
        <f>SUMIF(B$2:B2152,B2152,C$2:C2152)</f>
        <v>23660</v>
      </c>
      <c r="E2152" s="3">
        <f>VLOOKUP(D2152,'Warunki rabatu'!A$2:B$5,2,TRUE)</f>
        <v>0.2</v>
      </c>
      <c r="F2152" s="6">
        <f t="shared" si="33"/>
        <v>54.800000000000004</v>
      </c>
    </row>
    <row r="2153" spans="1:6" x14ac:dyDescent="0.25">
      <c r="A2153" s="1">
        <v>41991</v>
      </c>
      <c r="B2153" s="2" t="s">
        <v>17</v>
      </c>
      <c r="C2153">
        <v>283</v>
      </c>
      <c r="D2153">
        <f>SUMIF(B$2:B2153,B2153,C$2:C2153)</f>
        <v>19896</v>
      </c>
      <c r="E2153" s="3">
        <f>VLOOKUP(D2153,'Warunki rabatu'!A$2:B$5,2,TRUE)</f>
        <v>0.2</v>
      </c>
      <c r="F2153" s="6">
        <f t="shared" si="33"/>
        <v>56.6</v>
      </c>
    </row>
    <row r="2154" spans="1:6" x14ac:dyDescent="0.25">
      <c r="A2154" s="1">
        <v>41992</v>
      </c>
      <c r="B2154" s="2" t="s">
        <v>55</v>
      </c>
      <c r="C2154">
        <v>98</v>
      </c>
      <c r="D2154">
        <f>SUMIF(B$2:B2154,B2154,C$2:C2154)</f>
        <v>4926</v>
      </c>
      <c r="E2154" s="3">
        <f>VLOOKUP(D2154,'Warunki rabatu'!A$2:B$5,2,TRUE)</f>
        <v>0.1</v>
      </c>
      <c r="F2154" s="6">
        <f t="shared" si="33"/>
        <v>9.8000000000000007</v>
      </c>
    </row>
    <row r="2155" spans="1:6" x14ac:dyDescent="0.25">
      <c r="A2155" s="1">
        <v>41993</v>
      </c>
      <c r="B2155" s="2" t="s">
        <v>22</v>
      </c>
      <c r="C2155">
        <v>485</v>
      </c>
      <c r="D2155">
        <f>SUMIF(B$2:B2155,B2155,C$2:C2155)</f>
        <v>26025</v>
      </c>
      <c r="E2155" s="3">
        <f>VLOOKUP(D2155,'Warunki rabatu'!A$2:B$5,2,TRUE)</f>
        <v>0.2</v>
      </c>
      <c r="F2155" s="6">
        <f t="shared" si="33"/>
        <v>97</v>
      </c>
    </row>
    <row r="2156" spans="1:6" x14ac:dyDescent="0.25">
      <c r="A2156" s="1">
        <v>41994</v>
      </c>
      <c r="B2156" s="2" t="s">
        <v>167</v>
      </c>
      <c r="C2156">
        <v>3</v>
      </c>
      <c r="D2156">
        <f>SUMIF(B$2:B2156,B2156,C$2:C2156)</f>
        <v>24</v>
      </c>
      <c r="E2156" s="3">
        <f>VLOOKUP(D2156,'Warunki rabatu'!A$2:B$5,2,TRUE)</f>
        <v>0</v>
      </c>
      <c r="F2156" s="6">
        <f t="shared" si="33"/>
        <v>0</v>
      </c>
    </row>
    <row r="2157" spans="1:6" x14ac:dyDescent="0.25">
      <c r="A2157" s="1">
        <v>41996</v>
      </c>
      <c r="B2157" s="2" t="s">
        <v>45</v>
      </c>
      <c r="C2157">
        <v>331</v>
      </c>
      <c r="D2157">
        <f>SUMIF(B$2:B2157,B2157,C$2:C2157)</f>
        <v>26451</v>
      </c>
      <c r="E2157" s="3">
        <f>VLOOKUP(D2157,'Warunki rabatu'!A$2:B$5,2,TRUE)</f>
        <v>0.2</v>
      </c>
      <c r="F2157" s="6">
        <f t="shared" si="33"/>
        <v>66.2</v>
      </c>
    </row>
    <row r="2158" spans="1:6" x14ac:dyDescent="0.25">
      <c r="A2158" s="1">
        <v>41997</v>
      </c>
      <c r="B2158" s="2" t="s">
        <v>8</v>
      </c>
      <c r="C2158">
        <v>150</v>
      </c>
      <c r="D2158">
        <f>SUMIF(B$2:B2158,B2158,C$2:C2158)</f>
        <v>3835</v>
      </c>
      <c r="E2158" s="3">
        <f>VLOOKUP(D2158,'Warunki rabatu'!A$2:B$5,2,TRUE)</f>
        <v>0.1</v>
      </c>
      <c r="F2158" s="6">
        <f t="shared" si="33"/>
        <v>15</v>
      </c>
    </row>
    <row r="2159" spans="1:6" x14ac:dyDescent="0.25">
      <c r="A2159" s="1">
        <v>41998</v>
      </c>
      <c r="B2159" s="2" t="s">
        <v>7</v>
      </c>
      <c r="C2159">
        <v>463</v>
      </c>
      <c r="D2159">
        <f>SUMIF(B$2:B2159,B2159,C$2:C2159)</f>
        <v>27505</v>
      </c>
      <c r="E2159" s="3">
        <f>VLOOKUP(D2159,'Warunki rabatu'!A$2:B$5,2,TRUE)</f>
        <v>0.2</v>
      </c>
      <c r="F2159" s="6">
        <f t="shared" si="33"/>
        <v>92.600000000000009</v>
      </c>
    </row>
    <row r="2160" spans="1:6" x14ac:dyDescent="0.25">
      <c r="A2160" s="1">
        <v>41999</v>
      </c>
      <c r="B2160" s="2" t="s">
        <v>159</v>
      </c>
      <c r="C2160">
        <v>8</v>
      </c>
      <c r="D2160">
        <f>SUMIF(B$2:B2160,B2160,C$2:C2160)</f>
        <v>46</v>
      </c>
      <c r="E2160" s="3">
        <f>VLOOKUP(D2160,'Warunki rabatu'!A$2:B$5,2,TRUE)</f>
        <v>0</v>
      </c>
      <c r="F2160" s="6">
        <f t="shared" si="33"/>
        <v>0</v>
      </c>
    </row>
    <row r="2161" spans="1:6" x14ac:dyDescent="0.25">
      <c r="A2161" s="1">
        <v>41999</v>
      </c>
      <c r="B2161" s="2" t="s">
        <v>12</v>
      </c>
      <c r="C2161">
        <v>178</v>
      </c>
      <c r="D2161">
        <f>SUMIF(B$2:B2161,B2161,C$2:C2161)</f>
        <v>5492</v>
      </c>
      <c r="E2161" s="3">
        <f>VLOOKUP(D2161,'Warunki rabatu'!A$2:B$5,2,TRUE)</f>
        <v>0.1</v>
      </c>
      <c r="F2161" s="6">
        <f t="shared" si="33"/>
        <v>17.8</v>
      </c>
    </row>
    <row r="2162" spans="1:6" x14ac:dyDescent="0.25">
      <c r="A2162" s="1">
        <v>42001</v>
      </c>
      <c r="B2162" s="2" t="s">
        <v>19</v>
      </c>
      <c r="C2162">
        <v>166</v>
      </c>
      <c r="D2162">
        <f>SUMIF(B$2:B2162,B2162,C$2:C2162)</f>
        <v>4784</v>
      </c>
      <c r="E2162" s="3">
        <f>VLOOKUP(D2162,'Warunki rabatu'!A$2:B$5,2,TRUE)</f>
        <v>0.1</v>
      </c>
      <c r="F2162" s="6">
        <f t="shared" si="33"/>
        <v>16.600000000000001</v>
      </c>
    </row>
    <row r="2163" spans="1:6" x14ac:dyDescent="0.25">
      <c r="A2163" s="1">
        <v>42002</v>
      </c>
      <c r="B2163" s="2" t="s">
        <v>232</v>
      </c>
      <c r="C2163">
        <v>14</v>
      </c>
      <c r="D2163">
        <f>SUMIF(B$2:B2163,B2163,C$2:C2163)</f>
        <v>33</v>
      </c>
      <c r="E2163" s="3">
        <f>VLOOKUP(D2163,'Warunki rabatu'!A$2:B$5,2,TRUE)</f>
        <v>0</v>
      </c>
      <c r="F2163" s="6">
        <f t="shared" si="33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0A31-F83F-40BD-865A-24A945A6452D}">
  <dimension ref="A1:E5"/>
  <sheetViews>
    <sheetView workbookViewId="0">
      <selection activeCell="A6" sqref="A6"/>
    </sheetView>
  </sheetViews>
  <sheetFormatPr defaultRowHeight="15" x14ac:dyDescent="0.25"/>
  <cols>
    <col min="1" max="1" width="12.5703125" bestFit="1" customWidth="1"/>
  </cols>
  <sheetData>
    <row r="1" spans="1:5" x14ac:dyDescent="0.25">
      <c r="A1" s="5" t="s">
        <v>251</v>
      </c>
      <c r="B1" s="5" t="s">
        <v>250</v>
      </c>
    </row>
    <row r="2" spans="1:5" x14ac:dyDescent="0.25">
      <c r="A2">
        <v>0</v>
      </c>
      <c r="B2" s="3">
        <v>0</v>
      </c>
      <c r="E2" t="s">
        <v>254</v>
      </c>
    </row>
    <row r="3" spans="1:5" x14ac:dyDescent="0.25">
      <c r="A3">
        <v>100</v>
      </c>
      <c r="B3" s="3">
        <v>0.05</v>
      </c>
    </row>
    <row r="4" spans="1:5" x14ac:dyDescent="0.25">
      <c r="A4">
        <v>1000</v>
      </c>
      <c r="B4" s="3">
        <v>0.1</v>
      </c>
    </row>
    <row r="5" spans="1:5" x14ac:dyDescent="0.25">
      <c r="A5">
        <v>10000</v>
      </c>
      <c r="B5" s="3">
        <v>0.2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1353-5101-4AD8-8129-60259C3D4991}">
  <dimension ref="A1:H121"/>
  <sheetViews>
    <sheetView workbookViewId="0">
      <selection activeCell="B2" sqref="B2"/>
    </sheetView>
  </sheetViews>
  <sheetFormatPr defaultRowHeight="15" x14ac:dyDescent="0.25"/>
  <cols>
    <col min="2" max="2" width="16.85546875" customWidth="1"/>
    <col min="3" max="3" width="40" bestFit="1" customWidth="1"/>
    <col min="4" max="4" width="22.85546875" bestFit="1" customWidth="1"/>
  </cols>
  <sheetData>
    <row r="1" spans="1:8" x14ac:dyDescent="0.25">
      <c r="A1" s="5" t="s">
        <v>258</v>
      </c>
      <c r="B1" s="5" t="s">
        <v>249</v>
      </c>
      <c r="C1" s="5" t="s">
        <v>260</v>
      </c>
      <c r="D1" s="5" t="s">
        <v>261</v>
      </c>
    </row>
    <row r="2" spans="1:8" x14ac:dyDescent="0.25">
      <c r="A2" s="8">
        <v>38353</v>
      </c>
      <c r="B2">
        <f>SUMIF('Zadanie 5 -dane'!D:D,'Zadanie 5'!A2,'Zadanie 5 -dane'!E:E)</f>
        <v>1841</v>
      </c>
      <c r="C2">
        <v>5000</v>
      </c>
      <c r="D2">
        <v>0</v>
      </c>
      <c r="G2" t="s">
        <v>262</v>
      </c>
      <c r="H2">
        <f>COUNTIF(D:D,"&gt;=4000")</f>
        <v>14</v>
      </c>
    </row>
    <row r="3" spans="1:8" x14ac:dyDescent="0.25">
      <c r="A3" s="8">
        <v>38384</v>
      </c>
      <c r="B3">
        <f>SUMIF('Zadanie 5 -dane'!D:D,'Zadanie 5'!A3,'Zadanie 5 -dane'!E:E)</f>
        <v>2710</v>
      </c>
      <c r="C3">
        <f>C2-B2+D2</f>
        <v>3159</v>
      </c>
      <c r="D3">
        <f>IF(C3&lt;5000,MROUND(5000-C3,1000),0)</f>
        <v>2000</v>
      </c>
    </row>
    <row r="4" spans="1:8" x14ac:dyDescent="0.25">
      <c r="A4" s="8">
        <v>38412</v>
      </c>
      <c r="B4">
        <f>SUMIF('Zadanie 5 -dane'!D:D,'Zadanie 5'!A4,'Zadanie 5 -dane'!E:E)</f>
        <v>2509</v>
      </c>
      <c r="C4">
        <f t="shared" ref="C4:C67" si="0">C3-B3+D3</f>
        <v>2449</v>
      </c>
      <c r="D4">
        <f t="shared" ref="D4:D67" si="1">IF(C4&lt;5000,MROUND(5000-C4,1000),0)</f>
        <v>3000</v>
      </c>
    </row>
    <row r="5" spans="1:8" x14ac:dyDescent="0.25">
      <c r="A5" s="8">
        <v>38443</v>
      </c>
      <c r="B5">
        <f>SUMIF('Zadanie 5 -dane'!D:D,'Zadanie 5'!A5,'Zadanie 5 -dane'!E:E)</f>
        <v>2098</v>
      </c>
      <c r="C5">
        <f t="shared" si="0"/>
        <v>2940</v>
      </c>
      <c r="D5">
        <f t="shared" si="1"/>
        <v>2000</v>
      </c>
    </row>
    <row r="6" spans="1:8" x14ac:dyDescent="0.25">
      <c r="A6" s="8">
        <v>38473</v>
      </c>
      <c r="B6">
        <f>SUMIF('Zadanie 5 -dane'!D:D,'Zadanie 5'!A6,'Zadanie 5 -dane'!E:E)</f>
        <v>2323</v>
      </c>
      <c r="C6">
        <f t="shared" si="0"/>
        <v>2842</v>
      </c>
      <c r="D6">
        <f t="shared" si="1"/>
        <v>2000</v>
      </c>
    </row>
    <row r="7" spans="1:8" x14ac:dyDescent="0.25">
      <c r="A7" s="8">
        <v>38504</v>
      </c>
      <c r="B7">
        <f>SUMIF('Zadanie 5 -dane'!D:D,'Zadanie 5'!A7,'Zadanie 5 -dane'!E:E)</f>
        <v>2006</v>
      </c>
      <c r="C7">
        <f t="shared" si="0"/>
        <v>2519</v>
      </c>
      <c r="D7">
        <f t="shared" si="1"/>
        <v>2000</v>
      </c>
    </row>
    <row r="8" spans="1:8" x14ac:dyDescent="0.25">
      <c r="A8" s="8">
        <v>38534</v>
      </c>
      <c r="B8">
        <f>SUMIF('Zadanie 5 -dane'!D:D,'Zadanie 5'!A8,'Zadanie 5 -dane'!E:E)</f>
        <v>2545</v>
      </c>
      <c r="C8">
        <f t="shared" si="0"/>
        <v>2513</v>
      </c>
      <c r="D8">
        <f t="shared" si="1"/>
        <v>2000</v>
      </c>
    </row>
    <row r="9" spans="1:8" x14ac:dyDescent="0.25">
      <c r="A9" s="8">
        <v>38565</v>
      </c>
      <c r="B9">
        <f>SUMIF('Zadanie 5 -dane'!D:D,'Zadanie 5'!A9,'Zadanie 5 -dane'!E:E)</f>
        <v>2058</v>
      </c>
      <c r="C9">
        <f t="shared" si="0"/>
        <v>1968</v>
      </c>
      <c r="D9">
        <f t="shared" si="1"/>
        <v>3000</v>
      </c>
    </row>
    <row r="10" spans="1:8" x14ac:dyDescent="0.25">
      <c r="A10" s="8">
        <v>38596</v>
      </c>
      <c r="B10">
        <f>SUMIF('Zadanie 5 -dane'!D:D,'Zadanie 5'!A10,'Zadanie 5 -dane'!E:E)</f>
        <v>3495</v>
      </c>
      <c r="C10">
        <f t="shared" si="0"/>
        <v>2910</v>
      </c>
      <c r="D10">
        <f t="shared" si="1"/>
        <v>2000</v>
      </c>
    </row>
    <row r="11" spans="1:8" x14ac:dyDescent="0.25">
      <c r="A11" s="8">
        <v>38626</v>
      </c>
      <c r="B11">
        <f>SUMIF('Zadanie 5 -dane'!D:D,'Zadanie 5'!A11,'Zadanie 5 -dane'!E:E)</f>
        <v>1985</v>
      </c>
      <c r="C11">
        <f t="shared" si="0"/>
        <v>1415</v>
      </c>
      <c r="D11">
        <f t="shared" si="1"/>
        <v>4000</v>
      </c>
    </row>
    <row r="12" spans="1:8" x14ac:dyDescent="0.25">
      <c r="A12" s="8">
        <v>38657</v>
      </c>
      <c r="B12">
        <f>SUMIF('Zadanie 5 -dane'!D:D,'Zadanie 5'!A12,'Zadanie 5 -dane'!E:E)</f>
        <v>2136</v>
      </c>
      <c r="C12">
        <f t="shared" si="0"/>
        <v>3430</v>
      </c>
      <c r="D12">
        <f t="shared" si="1"/>
        <v>2000</v>
      </c>
    </row>
    <row r="13" spans="1:8" x14ac:dyDescent="0.25">
      <c r="A13" s="8">
        <v>38687</v>
      </c>
      <c r="B13">
        <f>SUMIF('Zadanie 5 -dane'!D:D,'Zadanie 5'!A13,'Zadanie 5 -dane'!E:E)</f>
        <v>1310</v>
      </c>
      <c r="C13">
        <f t="shared" si="0"/>
        <v>3294</v>
      </c>
      <c r="D13">
        <f t="shared" si="1"/>
        <v>2000</v>
      </c>
    </row>
    <row r="14" spans="1:8" x14ac:dyDescent="0.25">
      <c r="A14" s="8">
        <v>38718</v>
      </c>
      <c r="B14">
        <f>SUMIF('Zadanie 5 -dane'!D:D,'Zadanie 5'!A14,'Zadanie 5 -dane'!E:E)</f>
        <v>1279</v>
      </c>
      <c r="C14">
        <f t="shared" si="0"/>
        <v>3984</v>
      </c>
      <c r="D14">
        <f t="shared" si="1"/>
        <v>1000</v>
      </c>
    </row>
    <row r="15" spans="1:8" x14ac:dyDescent="0.25">
      <c r="A15" s="8">
        <v>38749</v>
      </c>
      <c r="B15">
        <f>SUMIF('Zadanie 5 -dane'!D:D,'Zadanie 5'!A15,'Zadanie 5 -dane'!E:E)</f>
        <v>3045</v>
      </c>
      <c r="C15">
        <f t="shared" si="0"/>
        <v>3705</v>
      </c>
      <c r="D15">
        <f t="shared" si="1"/>
        <v>1000</v>
      </c>
    </row>
    <row r="16" spans="1:8" x14ac:dyDescent="0.25">
      <c r="A16" s="8">
        <v>38777</v>
      </c>
      <c r="B16">
        <f>SUMIF('Zadanie 5 -dane'!D:D,'Zadanie 5'!A16,'Zadanie 5 -dane'!E:E)</f>
        <v>1031</v>
      </c>
      <c r="C16">
        <f t="shared" si="0"/>
        <v>1660</v>
      </c>
      <c r="D16">
        <f t="shared" si="1"/>
        <v>3000</v>
      </c>
    </row>
    <row r="17" spans="1:4" x14ac:dyDescent="0.25">
      <c r="A17" s="8">
        <v>38808</v>
      </c>
      <c r="B17">
        <f>SUMIF('Zadanie 5 -dane'!D:D,'Zadanie 5'!A17,'Zadanie 5 -dane'!E:E)</f>
        <v>2464</v>
      </c>
      <c r="C17">
        <f t="shared" si="0"/>
        <v>3629</v>
      </c>
      <c r="D17">
        <f t="shared" si="1"/>
        <v>1000</v>
      </c>
    </row>
    <row r="18" spans="1:4" x14ac:dyDescent="0.25">
      <c r="A18" s="8">
        <v>38838</v>
      </c>
      <c r="B18">
        <f>SUMIF('Zadanie 5 -dane'!D:D,'Zadanie 5'!A18,'Zadanie 5 -dane'!E:E)</f>
        <v>2988</v>
      </c>
      <c r="C18">
        <f t="shared" si="0"/>
        <v>2165</v>
      </c>
      <c r="D18">
        <f t="shared" si="1"/>
        <v>3000</v>
      </c>
    </row>
    <row r="19" spans="1:4" x14ac:dyDescent="0.25">
      <c r="A19" s="8">
        <v>38869</v>
      </c>
      <c r="B19">
        <f>SUMIF('Zadanie 5 -dane'!D:D,'Zadanie 5'!A19,'Zadanie 5 -dane'!E:E)</f>
        <v>1031</v>
      </c>
      <c r="C19">
        <f t="shared" si="0"/>
        <v>2177</v>
      </c>
      <c r="D19">
        <f t="shared" si="1"/>
        <v>3000</v>
      </c>
    </row>
    <row r="20" spans="1:4" x14ac:dyDescent="0.25">
      <c r="A20" s="8">
        <v>38899</v>
      </c>
      <c r="B20">
        <f>SUMIF('Zadanie 5 -dane'!D:D,'Zadanie 5'!A20,'Zadanie 5 -dane'!E:E)</f>
        <v>3319</v>
      </c>
      <c r="C20">
        <f t="shared" si="0"/>
        <v>4146</v>
      </c>
      <c r="D20">
        <f t="shared" si="1"/>
        <v>1000</v>
      </c>
    </row>
    <row r="21" spans="1:4" x14ac:dyDescent="0.25">
      <c r="A21" s="8">
        <v>38930</v>
      </c>
      <c r="B21">
        <f>SUMIF('Zadanie 5 -dane'!D:D,'Zadanie 5'!A21,'Zadanie 5 -dane'!E:E)</f>
        <v>2774</v>
      </c>
      <c r="C21">
        <f t="shared" si="0"/>
        <v>1827</v>
      </c>
      <c r="D21">
        <f t="shared" si="1"/>
        <v>3000</v>
      </c>
    </row>
    <row r="22" spans="1:4" x14ac:dyDescent="0.25">
      <c r="A22" s="8">
        <v>38961</v>
      </c>
      <c r="B22">
        <f>SUMIF('Zadanie 5 -dane'!D:D,'Zadanie 5'!A22,'Zadanie 5 -dane'!E:E)</f>
        <v>2764</v>
      </c>
      <c r="C22">
        <f t="shared" si="0"/>
        <v>2053</v>
      </c>
      <c r="D22">
        <f t="shared" si="1"/>
        <v>3000</v>
      </c>
    </row>
    <row r="23" spans="1:4" x14ac:dyDescent="0.25">
      <c r="A23" s="8">
        <v>38991</v>
      </c>
      <c r="B23">
        <f>SUMIF('Zadanie 5 -dane'!D:D,'Zadanie 5'!A23,'Zadanie 5 -dane'!E:E)</f>
        <v>2416</v>
      </c>
      <c r="C23">
        <f t="shared" si="0"/>
        <v>2289</v>
      </c>
      <c r="D23">
        <f t="shared" si="1"/>
        <v>3000</v>
      </c>
    </row>
    <row r="24" spans="1:4" x14ac:dyDescent="0.25">
      <c r="A24" s="8">
        <v>39022</v>
      </c>
      <c r="B24">
        <f>SUMIF('Zadanie 5 -dane'!D:D,'Zadanie 5'!A24,'Zadanie 5 -dane'!E:E)</f>
        <v>1917</v>
      </c>
      <c r="C24">
        <f t="shared" si="0"/>
        <v>2873</v>
      </c>
      <c r="D24">
        <f t="shared" si="1"/>
        <v>2000</v>
      </c>
    </row>
    <row r="25" spans="1:4" x14ac:dyDescent="0.25">
      <c r="A25" s="8">
        <v>39052</v>
      </c>
      <c r="B25">
        <f>SUMIF('Zadanie 5 -dane'!D:D,'Zadanie 5'!A25,'Zadanie 5 -dane'!E:E)</f>
        <v>2198</v>
      </c>
      <c r="C25">
        <f t="shared" si="0"/>
        <v>2956</v>
      </c>
      <c r="D25">
        <f t="shared" si="1"/>
        <v>2000</v>
      </c>
    </row>
    <row r="26" spans="1:4" x14ac:dyDescent="0.25">
      <c r="A26" s="8">
        <v>39083</v>
      </c>
      <c r="B26">
        <f>SUMIF('Zadanie 5 -dane'!D:D,'Zadanie 5'!A26,'Zadanie 5 -dane'!E:E)</f>
        <v>2010</v>
      </c>
      <c r="C26">
        <f t="shared" si="0"/>
        <v>2758</v>
      </c>
      <c r="D26">
        <f t="shared" si="1"/>
        <v>2000</v>
      </c>
    </row>
    <row r="27" spans="1:4" x14ac:dyDescent="0.25">
      <c r="A27" s="8">
        <v>39114</v>
      </c>
      <c r="B27">
        <f>SUMIF('Zadanie 5 -dane'!D:D,'Zadanie 5'!A27,'Zadanie 5 -dane'!E:E)</f>
        <v>2273</v>
      </c>
      <c r="C27">
        <f t="shared" si="0"/>
        <v>2748</v>
      </c>
      <c r="D27">
        <f t="shared" si="1"/>
        <v>2000</v>
      </c>
    </row>
    <row r="28" spans="1:4" x14ac:dyDescent="0.25">
      <c r="A28" s="8">
        <v>39142</v>
      </c>
      <c r="B28">
        <f>SUMIF('Zadanie 5 -dane'!D:D,'Zadanie 5'!A28,'Zadanie 5 -dane'!E:E)</f>
        <v>2815</v>
      </c>
      <c r="C28">
        <f t="shared" si="0"/>
        <v>2475</v>
      </c>
      <c r="D28">
        <f t="shared" si="1"/>
        <v>3000</v>
      </c>
    </row>
    <row r="29" spans="1:4" x14ac:dyDescent="0.25">
      <c r="A29" s="8">
        <v>39173</v>
      </c>
      <c r="B29">
        <f>SUMIF('Zadanie 5 -dane'!D:D,'Zadanie 5'!A29,'Zadanie 5 -dane'!E:E)</f>
        <v>2572</v>
      </c>
      <c r="C29">
        <f t="shared" si="0"/>
        <v>2660</v>
      </c>
      <c r="D29">
        <f t="shared" si="1"/>
        <v>2000</v>
      </c>
    </row>
    <row r="30" spans="1:4" x14ac:dyDescent="0.25">
      <c r="A30" s="8">
        <v>39203</v>
      </c>
      <c r="B30">
        <f>SUMIF('Zadanie 5 -dane'!D:D,'Zadanie 5'!A30,'Zadanie 5 -dane'!E:E)</f>
        <v>2776</v>
      </c>
      <c r="C30">
        <f t="shared" si="0"/>
        <v>2088</v>
      </c>
      <c r="D30">
        <f t="shared" si="1"/>
        <v>3000</v>
      </c>
    </row>
    <row r="31" spans="1:4" x14ac:dyDescent="0.25">
      <c r="A31" s="8">
        <v>39234</v>
      </c>
      <c r="B31">
        <f>SUMIF('Zadanie 5 -dane'!D:D,'Zadanie 5'!A31,'Zadanie 5 -dane'!E:E)</f>
        <v>1163</v>
      </c>
      <c r="C31">
        <f t="shared" si="0"/>
        <v>2312</v>
      </c>
      <c r="D31">
        <f t="shared" si="1"/>
        <v>3000</v>
      </c>
    </row>
    <row r="32" spans="1:4" x14ac:dyDescent="0.25">
      <c r="A32" s="8">
        <v>39264</v>
      </c>
      <c r="B32">
        <f>SUMIF('Zadanie 5 -dane'!D:D,'Zadanie 5'!A32,'Zadanie 5 -dane'!E:E)</f>
        <v>2472</v>
      </c>
      <c r="C32">
        <f t="shared" si="0"/>
        <v>4149</v>
      </c>
      <c r="D32">
        <f t="shared" si="1"/>
        <v>1000</v>
      </c>
    </row>
    <row r="33" spans="1:4" x14ac:dyDescent="0.25">
      <c r="A33" s="8">
        <v>39295</v>
      </c>
      <c r="B33">
        <f>SUMIF('Zadanie 5 -dane'!D:D,'Zadanie 5'!A33,'Zadanie 5 -dane'!E:E)</f>
        <v>3138</v>
      </c>
      <c r="C33">
        <f t="shared" si="0"/>
        <v>2677</v>
      </c>
      <c r="D33">
        <f t="shared" si="1"/>
        <v>2000</v>
      </c>
    </row>
    <row r="34" spans="1:4" x14ac:dyDescent="0.25">
      <c r="A34" s="8">
        <v>39326</v>
      </c>
      <c r="B34">
        <f>SUMIF('Zadanie 5 -dane'!D:D,'Zadanie 5'!A34,'Zadanie 5 -dane'!E:E)</f>
        <v>4586</v>
      </c>
      <c r="C34">
        <f t="shared" si="0"/>
        <v>1539</v>
      </c>
      <c r="D34">
        <f t="shared" si="1"/>
        <v>3000</v>
      </c>
    </row>
    <row r="35" spans="1:4" x14ac:dyDescent="0.25">
      <c r="A35" s="8">
        <v>39356</v>
      </c>
      <c r="B35">
        <f>SUMIF('Zadanie 5 -dane'!D:D,'Zadanie 5'!A35,'Zadanie 5 -dane'!E:E)</f>
        <v>2590</v>
      </c>
      <c r="C35">
        <f t="shared" si="0"/>
        <v>-47</v>
      </c>
      <c r="D35">
        <f t="shared" si="1"/>
        <v>5000</v>
      </c>
    </row>
    <row r="36" spans="1:4" x14ac:dyDescent="0.25">
      <c r="A36" s="8">
        <v>39387</v>
      </c>
      <c r="B36">
        <f>SUMIF('Zadanie 5 -dane'!D:D,'Zadanie 5'!A36,'Zadanie 5 -dane'!E:E)</f>
        <v>1654</v>
      </c>
      <c r="C36">
        <f t="shared" si="0"/>
        <v>2363</v>
      </c>
      <c r="D36">
        <f t="shared" si="1"/>
        <v>3000</v>
      </c>
    </row>
    <row r="37" spans="1:4" x14ac:dyDescent="0.25">
      <c r="A37" s="8">
        <v>39417</v>
      </c>
      <c r="B37">
        <f>SUMIF('Zadanie 5 -dane'!D:D,'Zadanie 5'!A37,'Zadanie 5 -dane'!E:E)</f>
        <v>3671</v>
      </c>
      <c r="C37">
        <f t="shared" si="0"/>
        <v>3709</v>
      </c>
      <c r="D37">
        <f t="shared" si="1"/>
        <v>1000</v>
      </c>
    </row>
    <row r="38" spans="1:4" x14ac:dyDescent="0.25">
      <c r="A38" s="8">
        <v>39448</v>
      </c>
      <c r="B38">
        <f>SUMIF('Zadanie 5 -dane'!D:D,'Zadanie 5'!A38,'Zadanie 5 -dane'!E:E)</f>
        <v>2043</v>
      </c>
      <c r="C38">
        <f t="shared" si="0"/>
        <v>1038</v>
      </c>
      <c r="D38">
        <f t="shared" si="1"/>
        <v>4000</v>
      </c>
    </row>
    <row r="39" spans="1:4" x14ac:dyDescent="0.25">
      <c r="A39" s="8">
        <v>39479</v>
      </c>
      <c r="B39">
        <f>SUMIF('Zadanie 5 -dane'!D:D,'Zadanie 5'!A39,'Zadanie 5 -dane'!E:E)</f>
        <v>3369</v>
      </c>
      <c r="C39">
        <f t="shared" si="0"/>
        <v>2995</v>
      </c>
      <c r="D39">
        <f t="shared" si="1"/>
        <v>2000</v>
      </c>
    </row>
    <row r="40" spans="1:4" x14ac:dyDescent="0.25">
      <c r="A40" s="8">
        <v>39508</v>
      </c>
      <c r="B40">
        <f>SUMIF('Zadanie 5 -dane'!D:D,'Zadanie 5'!A40,'Zadanie 5 -dane'!E:E)</f>
        <v>4571</v>
      </c>
      <c r="C40">
        <f t="shared" si="0"/>
        <v>1626</v>
      </c>
      <c r="D40">
        <f t="shared" si="1"/>
        <v>3000</v>
      </c>
    </row>
    <row r="41" spans="1:4" x14ac:dyDescent="0.25">
      <c r="A41" s="8">
        <v>39539</v>
      </c>
      <c r="B41">
        <f>SUMIF('Zadanie 5 -dane'!D:D,'Zadanie 5'!A41,'Zadanie 5 -dane'!E:E)</f>
        <v>3728</v>
      </c>
      <c r="C41">
        <f t="shared" si="0"/>
        <v>55</v>
      </c>
      <c r="D41">
        <f t="shared" si="1"/>
        <v>5000</v>
      </c>
    </row>
    <row r="42" spans="1:4" x14ac:dyDescent="0.25">
      <c r="A42" s="8">
        <v>39569</v>
      </c>
      <c r="B42">
        <f>SUMIF('Zadanie 5 -dane'!D:D,'Zadanie 5'!A42,'Zadanie 5 -dane'!E:E)</f>
        <v>3696</v>
      </c>
      <c r="C42">
        <f t="shared" si="0"/>
        <v>1327</v>
      </c>
      <c r="D42">
        <f t="shared" si="1"/>
        <v>4000</v>
      </c>
    </row>
    <row r="43" spans="1:4" x14ac:dyDescent="0.25">
      <c r="A43" s="8">
        <v>39600</v>
      </c>
      <c r="B43">
        <f>SUMIF('Zadanie 5 -dane'!D:D,'Zadanie 5'!A43,'Zadanie 5 -dane'!E:E)</f>
        <v>1671</v>
      </c>
      <c r="C43">
        <f t="shared" si="0"/>
        <v>1631</v>
      </c>
      <c r="D43">
        <f t="shared" si="1"/>
        <v>3000</v>
      </c>
    </row>
    <row r="44" spans="1:4" x14ac:dyDescent="0.25">
      <c r="A44" s="8">
        <v>39630</v>
      </c>
      <c r="B44">
        <f>SUMIF('Zadanie 5 -dane'!D:D,'Zadanie 5'!A44,'Zadanie 5 -dane'!E:E)</f>
        <v>2491</v>
      </c>
      <c r="C44">
        <f t="shared" si="0"/>
        <v>2960</v>
      </c>
      <c r="D44">
        <f t="shared" si="1"/>
        <v>2000</v>
      </c>
    </row>
    <row r="45" spans="1:4" x14ac:dyDescent="0.25">
      <c r="A45" s="8">
        <v>39661</v>
      </c>
      <c r="B45">
        <f>SUMIF('Zadanie 5 -dane'!D:D,'Zadanie 5'!A45,'Zadanie 5 -dane'!E:E)</f>
        <v>2463</v>
      </c>
      <c r="C45">
        <f t="shared" si="0"/>
        <v>2469</v>
      </c>
      <c r="D45">
        <f t="shared" si="1"/>
        <v>3000</v>
      </c>
    </row>
    <row r="46" spans="1:4" x14ac:dyDescent="0.25">
      <c r="A46" s="8">
        <v>39692</v>
      </c>
      <c r="B46">
        <f>SUMIF('Zadanie 5 -dane'!D:D,'Zadanie 5'!A46,'Zadanie 5 -dane'!E:E)</f>
        <v>3266</v>
      </c>
      <c r="C46">
        <f t="shared" si="0"/>
        <v>3006</v>
      </c>
      <c r="D46">
        <f t="shared" si="1"/>
        <v>2000</v>
      </c>
    </row>
    <row r="47" spans="1:4" x14ac:dyDescent="0.25">
      <c r="A47" s="8">
        <v>39722</v>
      </c>
      <c r="B47">
        <f>SUMIF('Zadanie 5 -dane'!D:D,'Zadanie 5'!A47,'Zadanie 5 -dane'!E:E)</f>
        <v>3704</v>
      </c>
      <c r="C47">
        <f t="shared" si="0"/>
        <v>1740</v>
      </c>
      <c r="D47">
        <f t="shared" si="1"/>
        <v>3000</v>
      </c>
    </row>
    <row r="48" spans="1:4" x14ac:dyDescent="0.25">
      <c r="A48" s="8">
        <v>39753</v>
      </c>
      <c r="B48">
        <f>SUMIF('Zadanie 5 -dane'!D:D,'Zadanie 5'!A48,'Zadanie 5 -dane'!E:E)</f>
        <v>2537</v>
      </c>
      <c r="C48">
        <f t="shared" si="0"/>
        <v>1036</v>
      </c>
      <c r="D48">
        <f t="shared" si="1"/>
        <v>4000</v>
      </c>
    </row>
    <row r="49" spans="1:4" x14ac:dyDescent="0.25">
      <c r="A49" s="8">
        <v>39783</v>
      </c>
      <c r="B49">
        <f>SUMIF('Zadanie 5 -dane'!D:D,'Zadanie 5'!A49,'Zadanie 5 -dane'!E:E)</f>
        <v>2984</v>
      </c>
      <c r="C49">
        <f t="shared" si="0"/>
        <v>2499</v>
      </c>
      <c r="D49">
        <f t="shared" si="1"/>
        <v>3000</v>
      </c>
    </row>
    <row r="50" spans="1:4" x14ac:dyDescent="0.25">
      <c r="A50" s="8">
        <v>39814</v>
      </c>
      <c r="B50">
        <f>SUMIF('Zadanie 5 -dane'!D:D,'Zadanie 5'!A50,'Zadanie 5 -dane'!E:E)</f>
        <v>1399</v>
      </c>
      <c r="C50">
        <f t="shared" si="0"/>
        <v>2515</v>
      </c>
      <c r="D50">
        <f t="shared" si="1"/>
        <v>2000</v>
      </c>
    </row>
    <row r="51" spans="1:4" x14ac:dyDescent="0.25">
      <c r="A51" s="8">
        <v>39845</v>
      </c>
      <c r="B51">
        <f>SUMIF('Zadanie 5 -dane'!D:D,'Zadanie 5'!A51,'Zadanie 5 -dane'!E:E)</f>
        <v>4149</v>
      </c>
      <c r="C51">
        <f t="shared" si="0"/>
        <v>3116</v>
      </c>
      <c r="D51">
        <f t="shared" si="1"/>
        <v>2000</v>
      </c>
    </row>
    <row r="52" spans="1:4" x14ac:dyDescent="0.25">
      <c r="A52" s="8">
        <v>39873</v>
      </c>
      <c r="B52">
        <f>SUMIF('Zadanie 5 -dane'!D:D,'Zadanie 5'!A52,'Zadanie 5 -dane'!E:E)</f>
        <v>2618</v>
      </c>
      <c r="C52">
        <f t="shared" si="0"/>
        <v>967</v>
      </c>
      <c r="D52">
        <f t="shared" si="1"/>
        <v>4000</v>
      </c>
    </row>
    <row r="53" spans="1:4" x14ac:dyDescent="0.25">
      <c r="A53" s="8">
        <v>39904</v>
      </c>
      <c r="B53">
        <f>SUMIF('Zadanie 5 -dane'!D:D,'Zadanie 5'!A53,'Zadanie 5 -dane'!E:E)</f>
        <v>1468</v>
      </c>
      <c r="C53">
        <f t="shared" si="0"/>
        <v>2349</v>
      </c>
      <c r="D53">
        <f t="shared" si="1"/>
        <v>3000</v>
      </c>
    </row>
    <row r="54" spans="1:4" x14ac:dyDescent="0.25">
      <c r="A54" s="8">
        <v>39934</v>
      </c>
      <c r="B54">
        <f>SUMIF('Zadanie 5 -dane'!D:D,'Zadanie 5'!A54,'Zadanie 5 -dane'!E:E)</f>
        <v>2372</v>
      </c>
      <c r="C54">
        <f t="shared" si="0"/>
        <v>3881</v>
      </c>
      <c r="D54">
        <f t="shared" si="1"/>
        <v>1000</v>
      </c>
    </row>
    <row r="55" spans="1:4" x14ac:dyDescent="0.25">
      <c r="A55" s="8">
        <v>39965</v>
      </c>
      <c r="B55">
        <f>SUMIF('Zadanie 5 -dane'!D:D,'Zadanie 5'!A55,'Zadanie 5 -dane'!E:E)</f>
        <v>2334</v>
      </c>
      <c r="C55">
        <f t="shared" si="0"/>
        <v>2509</v>
      </c>
      <c r="D55">
        <f t="shared" si="1"/>
        <v>2000</v>
      </c>
    </row>
    <row r="56" spans="1:4" x14ac:dyDescent="0.25">
      <c r="A56" s="8">
        <v>39995</v>
      </c>
      <c r="B56">
        <f>SUMIF('Zadanie 5 -dane'!D:D,'Zadanie 5'!A56,'Zadanie 5 -dane'!E:E)</f>
        <v>2372</v>
      </c>
      <c r="C56">
        <f t="shared" si="0"/>
        <v>2175</v>
      </c>
      <c r="D56">
        <f t="shared" si="1"/>
        <v>3000</v>
      </c>
    </row>
    <row r="57" spans="1:4" x14ac:dyDescent="0.25">
      <c r="A57" s="8">
        <v>40026</v>
      </c>
      <c r="B57">
        <f>SUMIF('Zadanie 5 -dane'!D:D,'Zadanie 5'!A57,'Zadanie 5 -dane'!E:E)</f>
        <v>2742</v>
      </c>
      <c r="C57">
        <f t="shared" si="0"/>
        <v>2803</v>
      </c>
      <c r="D57">
        <f t="shared" si="1"/>
        <v>2000</v>
      </c>
    </row>
    <row r="58" spans="1:4" x14ac:dyDescent="0.25">
      <c r="A58" s="8">
        <v>40057</v>
      </c>
      <c r="B58">
        <f>SUMIF('Zadanie 5 -dane'!D:D,'Zadanie 5'!A58,'Zadanie 5 -dane'!E:E)</f>
        <v>2504</v>
      </c>
      <c r="C58">
        <f t="shared" si="0"/>
        <v>2061</v>
      </c>
      <c r="D58">
        <f t="shared" si="1"/>
        <v>3000</v>
      </c>
    </row>
    <row r="59" spans="1:4" x14ac:dyDescent="0.25">
      <c r="A59" s="8">
        <v>40087</v>
      </c>
      <c r="B59">
        <f>SUMIF('Zadanie 5 -dane'!D:D,'Zadanie 5'!A59,'Zadanie 5 -dane'!E:E)</f>
        <v>1454</v>
      </c>
      <c r="C59">
        <f t="shared" si="0"/>
        <v>2557</v>
      </c>
      <c r="D59">
        <f t="shared" si="1"/>
        <v>2000</v>
      </c>
    </row>
    <row r="60" spans="1:4" x14ac:dyDescent="0.25">
      <c r="A60" s="8">
        <v>40118</v>
      </c>
      <c r="B60">
        <f>SUMIF('Zadanie 5 -dane'!D:D,'Zadanie 5'!A60,'Zadanie 5 -dane'!E:E)</f>
        <v>4150</v>
      </c>
      <c r="C60">
        <f t="shared" si="0"/>
        <v>3103</v>
      </c>
      <c r="D60">
        <f t="shared" si="1"/>
        <v>2000</v>
      </c>
    </row>
    <row r="61" spans="1:4" x14ac:dyDescent="0.25">
      <c r="A61" s="8">
        <v>40148</v>
      </c>
      <c r="B61">
        <f>SUMIF('Zadanie 5 -dane'!D:D,'Zadanie 5'!A61,'Zadanie 5 -dane'!E:E)</f>
        <v>3202</v>
      </c>
      <c r="C61">
        <f t="shared" si="0"/>
        <v>953</v>
      </c>
      <c r="D61">
        <f t="shared" si="1"/>
        <v>4000</v>
      </c>
    </row>
    <row r="62" spans="1:4" x14ac:dyDescent="0.25">
      <c r="A62" s="8">
        <v>40179</v>
      </c>
      <c r="B62">
        <f>SUMIF('Zadanie 5 -dane'!D:D,'Zadanie 5'!A62,'Zadanie 5 -dane'!E:E)</f>
        <v>3810</v>
      </c>
      <c r="C62">
        <f t="shared" si="0"/>
        <v>1751</v>
      </c>
      <c r="D62">
        <f t="shared" si="1"/>
        <v>3000</v>
      </c>
    </row>
    <row r="63" spans="1:4" x14ac:dyDescent="0.25">
      <c r="A63" s="8">
        <v>40210</v>
      </c>
      <c r="B63">
        <f>SUMIF('Zadanie 5 -dane'!D:D,'Zadanie 5'!A63,'Zadanie 5 -dane'!E:E)</f>
        <v>3854</v>
      </c>
      <c r="C63">
        <f t="shared" si="0"/>
        <v>941</v>
      </c>
      <c r="D63">
        <f t="shared" si="1"/>
        <v>4000</v>
      </c>
    </row>
    <row r="64" spans="1:4" x14ac:dyDescent="0.25">
      <c r="A64" s="8">
        <v>40238</v>
      </c>
      <c r="B64">
        <f>SUMIF('Zadanie 5 -dane'!D:D,'Zadanie 5'!A64,'Zadanie 5 -dane'!E:E)</f>
        <v>2274</v>
      </c>
      <c r="C64">
        <f t="shared" si="0"/>
        <v>1087</v>
      </c>
      <c r="D64">
        <f t="shared" si="1"/>
        <v>4000</v>
      </c>
    </row>
    <row r="65" spans="1:4" x14ac:dyDescent="0.25">
      <c r="A65" s="8">
        <v>40269</v>
      </c>
      <c r="B65">
        <f>SUMIF('Zadanie 5 -dane'!D:D,'Zadanie 5'!A65,'Zadanie 5 -dane'!E:E)</f>
        <v>2995</v>
      </c>
      <c r="C65">
        <f t="shared" si="0"/>
        <v>2813</v>
      </c>
      <c r="D65">
        <f t="shared" si="1"/>
        <v>2000</v>
      </c>
    </row>
    <row r="66" spans="1:4" x14ac:dyDescent="0.25">
      <c r="A66" s="8">
        <v>40299</v>
      </c>
      <c r="B66">
        <f>SUMIF('Zadanie 5 -dane'!D:D,'Zadanie 5'!A66,'Zadanie 5 -dane'!E:E)</f>
        <v>2684</v>
      </c>
      <c r="C66">
        <f t="shared" si="0"/>
        <v>1818</v>
      </c>
      <c r="D66">
        <f t="shared" si="1"/>
        <v>3000</v>
      </c>
    </row>
    <row r="67" spans="1:4" x14ac:dyDescent="0.25">
      <c r="A67" s="8">
        <v>40330</v>
      </c>
      <c r="B67">
        <f>SUMIF('Zadanie 5 -dane'!D:D,'Zadanie 5'!A67,'Zadanie 5 -dane'!E:E)</f>
        <v>3244</v>
      </c>
      <c r="C67">
        <f t="shared" si="0"/>
        <v>2134</v>
      </c>
      <c r="D67">
        <f t="shared" si="1"/>
        <v>3000</v>
      </c>
    </row>
    <row r="68" spans="1:4" x14ac:dyDescent="0.25">
      <c r="A68" s="8">
        <v>40360</v>
      </c>
      <c r="B68">
        <f>SUMIF('Zadanie 5 -dane'!D:D,'Zadanie 5'!A68,'Zadanie 5 -dane'!E:E)</f>
        <v>2076</v>
      </c>
      <c r="C68">
        <f t="shared" ref="C68:C121" si="2">C67-B67+D67</f>
        <v>1890</v>
      </c>
      <c r="D68">
        <f t="shared" ref="D68:D121" si="3">IF(C68&lt;5000,MROUND(5000-C68,1000),0)</f>
        <v>3000</v>
      </c>
    </row>
    <row r="69" spans="1:4" x14ac:dyDescent="0.25">
      <c r="A69" s="8">
        <v>40391</v>
      </c>
      <c r="B69">
        <f>SUMIF('Zadanie 5 -dane'!D:D,'Zadanie 5'!A69,'Zadanie 5 -dane'!E:E)</f>
        <v>781</v>
      </c>
      <c r="C69">
        <f t="shared" si="2"/>
        <v>2814</v>
      </c>
      <c r="D69">
        <f t="shared" si="3"/>
        <v>2000</v>
      </c>
    </row>
    <row r="70" spans="1:4" x14ac:dyDescent="0.25">
      <c r="A70" s="8">
        <v>40422</v>
      </c>
      <c r="B70">
        <f>SUMIF('Zadanie 5 -dane'!D:D,'Zadanie 5'!A70,'Zadanie 5 -dane'!E:E)</f>
        <v>2930</v>
      </c>
      <c r="C70">
        <f t="shared" si="2"/>
        <v>4033</v>
      </c>
      <c r="D70">
        <f t="shared" si="3"/>
        <v>1000</v>
      </c>
    </row>
    <row r="71" spans="1:4" x14ac:dyDescent="0.25">
      <c r="A71" s="8">
        <v>40452</v>
      </c>
      <c r="B71">
        <f>SUMIF('Zadanie 5 -dane'!D:D,'Zadanie 5'!A71,'Zadanie 5 -dane'!E:E)</f>
        <v>3854</v>
      </c>
      <c r="C71">
        <f t="shared" si="2"/>
        <v>2103</v>
      </c>
      <c r="D71">
        <f t="shared" si="3"/>
        <v>3000</v>
      </c>
    </row>
    <row r="72" spans="1:4" x14ac:dyDescent="0.25">
      <c r="A72" s="8">
        <v>40483</v>
      </c>
      <c r="B72">
        <f>SUMIF('Zadanie 5 -dane'!D:D,'Zadanie 5'!A72,'Zadanie 5 -dane'!E:E)</f>
        <v>1933</v>
      </c>
      <c r="C72">
        <f t="shared" si="2"/>
        <v>1249</v>
      </c>
      <c r="D72">
        <f t="shared" si="3"/>
        <v>4000</v>
      </c>
    </row>
    <row r="73" spans="1:4" x14ac:dyDescent="0.25">
      <c r="A73" s="8">
        <v>40513</v>
      </c>
      <c r="B73">
        <f>SUMIF('Zadanie 5 -dane'!D:D,'Zadanie 5'!A73,'Zadanie 5 -dane'!E:E)</f>
        <v>2086</v>
      </c>
      <c r="C73">
        <f t="shared" si="2"/>
        <v>3316</v>
      </c>
      <c r="D73">
        <f t="shared" si="3"/>
        <v>2000</v>
      </c>
    </row>
    <row r="74" spans="1:4" x14ac:dyDescent="0.25">
      <c r="A74" s="8">
        <v>40544</v>
      </c>
      <c r="B74">
        <f>SUMIF('Zadanie 5 -dane'!D:D,'Zadanie 5'!A74,'Zadanie 5 -dane'!E:E)</f>
        <v>2759</v>
      </c>
      <c r="C74">
        <f t="shared" si="2"/>
        <v>3230</v>
      </c>
      <c r="D74">
        <f t="shared" si="3"/>
        <v>2000</v>
      </c>
    </row>
    <row r="75" spans="1:4" x14ac:dyDescent="0.25">
      <c r="A75" s="8">
        <v>40575</v>
      </c>
      <c r="B75">
        <f>SUMIF('Zadanie 5 -dane'!D:D,'Zadanie 5'!A75,'Zadanie 5 -dane'!E:E)</f>
        <v>1209</v>
      </c>
      <c r="C75">
        <f t="shared" si="2"/>
        <v>2471</v>
      </c>
      <c r="D75">
        <f t="shared" si="3"/>
        <v>3000</v>
      </c>
    </row>
    <row r="76" spans="1:4" x14ac:dyDescent="0.25">
      <c r="A76" s="8">
        <v>40603</v>
      </c>
      <c r="B76">
        <f>SUMIF('Zadanie 5 -dane'!D:D,'Zadanie 5'!A76,'Zadanie 5 -dane'!E:E)</f>
        <v>1947</v>
      </c>
      <c r="C76">
        <f t="shared" si="2"/>
        <v>4262</v>
      </c>
      <c r="D76">
        <f t="shared" si="3"/>
        <v>1000</v>
      </c>
    </row>
    <row r="77" spans="1:4" x14ac:dyDescent="0.25">
      <c r="A77" s="8">
        <v>40634</v>
      </c>
      <c r="B77">
        <f>SUMIF('Zadanie 5 -dane'!D:D,'Zadanie 5'!A77,'Zadanie 5 -dane'!E:E)</f>
        <v>2206</v>
      </c>
      <c r="C77">
        <f t="shared" si="2"/>
        <v>3315</v>
      </c>
      <c r="D77">
        <f t="shared" si="3"/>
        <v>2000</v>
      </c>
    </row>
    <row r="78" spans="1:4" x14ac:dyDescent="0.25">
      <c r="A78" s="8">
        <v>40664</v>
      </c>
      <c r="B78">
        <f>SUMIF('Zadanie 5 -dane'!D:D,'Zadanie 5'!A78,'Zadanie 5 -dane'!E:E)</f>
        <v>2466</v>
      </c>
      <c r="C78">
        <f t="shared" si="2"/>
        <v>3109</v>
      </c>
      <c r="D78">
        <f t="shared" si="3"/>
        <v>2000</v>
      </c>
    </row>
    <row r="79" spans="1:4" x14ac:dyDescent="0.25">
      <c r="A79" s="8">
        <v>40695</v>
      </c>
      <c r="B79">
        <f>SUMIF('Zadanie 5 -dane'!D:D,'Zadanie 5'!A79,'Zadanie 5 -dane'!E:E)</f>
        <v>2317</v>
      </c>
      <c r="C79">
        <f t="shared" si="2"/>
        <v>2643</v>
      </c>
      <c r="D79">
        <f t="shared" si="3"/>
        <v>2000</v>
      </c>
    </row>
    <row r="80" spans="1:4" x14ac:dyDescent="0.25">
      <c r="A80" s="8">
        <v>40725</v>
      </c>
      <c r="B80">
        <f>SUMIF('Zadanie 5 -dane'!D:D,'Zadanie 5'!A80,'Zadanie 5 -dane'!E:E)</f>
        <v>2468</v>
      </c>
      <c r="C80">
        <f t="shared" si="2"/>
        <v>2326</v>
      </c>
      <c r="D80">
        <f t="shared" si="3"/>
        <v>3000</v>
      </c>
    </row>
    <row r="81" spans="1:4" x14ac:dyDescent="0.25">
      <c r="A81" s="8">
        <v>40756</v>
      </c>
      <c r="B81">
        <f>SUMIF('Zadanie 5 -dane'!D:D,'Zadanie 5'!A81,'Zadanie 5 -dane'!E:E)</f>
        <v>1937</v>
      </c>
      <c r="C81">
        <f t="shared" si="2"/>
        <v>2858</v>
      </c>
      <c r="D81">
        <f t="shared" si="3"/>
        <v>2000</v>
      </c>
    </row>
    <row r="82" spans="1:4" x14ac:dyDescent="0.25">
      <c r="A82" s="8">
        <v>40787</v>
      </c>
      <c r="B82">
        <f>SUMIF('Zadanie 5 -dane'!D:D,'Zadanie 5'!A82,'Zadanie 5 -dane'!E:E)</f>
        <v>1893</v>
      </c>
      <c r="C82">
        <f t="shared" si="2"/>
        <v>2921</v>
      </c>
      <c r="D82">
        <f t="shared" si="3"/>
        <v>2000</v>
      </c>
    </row>
    <row r="83" spans="1:4" x14ac:dyDescent="0.25">
      <c r="A83" s="8">
        <v>40817</v>
      </c>
      <c r="B83">
        <f>SUMIF('Zadanie 5 -dane'!D:D,'Zadanie 5'!A83,'Zadanie 5 -dane'!E:E)</f>
        <v>1858</v>
      </c>
      <c r="C83">
        <f t="shared" si="2"/>
        <v>3028</v>
      </c>
      <c r="D83">
        <f t="shared" si="3"/>
        <v>2000</v>
      </c>
    </row>
    <row r="84" spans="1:4" x14ac:dyDescent="0.25">
      <c r="A84" s="8">
        <v>40848</v>
      </c>
      <c r="B84">
        <f>SUMIF('Zadanie 5 -dane'!D:D,'Zadanie 5'!A84,'Zadanie 5 -dane'!E:E)</f>
        <v>947</v>
      </c>
      <c r="C84">
        <f t="shared" si="2"/>
        <v>3170</v>
      </c>
      <c r="D84">
        <f t="shared" si="3"/>
        <v>2000</v>
      </c>
    </row>
    <row r="85" spans="1:4" x14ac:dyDescent="0.25">
      <c r="A85" s="8">
        <v>40878</v>
      </c>
      <c r="B85">
        <f>SUMIF('Zadanie 5 -dane'!D:D,'Zadanie 5'!A85,'Zadanie 5 -dane'!E:E)</f>
        <v>1771</v>
      </c>
      <c r="C85">
        <f t="shared" si="2"/>
        <v>4223</v>
      </c>
      <c r="D85">
        <f t="shared" si="3"/>
        <v>1000</v>
      </c>
    </row>
    <row r="86" spans="1:4" x14ac:dyDescent="0.25">
      <c r="A86" s="8">
        <v>40909</v>
      </c>
      <c r="B86">
        <f>SUMIF('Zadanie 5 -dane'!D:D,'Zadanie 5'!A86,'Zadanie 5 -dane'!E:E)</f>
        <v>2642</v>
      </c>
      <c r="C86">
        <f t="shared" si="2"/>
        <v>3452</v>
      </c>
      <c r="D86">
        <f t="shared" si="3"/>
        <v>2000</v>
      </c>
    </row>
    <row r="87" spans="1:4" x14ac:dyDescent="0.25">
      <c r="A87" s="8">
        <v>40940</v>
      </c>
      <c r="B87">
        <f>SUMIF('Zadanie 5 -dane'!D:D,'Zadanie 5'!A87,'Zadanie 5 -dane'!E:E)</f>
        <v>2686</v>
      </c>
      <c r="C87">
        <f t="shared" si="2"/>
        <v>2810</v>
      </c>
      <c r="D87">
        <f t="shared" si="3"/>
        <v>2000</v>
      </c>
    </row>
    <row r="88" spans="1:4" x14ac:dyDescent="0.25">
      <c r="A88" s="8">
        <v>40969</v>
      </c>
      <c r="B88">
        <f>SUMIF('Zadanie 5 -dane'!D:D,'Zadanie 5'!A88,'Zadanie 5 -dane'!E:E)</f>
        <v>2895</v>
      </c>
      <c r="C88">
        <f t="shared" si="2"/>
        <v>2124</v>
      </c>
      <c r="D88">
        <f t="shared" si="3"/>
        <v>3000</v>
      </c>
    </row>
    <row r="89" spans="1:4" x14ac:dyDescent="0.25">
      <c r="A89" s="8">
        <v>41000</v>
      </c>
      <c r="B89">
        <f>SUMIF('Zadanie 5 -dane'!D:D,'Zadanie 5'!A89,'Zadanie 5 -dane'!E:E)</f>
        <v>1937</v>
      </c>
      <c r="C89">
        <f t="shared" si="2"/>
        <v>2229</v>
      </c>
      <c r="D89">
        <f t="shared" si="3"/>
        <v>3000</v>
      </c>
    </row>
    <row r="90" spans="1:4" x14ac:dyDescent="0.25">
      <c r="A90" s="8">
        <v>41030</v>
      </c>
      <c r="B90">
        <f>SUMIF('Zadanie 5 -dane'!D:D,'Zadanie 5'!A90,'Zadanie 5 -dane'!E:E)</f>
        <v>2463</v>
      </c>
      <c r="C90">
        <f t="shared" si="2"/>
        <v>3292</v>
      </c>
      <c r="D90">
        <f t="shared" si="3"/>
        <v>2000</v>
      </c>
    </row>
    <row r="91" spans="1:4" x14ac:dyDescent="0.25">
      <c r="A91" s="8">
        <v>41061</v>
      </c>
      <c r="B91">
        <f>SUMIF('Zadanie 5 -dane'!D:D,'Zadanie 5'!A91,'Zadanie 5 -dane'!E:E)</f>
        <v>2003</v>
      </c>
      <c r="C91">
        <f t="shared" si="2"/>
        <v>2829</v>
      </c>
      <c r="D91">
        <f t="shared" si="3"/>
        <v>2000</v>
      </c>
    </row>
    <row r="92" spans="1:4" x14ac:dyDescent="0.25">
      <c r="A92" s="8">
        <v>41091</v>
      </c>
      <c r="B92">
        <f>SUMIF('Zadanie 5 -dane'!D:D,'Zadanie 5'!A92,'Zadanie 5 -dane'!E:E)</f>
        <v>2217</v>
      </c>
      <c r="C92">
        <f t="shared" si="2"/>
        <v>2826</v>
      </c>
      <c r="D92">
        <f t="shared" si="3"/>
        <v>2000</v>
      </c>
    </row>
    <row r="93" spans="1:4" x14ac:dyDescent="0.25">
      <c r="A93" s="8">
        <v>41122</v>
      </c>
      <c r="B93">
        <f>SUMIF('Zadanie 5 -dane'!D:D,'Zadanie 5'!A93,'Zadanie 5 -dane'!E:E)</f>
        <v>2981</v>
      </c>
      <c r="C93">
        <f t="shared" si="2"/>
        <v>2609</v>
      </c>
      <c r="D93">
        <f t="shared" si="3"/>
        <v>2000</v>
      </c>
    </row>
    <row r="94" spans="1:4" x14ac:dyDescent="0.25">
      <c r="A94" s="8">
        <v>41153</v>
      </c>
      <c r="B94">
        <f>SUMIF('Zadanie 5 -dane'!D:D,'Zadanie 5'!A94,'Zadanie 5 -dane'!E:E)</f>
        <v>2204</v>
      </c>
      <c r="C94">
        <f t="shared" si="2"/>
        <v>1628</v>
      </c>
      <c r="D94">
        <f t="shared" si="3"/>
        <v>3000</v>
      </c>
    </row>
    <row r="95" spans="1:4" x14ac:dyDescent="0.25">
      <c r="A95" s="8">
        <v>41183</v>
      </c>
      <c r="B95">
        <f>SUMIF('Zadanie 5 -dane'!D:D,'Zadanie 5'!A95,'Zadanie 5 -dane'!E:E)</f>
        <v>982</v>
      </c>
      <c r="C95">
        <f t="shared" si="2"/>
        <v>2424</v>
      </c>
      <c r="D95">
        <f t="shared" si="3"/>
        <v>3000</v>
      </c>
    </row>
    <row r="96" spans="1:4" x14ac:dyDescent="0.25">
      <c r="A96" s="8">
        <v>41214</v>
      </c>
      <c r="B96">
        <f>SUMIF('Zadanie 5 -dane'!D:D,'Zadanie 5'!A96,'Zadanie 5 -dane'!E:E)</f>
        <v>1901</v>
      </c>
      <c r="C96">
        <f t="shared" si="2"/>
        <v>4442</v>
      </c>
      <c r="D96">
        <f t="shared" si="3"/>
        <v>1000</v>
      </c>
    </row>
    <row r="97" spans="1:4" x14ac:dyDescent="0.25">
      <c r="A97" s="8">
        <v>41244</v>
      </c>
      <c r="B97">
        <f>SUMIF('Zadanie 5 -dane'!D:D,'Zadanie 5'!A97,'Zadanie 5 -dane'!E:E)</f>
        <v>2065</v>
      </c>
      <c r="C97">
        <f t="shared" si="2"/>
        <v>3541</v>
      </c>
      <c r="D97">
        <f t="shared" si="3"/>
        <v>1000</v>
      </c>
    </row>
    <row r="98" spans="1:4" x14ac:dyDescent="0.25">
      <c r="A98" s="8">
        <v>41275</v>
      </c>
      <c r="B98">
        <f>SUMIF('Zadanie 5 -dane'!D:D,'Zadanie 5'!A98,'Zadanie 5 -dane'!E:E)</f>
        <v>2327</v>
      </c>
      <c r="C98">
        <f t="shared" si="2"/>
        <v>2476</v>
      </c>
      <c r="D98">
        <f t="shared" si="3"/>
        <v>3000</v>
      </c>
    </row>
    <row r="99" spans="1:4" x14ac:dyDescent="0.25">
      <c r="A99" s="8">
        <v>41306</v>
      </c>
      <c r="B99">
        <f>SUMIF('Zadanie 5 -dane'!D:D,'Zadanie 5'!A99,'Zadanie 5 -dane'!E:E)</f>
        <v>2947</v>
      </c>
      <c r="C99">
        <f t="shared" si="2"/>
        <v>3149</v>
      </c>
      <c r="D99">
        <f t="shared" si="3"/>
        <v>2000</v>
      </c>
    </row>
    <row r="100" spans="1:4" x14ac:dyDescent="0.25">
      <c r="A100" s="8">
        <v>41334</v>
      </c>
      <c r="B100">
        <f>SUMIF('Zadanie 5 -dane'!D:D,'Zadanie 5'!A100,'Zadanie 5 -dane'!E:E)</f>
        <v>1684</v>
      </c>
      <c r="C100">
        <f t="shared" si="2"/>
        <v>2202</v>
      </c>
      <c r="D100">
        <f t="shared" si="3"/>
        <v>3000</v>
      </c>
    </row>
    <row r="101" spans="1:4" x14ac:dyDescent="0.25">
      <c r="A101" s="8">
        <v>41365</v>
      </c>
      <c r="B101">
        <f>SUMIF('Zadanie 5 -dane'!D:D,'Zadanie 5'!A101,'Zadanie 5 -dane'!E:E)</f>
        <v>2997</v>
      </c>
      <c r="C101">
        <f t="shared" si="2"/>
        <v>3518</v>
      </c>
      <c r="D101">
        <f t="shared" si="3"/>
        <v>1000</v>
      </c>
    </row>
    <row r="102" spans="1:4" x14ac:dyDescent="0.25">
      <c r="A102" s="8">
        <v>41395</v>
      </c>
      <c r="B102">
        <f>SUMIF('Zadanie 5 -dane'!D:D,'Zadanie 5'!A102,'Zadanie 5 -dane'!E:E)</f>
        <v>3554</v>
      </c>
      <c r="C102">
        <f t="shared" si="2"/>
        <v>1521</v>
      </c>
      <c r="D102">
        <f t="shared" si="3"/>
        <v>3000</v>
      </c>
    </row>
    <row r="103" spans="1:4" x14ac:dyDescent="0.25">
      <c r="A103" s="8">
        <v>41426</v>
      </c>
      <c r="B103">
        <f>SUMIF('Zadanie 5 -dane'!D:D,'Zadanie 5'!A103,'Zadanie 5 -dane'!E:E)</f>
        <v>1919</v>
      </c>
      <c r="C103">
        <f t="shared" si="2"/>
        <v>967</v>
      </c>
      <c r="D103">
        <f t="shared" si="3"/>
        <v>4000</v>
      </c>
    </row>
    <row r="104" spans="1:4" x14ac:dyDescent="0.25">
      <c r="A104" s="8">
        <v>41456</v>
      </c>
      <c r="B104">
        <f>SUMIF('Zadanie 5 -dane'!D:D,'Zadanie 5'!A104,'Zadanie 5 -dane'!E:E)</f>
        <v>2882</v>
      </c>
      <c r="C104">
        <f t="shared" si="2"/>
        <v>3048</v>
      </c>
      <c r="D104">
        <f t="shared" si="3"/>
        <v>2000</v>
      </c>
    </row>
    <row r="105" spans="1:4" x14ac:dyDescent="0.25">
      <c r="A105" s="8">
        <v>41487</v>
      </c>
      <c r="B105">
        <f>SUMIF('Zadanie 5 -dane'!D:D,'Zadanie 5'!A105,'Zadanie 5 -dane'!E:E)</f>
        <v>2309</v>
      </c>
      <c r="C105">
        <f t="shared" si="2"/>
        <v>2166</v>
      </c>
      <c r="D105">
        <f t="shared" si="3"/>
        <v>3000</v>
      </c>
    </row>
    <row r="106" spans="1:4" x14ac:dyDescent="0.25">
      <c r="A106" s="8">
        <v>41518</v>
      </c>
      <c r="B106">
        <f>SUMIF('Zadanie 5 -dane'!D:D,'Zadanie 5'!A106,'Zadanie 5 -dane'!E:E)</f>
        <v>1353</v>
      </c>
      <c r="C106">
        <f t="shared" si="2"/>
        <v>2857</v>
      </c>
      <c r="D106">
        <f t="shared" si="3"/>
        <v>2000</v>
      </c>
    </row>
    <row r="107" spans="1:4" x14ac:dyDescent="0.25">
      <c r="A107" s="8">
        <v>41548</v>
      </c>
      <c r="B107">
        <f>SUMIF('Zadanie 5 -dane'!D:D,'Zadanie 5'!A107,'Zadanie 5 -dane'!E:E)</f>
        <v>2464</v>
      </c>
      <c r="C107">
        <f t="shared" si="2"/>
        <v>3504</v>
      </c>
      <c r="D107">
        <f t="shared" si="3"/>
        <v>1000</v>
      </c>
    </row>
    <row r="108" spans="1:4" x14ac:dyDescent="0.25">
      <c r="A108" s="8">
        <v>41579</v>
      </c>
      <c r="B108">
        <f>SUMIF('Zadanie 5 -dane'!D:D,'Zadanie 5'!A108,'Zadanie 5 -dane'!E:E)</f>
        <v>1861</v>
      </c>
      <c r="C108">
        <f t="shared" si="2"/>
        <v>2040</v>
      </c>
      <c r="D108">
        <f t="shared" si="3"/>
        <v>3000</v>
      </c>
    </row>
    <row r="109" spans="1:4" x14ac:dyDescent="0.25">
      <c r="A109" s="8">
        <v>41609</v>
      </c>
      <c r="B109">
        <f>SUMIF('Zadanie 5 -dane'!D:D,'Zadanie 5'!A109,'Zadanie 5 -dane'!E:E)</f>
        <v>2122</v>
      </c>
      <c r="C109">
        <f t="shared" si="2"/>
        <v>3179</v>
      </c>
      <c r="D109">
        <f t="shared" si="3"/>
        <v>2000</v>
      </c>
    </row>
    <row r="110" spans="1:4" x14ac:dyDescent="0.25">
      <c r="A110" s="8">
        <v>41640</v>
      </c>
      <c r="B110">
        <f>SUMIF('Zadanie 5 -dane'!D:D,'Zadanie 5'!A110,'Zadanie 5 -dane'!E:E)</f>
        <v>2530</v>
      </c>
      <c r="C110">
        <f t="shared" si="2"/>
        <v>3057</v>
      </c>
      <c r="D110">
        <f t="shared" si="3"/>
        <v>2000</v>
      </c>
    </row>
    <row r="111" spans="1:4" x14ac:dyDescent="0.25">
      <c r="A111" s="8">
        <v>41671</v>
      </c>
      <c r="B111">
        <f>SUMIF('Zadanie 5 -dane'!D:D,'Zadanie 5'!A111,'Zadanie 5 -dane'!E:E)</f>
        <v>2482</v>
      </c>
      <c r="C111">
        <f t="shared" si="2"/>
        <v>2527</v>
      </c>
      <c r="D111">
        <f t="shared" si="3"/>
        <v>2000</v>
      </c>
    </row>
    <row r="112" spans="1:4" x14ac:dyDescent="0.25">
      <c r="A112" s="8">
        <v>41699</v>
      </c>
      <c r="B112">
        <f>SUMIF('Zadanie 5 -dane'!D:D,'Zadanie 5'!A112,'Zadanie 5 -dane'!E:E)</f>
        <v>1644</v>
      </c>
      <c r="C112">
        <f t="shared" si="2"/>
        <v>2045</v>
      </c>
      <c r="D112">
        <f t="shared" si="3"/>
        <v>3000</v>
      </c>
    </row>
    <row r="113" spans="1:4" x14ac:dyDescent="0.25">
      <c r="A113" s="8">
        <v>41730</v>
      </c>
      <c r="B113">
        <f>SUMIF('Zadanie 5 -dane'!D:D,'Zadanie 5'!A113,'Zadanie 5 -dane'!E:E)</f>
        <v>3207</v>
      </c>
      <c r="C113">
        <f t="shared" si="2"/>
        <v>3401</v>
      </c>
      <c r="D113">
        <f t="shared" si="3"/>
        <v>2000</v>
      </c>
    </row>
    <row r="114" spans="1:4" x14ac:dyDescent="0.25">
      <c r="A114" s="8">
        <v>41760</v>
      </c>
      <c r="B114">
        <f>SUMIF('Zadanie 5 -dane'!D:D,'Zadanie 5'!A114,'Zadanie 5 -dane'!E:E)</f>
        <v>3562</v>
      </c>
      <c r="C114">
        <f t="shared" si="2"/>
        <v>2194</v>
      </c>
      <c r="D114">
        <f t="shared" si="3"/>
        <v>3000</v>
      </c>
    </row>
    <row r="115" spans="1:4" x14ac:dyDescent="0.25">
      <c r="A115" s="8">
        <v>41791</v>
      </c>
      <c r="B115">
        <f>SUMIF('Zadanie 5 -dane'!D:D,'Zadanie 5'!A115,'Zadanie 5 -dane'!E:E)</f>
        <v>1701</v>
      </c>
      <c r="C115">
        <f t="shared" si="2"/>
        <v>1632</v>
      </c>
      <c r="D115">
        <f t="shared" si="3"/>
        <v>3000</v>
      </c>
    </row>
    <row r="116" spans="1:4" x14ac:dyDescent="0.25">
      <c r="A116" s="8">
        <v>41821</v>
      </c>
      <c r="B116">
        <f>SUMIF('Zadanie 5 -dane'!D:D,'Zadanie 5'!A116,'Zadanie 5 -dane'!E:E)</f>
        <v>3297</v>
      </c>
      <c r="C116">
        <f t="shared" si="2"/>
        <v>2931</v>
      </c>
      <c r="D116">
        <f t="shared" si="3"/>
        <v>2000</v>
      </c>
    </row>
    <row r="117" spans="1:4" x14ac:dyDescent="0.25">
      <c r="A117" s="8">
        <v>41852</v>
      </c>
      <c r="B117">
        <f>SUMIF('Zadanie 5 -dane'!D:D,'Zadanie 5'!A117,'Zadanie 5 -dane'!E:E)</f>
        <v>3395</v>
      </c>
      <c r="C117">
        <f t="shared" si="2"/>
        <v>1634</v>
      </c>
      <c r="D117">
        <f t="shared" si="3"/>
        <v>3000</v>
      </c>
    </row>
    <row r="118" spans="1:4" x14ac:dyDescent="0.25">
      <c r="A118" s="8">
        <v>41883</v>
      </c>
      <c r="B118">
        <f>SUMIF('Zadanie 5 -dane'!D:D,'Zadanie 5'!A118,'Zadanie 5 -dane'!E:E)</f>
        <v>2681</v>
      </c>
      <c r="C118">
        <f t="shared" si="2"/>
        <v>1239</v>
      </c>
      <c r="D118">
        <f t="shared" si="3"/>
        <v>4000</v>
      </c>
    </row>
    <row r="119" spans="1:4" x14ac:dyDescent="0.25">
      <c r="A119" s="8">
        <v>41913</v>
      </c>
      <c r="B119">
        <f>SUMIF('Zadanie 5 -dane'!D:D,'Zadanie 5'!A119,'Zadanie 5 -dane'!E:E)</f>
        <v>3029</v>
      </c>
      <c r="C119">
        <f t="shared" si="2"/>
        <v>2558</v>
      </c>
      <c r="D119">
        <f t="shared" si="3"/>
        <v>2000</v>
      </c>
    </row>
    <row r="120" spans="1:4" x14ac:dyDescent="0.25">
      <c r="A120" s="8">
        <v>41944</v>
      </c>
      <c r="B120">
        <f>SUMIF('Zadanie 5 -dane'!D:D,'Zadanie 5'!A120,'Zadanie 5 -dane'!E:E)</f>
        <v>3101</v>
      </c>
      <c r="C120">
        <f t="shared" si="2"/>
        <v>1529</v>
      </c>
      <c r="D120">
        <f t="shared" si="3"/>
        <v>3000</v>
      </c>
    </row>
    <row r="121" spans="1:4" x14ac:dyDescent="0.25">
      <c r="A121" s="8">
        <v>41974</v>
      </c>
      <c r="B121">
        <f>SUMIF('Zadanie 5 -dane'!D:D,'Zadanie 5'!A121,'Zadanie 5 -dane'!E:E)</f>
        <v>4655</v>
      </c>
      <c r="C121">
        <f t="shared" si="2"/>
        <v>1428</v>
      </c>
      <c r="D121">
        <f t="shared" si="3"/>
        <v>4000</v>
      </c>
    </row>
  </sheetData>
  <dataConsolidate>
    <dataRefs count="1">
      <dataRef ref="A1:A1048576" sheet="Zadanie 5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j Z O G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j Z O G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T h k 3 z a 6 z k X g E A A P I F A A A T A B w A R m 9 y b X V s Y X M v U 2 V j d G l v b j E u b S C i G A A o o B Q A A A A A A A A A A A A A A A A A A A A A A A A A A A D l l L t O w z A U h m c i 5 R 0 s d 0 k k E z U p F w m U K S k S A y D U s k A Y n O Q A J o l d + V K 1 o C 6 8 E h M z 6 n t h C I U i d Y G l l f B y 7 N / 2 O e f / Z F l B o Z n g a N D G 8 N B 1 X E f d U Q k l K k z F Q K I Y 1 a B d B 9 k x f 5 G v z + X 8 S V g x U e M g F Y V p g G v v i N U Q J I J r u 1 A e T g 6 y C w V S Z X l N i y o 7 4 5 B K N o a s X 5 q K F v c 0 O 6 H a y E V A 2 4 j K y q g H y K J u u J + l l E P W F g / 0 R G O f X K V Q s 4 Z p k D H e w g Q l o j Y N V 3 G P o D 4 v R M n 4 b R x G u 1 2 C z o 3 Q M N D T G u L v a X A q O F z 7 p D X R w Z c N A 2 7 d C q S n I 2 y 9 D G l u T w 0 l 5 e p G y K Z N P 5 y O Q H l f l s n j I 2 4 3 Q t u B v Q i o p B p m B C 3 0 a K F r m O g l v W f 1 Y 6 7 3 d o L 3 l L O Z 7 z q M r + 7 l B 3 7 g n F X r w v 9 R f A V + s o Q / 2 j j 8 f 8 D c w Z + g v c j H m 0 a 7 4 2 m a + x u B f A n t i i f P T Z O D / A 3 0 9 n N Z J / T / + c O 8 A V B L A Q I t A B Q A A g A I A I 2 T h k 1 X i R S L p w A A A P g A A A A S A A A A A A A A A A A A A A A A A A A A A A B D b 2 5 m a W c v U G F j a 2 F n Z S 5 4 b W x Q S w E C L Q A U A A I A C A C N k 4 Z N D 8 r p q 6 Q A A A D p A A A A E w A A A A A A A A A A A A A A A A D z A A A A W 0 N v b n R l b n R f V H l w Z X N d L n h t b F B L A Q I t A B Q A A g A I A I 2 T h k 3 z a 6 z k X g E A A P I F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d A A A A A A A A v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l Q x N j o 1 M z o x N i 4 1 O D I 3 N D g x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l Q x N j o 1 N D o 0 M C 4 5 N z U z M T U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1 p t a W V u a W 9 u b y B 0 e X A u e 0 N v b H V t b j E s M H 0 m c X V v d D s s J n F 1 b 3 Q 7 U 2 V j d G l v b j E v Y 2 V u b m l r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1 p t a W V u a W 9 u b y B 0 e X A u e 0 N v b H V t b j E s M H 0 m c X V v d D s s J n F 1 b 3 Q 7 U 2 V j d G l v b j E v Y 2 V u b m l r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2 V D E 2 O j U 1 O j Q x L j I y M T U 4 M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2 V D E 2 O j U z O j E 2 L j U 4 M j c 0 O D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5 Z Y E 3 5 y r U G P H 6 0 C a 7 W v i A A A A A A C A A A A A A A Q Z g A A A A E A A C A A A A D 3 F R r n 4 D c U V 2 7 T 4 y 1 o g i 2 0 5 f O / M 1 k + D v D C D H v 4 z J 6 V n A A A A A A O g A A A A A I A A C A A A A C p k 9 S / y l U 2 I z b B G b 7 C i L Y K F U Q D D t k J q z Q R v c A B Y r F / 9 V A A A A C x Z p U 5 v R 1 r O v A v H f t 6 X 7 S V M / K 1 A Y d W 8 6 D F Z H K n H y b X 6 Z k M n 3 y 1 T j B K B l C R 3 p q Z v 8 W A I I h w P K j q K + O r m p T + W B d A Q n a D p d k d r n M N I 3 k t c H g N J k A A A A A C y v 6 r n f m 2 9 h H d X q I q y w d Y Z i 9 n n X 1 l x a o z / Y U J M 8 t c N q + W p l w h l Z 2 c 4 F w L r 3 r 8 p o T 4 O u 1 S B v E t i D k 4 9 7 w P 1 b W a < / D a t a M a s h u p > 
</file>

<file path=customXml/itemProps1.xml><?xml version="1.0" encoding="utf-8"?>
<ds:datastoreItem xmlns:ds="http://schemas.openxmlformats.org/officeDocument/2006/customXml" ds:itemID="{9F926A18-B8B1-4360-81F6-2CAD0A66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Dane sprzedaży</vt:lpstr>
      <vt:lpstr>Cennik</vt:lpstr>
      <vt:lpstr>Zadanie 1</vt:lpstr>
      <vt:lpstr>Zadanie 1 - wyniki</vt:lpstr>
      <vt:lpstr>Zadanie 2</vt:lpstr>
      <vt:lpstr>Zadanie 3</vt:lpstr>
      <vt:lpstr>Zadanie 4</vt:lpstr>
      <vt:lpstr>Warunki rabatu</vt:lpstr>
      <vt:lpstr>Zadanie 5</vt:lpstr>
      <vt:lpstr>Zadanie 5 -dane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2019-02-17T23:53:53Z</dcterms:modified>
</cp:coreProperties>
</file>