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c40eeacb61fb23/Praca/LOIV/Matura/Rozwiązania/"/>
    </mc:Choice>
  </mc:AlternateContent>
  <xr:revisionPtr revIDLastSave="0" documentId="8_{F4CFF509-0AD1-4C93-9AD8-CF15DCA4B777}" xr6:coauthVersionLast="46" xr6:coauthVersionMax="46" xr10:uidLastSave="{00000000-0000-0000-0000-000000000000}"/>
  <bookViews>
    <workbookView xWindow="-120" yWindow="-120" windowWidth="29040" windowHeight="15840" activeTab="11" xr2:uid="{7D06C5B4-29E8-435A-AEF7-5589C7480AA2}"/>
  </bookViews>
  <sheets>
    <sheet name="5_1" sheetId="2" r:id="rId1"/>
    <sheet name="5_2" sheetId="1" r:id="rId2"/>
    <sheet name="5_2 wersja 2" sheetId="3" r:id="rId3"/>
    <sheet name="5_2 bez tabeli" sheetId="5" r:id="rId4"/>
    <sheet name="5_3 bez tabeli" sheetId="6" r:id="rId5"/>
    <sheet name="5_3 tabela przestawna" sheetId="7" r:id="rId6"/>
    <sheet name="5_4" sheetId="9" r:id="rId7"/>
    <sheet name="5_5" sheetId="8" r:id="rId8"/>
    <sheet name="5_6 pomocnicze" sheetId="10" r:id="rId9"/>
    <sheet name="5_6" sheetId="11" r:id="rId10"/>
    <sheet name="5_7" sheetId="12" r:id="rId11"/>
    <sheet name="5_8" sheetId="13" r:id="rId12"/>
  </sheets>
  <definedNames>
    <definedName name="DaneZewnętrzne_1" localSheetId="0" hidden="1">'5_1'!$A$1:$C$1164</definedName>
    <definedName name="DaneZewnętrzne_1" localSheetId="3" hidden="1">'5_2 bez tabeli'!$A$1:$C$1164</definedName>
    <definedName name="DaneZewnętrzne_1" localSheetId="4" hidden="1">'5_3 bez tabeli'!$A$1:$C$1164</definedName>
    <definedName name="DaneZewnętrzne_1" localSheetId="6" hidden="1">'5_4'!$A$1:$C$1164</definedName>
    <definedName name="DaneZewnętrzne_1" localSheetId="7" hidden="1">'5_5'!$A$1:$C$1164</definedName>
  </definedNames>
  <calcPr calcId="191029"/>
  <pivotCaches>
    <pivotCache cacheId="3" r:id="rId13"/>
    <pivotCache cacheId="7" r:id="rId14"/>
    <pivotCache cacheId="1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1" i="13" l="1"/>
  <c r="E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1086" i="13"/>
  <c r="G1087" i="13"/>
  <c r="G1088" i="13"/>
  <c r="G1089" i="13"/>
  <c r="G1090" i="13"/>
  <c r="G1091" i="13"/>
  <c r="G1092" i="13"/>
  <c r="G1093" i="13"/>
  <c r="G1094" i="13"/>
  <c r="G1095" i="13"/>
  <c r="G1096" i="13"/>
  <c r="G1097" i="13"/>
  <c r="G1098" i="13"/>
  <c r="G1099" i="13"/>
  <c r="G1100" i="13"/>
  <c r="G1101" i="13"/>
  <c r="G1102" i="13"/>
  <c r="G1103" i="13"/>
  <c r="G1104" i="13"/>
  <c r="G1105" i="13"/>
  <c r="G1106" i="13"/>
  <c r="G1107" i="13"/>
  <c r="G1108" i="13"/>
  <c r="G1109" i="13"/>
  <c r="G1110" i="13"/>
  <c r="G1111" i="13"/>
  <c r="G1112" i="13"/>
  <c r="G1113" i="13"/>
  <c r="G1114" i="13"/>
  <c r="G1115" i="13"/>
  <c r="G1116" i="13"/>
  <c r="G1117" i="13"/>
  <c r="G1118" i="13"/>
  <c r="G1119" i="13"/>
  <c r="G1120" i="13"/>
  <c r="G1121" i="13"/>
  <c r="G1122" i="13"/>
  <c r="G1123" i="13"/>
  <c r="G1124" i="13"/>
  <c r="G1125" i="13"/>
  <c r="G1126" i="13"/>
  <c r="G1127" i="13"/>
  <c r="G1128" i="13"/>
  <c r="G1129" i="13"/>
  <c r="G1130" i="13"/>
  <c r="G1131" i="13"/>
  <c r="G1132" i="13"/>
  <c r="G1133" i="13"/>
  <c r="G1134" i="13"/>
  <c r="G1135" i="13"/>
  <c r="G1136" i="13"/>
  <c r="G1137" i="13"/>
  <c r="G1138" i="13"/>
  <c r="G1139" i="13"/>
  <c r="G1140" i="13"/>
  <c r="G1141" i="13"/>
  <c r="G1142" i="13"/>
  <c r="G1143" i="13"/>
  <c r="G1144" i="13"/>
  <c r="G1145" i="13"/>
  <c r="G1146" i="13"/>
  <c r="G1147" i="13"/>
  <c r="G1148" i="13"/>
  <c r="G1149" i="13"/>
  <c r="G1150" i="13"/>
  <c r="G1151" i="13"/>
  <c r="G1152" i="13"/>
  <c r="G1153" i="13"/>
  <c r="G1154" i="13"/>
  <c r="G1155" i="13"/>
  <c r="G1156" i="13"/>
  <c r="G1157" i="13"/>
  <c r="G1158" i="13"/>
  <c r="G1159" i="13"/>
  <c r="G1160" i="13"/>
  <c r="G1161" i="13"/>
  <c r="G1162" i="13"/>
  <c r="G1163" i="13"/>
  <c r="G1164" i="13"/>
  <c r="G1165" i="13"/>
  <c r="G1166" i="13"/>
  <c r="G1167" i="13"/>
  <c r="G1168" i="13"/>
  <c r="G1169" i="13"/>
  <c r="G1170" i="13"/>
  <c r="G1171" i="13"/>
  <c r="G1172" i="13"/>
  <c r="G1173" i="13"/>
  <c r="G1174" i="13"/>
  <c r="G1175" i="13"/>
  <c r="G1176" i="13"/>
  <c r="G1177" i="13"/>
  <c r="G1178" i="13"/>
  <c r="G1179" i="13"/>
  <c r="G1180" i="13"/>
  <c r="G1181" i="13"/>
  <c r="G1182" i="13"/>
  <c r="G1183" i="13"/>
  <c r="G1184" i="13"/>
  <c r="G1185" i="13"/>
  <c r="G1186" i="13"/>
  <c r="G1187" i="13"/>
  <c r="G1188" i="13"/>
  <c r="G1189" i="13"/>
  <c r="G1190" i="13"/>
  <c r="G1191" i="13"/>
  <c r="G1192" i="13"/>
  <c r="G1193" i="13"/>
  <c r="G1194" i="13"/>
  <c r="G1195" i="13"/>
  <c r="G1196" i="13"/>
  <c r="G1197" i="13"/>
  <c r="G1198" i="13"/>
  <c r="G1199" i="13"/>
  <c r="G1200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2" i="13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59" i="13" s="1"/>
  <c r="E360" i="13" s="1"/>
  <c r="E361" i="13" s="1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6" i="13" s="1"/>
  <c r="E377" i="13" s="1"/>
  <c r="E378" i="13" s="1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E393" i="13" s="1"/>
  <c r="E394" i="13" s="1"/>
  <c r="E395" i="13" s="1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0" i="13" s="1"/>
  <c r="E411" i="13" s="1"/>
  <c r="E412" i="13" s="1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7" i="13" s="1"/>
  <c r="E428" i="13" s="1"/>
  <c r="E429" i="13" s="1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4" i="13" s="1"/>
  <c r="E445" i="13" s="1"/>
  <c r="E446" i="13" s="1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1" i="13" s="1"/>
  <c r="E462" i="13" s="1"/>
  <c r="E463" i="13" s="1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8" i="13" s="1"/>
  <c r="E479" i="13" s="1"/>
  <c r="E480" i="13" s="1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5" i="13" s="1"/>
  <c r="E496" i="13" s="1"/>
  <c r="E497" i="13" s="1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2" i="13" s="1"/>
  <c r="E513" i="13" s="1"/>
  <c r="E514" i="13" s="1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29" i="13" s="1"/>
  <c r="E530" i="13" s="1"/>
  <c r="E531" i="13" s="1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6" i="13" s="1"/>
  <c r="E547" i="13" s="1"/>
  <c r="E548" i="13" s="1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E563" i="13" s="1"/>
  <c r="E564" i="13" s="1"/>
  <c r="E565" i="13" s="1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0" i="13" s="1"/>
  <c r="E581" i="13" s="1"/>
  <c r="E582" i="13" s="1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7" i="13" s="1"/>
  <c r="E598" i="13" s="1"/>
  <c r="E599" i="13" s="1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4" i="13" s="1"/>
  <c r="E615" i="13" s="1"/>
  <c r="E616" i="13" s="1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1" i="13" s="1"/>
  <c r="E632" i="13" s="1"/>
  <c r="E633" i="13" s="1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8" i="13" s="1"/>
  <c r="E649" i="13" s="1"/>
  <c r="E650" i="13" s="1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5" i="13" s="1"/>
  <c r="E666" i="13" s="1"/>
  <c r="E667" i="13" s="1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2" i="13" s="1"/>
  <c r="E683" i="13" s="1"/>
  <c r="E684" i="13" s="1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699" i="13" s="1"/>
  <c r="E700" i="13" s="1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6" i="13" s="1"/>
  <c r="E717" i="13" s="1"/>
  <c r="E718" i="13" s="1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3" i="13" s="1"/>
  <c r="E734" i="13" s="1"/>
  <c r="E735" i="13" s="1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0" i="13" s="1"/>
  <c r="E751" i="13" s="1"/>
  <c r="E752" i="13" s="1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7" i="13" s="1"/>
  <c r="E768" i="13" s="1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4" i="13" s="1"/>
  <c r="E785" i="13" s="1"/>
  <c r="E786" i="13" s="1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1" i="13" s="1"/>
  <c r="E802" i="13" s="1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E818" i="13" s="1"/>
  <c r="E819" i="13" s="1"/>
  <c r="E820" i="13" s="1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E835" i="13" s="1"/>
  <c r="E836" i="13" s="1"/>
  <c r="E837" i="13" s="1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E852" i="13" s="1"/>
  <c r="E853" i="13" s="1"/>
  <c r="E854" i="13" s="1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E869" i="13" s="1"/>
  <c r="E870" i="13" s="1"/>
  <c r="E871" i="13" s="1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E886" i="13" s="1"/>
  <c r="E887" i="13" s="1"/>
  <c r="E888" i="13" s="1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E903" i="13" s="1"/>
  <c r="E904" i="13" s="1"/>
  <c r="E905" i="13" s="1"/>
  <c r="E906" i="13" s="1"/>
  <c r="E907" i="13" s="1"/>
  <c r="E908" i="13" s="1"/>
  <c r="E909" i="13" s="1"/>
  <c r="E910" i="13" s="1"/>
  <c r="E911" i="13" s="1"/>
  <c r="E912" i="13" s="1"/>
  <c r="E913" i="13" s="1"/>
  <c r="E914" i="13" s="1"/>
  <c r="E915" i="13" s="1"/>
  <c r="E916" i="13" s="1"/>
  <c r="E917" i="13" s="1"/>
  <c r="E918" i="13" s="1"/>
  <c r="E919" i="13" s="1"/>
  <c r="E920" i="13" s="1"/>
  <c r="E921" i="13" s="1"/>
  <c r="E922" i="13" s="1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E937" i="13" s="1"/>
  <c r="E938" i="13" s="1"/>
  <c r="E939" i="13" s="1"/>
  <c r="E940" i="13" s="1"/>
  <c r="E941" i="13" s="1"/>
  <c r="E942" i="13" s="1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E954" i="13" s="1"/>
  <c r="E955" i="13" s="1"/>
  <c r="E956" i="13" s="1"/>
  <c r="E957" i="13" s="1"/>
  <c r="E958" i="13" s="1"/>
  <c r="E959" i="13" s="1"/>
  <c r="E960" i="13" s="1"/>
  <c r="E961" i="13" s="1"/>
  <c r="E962" i="13" s="1"/>
  <c r="E963" i="13" s="1"/>
  <c r="E964" i="13" s="1"/>
  <c r="E965" i="13" s="1"/>
  <c r="E966" i="13" s="1"/>
  <c r="E967" i="13" s="1"/>
  <c r="E968" i="13" s="1"/>
  <c r="E969" i="13" s="1"/>
  <c r="E970" i="13" s="1"/>
  <c r="E971" i="13" s="1"/>
  <c r="E972" i="13" s="1"/>
  <c r="E973" i="13" s="1"/>
  <c r="E974" i="13" s="1"/>
  <c r="E975" i="13" s="1"/>
  <c r="E976" i="13" s="1"/>
  <c r="E977" i="13" s="1"/>
  <c r="E978" i="13" s="1"/>
  <c r="E979" i="13" s="1"/>
  <c r="E980" i="13" s="1"/>
  <c r="E981" i="13" s="1"/>
  <c r="E982" i="13" s="1"/>
  <c r="E983" i="13" s="1"/>
  <c r="E984" i="13" s="1"/>
  <c r="E985" i="13" s="1"/>
  <c r="E986" i="13" s="1"/>
  <c r="E987" i="13" s="1"/>
  <c r="E988" i="13" s="1"/>
  <c r="E989" i="13" s="1"/>
  <c r="E990" i="13" s="1"/>
  <c r="E991" i="13" s="1"/>
  <c r="E992" i="13" s="1"/>
  <c r="E993" i="13" s="1"/>
  <c r="E994" i="13" s="1"/>
  <c r="E995" i="13" s="1"/>
  <c r="E996" i="13" s="1"/>
  <c r="E997" i="13" s="1"/>
  <c r="E998" i="13" s="1"/>
  <c r="E999" i="13" s="1"/>
  <c r="E1000" i="13" s="1"/>
  <c r="E1001" i="13" s="1"/>
  <c r="E1002" i="13" s="1"/>
  <c r="E1003" i="13" s="1"/>
  <c r="E1004" i="13" s="1"/>
  <c r="E1005" i="13" s="1"/>
  <c r="E1006" i="13" s="1"/>
  <c r="E1007" i="13" s="1"/>
  <c r="E1008" i="13" s="1"/>
  <c r="E1009" i="13" s="1"/>
  <c r="E1010" i="13" s="1"/>
  <c r="E1011" i="13" s="1"/>
  <c r="E1012" i="13" s="1"/>
  <c r="E1013" i="13" s="1"/>
  <c r="E1014" i="13" s="1"/>
  <c r="E1015" i="13" s="1"/>
  <c r="E1016" i="13" s="1"/>
  <c r="E1017" i="13" s="1"/>
  <c r="E1018" i="13" s="1"/>
  <c r="E1019" i="13" s="1"/>
  <c r="E1020" i="13" s="1"/>
  <c r="E1021" i="13" s="1"/>
  <c r="E1022" i="13" s="1"/>
  <c r="E1023" i="13" s="1"/>
  <c r="E1024" i="13" s="1"/>
  <c r="E1025" i="13" s="1"/>
  <c r="E1026" i="13" s="1"/>
  <c r="E1027" i="13" s="1"/>
  <c r="E1028" i="13" s="1"/>
  <c r="E1029" i="13" s="1"/>
  <c r="E1030" i="13" s="1"/>
  <c r="E1031" i="13" s="1"/>
  <c r="E1032" i="13" s="1"/>
  <c r="E1033" i="13" s="1"/>
  <c r="E1034" i="13" s="1"/>
  <c r="E1035" i="13" s="1"/>
  <c r="E1036" i="13" s="1"/>
  <c r="E1037" i="13" s="1"/>
  <c r="E1038" i="13" s="1"/>
  <c r="E1039" i="13" s="1"/>
  <c r="E1040" i="13" s="1"/>
  <c r="E1041" i="13" s="1"/>
  <c r="E1042" i="13" s="1"/>
  <c r="E1043" i="13" s="1"/>
  <c r="E1044" i="13" s="1"/>
  <c r="E1045" i="13" s="1"/>
  <c r="E1046" i="13" s="1"/>
  <c r="E1047" i="13" s="1"/>
  <c r="E1048" i="13" s="1"/>
  <c r="E1049" i="13" s="1"/>
  <c r="E1050" i="13" s="1"/>
  <c r="E1051" i="13" s="1"/>
  <c r="E1052" i="13" s="1"/>
  <c r="E1053" i="13" s="1"/>
  <c r="E1054" i="13" s="1"/>
  <c r="E1055" i="13" s="1"/>
  <c r="E1056" i="13" s="1"/>
  <c r="E1057" i="13" s="1"/>
  <c r="E1058" i="13" s="1"/>
  <c r="E1059" i="13" s="1"/>
  <c r="E1060" i="13" s="1"/>
  <c r="E1061" i="13" s="1"/>
  <c r="E1062" i="13" s="1"/>
  <c r="E1063" i="13" s="1"/>
  <c r="E1064" i="13" s="1"/>
  <c r="E1065" i="13" s="1"/>
  <c r="E1066" i="13" s="1"/>
  <c r="E1067" i="13" s="1"/>
  <c r="E1068" i="13" s="1"/>
  <c r="E1069" i="13" s="1"/>
  <c r="E1070" i="13" s="1"/>
  <c r="E1071" i="13" s="1"/>
  <c r="E1072" i="13" s="1"/>
  <c r="E1073" i="13" s="1"/>
  <c r="E1074" i="13" s="1"/>
  <c r="E1075" i="13" s="1"/>
  <c r="E1076" i="13" s="1"/>
  <c r="E1077" i="13" s="1"/>
  <c r="E1078" i="13" s="1"/>
  <c r="E1079" i="13" s="1"/>
  <c r="E1080" i="13" s="1"/>
  <c r="E1081" i="13" s="1"/>
  <c r="E1082" i="13" s="1"/>
  <c r="E1083" i="13" s="1"/>
  <c r="E1084" i="13" s="1"/>
  <c r="E1085" i="13" s="1"/>
  <c r="E1086" i="13" s="1"/>
  <c r="E1087" i="13" s="1"/>
  <c r="E1088" i="13" s="1"/>
  <c r="E1089" i="13" s="1"/>
  <c r="E1090" i="13" s="1"/>
  <c r="E1091" i="13" s="1"/>
  <c r="E1092" i="13" s="1"/>
  <c r="E1093" i="13" s="1"/>
  <c r="E1094" i="13" s="1"/>
  <c r="E1095" i="13" s="1"/>
  <c r="E1096" i="13" s="1"/>
  <c r="E1097" i="13" s="1"/>
  <c r="E1098" i="13" s="1"/>
  <c r="E1099" i="13" s="1"/>
  <c r="E1100" i="13" s="1"/>
  <c r="E1101" i="13" s="1"/>
  <c r="E1102" i="13" s="1"/>
  <c r="E1103" i="13" s="1"/>
  <c r="E1104" i="13" s="1"/>
  <c r="E1105" i="13" s="1"/>
  <c r="E1106" i="13" s="1"/>
  <c r="E1107" i="13" s="1"/>
  <c r="E1108" i="13" s="1"/>
  <c r="E1109" i="13" s="1"/>
  <c r="E1110" i="13" s="1"/>
  <c r="E1111" i="13" s="1"/>
  <c r="E1112" i="13" s="1"/>
  <c r="E1113" i="13" s="1"/>
  <c r="E1114" i="13" s="1"/>
  <c r="E1115" i="13" s="1"/>
  <c r="E1116" i="13" s="1"/>
  <c r="E1117" i="13" s="1"/>
  <c r="E1118" i="13" s="1"/>
  <c r="E1119" i="13" s="1"/>
  <c r="E1120" i="13" s="1"/>
  <c r="E1121" i="13" s="1"/>
  <c r="E1122" i="13" s="1"/>
  <c r="E1123" i="13" s="1"/>
  <c r="E1124" i="13" s="1"/>
  <c r="E1125" i="13" s="1"/>
  <c r="E1126" i="13" s="1"/>
  <c r="E1127" i="13" s="1"/>
  <c r="E1128" i="13" s="1"/>
  <c r="E1129" i="13" s="1"/>
  <c r="E1130" i="13" s="1"/>
  <c r="E1131" i="13" s="1"/>
  <c r="E1132" i="13" s="1"/>
  <c r="E1133" i="13" s="1"/>
  <c r="E1134" i="13" s="1"/>
  <c r="E1135" i="13" s="1"/>
  <c r="E1136" i="13" s="1"/>
  <c r="E1137" i="13" s="1"/>
  <c r="E1138" i="13" s="1"/>
  <c r="E1139" i="13" s="1"/>
  <c r="E1140" i="13" s="1"/>
  <c r="E1141" i="13" s="1"/>
  <c r="E1142" i="13" s="1"/>
  <c r="E1143" i="13" s="1"/>
  <c r="E1144" i="13" s="1"/>
  <c r="E1145" i="13" s="1"/>
  <c r="E1146" i="13" s="1"/>
  <c r="E1147" i="13" s="1"/>
  <c r="E1148" i="13" s="1"/>
  <c r="E1149" i="13" s="1"/>
  <c r="E1150" i="13" s="1"/>
  <c r="E1151" i="13" s="1"/>
  <c r="E1152" i="13" s="1"/>
  <c r="E1153" i="13" s="1"/>
  <c r="E1154" i="13" s="1"/>
  <c r="E1155" i="13" s="1"/>
  <c r="E1156" i="13" s="1"/>
  <c r="E1157" i="13" s="1"/>
  <c r="E1158" i="13" s="1"/>
  <c r="E1159" i="13" s="1"/>
  <c r="E1160" i="13" s="1"/>
  <c r="E1161" i="13" s="1"/>
  <c r="E1162" i="13" s="1"/>
  <c r="E1163" i="13" s="1"/>
  <c r="E1164" i="13" s="1"/>
  <c r="E1165" i="13" s="1"/>
  <c r="E1166" i="13" s="1"/>
  <c r="E1167" i="13" s="1"/>
  <c r="E1168" i="13" s="1"/>
  <c r="E1169" i="13" s="1"/>
  <c r="E1170" i="13" s="1"/>
  <c r="E1171" i="13" s="1"/>
  <c r="E1172" i="13" s="1"/>
  <c r="E1173" i="13" s="1"/>
  <c r="E1174" i="13" s="1"/>
  <c r="E1175" i="13" s="1"/>
  <c r="E1176" i="13" s="1"/>
  <c r="E1177" i="13" s="1"/>
  <c r="E1178" i="13" s="1"/>
  <c r="E1179" i="13" s="1"/>
  <c r="E1180" i="13" s="1"/>
  <c r="E1181" i="13" s="1"/>
  <c r="E1182" i="13" s="1"/>
  <c r="E1183" i="13" s="1"/>
  <c r="E1184" i="13" s="1"/>
  <c r="E1185" i="13" s="1"/>
  <c r="E1186" i="13" s="1"/>
  <c r="E1187" i="13" s="1"/>
  <c r="E1188" i="13" s="1"/>
  <c r="E1189" i="13" s="1"/>
  <c r="E1190" i="13" s="1"/>
  <c r="E1191" i="13" s="1"/>
  <c r="E1192" i="13" s="1"/>
  <c r="E1193" i="13" s="1"/>
  <c r="E1194" i="13" s="1"/>
  <c r="E1195" i="13" s="1"/>
  <c r="E1196" i="13" s="1"/>
  <c r="E1197" i="13" s="1"/>
  <c r="E1198" i="13" s="1"/>
  <c r="E1199" i="13" s="1"/>
  <c r="E1200" i="13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7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E3" i="12"/>
  <c r="M13" i="12" s="1"/>
  <c r="E4" i="12"/>
  <c r="M14" i="12" s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F2" i="12"/>
  <c r="E2" i="12"/>
  <c r="M3" i="12" s="1"/>
  <c r="E2" i="11"/>
  <c r="E3" i="11" s="1"/>
  <c r="E4" i="11" s="1"/>
  <c r="E5" i="11" s="1"/>
  <c r="E6" i="11" s="1"/>
  <c r="E7" i="11" s="1"/>
  <c r="E8" i="11" s="1"/>
  <c r="E9" i="11" s="1"/>
  <c r="E10" i="11" s="1"/>
  <c r="E11" i="11" s="1"/>
  <c r="B1169" i="10"/>
  <c r="B1170" i="10"/>
  <c r="B1171" i="10"/>
  <c r="B1172" i="10"/>
  <c r="B1173" i="10"/>
  <c r="B1174" i="10"/>
  <c r="B1175" i="10"/>
  <c r="B1176" i="10"/>
  <c r="B1177" i="10"/>
  <c r="B1178" i="10"/>
  <c r="B1181" i="10" s="1"/>
  <c r="B1179" i="10"/>
  <c r="B1182" i="10" s="1"/>
  <c r="B1180" i="10"/>
  <c r="B1183" i="10" s="1"/>
  <c r="B1168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2" i="10"/>
  <c r="L4" i="9"/>
  <c r="E1164" i="9"/>
  <c r="D1164" i="9"/>
  <c r="E1163" i="9"/>
  <c r="D1163" i="9"/>
  <c r="E1162" i="9"/>
  <c r="D1162" i="9"/>
  <c r="E1161" i="9"/>
  <c r="D1161" i="9"/>
  <c r="E1160" i="9"/>
  <c r="D1160" i="9"/>
  <c r="E1159" i="9"/>
  <c r="D1159" i="9"/>
  <c r="E1158" i="9"/>
  <c r="D1158" i="9"/>
  <c r="E1157" i="9"/>
  <c r="D1157" i="9"/>
  <c r="E1156" i="9"/>
  <c r="D1156" i="9"/>
  <c r="E1155" i="9"/>
  <c r="D1155" i="9"/>
  <c r="E1154" i="9"/>
  <c r="D1154" i="9"/>
  <c r="E1153" i="9"/>
  <c r="D1153" i="9"/>
  <c r="E1152" i="9"/>
  <c r="D1152" i="9"/>
  <c r="E1151" i="9"/>
  <c r="D1151" i="9"/>
  <c r="E1150" i="9"/>
  <c r="D1150" i="9"/>
  <c r="E1149" i="9"/>
  <c r="D1149" i="9"/>
  <c r="E1148" i="9"/>
  <c r="D1148" i="9"/>
  <c r="E1147" i="9"/>
  <c r="D1147" i="9"/>
  <c r="E1146" i="9"/>
  <c r="D1146" i="9"/>
  <c r="E1145" i="9"/>
  <c r="D1145" i="9"/>
  <c r="E1144" i="9"/>
  <c r="D1144" i="9"/>
  <c r="E1143" i="9"/>
  <c r="D1143" i="9"/>
  <c r="E1142" i="9"/>
  <c r="D1142" i="9"/>
  <c r="E1141" i="9"/>
  <c r="D1141" i="9"/>
  <c r="E1140" i="9"/>
  <c r="D1140" i="9"/>
  <c r="E1139" i="9"/>
  <c r="D1139" i="9"/>
  <c r="E1138" i="9"/>
  <c r="D1138" i="9"/>
  <c r="E1137" i="9"/>
  <c r="D1137" i="9"/>
  <c r="E1136" i="9"/>
  <c r="D1136" i="9"/>
  <c r="E1135" i="9"/>
  <c r="D1135" i="9"/>
  <c r="E1134" i="9"/>
  <c r="D1134" i="9"/>
  <c r="E1133" i="9"/>
  <c r="D1133" i="9"/>
  <c r="E1132" i="9"/>
  <c r="D1132" i="9"/>
  <c r="E1131" i="9"/>
  <c r="D1131" i="9"/>
  <c r="E1130" i="9"/>
  <c r="D1130" i="9"/>
  <c r="E1129" i="9"/>
  <c r="D1129" i="9"/>
  <c r="E1128" i="9"/>
  <c r="D1128" i="9"/>
  <c r="E1127" i="9"/>
  <c r="D1127" i="9"/>
  <c r="E1126" i="9"/>
  <c r="D1126" i="9"/>
  <c r="E1125" i="9"/>
  <c r="D1125" i="9"/>
  <c r="E1124" i="9"/>
  <c r="D1124" i="9"/>
  <c r="E1123" i="9"/>
  <c r="D1123" i="9"/>
  <c r="E1122" i="9"/>
  <c r="D1122" i="9"/>
  <c r="E1121" i="9"/>
  <c r="D1121" i="9"/>
  <c r="E1120" i="9"/>
  <c r="D1120" i="9"/>
  <c r="E1119" i="9"/>
  <c r="D1119" i="9"/>
  <c r="E1118" i="9"/>
  <c r="D1118" i="9"/>
  <c r="E1117" i="9"/>
  <c r="D1117" i="9"/>
  <c r="E1116" i="9"/>
  <c r="D1116" i="9"/>
  <c r="E1115" i="9"/>
  <c r="D1115" i="9"/>
  <c r="E1114" i="9"/>
  <c r="D1114" i="9"/>
  <c r="E1113" i="9"/>
  <c r="D1113" i="9"/>
  <c r="E1112" i="9"/>
  <c r="D1112" i="9"/>
  <c r="E1111" i="9"/>
  <c r="D1111" i="9"/>
  <c r="E1110" i="9"/>
  <c r="D1110" i="9"/>
  <c r="E1109" i="9"/>
  <c r="D1109" i="9"/>
  <c r="E1108" i="9"/>
  <c r="D1108" i="9"/>
  <c r="E1107" i="9"/>
  <c r="D1107" i="9"/>
  <c r="E1106" i="9"/>
  <c r="D1106" i="9"/>
  <c r="E1105" i="9"/>
  <c r="D1105" i="9"/>
  <c r="E1104" i="9"/>
  <c r="D1104" i="9"/>
  <c r="E1103" i="9"/>
  <c r="D1103" i="9"/>
  <c r="E1102" i="9"/>
  <c r="D1102" i="9"/>
  <c r="E1101" i="9"/>
  <c r="D1101" i="9"/>
  <c r="E1100" i="9"/>
  <c r="D1100" i="9"/>
  <c r="E1099" i="9"/>
  <c r="D1099" i="9"/>
  <c r="E1098" i="9"/>
  <c r="D1098" i="9"/>
  <c r="E1097" i="9"/>
  <c r="D1097" i="9"/>
  <c r="E1096" i="9"/>
  <c r="D1096" i="9"/>
  <c r="E1095" i="9"/>
  <c r="D1095" i="9"/>
  <c r="E1094" i="9"/>
  <c r="D1094" i="9"/>
  <c r="E1093" i="9"/>
  <c r="D1093" i="9"/>
  <c r="E1092" i="9"/>
  <c r="D1092" i="9"/>
  <c r="E1091" i="9"/>
  <c r="D1091" i="9"/>
  <c r="E1090" i="9"/>
  <c r="D1090" i="9"/>
  <c r="E1089" i="9"/>
  <c r="D1089" i="9"/>
  <c r="E1088" i="9"/>
  <c r="D1088" i="9"/>
  <c r="E1087" i="9"/>
  <c r="D1087" i="9"/>
  <c r="E1086" i="9"/>
  <c r="D1086" i="9"/>
  <c r="E1085" i="9"/>
  <c r="D1085" i="9"/>
  <c r="E1084" i="9"/>
  <c r="D1084" i="9"/>
  <c r="E1083" i="9"/>
  <c r="D1083" i="9"/>
  <c r="E1082" i="9"/>
  <c r="D1082" i="9"/>
  <c r="E1081" i="9"/>
  <c r="D1081" i="9"/>
  <c r="E1080" i="9"/>
  <c r="D1080" i="9"/>
  <c r="E1079" i="9"/>
  <c r="D1079" i="9"/>
  <c r="E1078" i="9"/>
  <c r="D1078" i="9"/>
  <c r="E1077" i="9"/>
  <c r="D1077" i="9"/>
  <c r="E1076" i="9"/>
  <c r="D1076" i="9"/>
  <c r="E1075" i="9"/>
  <c r="D1075" i="9"/>
  <c r="E1074" i="9"/>
  <c r="D1074" i="9"/>
  <c r="E1073" i="9"/>
  <c r="D1073" i="9"/>
  <c r="E1072" i="9"/>
  <c r="D1072" i="9"/>
  <c r="E1071" i="9"/>
  <c r="D1071" i="9"/>
  <c r="E1070" i="9"/>
  <c r="D1070" i="9"/>
  <c r="E1069" i="9"/>
  <c r="D1069" i="9"/>
  <c r="E1068" i="9"/>
  <c r="D1068" i="9"/>
  <c r="E1067" i="9"/>
  <c r="D1067" i="9"/>
  <c r="E1066" i="9"/>
  <c r="D1066" i="9"/>
  <c r="E1065" i="9"/>
  <c r="D1065" i="9"/>
  <c r="E1064" i="9"/>
  <c r="D1064" i="9"/>
  <c r="E1063" i="9"/>
  <c r="D1063" i="9"/>
  <c r="E1062" i="9"/>
  <c r="D1062" i="9"/>
  <c r="E1061" i="9"/>
  <c r="D1061" i="9"/>
  <c r="E1060" i="9"/>
  <c r="D1060" i="9"/>
  <c r="E1059" i="9"/>
  <c r="D1059" i="9"/>
  <c r="E1058" i="9"/>
  <c r="D1058" i="9"/>
  <c r="E1057" i="9"/>
  <c r="D1057" i="9"/>
  <c r="E1056" i="9"/>
  <c r="D1056" i="9"/>
  <c r="E1055" i="9"/>
  <c r="D1055" i="9"/>
  <c r="E1054" i="9"/>
  <c r="D1054" i="9"/>
  <c r="E1053" i="9"/>
  <c r="D1053" i="9"/>
  <c r="E1052" i="9"/>
  <c r="D1052" i="9"/>
  <c r="E1051" i="9"/>
  <c r="D1051" i="9"/>
  <c r="E1050" i="9"/>
  <c r="D1050" i="9"/>
  <c r="E1049" i="9"/>
  <c r="D1049" i="9"/>
  <c r="E1048" i="9"/>
  <c r="D1048" i="9"/>
  <c r="E1047" i="9"/>
  <c r="D1047" i="9"/>
  <c r="E1046" i="9"/>
  <c r="D1046" i="9"/>
  <c r="E1045" i="9"/>
  <c r="D1045" i="9"/>
  <c r="E1044" i="9"/>
  <c r="D1044" i="9"/>
  <c r="E1043" i="9"/>
  <c r="D1043" i="9"/>
  <c r="E1042" i="9"/>
  <c r="D1042" i="9"/>
  <c r="E1041" i="9"/>
  <c r="D1041" i="9"/>
  <c r="E1040" i="9"/>
  <c r="D1040" i="9"/>
  <c r="E1039" i="9"/>
  <c r="D1039" i="9"/>
  <c r="E1038" i="9"/>
  <c r="D1038" i="9"/>
  <c r="E1037" i="9"/>
  <c r="D1037" i="9"/>
  <c r="E1036" i="9"/>
  <c r="D1036" i="9"/>
  <c r="E1035" i="9"/>
  <c r="D1035" i="9"/>
  <c r="E1034" i="9"/>
  <c r="D1034" i="9"/>
  <c r="E1033" i="9"/>
  <c r="D1033" i="9"/>
  <c r="E1032" i="9"/>
  <c r="D1032" i="9"/>
  <c r="E1031" i="9"/>
  <c r="D1031" i="9"/>
  <c r="E1030" i="9"/>
  <c r="D1030" i="9"/>
  <c r="E1029" i="9"/>
  <c r="D1029" i="9"/>
  <c r="E1028" i="9"/>
  <c r="D1028" i="9"/>
  <c r="E1027" i="9"/>
  <c r="D1027" i="9"/>
  <c r="E1026" i="9"/>
  <c r="D1026" i="9"/>
  <c r="E1025" i="9"/>
  <c r="D1025" i="9"/>
  <c r="E1024" i="9"/>
  <c r="D1024" i="9"/>
  <c r="E1023" i="9"/>
  <c r="D1023" i="9"/>
  <c r="E1022" i="9"/>
  <c r="D1022" i="9"/>
  <c r="E1021" i="9"/>
  <c r="D1021" i="9"/>
  <c r="E1020" i="9"/>
  <c r="D1020" i="9"/>
  <c r="E1019" i="9"/>
  <c r="D1019" i="9"/>
  <c r="E1018" i="9"/>
  <c r="D1018" i="9"/>
  <c r="E1017" i="9"/>
  <c r="D1017" i="9"/>
  <c r="E1016" i="9"/>
  <c r="D1016" i="9"/>
  <c r="E1015" i="9"/>
  <c r="D1015" i="9"/>
  <c r="E1014" i="9"/>
  <c r="D1014" i="9"/>
  <c r="E1013" i="9"/>
  <c r="D1013" i="9"/>
  <c r="E1012" i="9"/>
  <c r="D1012" i="9"/>
  <c r="E1011" i="9"/>
  <c r="D1011" i="9"/>
  <c r="E1010" i="9"/>
  <c r="D1010" i="9"/>
  <c r="E1009" i="9"/>
  <c r="D1009" i="9"/>
  <c r="E1008" i="9"/>
  <c r="D1008" i="9"/>
  <c r="E1007" i="9"/>
  <c r="D1007" i="9"/>
  <c r="E1006" i="9"/>
  <c r="D1006" i="9"/>
  <c r="E1005" i="9"/>
  <c r="D1005" i="9"/>
  <c r="E1004" i="9"/>
  <c r="D1004" i="9"/>
  <c r="E1003" i="9"/>
  <c r="D1003" i="9"/>
  <c r="E1002" i="9"/>
  <c r="D1002" i="9"/>
  <c r="E1001" i="9"/>
  <c r="D1001" i="9"/>
  <c r="E1000" i="9"/>
  <c r="D1000" i="9"/>
  <c r="E999" i="9"/>
  <c r="D999" i="9"/>
  <c r="E998" i="9"/>
  <c r="D998" i="9"/>
  <c r="E997" i="9"/>
  <c r="D997" i="9"/>
  <c r="E996" i="9"/>
  <c r="D996" i="9"/>
  <c r="E995" i="9"/>
  <c r="D995" i="9"/>
  <c r="E994" i="9"/>
  <c r="D994" i="9"/>
  <c r="E993" i="9"/>
  <c r="D993" i="9"/>
  <c r="E992" i="9"/>
  <c r="D992" i="9"/>
  <c r="E991" i="9"/>
  <c r="D991" i="9"/>
  <c r="E990" i="9"/>
  <c r="D990" i="9"/>
  <c r="E989" i="9"/>
  <c r="D989" i="9"/>
  <c r="E988" i="9"/>
  <c r="D988" i="9"/>
  <c r="E987" i="9"/>
  <c r="D987" i="9"/>
  <c r="E986" i="9"/>
  <c r="D986" i="9"/>
  <c r="E985" i="9"/>
  <c r="D985" i="9"/>
  <c r="E984" i="9"/>
  <c r="D984" i="9"/>
  <c r="E983" i="9"/>
  <c r="D983" i="9"/>
  <c r="E982" i="9"/>
  <c r="D982" i="9"/>
  <c r="E981" i="9"/>
  <c r="D981" i="9"/>
  <c r="E980" i="9"/>
  <c r="D980" i="9"/>
  <c r="E979" i="9"/>
  <c r="D979" i="9"/>
  <c r="E978" i="9"/>
  <c r="D978" i="9"/>
  <c r="E977" i="9"/>
  <c r="D977" i="9"/>
  <c r="E976" i="9"/>
  <c r="D976" i="9"/>
  <c r="E975" i="9"/>
  <c r="D975" i="9"/>
  <c r="E974" i="9"/>
  <c r="D974" i="9"/>
  <c r="E973" i="9"/>
  <c r="D973" i="9"/>
  <c r="E972" i="9"/>
  <c r="D972" i="9"/>
  <c r="E971" i="9"/>
  <c r="D971" i="9"/>
  <c r="E970" i="9"/>
  <c r="D970" i="9"/>
  <c r="E969" i="9"/>
  <c r="D969" i="9"/>
  <c r="E968" i="9"/>
  <c r="D968" i="9"/>
  <c r="E967" i="9"/>
  <c r="D967" i="9"/>
  <c r="E966" i="9"/>
  <c r="D966" i="9"/>
  <c r="E965" i="9"/>
  <c r="D965" i="9"/>
  <c r="E964" i="9"/>
  <c r="D964" i="9"/>
  <c r="E963" i="9"/>
  <c r="D963" i="9"/>
  <c r="E962" i="9"/>
  <c r="D962" i="9"/>
  <c r="E961" i="9"/>
  <c r="D961" i="9"/>
  <c r="E960" i="9"/>
  <c r="D960" i="9"/>
  <c r="E959" i="9"/>
  <c r="D959" i="9"/>
  <c r="E958" i="9"/>
  <c r="D958" i="9"/>
  <c r="E957" i="9"/>
  <c r="D957" i="9"/>
  <c r="E956" i="9"/>
  <c r="D956" i="9"/>
  <c r="E955" i="9"/>
  <c r="D955" i="9"/>
  <c r="E954" i="9"/>
  <c r="D954" i="9"/>
  <c r="E953" i="9"/>
  <c r="D953" i="9"/>
  <c r="E952" i="9"/>
  <c r="D952" i="9"/>
  <c r="E951" i="9"/>
  <c r="D951" i="9"/>
  <c r="E950" i="9"/>
  <c r="D950" i="9"/>
  <c r="E949" i="9"/>
  <c r="D949" i="9"/>
  <c r="E948" i="9"/>
  <c r="D948" i="9"/>
  <c r="E947" i="9"/>
  <c r="D947" i="9"/>
  <c r="E946" i="9"/>
  <c r="D946" i="9"/>
  <c r="E945" i="9"/>
  <c r="D945" i="9"/>
  <c r="E944" i="9"/>
  <c r="D944" i="9"/>
  <c r="E943" i="9"/>
  <c r="D943" i="9"/>
  <c r="E942" i="9"/>
  <c r="D942" i="9"/>
  <c r="E941" i="9"/>
  <c r="D941" i="9"/>
  <c r="E940" i="9"/>
  <c r="D940" i="9"/>
  <c r="E939" i="9"/>
  <c r="D939" i="9"/>
  <c r="E938" i="9"/>
  <c r="D938" i="9"/>
  <c r="E937" i="9"/>
  <c r="D937" i="9"/>
  <c r="E936" i="9"/>
  <c r="D936" i="9"/>
  <c r="E935" i="9"/>
  <c r="D935" i="9"/>
  <c r="E934" i="9"/>
  <c r="D934" i="9"/>
  <c r="E933" i="9"/>
  <c r="D933" i="9"/>
  <c r="E932" i="9"/>
  <c r="D932" i="9"/>
  <c r="E931" i="9"/>
  <c r="D931" i="9"/>
  <c r="E930" i="9"/>
  <c r="D930" i="9"/>
  <c r="E929" i="9"/>
  <c r="D929" i="9"/>
  <c r="E928" i="9"/>
  <c r="D928" i="9"/>
  <c r="E927" i="9"/>
  <c r="D927" i="9"/>
  <c r="E926" i="9"/>
  <c r="D926" i="9"/>
  <c r="E925" i="9"/>
  <c r="D925" i="9"/>
  <c r="E924" i="9"/>
  <c r="D924" i="9"/>
  <c r="E923" i="9"/>
  <c r="D923" i="9"/>
  <c r="E922" i="9"/>
  <c r="D922" i="9"/>
  <c r="E921" i="9"/>
  <c r="D921" i="9"/>
  <c r="E920" i="9"/>
  <c r="D920" i="9"/>
  <c r="E919" i="9"/>
  <c r="D919" i="9"/>
  <c r="E918" i="9"/>
  <c r="D918" i="9"/>
  <c r="E917" i="9"/>
  <c r="D917" i="9"/>
  <c r="E916" i="9"/>
  <c r="D916" i="9"/>
  <c r="E915" i="9"/>
  <c r="D915" i="9"/>
  <c r="E914" i="9"/>
  <c r="D914" i="9"/>
  <c r="E913" i="9"/>
  <c r="D913" i="9"/>
  <c r="E912" i="9"/>
  <c r="D912" i="9"/>
  <c r="E911" i="9"/>
  <c r="D911" i="9"/>
  <c r="E910" i="9"/>
  <c r="D910" i="9"/>
  <c r="E909" i="9"/>
  <c r="D909" i="9"/>
  <c r="E908" i="9"/>
  <c r="D908" i="9"/>
  <c r="E907" i="9"/>
  <c r="D907" i="9"/>
  <c r="E906" i="9"/>
  <c r="D906" i="9"/>
  <c r="E905" i="9"/>
  <c r="D905" i="9"/>
  <c r="E904" i="9"/>
  <c r="D904" i="9"/>
  <c r="E903" i="9"/>
  <c r="D903" i="9"/>
  <c r="E902" i="9"/>
  <c r="D902" i="9"/>
  <c r="E901" i="9"/>
  <c r="D901" i="9"/>
  <c r="E900" i="9"/>
  <c r="D900" i="9"/>
  <c r="E899" i="9"/>
  <c r="D899" i="9"/>
  <c r="E898" i="9"/>
  <c r="D898" i="9"/>
  <c r="E897" i="9"/>
  <c r="D897" i="9"/>
  <c r="E896" i="9"/>
  <c r="D896" i="9"/>
  <c r="E895" i="9"/>
  <c r="D895" i="9"/>
  <c r="E894" i="9"/>
  <c r="D894" i="9"/>
  <c r="E893" i="9"/>
  <c r="D893" i="9"/>
  <c r="E892" i="9"/>
  <c r="D892" i="9"/>
  <c r="E891" i="9"/>
  <c r="D891" i="9"/>
  <c r="E890" i="9"/>
  <c r="D890" i="9"/>
  <c r="E889" i="9"/>
  <c r="D889" i="9"/>
  <c r="E888" i="9"/>
  <c r="D888" i="9"/>
  <c r="E887" i="9"/>
  <c r="D887" i="9"/>
  <c r="E886" i="9"/>
  <c r="D886" i="9"/>
  <c r="E885" i="9"/>
  <c r="D885" i="9"/>
  <c r="E884" i="9"/>
  <c r="D884" i="9"/>
  <c r="E883" i="9"/>
  <c r="D883" i="9"/>
  <c r="E882" i="9"/>
  <c r="D882" i="9"/>
  <c r="E881" i="9"/>
  <c r="D881" i="9"/>
  <c r="E880" i="9"/>
  <c r="D880" i="9"/>
  <c r="E879" i="9"/>
  <c r="D879" i="9"/>
  <c r="E878" i="9"/>
  <c r="D878" i="9"/>
  <c r="E877" i="9"/>
  <c r="D877" i="9"/>
  <c r="E876" i="9"/>
  <c r="D876" i="9"/>
  <c r="E875" i="9"/>
  <c r="D875" i="9"/>
  <c r="E874" i="9"/>
  <c r="D874" i="9"/>
  <c r="E873" i="9"/>
  <c r="D873" i="9"/>
  <c r="E872" i="9"/>
  <c r="D872" i="9"/>
  <c r="E871" i="9"/>
  <c r="D871" i="9"/>
  <c r="E870" i="9"/>
  <c r="D870" i="9"/>
  <c r="E869" i="9"/>
  <c r="D869" i="9"/>
  <c r="E868" i="9"/>
  <c r="D868" i="9"/>
  <c r="E867" i="9"/>
  <c r="D867" i="9"/>
  <c r="E866" i="9"/>
  <c r="D866" i="9"/>
  <c r="E865" i="9"/>
  <c r="D865" i="9"/>
  <c r="E864" i="9"/>
  <c r="D864" i="9"/>
  <c r="E863" i="9"/>
  <c r="D863" i="9"/>
  <c r="E862" i="9"/>
  <c r="D862" i="9"/>
  <c r="E861" i="9"/>
  <c r="D861" i="9"/>
  <c r="E860" i="9"/>
  <c r="D860" i="9"/>
  <c r="E859" i="9"/>
  <c r="D859" i="9"/>
  <c r="E858" i="9"/>
  <c r="D858" i="9"/>
  <c r="E857" i="9"/>
  <c r="D857" i="9"/>
  <c r="E856" i="9"/>
  <c r="D856" i="9"/>
  <c r="E855" i="9"/>
  <c r="D855" i="9"/>
  <c r="E854" i="9"/>
  <c r="D854" i="9"/>
  <c r="E853" i="9"/>
  <c r="D853" i="9"/>
  <c r="E852" i="9"/>
  <c r="D852" i="9"/>
  <c r="E851" i="9"/>
  <c r="D851" i="9"/>
  <c r="E850" i="9"/>
  <c r="D850" i="9"/>
  <c r="E849" i="9"/>
  <c r="D849" i="9"/>
  <c r="E848" i="9"/>
  <c r="D848" i="9"/>
  <c r="E847" i="9"/>
  <c r="D847" i="9"/>
  <c r="E846" i="9"/>
  <c r="D846" i="9"/>
  <c r="E845" i="9"/>
  <c r="D845" i="9"/>
  <c r="E844" i="9"/>
  <c r="D844" i="9"/>
  <c r="E843" i="9"/>
  <c r="D843" i="9"/>
  <c r="E842" i="9"/>
  <c r="D842" i="9"/>
  <c r="E841" i="9"/>
  <c r="D841" i="9"/>
  <c r="E840" i="9"/>
  <c r="D840" i="9"/>
  <c r="E839" i="9"/>
  <c r="D839" i="9"/>
  <c r="E838" i="9"/>
  <c r="D838" i="9"/>
  <c r="E837" i="9"/>
  <c r="D837" i="9"/>
  <c r="E836" i="9"/>
  <c r="D836" i="9"/>
  <c r="E835" i="9"/>
  <c r="D835" i="9"/>
  <c r="E834" i="9"/>
  <c r="D834" i="9"/>
  <c r="E833" i="9"/>
  <c r="D833" i="9"/>
  <c r="E832" i="9"/>
  <c r="D832" i="9"/>
  <c r="E831" i="9"/>
  <c r="D831" i="9"/>
  <c r="E830" i="9"/>
  <c r="D830" i="9"/>
  <c r="E829" i="9"/>
  <c r="D829" i="9"/>
  <c r="E828" i="9"/>
  <c r="D828" i="9"/>
  <c r="E827" i="9"/>
  <c r="D827" i="9"/>
  <c r="E826" i="9"/>
  <c r="D826" i="9"/>
  <c r="E825" i="9"/>
  <c r="D825" i="9"/>
  <c r="E824" i="9"/>
  <c r="D824" i="9"/>
  <c r="E823" i="9"/>
  <c r="D823" i="9"/>
  <c r="E822" i="9"/>
  <c r="D822" i="9"/>
  <c r="E821" i="9"/>
  <c r="D821" i="9"/>
  <c r="E820" i="9"/>
  <c r="D820" i="9"/>
  <c r="E819" i="9"/>
  <c r="D819" i="9"/>
  <c r="E818" i="9"/>
  <c r="D818" i="9"/>
  <c r="E817" i="9"/>
  <c r="D817" i="9"/>
  <c r="E816" i="9"/>
  <c r="D816" i="9"/>
  <c r="E815" i="9"/>
  <c r="D815" i="9"/>
  <c r="E814" i="9"/>
  <c r="D814" i="9"/>
  <c r="E813" i="9"/>
  <c r="D813" i="9"/>
  <c r="E812" i="9"/>
  <c r="D812" i="9"/>
  <c r="E811" i="9"/>
  <c r="D811" i="9"/>
  <c r="E810" i="9"/>
  <c r="D810" i="9"/>
  <c r="E809" i="9"/>
  <c r="D809" i="9"/>
  <c r="E808" i="9"/>
  <c r="D808" i="9"/>
  <c r="E807" i="9"/>
  <c r="D807" i="9"/>
  <c r="E806" i="9"/>
  <c r="D806" i="9"/>
  <c r="E805" i="9"/>
  <c r="D805" i="9"/>
  <c r="E804" i="9"/>
  <c r="D804" i="9"/>
  <c r="E803" i="9"/>
  <c r="D803" i="9"/>
  <c r="E802" i="9"/>
  <c r="D802" i="9"/>
  <c r="E801" i="9"/>
  <c r="D801" i="9"/>
  <c r="E800" i="9"/>
  <c r="D800" i="9"/>
  <c r="E799" i="9"/>
  <c r="D799" i="9"/>
  <c r="E798" i="9"/>
  <c r="D798" i="9"/>
  <c r="E797" i="9"/>
  <c r="D797" i="9"/>
  <c r="E796" i="9"/>
  <c r="D796" i="9"/>
  <c r="E795" i="9"/>
  <c r="D795" i="9"/>
  <c r="E794" i="9"/>
  <c r="D794" i="9"/>
  <c r="E793" i="9"/>
  <c r="D793" i="9"/>
  <c r="E792" i="9"/>
  <c r="D792" i="9"/>
  <c r="E791" i="9"/>
  <c r="D791" i="9"/>
  <c r="E790" i="9"/>
  <c r="D790" i="9"/>
  <c r="E789" i="9"/>
  <c r="D789" i="9"/>
  <c r="E788" i="9"/>
  <c r="D788" i="9"/>
  <c r="E787" i="9"/>
  <c r="D787" i="9"/>
  <c r="E786" i="9"/>
  <c r="D786" i="9"/>
  <c r="E785" i="9"/>
  <c r="D785" i="9"/>
  <c r="E784" i="9"/>
  <c r="D784" i="9"/>
  <c r="E783" i="9"/>
  <c r="D783" i="9"/>
  <c r="E782" i="9"/>
  <c r="D782" i="9"/>
  <c r="E781" i="9"/>
  <c r="D781" i="9"/>
  <c r="E780" i="9"/>
  <c r="D780" i="9"/>
  <c r="E779" i="9"/>
  <c r="D779" i="9"/>
  <c r="E778" i="9"/>
  <c r="D778" i="9"/>
  <c r="E777" i="9"/>
  <c r="D777" i="9"/>
  <c r="E776" i="9"/>
  <c r="D776" i="9"/>
  <c r="E775" i="9"/>
  <c r="D775" i="9"/>
  <c r="E774" i="9"/>
  <c r="D774" i="9"/>
  <c r="E773" i="9"/>
  <c r="D773" i="9"/>
  <c r="E772" i="9"/>
  <c r="D772" i="9"/>
  <c r="E771" i="9"/>
  <c r="D771" i="9"/>
  <c r="E770" i="9"/>
  <c r="D770" i="9"/>
  <c r="E769" i="9"/>
  <c r="D769" i="9"/>
  <c r="E768" i="9"/>
  <c r="D768" i="9"/>
  <c r="E767" i="9"/>
  <c r="D767" i="9"/>
  <c r="E766" i="9"/>
  <c r="D766" i="9"/>
  <c r="E765" i="9"/>
  <c r="D765" i="9"/>
  <c r="E764" i="9"/>
  <c r="D764" i="9"/>
  <c r="E763" i="9"/>
  <c r="D763" i="9"/>
  <c r="E762" i="9"/>
  <c r="D762" i="9"/>
  <c r="E761" i="9"/>
  <c r="D761" i="9"/>
  <c r="E760" i="9"/>
  <c r="D760" i="9"/>
  <c r="E759" i="9"/>
  <c r="D759" i="9"/>
  <c r="E758" i="9"/>
  <c r="D758" i="9"/>
  <c r="E757" i="9"/>
  <c r="D757" i="9"/>
  <c r="E756" i="9"/>
  <c r="D756" i="9"/>
  <c r="E755" i="9"/>
  <c r="D755" i="9"/>
  <c r="E754" i="9"/>
  <c r="D754" i="9"/>
  <c r="E753" i="9"/>
  <c r="D753" i="9"/>
  <c r="E752" i="9"/>
  <c r="D752" i="9"/>
  <c r="E751" i="9"/>
  <c r="D751" i="9"/>
  <c r="E750" i="9"/>
  <c r="D750" i="9"/>
  <c r="E749" i="9"/>
  <c r="D749" i="9"/>
  <c r="E748" i="9"/>
  <c r="D748" i="9"/>
  <c r="E747" i="9"/>
  <c r="D747" i="9"/>
  <c r="E746" i="9"/>
  <c r="D746" i="9"/>
  <c r="E745" i="9"/>
  <c r="D745" i="9"/>
  <c r="E744" i="9"/>
  <c r="D744" i="9"/>
  <c r="E743" i="9"/>
  <c r="D743" i="9"/>
  <c r="E742" i="9"/>
  <c r="D742" i="9"/>
  <c r="E741" i="9"/>
  <c r="D741" i="9"/>
  <c r="E740" i="9"/>
  <c r="D740" i="9"/>
  <c r="E739" i="9"/>
  <c r="D739" i="9"/>
  <c r="E738" i="9"/>
  <c r="D738" i="9"/>
  <c r="E737" i="9"/>
  <c r="D737" i="9"/>
  <c r="E736" i="9"/>
  <c r="D736" i="9"/>
  <c r="E735" i="9"/>
  <c r="D735" i="9"/>
  <c r="E734" i="9"/>
  <c r="D734" i="9"/>
  <c r="E733" i="9"/>
  <c r="D733" i="9"/>
  <c r="E732" i="9"/>
  <c r="D732" i="9"/>
  <c r="E731" i="9"/>
  <c r="D731" i="9"/>
  <c r="E730" i="9"/>
  <c r="D730" i="9"/>
  <c r="E729" i="9"/>
  <c r="D729" i="9"/>
  <c r="E728" i="9"/>
  <c r="D728" i="9"/>
  <c r="E727" i="9"/>
  <c r="D727" i="9"/>
  <c r="E726" i="9"/>
  <c r="D726" i="9"/>
  <c r="E725" i="9"/>
  <c r="D725" i="9"/>
  <c r="E724" i="9"/>
  <c r="D724" i="9"/>
  <c r="E723" i="9"/>
  <c r="D723" i="9"/>
  <c r="E722" i="9"/>
  <c r="D722" i="9"/>
  <c r="E721" i="9"/>
  <c r="D721" i="9"/>
  <c r="E720" i="9"/>
  <c r="D720" i="9"/>
  <c r="E719" i="9"/>
  <c r="D719" i="9"/>
  <c r="E718" i="9"/>
  <c r="D718" i="9"/>
  <c r="E717" i="9"/>
  <c r="D717" i="9"/>
  <c r="E716" i="9"/>
  <c r="D716" i="9"/>
  <c r="E715" i="9"/>
  <c r="D715" i="9"/>
  <c r="E714" i="9"/>
  <c r="D714" i="9"/>
  <c r="E713" i="9"/>
  <c r="D713" i="9"/>
  <c r="E712" i="9"/>
  <c r="D712" i="9"/>
  <c r="E711" i="9"/>
  <c r="D711" i="9"/>
  <c r="E710" i="9"/>
  <c r="D710" i="9"/>
  <c r="E709" i="9"/>
  <c r="D709" i="9"/>
  <c r="E708" i="9"/>
  <c r="D708" i="9"/>
  <c r="E707" i="9"/>
  <c r="D707" i="9"/>
  <c r="E706" i="9"/>
  <c r="D706" i="9"/>
  <c r="E705" i="9"/>
  <c r="D705" i="9"/>
  <c r="E704" i="9"/>
  <c r="D704" i="9"/>
  <c r="E703" i="9"/>
  <c r="D703" i="9"/>
  <c r="E702" i="9"/>
  <c r="D702" i="9"/>
  <c r="E701" i="9"/>
  <c r="D701" i="9"/>
  <c r="E700" i="9"/>
  <c r="D700" i="9"/>
  <c r="E699" i="9"/>
  <c r="D699" i="9"/>
  <c r="E698" i="9"/>
  <c r="D698" i="9"/>
  <c r="E697" i="9"/>
  <c r="D697" i="9"/>
  <c r="E696" i="9"/>
  <c r="D696" i="9"/>
  <c r="E695" i="9"/>
  <c r="D695" i="9"/>
  <c r="E694" i="9"/>
  <c r="D694" i="9"/>
  <c r="E693" i="9"/>
  <c r="D693" i="9"/>
  <c r="E692" i="9"/>
  <c r="D692" i="9"/>
  <c r="E691" i="9"/>
  <c r="D691" i="9"/>
  <c r="E690" i="9"/>
  <c r="D690" i="9"/>
  <c r="E689" i="9"/>
  <c r="D689" i="9"/>
  <c r="E688" i="9"/>
  <c r="D688" i="9"/>
  <c r="E687" i="9"/>
  <c r="D687" i="9"/>
  <c r="E686" i="9"/>
  <c r="D686" i="9"/>
  <c r="E685" i="9"/>
  <c r="D685" i="9"/>
  <c r="E684" i="9"/>
  <c r="D684" i="9"/>
  <c r="E683" i="9"/>
  <c r="D683" i="9"/>
  <c r="E682" i="9"/>
  <c r="D682" i="9"/>
  <c r="E681" i="9"/>
  <c r="D681" i="9"/>
  <c r="E680" i="9"/>
  <c r="D680" i="9"/>
  <c r="E679" i="9"/>
  <c r="D679" i="9"/>
  <c r="E678" i="9"/>
  <c r="D678" i="9"/>
  <c r="E677" i="9"/>
  <c r="D677" i="9"/>
  <c r="E676" i="9"/>
  <c r="D676" i="9"/>
  <c r="E675" i="9"/>
  <c r="D675" i="9"/>
  <c r="E674" i="9"/>
  <c r="D674" i="9"/>
  <c r="E673" i="9"/>
  <c r="D673" i="9"/>
  <c r="E672" i="9"/>
  <c r="D672" i="9"/>
  <c r="E671" i="9"/>
  <c r="D671" i="9"/>
  <c r="E670" i="9"/>
  <c r="D670" i="9"/>
  <c r="E669" i="9"/>
  <c r="D669" i="9"/>
  <c r="E668" i="9"/>
  <c r="D668" i="9"/>
  <c r="E667" i="9"/>
  <c r="D667" i="9"/>
  <c r="E666" i="9"/>
  <c r="D666" i="9"/>
  <c r="E665" i="9"/>
  <c r="D665" i="9"/>
  <c r="E664" i="9"/>
  <c r="D664" i="9"/>
  <c r="E663" i="9"/>
  <c r="D663" i="9"/>
  <c r="E662" i="9"/>
  <c r="D662" i="9"/>
  <c r="E661" i="9"/>
  <c r="D661" i="9"/>
  <c r="E660" i="9"/>
  <c r="D660" i="9"/>
  <c r="E659" i="9"/>
  <c r="D659" i="9"/>
  <c r="E658" i="9"/>
  <c r="D658" i="9"/>
  <c r="E657" i="9"/>
  <c r="D657" i="9"/>
  <c r="E656" i="9"/>
  <c r="D656" i="9"/>
  <c r="E655" i="9"/>
  <c r="D655" i="9"/>
  <c r="E654" i="9"/>
  <c r="D654" i="9"/>
  <c r="E653" i="9"/>
  <c r="D653" i="9"/>
  <c r="E652" i="9"/>
  <c r="D652" i="9"/>
  <c r="E651" i="9"/>
  <c r="D651" i="9"/>
  <c r="E650" i="9"/>
  <c r="D650" i="9"/>
  <c r="E649" i="9"/>
  <c r="D649" i="9"/>
  <c r="E648" i="9"/>
  <c r="D648" i="9"/>
  <c r="E647" i="9"/>
  <c r="D647" i="9"/>
  <c r="E646" i="9"/>
  <c r="D646" i="9"/>
  <c r="E645" i="9"/>
  <c r="D645" i="9"/>
  <c r="E644" i="9"/>
  <c r="D644" i="9"/>
  <c r="E643" i="9"/>
  <c r="D643" i="9"/>
  <c r="E642" i="9"/>
  <c r="D642" i="9"/>
  <c r="E641" i="9"/>
  <c r="D641" i="9"/>
  <c r="E640" i="9"/>
  <c r="D640" i="9"/>
  <c r="E639" i="9"/>
  <c r="D639" i="9"/>
  <c r="E638" i="9"/>
  <c r="D638" i="9"/>
  <c r="E637" i="9"/>
  <c r="D637" i="9"/>
  <c r="E636" i="9"/>
  <c r="D636" i="9"/>
  <c r="E635" i="9"/>
  <c r="D635" i="9"/>
  <c r="E634" i="9"/>
  <c r="D634" i="9"/>
  <c r="E633" i="9"/>
  <c r="D633" i="9"/>
  <c r="E632" i="9"/>
  <c r="D632" i="9"/>
  <c r="E631" i="9"/>
  <c r="D631" i="9"/>
  <c r="E630" i="9"/>
  <c r="D630" i="9"/>
  <c r="E629" i="9"/>
  <c r="D629" i="9"/>
  <c r="E628" i="9"/>
  <c r="D628" i="9"/>
  <c r="E627" i="9"/>
  <c r="D627" i="9"/>
  <c r="E626" i="9"/>
  <c r="D626" i="9"/>
  <c r="E625" i="9"/>
  <c r="D625" i="9"/>
  <c r="E624" i="9"/>
  <c r="D624" i="9"/>
  <c r="E623" i="9"/>
  <c r="D623" i="9"/>
  <c r="E622" i="9"/>
  <c r="D622" i="9"/>
  <c r="E621" i="9"/>
  <c r="D621" i="9"/>
  <c r="E620" i="9"/>
  <c r="D620" i="9"/>
  <c r="E619" i="9"/>
  <c r="D619" i="9"/>
  <c r="E618" i="9"/>
  <c r="D618" i="9"/>
  <c r="E617" i="9"/>
  <c r="D617" i="9"/>
  <c r="E616" i="9"/>
  <c r="D616" i="9"/>
  <c r="E615" i="9"/>
  <c r="D615" i="9"/>
  <c r="E614" i="9"/>
  <c r="D614" i="9"/>
  <c r="E613" i="9"/>
  <c r="D613" i="9"/>
  <c r="E612" i="9"/>
  <c r="D612" i="9"/>
  <c r="E611" i="9"/>
  <c r="D611" i="9"/>
  <c r="E610" i="9"/>
  <c r="D610" i="9"/>
  <c r="E609" i="9"/>
  <c r="D609" i="9"/>
  <c r="E608" i="9"/>
  <c r="D608" i="9"/>
  <c r="E607" i="9"/>
  <c r="D607" i="9"/>
  <c r="E606" i="9"/>
  <c r="D606" i="9"/>
  <c r="E605" i="9"/>
  <c r="D605" i="9"/>
  <c r="E604" i="9"/>
  <c r="D604" i="9"/>
  <c r="E603" i="9"/>
  <c r="D603" i="9"/>
  <c r="E602" i="9"/>
  <c r="D602" i="9"/>
  <c r="E601" i="9"/>
  <c r="D601" i="9"/>
  <c r="E600" i="9"/>
  <c r="D600" i="9"/>
  <c r="E599" i="9"/>
  <c r="D599" i="9"/>
  <c r="E598" i="9"/>
  <c r="D598" i="9"/>
  <c r="E597" i="9"/>
  <c r="D597" i="9"/>
  <c r="E596" i="9"/>
  <c r="D596" i="9"/>
  <c r="E595" i="9"/>
  <c r="D595" i="9"/>
  <c r="E594" i="9"/>
  <c r="D594" i="9"/>
  <c r="E593" i="9"/>
  <c r="D593" i="9"/>
  <c r="E592" i="9"/>
  <c r="D592" i="9"/>
  <c r="E591" i="9"/>
  <c r="D591" i="9"/>
  <c r="E590" i="9"/>
  <c r="D590" i="9"/>
  <c r="E589" i="9"/>
  <c r="D589" i="9"/>
  <c r="E588" i="9"/>
  <c r="D588" i="9"/>
  <c r="E587" i="9"/>
  <c r="D587" i="9"/>
  <c r="E586" i="9"/>
  <c r="D586" i="9"/>
  <c r="E585" i="9"/>
  <c r="D585" i="9"/>
  <c r="E584" i="9"/>
  <c r="D584" i="9"/>
  <c r="E583" i="9"/>
  <c r="D583" i="9"/>
  <c r="E582" i="9"/>
  <c r="D582" i="9"/>
  <c r="E581" i="9"/>
  <c r="D581" i="9"/>
  <c r="E580" i="9"/>
  <c r="D580" i="9"/>
  <c r="E579" i="9"/>
  <c r="D579" i="9"/>
  <c r="E578" i="9"/>
  <c r="D578" i="9"/>
  <c r="E577" i="9"/>
  <c r="D577" i="9"/>
  <c r="E576" i="9"/>
  <c r="D576" i="9"/>
  <c r="E575" i="9"/>
  <c r="D575" i="9"/>
  <c r="E574" i="9"/>
  <c r="D574" i="9"/>
  <c r="E573" i="9"/>
  <c r="D573" i="9"/>
  <c r="E572" i="9"/>
  <c r="D572" i="9"/>
  <c r="E571" i="9"/>
  <c r="D571" i="9"/>
  <c r="E570" i="9"/>
  <c r="D570" i="9"/>
  <c r="E569" i="9"/>
  <c r="D569" i="9"/>
  <c r="E568" i="9"/>
  <c r="D568" i="9"/>
  <c r="E567" i="9"/>
  <c r="D567" i="9"/>
  <c r="E566" i="9"/>
  <c r="D566" i="9"/>
  <c r="E565" i="9"/>
  <c r="D565" i="9"/>
  <c r="E564" i="9"/>
  <c r="D564" i="9"/>
  <c r="E563" i="9"/>
  <c r="D563" i="9"/>
  <c r="E562" i="9"/>
  <c r="D562" i="9"/>
  <c r="E561" i="9"/>
  <c r="D561" i="9"/>
  <c r="E560" i="9"/>
  <c r="D560" i="9"/>
  <c r="E559" i="9"/>
  <c r="D559" i="9"/>
  <c r="E558" i="9"/>
  <c r="D558" i="9"/>
  <c r="E557" i="9"/>
  <c r="D557" i="9"/>
  <c r="E556" i="9"/>
  <c r="D556" i="9"/>
  <c r="E555" i="9"/>
  <c r="D555" i="9"/>
  <c r="E554" i="9"/>
  <c r="D554" i="9"/>
  <c r="E553" i="9"/>
  <c r="D553" i="9"/>
  <c r="E552" i="9"/>
  <c r="D552" i="9"/>
  <c r="E551" i="9"/>
  <c r="D551" i="9"/>
  <c r="E550" i="9"/>
  <c r="D550" i="9"/>
  <c r="E549" i="9"/>
  <c r="D549" i="9"/>
  <c r="E548" i="9"/>
  <c r="D548" i="9"/>
  <c r="E547" i="9"/>
  <c r="D547" i="9"/>
  <c r="E546" i="9"/>
  <c r="D546" i="9"/>
  <c r="E545" i="9"/>
  <c r="D545" i="9"/>
  <c r="E544" i="9"/>
  <c r="D544" i="9"/>
  <c r="E543" i="9"/>
  <c r="D543" i="9"/>
  <c r="E542" i="9"/>
  <c r="D542" i="9"/>
  <c r="E541" i="9"/>
  <c r="D541" i="9"/>
  <c r="E540" i="9"/>
  <c r="D540" i="9"/>
  <c r="E539" i="9"/>
  <c r="D539" i="9"/>
  <c r="E538" i="9"/>
  <c r="D538" i="9"/>
  <c r="E537" i="9"/>
  <c r="D537" i="9"/>
  <c r="E536" i="9"/>
  <c r="D536" i="9"/>
  <c r="E535" i="9"/>
  <c r="D535" i="9"/>
  <c r="E534" i="9"/>
  <c r="D534" i="9"/>
  <c r="E533" i="9"/>
  <c r="D533" i="9"/>
  <c r="E532" i="9"/>
  <c r="D532" i="9"/>
  <c r="E531" i="9"/>
  <c r="D531" i="9"/>
  <c r="E530" i="9"/>
  <c r="D530" i="9"/>
  <c r="E529" i="9"/>
  <c r="D529" i="9"/>
  <c r="E528" i="9"/>
  <c r="D528" i="9"/>
  <c r="E527" i="9"/>
  <c r="D527" i="9"/>
  <c r="E526" i="9"/>
  <c r="D526" i="9"/>
  <c r="E525" i="9"/>
  <c r="D525" i="9"/>
  <c r="E524" i="9"/>
  <c r="D524" i="9"/>
  <c r="E523" i="9"/>
  <c r="D523" i="9"/>
  <c r="E522" i="9"/>
  <c r="D522" i="9"/>
  <c r="E521" i="9"/>
  <c r="D521" i="9"/>
  <c r="E520" i="9"/>
  <c r="D520" i="9"/>
  <c r="E519" i="9"/>
  <c r="D519" i="9"/>
  <c r="E518" i="9"/>
  <c r="D518" i="9"/>
  <c r="E517" i="9"/>
  <c r="D517" i="9"/>
  <c r="E516" i="9"/>
  <c r="D516" i="9"/>
  <c r="E515" i="9"/>
  <c r="D515" i="9"/>
  <c r="E514" i="9"/>
  <c r="D514" i="9"/>
  <c r="E513" i="9"/>
  <c r="D513" i="9"/>
  <c r="E512" i="9"/>
  <c r="D512" i="9"/>
  <c r="E511" i="9"/>
  <c r="D511" i="9"/>
  <c r="E510" i="9"/>
  <c r="D510" i="9"/>
  <c r="E509" i="9"/>
  <c r="D509" i="9"/>
  <c r="E508" i="9"/>
  <c r="D508" i="9"/>
  <c r="E507" i="9"/>
  <c r="D507" i="9"/>
  <c r="E506" i="9"/>
  <c r="D506" i="9"/>
  <c r="E505" i="9"/>
  <c r="D505" i="9"/>
  <c r="E504" i="9"/>
  <c r="D504" i="9"/>
  <c r="E503" i="9"/>
  <c r="D503" i="9"/>
  <c r="E502" i="9"/>
  <c r="D502" i="9"/>
  <c r="E501" i="9"/>
  <c r="D501" i="9"/>
  <c r="E500" i="9"/>
  <c r="D500" i="9"/>
  <c r="E499" i="9"/>
  <c r="D499" i="9"/>
  <c r="E498" i="9"/>
  <c r="D498" i="9"/>
  <c r="E497" i="9"/>
  <c r="D497" i="9"/>
  <c r="E496" i="9"/>
  <c r="D496" i="9"/>
  <c r="E495" i="9"/>
  <c r="D495" i="9"/>
  <c r="E494" i="9"/>
  <c r="D494" i="9"/>
  <c r="E493" i="9"/>
  <c r="D493" i="9"/>
  <c r="E492" i="9"/>
  <c r="D492" i="9"/>
  <c r="E491" i="9"/>
  <c r="D491" i="9"/>
  <c r="E490" i="9"/>
  <c r="D490" i="9"/>
  <c r="E489" i="9"/>
  <c r="D489" i="9"/>
  <c r="E488" i="9"/>
  <c r="D488" i="9"/>
  <c r="E487" i="9"/>
  <c r="D487" i="9"/>
  <c r="E486" i="9"/>
  <c r="D486" i="9"/>
  <c r="E485" i="9"/>
  <c r="D485" i="9"/>
  <c r="E484" i="9"/>
  <c r="D484" i="9"/>
  <c r="E483" i="9"/>
  <c r="D483" i="9"/>
  <c r="E482" i="9"/>
  <c r="D482" i="9"/>
  <c r="E481" i="9"/>
  <c r="D481" i="9"/>
  <c r="E480" i="9"/>
  <c r="D480" i="9"/>
  <c r="E479" i="9"/>
  <c r="D479" i="9"/>
  <c r="E478" i="9"/>
  <c r="D478" i="9"/>
  <c r="E477" i="9"/>
  <c r="D477" i="9"/>
  <c r="E476" i="9"/>
  <c r="D476" i="9"/>
  <c r="E475" i="9"/>
  <c r="D475" i="9"/>
  <c r="E474" i="9"/>
  <c r="D474" i="9"/>
  <c r="E473" i="9"/>
  <c r="D473" i="9"/>
  <c r="E472" i="9"/>
  <c r="D472" i="9"/>
  <c r="E471" i="9"/>
  <c r="D471" i="9"/>
  <c r="E470" i="9"/>
  <c r="D470" i="9"/>
  <c r="E469" i="9"/>
  <c r="D469" i="9"/>
  <c r="E468" i="9"/>
  <c r="D468" i="9"/>
  <c r="E467" i="9"/>
  <c r="D467" i="9"/>
  <c r="E466" i="9"/>
  <c r="D466" i="9"/>
  <c r="E465" i="9"/>
  <c r="D465" i="9"/>
  <c r="E464" i="9"/>
  <c r="D464" i="9"/>
  <c r="E463" i="9"/>
  <c r="D463" i="9"/>
  <c r="E462" i="9"/>
  <c r="D462" i="9"/>
  <c r="E461" i="9"/>
  <c r="D461" i="9"/>
  <c r="E460" i="9"/>
  <c r="D460" i="9"/>
  <c r="E459" i="9"/>
  <c r="D459" i="9"/>
  <c r="E458" i="9"/>
  <c r="D458" i="9"/>
  <c r="E457" i="9"/>
  <c r="D457" i="9"/>
  <c r="E456" i="9"/>
  <c r="D456" i="9"/>
  <c r="E455" i="9"/>
  <c r="D455" i="9"/>
  <c r="E454" i="9"/>
  <c r="D454" i="9"/>
  <c r="E453" i="9"/>
  <c r="D453" i="9"/>
  <c r="E452" i="9"/>
  <c r="D452" i="9"/>
  <c r="E451" i="9"/>
  <c r="D451" i="9"/>
  <c r="E450" i="9"/>
  <c r="D450" i="9"/>
  <c r="E449" i="9"/>
  <c r="D449" i="9"/>
  <c r="E448" i="9"/>
  <c r="D448" i="9"/>
  <c r="E447" i="9"/>
  <c r="D447" i="9"/>
  <c r="E446" i="9"/>
  <c r="D446" i="9"/>
  <c r="E445" i="9"/>
  <c r="D445" i="9"/>
  <c r="E444" i="9"/>
  <c r="D444" i="9"/>
  <c r="E443" i="9"/>
  <c r="D443" i="9"/>
  <c r="E442" i="9"/>
  <c r="D442" i="9"/>
  <c r="E441" i="9"/>
  <c r="D441" i="9"/>
  <c r="E440" i="9"/>
  <c r="D440" i="9"/>
  <c r="E439" i="9"/>
  <c r="D439" i="9"/>
  <c r="E438" i="9"/>
  <c r="D438" i="9"/>
  <c r="E437" i="9"/>
  <c r="D437" i="9"/>
  <c r="E436" i="9"/>
  <c r="D436" i="9"/>
  <c r="E435" i="9"/>
  <c r="D435" i="9"/>
  <c r="E434" i="9"/>
  <c r="D434" i="9"/>
  <c r="E433" i="9"/>
  <c r="D433" i="9"/>
  <c r="E432" i="9"/>
  <c r="D432" i="9"/>
  <c r="E431" i="9"/>
  <c r="D431" i="9"/>
  <c r="E430" i="9"/>
  <c r="D430" i="9"/>
  <c r="E429" i="9"/>
  <c r="D429" i="9"/>
  <c r="E428" i="9"/>
  <c r="D428" i="9"/>
  <c r="E427" i="9"/>
  <c r="D427" i="9"/>
  <c r="E426" i="9"/>
  <c r="D426" i="9"/>
  <c r="E425" i="9"/>
  <c r="D425" i="9"/>
  <c r="E424" i="9"/>
  <c r="D424" i="9"/>
  <c r="E423" i="9"/>
  <c r="D423" i="9"/>
  <c r="E422" i="9"/>
  <c r="D422" i="9"/>
  <c r="E421" i="9"/>
  <c r="D421" i="9"/>
  <c r="E420" i="9"/>
  <c r="D420" i="9"/>
  <c r="E419" i="9"/>
  <c r="D419" i="9"/>
  <c r="E418" i="9"/>
  <c r="D418" i="9"/>
  <c r="E417" i="9"/>
  <c r="D417" i="9"/>
  <c r="E416" i="9"/>
  <c r="D416" i="9"/>
  <c r="E415" i="9"/>
  <c r="D415" i="9"/>
  <c r="E414" i="9"/>
  <c r="D414" i="9"/>
  <c r="E413" i="9"/>
  <c r="D413" i="9"/>
  <c r="E412" i="9"/>
  <c r="D412" i="9"/>
  <c r="E411" i="9"/>
  <c r="D411" i="9"/>
  <c r="E410" i="9"/>
  <c r="D410" i="9"/>
  <c r="E409" i="9"/>
  <c r="D409" i="9"/>
  <c r="E408" i="9"/>
  <c r="D408" i="9"/>
  <c r="E407" i="9"/>
  <c r="D407" i="9"/>
  <c r="E406" i="9"/>
  <c r="D406" i="9"/>
  <c r="E405" i="9"/>
  <c r="D405" i="9"/>
  <c r="E404" i="9"/>
  <c r="D404" i="9"/>
  <c r="E403" i="9"/>
  <c r="D403" i="9"/>
  <c r="E402" i="9"/>
  <c r="D402" i="9"/>
  <c r="E401" i="9"/>
  <c r="D401" i="9"/>
  <c r="E400" i="9"/>
  <c r="D400" i="9"/>
  <c r="E399" i="9"/>
  <c r="D399" i="9"/>
  <c r="E398" i="9"/>
  <c r="D398" i="9"/>
  <c r="E397" i="9"/>
  <c r="D397" i="9"/>
  <c r="E396" i="9"/>
  <c r="D396" i="9"/>
  <c r="E395" i="9"/>
  <c r="D395" i="9"/>
  <c r="E394" i="9"/>
  <c r="D394" i="9"/>
  <c r="E393" i="9"/>
  <c r="D393" i="9"/>
  <c r="E392" i="9"/>
  <c r="D392" i="9"/>
  <c r="E391" i="9"/>
  <c r="D391" i="9"/>
  <c r="E390" i="9"/>
  <c r="D390" i="9"/>
  <c r="E389" i="9"/>
  <c r="D389" i="9"/>
  <c r="E388" i="9"/>
  <c r="D388" i="9"/>
  <c r="E387" i="9"/>
  <c r="D387" i="9"/>
  <c r="E386" i="9"/>
  <c r="D386" i="9"/>
  <c r="E385" i="9"/>
  <c r="D385" i="9"/>
  <c r="E384" i="9"/>
  <c r="D384" i="9"/>
  <c r="E383" i="9"/>
  <c r="D383" i="9"/>
  <c r="E382" i="9"/>
  <c r="D382" i="9"/>
  <c r="E381" i="9"/>
  <c r="D381" i="9"/>
  <c r="E380" i="9"/>
  <c r="D380" i="9"/>
  <c r="E379" i="9"/>
  <c r="D379" i="9"/>
  <c r="E378" i="9"/>
  <c r="D378" i="9"/>
  <c r="E377" i="9"/>
  <c r="D377" i="9"/>
  <c r="E376" i="9"/>
  <c r="D376" i="9"/>
  <c r="E375" i="9"/>
  <c r="D375" i="9"/>
  <c r="E374" i="9"/>
  <c r="D374" i="9"/>
  <c r="E373" i="9"/>
  <c r="D373" i="9"/>
  <c r="E372" i="9"/>
  <c r="D372" i="9"/>
  <c r="E371" i="9"/>
  <c r="D371" i="9"/>
  <c r="E370" i="9"/>
  <c r="D370" i="9"/>
  <c r="E369" i="9"/>
  <c r="D369" i="9"/>
  <c r="E368" i="9"/>
  <c r="D368" i="9"/>
  <c r="E367" i="9"/>
  <c r="D367" i="9"/>
  <c r="E366" i="9"/>
  <c r="D366" i="9"/>
  <c r="E365" i="9"/>
  <c r="D365" i="9"/>
  <c r="E364" i="9"/>
  <c r="D364" i="9"/>
  <c r="E363" i="9"/>
  <c r="D363" i="9"/>
  <c r="E362" i="9"/>
  <c r="D362" i="9"/>
  <c r="E361" i="9"/>
  <c r="D361" i="9"/>
  <c r="E360" i="9"/>
  <c r="D360" i="9"/>
  <c r="E359" i="9"/>
  <c r="D359" i="9"/>
  <c r="E358" i="9"/>
  <c r="D358" i="9"/>
  <c r="E357" i="9"/>
  <c r="D357" i="9"/>
  <c r="E356" i="9"/>
  <c r="D356" i="9"/>
  <c r="E355" i="9"/>
  <c r="D355" i="9"/>
  <c r="E354" i="9"/>
  <c r="D354" i="9"/>
  <c r="E353" i="9"/>
  <c r="D353" i="9"/>
  <c r="E352" i="9"/>
  <c r="D352" i="9"/>
  <c r="E351" i="9"/>
  <c r="D351" i="9"/>
  <c r="E350" i="9"/>
  <c r="D350" i="9"/>
  <c r="E349" i="9"/>
  <c r="D349" i="9"/>
  <c r="E348" i="9"/>
  <c r="D348" i="9"/>
  <c r="E347" i="9"/>
  <c r="D347" i="9"/>
  <c r="E346" i="9"/>
  <c r="D346" i="9"/>
  <c r="E345" i="9"/>
  <c r="D345" i="9"/>
  <c r="E344" i="9"/>
  <c r="D344" i="9"/>
  <c r="E343" i="9"/>
  <c r="D343" i="9"/>
  <c r="E342" i="9"/>
  <c r="D342" i="9"/>
  <c r="E341" i="9"/>
  <c r="D341" i="9"/>
  <c r="E340" i="9"/>
  <c r="D340" i="9"/>
  <c r="E339" i="9"/>
  <c r="D339" i="9"/>
  <c r="E338" i="9"/>
  <c r="D338" i="9"/>
  <c r="E337" i="9"/>
  <c r="D337" i="9"/>
  <c r="E336" i="9"/>
  <c r="D336" i="9"/>
  <c r="E335" i="9"/>
  <c r="D335" i="9"/>
  <c r="E334" i="9"/>
  <c r="D334" i="9"/>
  <c r="E333" i="9"/>
  <c r="D333" i="9"/>
  <c r="E332" i="9"/>
  <c r="D332" i="9"/>
  <c r="E331" i="9"/>
  <c r="D331" i="9"/>
  <c r="E330" i="9"/>
  <c r="D330" i="9"/>
  <c r="E329" i="9"/>
  <c r="D329" i="9"/>
  <c r="E328" i="9"/>
  <c r="D328" i="9"/>
  <c r="E327" i="9"/>
  <c r="D327" i="9"/>
  <c r="E326" i="9"/>
  <c r="D326" i="9"/>
  <c r="E325" i="9"/>
  <c r="D325" i="9"/>
  <c r="E324" i="9"/>
  <c r="D324" i="9"/>
  <c r="E323" i="9"/>
  <c r="D323" i="9"/>
  <c r="E322" i="9"/>
  <c r="D322" i="9"/>
  <c r="E321" i="9"/>
  <c r="D321" i="9"/>
  <c r="E320" i="9"/>
  <c r="D320" i="9"/>
  <c r="E319" i="9"/>
  <c r="D319" i="9"/>
  <c r="E318" i="9"/>
  <c r="D318" i="9"/>
  <c r="E317" i="9"/>
  <c r="D317" i="9"/>
  <c r="E316" i="9"/>
  <c r="D316" i="9"/>
  <c r="E315" i="9"/>
  <c r="D315" i="9"/>
  <c r="E314" i="9"/>
  <c r="D314" i="9"/>
  <c r="E313" i="9"/>
  <c r="D313" i="9"/>
  <c r="E312" i="9"/>
  <c r="D312" i="9"/>
  <c r="E311" i="9"/>
  <c r="D311" i="9"/>
  <c r="E310" i="9"/>
  <c r="D310" i="9"/>
  <c r="E309" i="9"/>
  <c r="D309" i="9"/>
  <c r="E308" i="9"/>
  <c r="D308" i="9"/>
  <c r="E307" i="9"/>
  <c r="D307" i="9"/>
  <c r="E306" i="9"/>
  <c r="D306" i="9"/>
  <c r="E305" i="9"/>
  <c r="D305" i="9"/>
  <c r="E304" i="9"/>
  <c r="D304" i="9"/>
  <c r="E303" i="9"/>
  <c r="D303" i="9"/>
  <c r="E302" i="9"/>
  <c r="D302" i="9"/>
  <c r="E301" i="9"/>
  <c r="D301" i="9"/>
  <c r="E300" i="9"/>
  <c r="D300" i="9"/>
  <c r="E299" i="9"/>
  <c r="D299" i="9"/>
  <c r="E298" i="9"/>
  <c r="D298" i="9"/>
  <c r="E297" i="9"/>
  <c r="D297" i="9"/>
  <c r="E296" i="9"/>
  <c r="D296" i="9"/>
  <c r="E295" i="9"/>
  <c r="D295" i="9"/>
  <c r="E294" i="9"/>
  <c r="D294" i="9"/>
  <c r="E293" i="9"/>
  <c r="D293" i="9"/>
  <c r="E292" i="9"/>
  <c r="D292" i="9"/>
  <c r="E291" i="9"/>
  <c r="D291" i="9"/>
  <c r="E290" i="9"/>
  <c r="D290" i="9"/>
  <c r="E289" i="9"/>
  <c r="D289" i="9"/>
  <c r="E288" i="9"/>
  <c r="D288" i="9"/>
  <c r="E287" i="9"/>
  <c r="D287" i="9"/>
  <c r="E286" i="9"/>
  <c r="D286" i="9"/>
  <c r="E285" i="9"/>
  <c r="D285" i="9"/>
  <c r="E284" i="9"/>
  <c r="D284" i="9"/>
  <c r="E283" i="9"/>
  <c r="D283" i="9"/>
  <c r="E282" i="9"/>
  <c r="D282" i="9"/>
  <c r="E281" i="9"/>
  <c r="D281" i="9"/>
  <c r="E280" i="9"/>
  <c r="D280" i="9"/>
  <c r="E279" i="9"/>
  <c r="D279" i="9"/>
  <c r="E278" i="9"/>
  <c r="D278" i="9"/>
  <c r="E277" i="9"/>
  <c r="D277" i="9"/>
  <c r="E276" i="9"/>
  <c r="D276" i="9"/>
  <c r="E275" i="9"/>
  <c r="D275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4" i="9"/>
  <c r="D264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237" i="9"/>
  <c r="D237" i="9"/>
  <c r="E236" i="9"/>
  <c r="D236" i="9"/>
  <c r="E235" i="9"/>
  <c r="D235" i="9"/>
  <c r="E234" i="9"/>
  <c r="D234" i="9"/>
  <c r="E233" i="9"/>
  <c r="D233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26" i="9"/>
  <c r="D226" i="9"/>
  <c r="E225" i="9"/>
  <c r="D225" i="9"/>
  <c r="E224" i="9"/>
  <c r="D224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5" i="9"/>
  <c r="D205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4" i="9"/>
  <c r="D194" i="9"/>
  <c r="E193" i="9"/>
  <c r="D193" i="9"/>
  <c r="E192" i="9"/>
  <c r="D192" i="9"/>
  <c r="E191" i="9"/>
  <c r="D191" i="9"/>
  <c r="E190" i="9"/>
  <c r="D190" i="9"/>
  <c r="E189" i="9"/>
  <c r="D189" i="9"/>
  <c r="E188" i="9"/>
  <c r="D188" i="9"/>
  <c r="E187" i="9"/>
  <c r="D187" i="9"/>
  <c r="E186" i="9"/>
  <c r="D186" i="9"/>
  <c r="E185" i="9"/>
  <c r="D185" i="9"/>
  <c r="E184" i="9"/>
  <c r="D184" i="9"/>
  <c r="E183" i="9"/>
  <c r="D183" i="9"/>
  <c r="E182" i="9"/>
  <c r="D182" i="9"/>
  <c r="E181" i="9"/>
  <c r="D181" i="9"/>
  <c r="E180" i="9"/>
  <c r="D180" i="9"/>
  <c r="E179" i="9"/>
  <c r="D179" i="9"/>
  <c r="E178" i="9"/>
  <c r="D178" i="9"/>
  <c r="E177" i="9"/>
  <c r="D177" i="9"/>
  <c r="E176" i="9"/>
  <c r="D176" i="9"/>
  <c r="E175" i="9"/>
  <c r="D175" i="9"/>
  <c r="E174" i="9"/>
  <c r="D174" i="9"/>
  <c r="E173" i="9"/>
  <c r="D173" i="9"/>
  <c r="E172" i="9"/>
  <c r="D172" i="9"/>
  <c r="E171" i="9"/>
  <c r="D171" i="9"/>
  <c r="E170" i="9"/>
  <c r="D170" i="9"/>
  <c r="E169" i="9"/>
  <c r="D169" i="9"/>
  <c r="E168" i="9"/>
  <c r="D168" i="9"/>
  <c r="E167" i="9"/>
  <c r="D167" i="9"/>
  <c r="E166" i="9"/>
  <c r="D166" i="9"/>
  <c r="E165" i="9"/>
  <c r="D165" i="9"/>
  <c r="E164" i="9"/>
  <c r="D164" i="9"/>
  <c r="E163" i="9"/>
  <c r="D163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D141" i="9"/>
  <c r="E140" i="9"/>
  <c r="D140" i="9"/>
  <c r="E139" i="9"/>
  <c r="D139" i="9"/>
  <c r="E138" i="9"/>
  <c r="D138" i="9"/>
  <c r="E137" i="9"/>
  <c r="D137" i="9"/>
  <c r="E136" i="9"/>
  <c r="D136" i="9"/>
  <c r="E135" i="9"/>
  <c r="D135" i="9"/>
  <c r="E134" i="9"/>
  <c r="D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8" i="9"/>
  <c r="D118" i="9"/>
  <c r="E117" i="9"/>
  <c r="D117" i="9"/>
  <c r="E116" i="9"/>
  <c r="D116" i="9"/>
  <c r="E115" i="9"/>
  <c r="D115" i="9"/>
  <c r="E114" i="9"/>
  <c r="D114" i="9"/>
  <c r="E113" i="9"/>
  <c r="D113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L7" i="9" s="1"/>
  <c r="E13" i="9"/>
  <c r="D13" i="9"/>
  <c r="E12" i="9"/>
  <c r="D12" i="9"/>
  <c r="E11" i="9"/>
  <c r="D11" i="9"/>
  <c r="E10" i="9"/>
  <c r="D10" i="9"/>
  <c r="E9" i="9"/>
  <c r="D9" i="9"/>
  <c r="E8" i="9"/>
  <c r="D8" i="9"/>
  <c r="L6" i="9" s="1"/>
  <c r="E7" i="9"/>
  <c r="D7" i="9"/>
  <c r="E6" i="9"/>
  <c r="D6" i="9"/>
  <c r="E5" i="9"/>
  <c r="D5" i="9"/>
  <c r="L5" i="9" s="1"/>
  <c r="E4" i="9"/>
  <c r="D4" i="9"/>
  <c r="E3" i="9"/>
  <c r="D3" i="9"/>
  <c r="E2" i="9"/>
  <c r="D2" i="9"/>
  <c r="L8" i="9" s="1"/>
  <c r="J11" i="8"/>
  <c r="J5" i="8"/>
  <c r="J6" i="8"/>
  <c r="J7" i="8"/>
  <c r="J8" i="8"/>
  <c r="J9" i="8"/>
  <c r="J10" i="8"/>
  <c r="J4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E1164" i="8"/>
  <c r="D1164" i="8"/>
  <c r="E1163" i="8"/>
  <c r="D1163" i="8"/>
  <c r="E1162" i="8"/>
  <c r="D1162" i="8"/>
  <c r="E1161" i="8"/>
  <c r="D1161" i="8"/>
  <c r="E1160" i="8"/>
  <c r="D1160" i="8"/>
  <c r="E1159" i="8"/>
  <c r="D1159" i="8"/>
  <c r="E1158" i="8"/>
  <c r="D1158" i="8"/>
  <c r="E1157" i="8"/>
  <c r="D1157" i="8"/>
  <c r="E1156" i="8"/>
  <c r="D1156" i="8"/>
  <c r="E1155" i="8"/>
  <c r="D1155" i="8"/>
  <c r="E1154" i="8"/>
  <c r="D1154" i="8"/>
  <c r="E1153" i="8"/>
  <c r="D1153" i="8"/>
  <c r="E1152" i="8"/>
  <c r="D1152" i="8"/>
  <c r="E1151" i="8"/>
  <c r="D1151" i="8"/>
  <c r="E1150" i="8"/>
  <c r="D1150" i="8"/>
  <c r="E1149" i="8"/>
  <c r="D1149" i="8"/>
  <c r="E1148" i="8"/>
  <c r="D1148" i="8"/>
  <c r="E1147" i="8"/>
  <c r="D1147" i="8"/>
  <c r="E1146" i="8"/>
  <c r="D1146" i="8"/>
  <c r="E1145" i="8"/>
  <c r="D1145" i="8"/>
  <c r="E1144" i="8"/>
  <c r="D1144" i="8"/>
  <c r="E1143" i="8"/>
  <c r="D1143" i="8"/>
  <c r="E1142" i="8"/>
  <c r="D1142" i="8"/>
  <c r="E1141" i="8"/>
  <c r="D1141" i="8"/>
  <c r="E1140" i="8"/>
  <c r="D1140" i="8"/>
  <c r="E1139" i="8"/>
  <c r="D1139" i="8"/>
  <c r="E1138" i="8"/>
  <c r="D1138" i="8"/>
  <c r="E1137" i="8"/>
  <c r="D1137" i="8"/>
  <c r="E1136" i="8"/>
  <c r="D1136" i="8"/>
  <c r="E1135" i="8"/>
  <c r="D1135" i="8"/>
  <c r="E1134" i="8"/>
  <c r="D1134" i="8"/>
  <c r="E1133" i="8"/>
  <c r="D1133" i="8"/>
  <c r="E1132" i="8"/>
  <c r="D1132" i="8"/>
  <c r="E1131" i="8"/>
  <c r="D1131" i="8"/>
  <c r="E1130" i="8"/>
  <c r="D1130" i="8"/>
  <c r="E1129" i="8"/>
  <c r="D1129" i="8"/>
  <c r="E1128" i="8"/>
  <c r="D1128" i="8"/>
  <c r="E1127" i="8"/>
  <c r="D1127" i="8"/>
  <c r="E1126" i="8"/>
  <c r="D1126" i="8"/>
  <c r="E1125" i="8"/>
  <c r="D1125" i="8"/>
  <c r="E1124" i="8"/>
  <c r="D1124" i="8"/>
  <c r="E1123" i="8"/>
  <c r="D1123" i="8"/>
  <c r="E1122" i="8"/>
  <c r="D1122" i="8"/>
  <c r="E1121" i="8"/>
  <c r="D1121" i="8"/>
  <c r="E1120" i="8"/>
  <c r="D1120" i="8"/>
  <c r="E1119" i="8"/>
  <c r="D1119" i="8"/>
  <c r="E1118" i="8"/>
  <c r="D1118" i="8"/>
  <c r="E1117" i="8"/>
  <c r="D1117" i="8"/>
  <c r="E1116" i="8"/>
  <c r="D1116" i="8"/>
  <c r="E1115" i="8"/>
  <c r="D1115" i="8"/>
  <c r="E1114" i="8"/>
  <c r="D1114" i="8"/>
  <c r="E1113" i="8"/>
  <c r="D1113" i="8"/>
  <c r="E1112" i="8"/>
  <c r="D1112" i="8"/>
  <c r="E1111" i="8"/>
  <c r="D1111" i="8"/>
  <c r="E1110" i="8"/>
  <c r="D1110" i="8"/>
  <c r="E1109" i="8"/>
  <c r="D1109" i="8"/>
  <c r="E1108" i="8"/>
  <c r="D1108" i="8"/>
  <c r="E1107" i="8"/>
  <c r="D1107" i="8"/>
  <c r="E1106" i="8"/>
  <c r="D1106" i="8"/>
  <c r="E1105" i="8"/>
  <c r="D1105" i="8"/>
  <c r="E1104" i="8"/>
  <c r="D1104" i="8"/>
  <c r="E1103" i="8"/>
  <c r="D1103" i="8"/>
  <c r="E1102" i="8"/>
  <c r="D1102" i="8"/>
  <c r="E1101" i="8"/>
  <c r="D1101" i="8"/>
  <c r="E1100" i="8"/>
  <c r="D1100" i="8"/>
  <c r="E1099" i="8"/>
  <c r="D1099" i="8"/>
  <c r="E1098" i="8"/>
  <c r="D1098" i="8"/>
  <c r="E1097" i="8"/>
  <c r="D1097" i="8"/>
  <c r="E1096" i="8"/>
  <c r="D1096" i="8"/>
  <c r="E1095" i="8"/>
  <c r="D1095" i="8"/>
  <c r="E1094" i="8"/>
  <c r="D1094" i="8"/>
  <c r="E1093" i="8"/>
  <c r="D1093" i="8"/>
  <c r="E1092" i="8"/>
  <c r="D1092" i="8"/>
  <c r="E1091" i="8"/>
  <c r="D1091" i="8"/>
  <c r="E1090" i="8"/>
  <c r="D1090" i="8"/>
  <c r="E1089" i="8"/>
  <c r="D1089" i="8"/>
  <c r="E1088" i="8"/>
  <c r="D1088" i="8"/>
  <c r="E1087" i="8"/>
  <c r="D1087" i="8"/>
  <c r="E1086" i="8"/>
  <c r="D1086" i="8"/>
  <c r="E1085" i="8"/>
  <c r="D1085" i="8"/>
  <c r="E1084" i="8"/>
  <c r="D1084" i="8"/>
  <c r="E1083" i="8"/>
  <c r="D1083" i="8"/>
  <c r="E1082" i="8"/>
  <c r="D1082" i="8"/>
  <c r="E1081" i="8"/>
  <c r="D1081" i="8"/>
  <c r="E1080" i="8"/>
  <c r="D1080" i="8"/>
  <c r="E1079" i="8"/>
  <c r="D1079" i="8"/>
  <c r="E1078" i="8"/>
  <c r="D1078" i="8"/>
  <c r="E1077" i="8"/>
  <c r="D1077" i="8"/>
  <c r="E1076" i="8"/>
  <c r="D1076" i="8"/>
  <c r="E1075" i="8"/>
  <c r="D1075" i="8"/>
  <c r="E1074" i="8"/>
  <c r="D1074" i="8"/>
  <c r="E1073" i="8"/>
  <c r="D1073" i="8"/>
  <c r="E1072" i="8"/>
  <c r="D1072" i="8"/>
  <c r="E1071" i="8"/>
  <c r="D1071" i="8"/>
  <c r="E1070" i="8"/>
  <c r="D1070" i="8"/>
  <c r="E1069" i="8"/>
  <c r="D1069" i="8"/>
  <c r="E1068" i="8"/>
  <c r="D1068" i="8"/>
  <c r="E1067" i="8"/>
  <c r="D1067" i="8"/>
  <c r="E1066" i="8"/>
  <c r="D1066" i="8"/>
  <c r="E1065" i="8"/>
  <c r="D1065" i="8"/>
  <c r="E1064" i="8"/>
  <c r="D1064" i="8"/>
  <c r="E1063" i="8"/>
  <c r="D1063" i="8"/>
  <c r="E1062" i="8"/>
  <c r="D1062" i="8"/>
  <c r="E1061" i="8"/>
  <c r="D1061" i="8"/>
  <c r="E1060" i="8"/>
  <c r="D1060" i="8"/>
  <c r="E1059" i="8"/>
  <c r="D1059" i="8"/>
  <c r="E1058" i="8"/>
  <c r="D1058" i="8"/>
  <c r="E1057" i="8"/>
  <c r="D1057" i="8"/>
  <c r="E1056" i="8"/>
  <c r="D1056" i="8"/>
  <c r="E1055" i="8"/>
  <c r="D1055" i="8"/>
  <c r="E1054" i="8"/>
  <c r="D1054" i="8"/>
  <c r="E1053" i="8"/>
  <c r="D1053" i="8"/>
  <c r="E1052" i="8"/>
  <c r="D1052" i="8"/>
  <c r="E1051" i="8"/>
  <c r="D1051" i="8"/>
  <c r="E1050" i="8"/>
  <c r="D1050" i="8"/>
  <c r="E1049" i="8"/>
  <c r="D1049" i="8"/>
  <c r="E1048" i="8"/>
  <c r="D1048" i="8"/>
  <c r="E1047" i="8"/>
  <c r="D1047" i="8"/>
  <c r="E1046" i="8"/>
  <c r="D1046" i="8"/>
  <c r="E1045" i="8"/>
  <c r="D1045" i="8"/>
  <c r="E1044" i="8"/>
  <c r="D1044" i="8"/>
  <c r="E1043" i="8"/>
  <c r="D1043" i="8"/>
  <c r="E1042" i="8"/>
  <c r="D1042" i="8"/>
  <c r="E1041" i="8"/>
  <c r="D1041" i="8"/>
  <c r="E1040" i="8"/>
  <c r="D1040" i="8"/>
  <c r="E1039" i="8"/>
  <c r="D1039" i="8"/>
  <c r="E1038" i="8"/>
  <c r="D1038" i="8"/>
  <c r="E1037" i="8"/>
  <c r="D1037" i="8"/>
  <c r="E1036" i="8"/>
  <c r="D1036" i="8"/>
  <c r="E1035" i="8"/>
  <c r="D1035" i="8"/>
  <c r="E1034" i="8"/>
  <c r="D1034" i="8"/>
  <c r="E1033" i="8"/>
  <c r="D1033" i="8"/>
  <c r="E1032" i="8"/>
  <c r="D1032" i="8"/>
  <c r="E1031" i="8"/>
  <c r="D1031" i="8"/>
  <c r="E1030" i="8"/>
  <c r="D1030" i="8"/>
  <c r="E1029" i="8"/>
  <c r="D1029" i="8"/>
  <c r="E1028" i="8"/>
  <c r="D1028" i="8"/>
  <c r="E1027" i="8"/>
  <c r="D1027" i="8"/>
  <c r="E1026" i="8"/>
  <c r="D1026" i="8"/>
  <c r="E1025" i="8"/>
  <c r="D1025" i="8"/>
  <c r="E1024" i="8"/>
  <c r="D1024" i="8"/>
  <c r="E1023" i="8"/>
  <c r="D1023" i="8"/>
  <c r="E1022" i="8"/>
  <c r="D1022" i="8"/>
  <c r="E1021" i="8"/>
  <c r="D1021" i="8"/>
  <c r="E1020" i="8"/>
  <c r="D1020" i="8"/>
  <c r="E1019" i="8"/>
  <c r="D1019" i="8"/>
  <c r="E1018" i="8"/>
  <c r="D1018" i="8"/>
  <c r="E1017" i="8"/>
  <c r="D1017" i="8"/>
  <c r="E1016" i="8"/>
  <c r="D1016" i="8"/>
  <c r="E1015" i="8"/>
  <c r="D1015" i="8"/>
  <c r="E1014" i="8"/>
  <c r="D1014" i="8"/>
  <c r="E1013" i="8"/>
  <c r="D1013" i="8"/>
  <c r="E1012" i="8"/>
  <c r="D1012" i="8"/>
  <c r="E1011" i="8"/>
  <c r="D1011" i="8"/>
  <c r="E1010" i="8"/>
  <c r="D1010" i="8"/>
  <c r="E1009" i="8"/>
  <c r="D1009" i="8"/>
  <c r="E1008" i="8"/>
  <c r="D1008" i="8"/>
  <c r="E1007" i="8"/>
  <c r="D1007" i="8"/>
  <c r="E1006" i="8"/>
  <c r="D1006" i="8"/>
  <c r="E1005" i="8"/>
  <c r="D1005" i="8"/>
  <c r="E1004" i="8"/>
  <c r="D1004" i="8"/>
  <c r="E1003" i="8"/>
  <c r="D1003" i="8"/>
  <c r="E1002" i="8"/>
  <c r="D1002" i="8"/>
  <c r="E1001" i="8"/>
  <c r="D1001" i="8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D991" i="8"/>
  <c r="E990" i="8"/>
  <c r="D990" i="8"/>
  <c r="E989" i="8"/>
  <c r="D989" i="8"/>
  <c r="E988" i="8"/>
  <c r="D988" i="8"/>
  <c r="E987" i="8"/>
  <c r="D987" i="8"/>
  <c r="E986" i="8"/>
  <c r="D986" i="8"/>
  <c r="E985" i="8"/>
  <c r="D985" i="8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D967" i="8"/>
  <c r="E966" i="8"/>
  <c r="D966" i="8"/>
  <c r="E965" i="8"/>
  <c r="D965" i="8"/>
  <c r="E964" i="8"/>
  <c r="D964" i="8"/>
  <c r="E963" i="8"/>
  <c r="D963" i="8"/>
  <c r="E962" i="8"/>
  <c r="D962" i="8"/>
  <c r="E961" i="8"/>
  <c r="D961" i="8"/>
  <c r="E960" i="8"/>
  <c r="D960" i="8"/>
  <c r="E959" i="8"/>
  <c r="D959" i="8"/>
  <c r="E958" i="8"/>
  <c r="D958" i="8"/>
  <c r="E957" i="8"/>
  <c r="D957" i="8"/>
  <c r="E956" i="8"/>
  <c r="D956" i="8"/>
  <c r="E955" i="8"/>
  <c r="D955" i="8"/>
  <c r="E954" i="8"/>
  <c r="D954" i="8"/>
  <c r="E953" i="8"/>
  <c r="D953" i="8"/>
  <c r="E952" i="8"/>
  <c r="D952" i="8"/>
  <c r="E951" i="8"/>
  <c r="D951" i="8"/>
  <c r="E950" i="8"/>
  <c r="D950" i="8"/>
  <c r="E949" i="8"/>
  <c r="D949" i="8"/>
  <c r="E948" i="8"/>
  <c r="D948" i="8"/>
  <c r="E947" i="8"/>
  <c r="D947" i="8"/>
  <c r="E946" i="8"/>
  <c r="D946" i="8"/>
  <c r="E945" i="8"/>
  <c r="D945" i="8"/>
  <c r="E944" i="8"/>
  <c r="D944" i="8"/>
  <c r="E943" i="8"/>
  <c r="D943" i="8"/>
  <c r="E942" i="8"/>
  <c r="D942" i="8"/>
  <c r="E941" i="8"/>
  <c r="D941" i="8"/>
  <c r="E940" i="8"/>
  <c r="D940" i="8"/>
  <c r="E939" i="8"/>
  <c r="D939" i="8"/>
  <c r="E938" i="8"/>
  <c r="D938" i="8"/>
  <c r="E937" i="8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D921" i="8"/>
  <c r="E920" i="8"/>
  <c r="D920" i="8"/>
  <c r="E919" i="8"/>
  <c r="D919" i="8"/>
  <c r="E918" i="8"/>
  <c r="D918" i="8"/>
  <c r="E917" i="8"/>
  <c r="D917" i="8"/>
  <c r="E916" i="8"/>
  <c r="D916" i="8"/>
  <c r="E915" i="8"/>
  <c r="D915" i="8"/>
  <c r="E914" i="8"/>
  <c r="D914" i="8"/>
  <c r="E913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D896" i="8"/>
  <c r="E895" i="8"/>
  <c r="D895" i="8"/>
  <c r="E894" i="8"/>
  <c r="D894" i="8"/>
  <c r="E893" i="8"/>
  <c r="D893" i="8"/>
  <c r="E892" i="8"/>
  <c r="D892" i="8"/>
  <c r="E891" i="8"/>
  <c r="D891" i="8"/>
  <c r="E890" i="8"/>
  <c r="D890" i="8"/>
  <c r="E889" i="8"/>
  <c r="D889" i="8"/>
  <c r="E888" i="8"/>
  <c r="D888" i="8"/>
  <c r="E887" i="8"/>
  <c r="D887" i="8"/>
  <c r="E886" i="8"/>
  <c r="D886" i="8"/>
  <c r="E885" i="8"/>
  <c r="D885" i="8"/>
  <c r="E884" i="8"/>
  <c r="D884" i="8"/>
  <c r="E883" i="8"/>
  <c r="D883" i="8"/>
  <c r="E882" i="8"/>
  <c r="D882" i="8"/>
  <c r="E881" i="8"/>
  <c r="D881" i="8"/>
  <c r="E880" i="8"/>
  <c r="D880" i="8"/>
  <c r="E879" i="8"/>
  <c r="D879" i="8"/>
  <c r="E878" i="8"/>
  <c r="D878" i="8"/>
  <c r="E877" i="8"/>
  <c r="D877" i="8"/>
  <c r="E876" i="8"/>
  <c r="D876" i="8"/>
  <c r="E875" i="8"/>
  <c r="D875" i="8"/>
  <c r="E874" i="8"/>
  <c r="D874" i="8"/>
  <c r="E873" i="8"/>
  <c r="D873" i="8"/>
  <c r="E872" i="8"/>
  <c r="D872" i="8"/>
  <c r="E871" i="8"/>
  <c r="D871" i="8"/>
  <c r="E870" i="8"/>
  <c r="D870" i="8"/>
  <c r="E869" i="8"/>
  <c r="D869" i="8"/>
  <c r="E868" i="8"/>
  <c r="D868" i="8"/>
  <c r="E867" i="8"/>
  <c r="D867" i="8"/>
  <c r="E866" i="8"/>
  <c r="D866" i="8"/>
  <c r="E865" i="8"/>
  <c r="D865" i="8"/>
  <c r="E864" i="8"/>
  <c r="D864" i="8"/>
  <c r="E863" i="8"/>
  <c r="D863" i="8"/>
  <c r="E862" i="8"/>
  <c r="D862" i="8"/>
  <c r="E861" i="8"/>
  <c r="D861" i="8"/>
  <c r="E860" i="8"/>
  <c r="D860" i="8"/>
  <c r="E859" i="8"/>
  <c r="D859" i="8"/>
  <c r="E858" i="8"/>
  <c r="D858" i="8"/>
  <c r="E857" i="8"/>
  <c r="D857" i="8"/>
  <c r="E856" i="8"/>
  <c r="D856" i="8"/>
  <c r="E855" i="8"/>
  <c r="D855" i="8"/>
  <c r="E854" i="8"/>
  <c r="D854" i="8"/>
  <c r="E853" i="8"/>
  <c r="D853" i="8"/>
  <c r="E852" i="8"/>
  <c r="D852" i="8"/>
  <c r="E851" i="8"/>
  <c r="D851" i="8"/>
  <c r="E850" i="8"/>
  <c r="D850" i="8"/>
  <c r="E849" i="8"/>
  <c r="D849" i="8"/>
  <c r="E848" i="8"/>
  <c r="D848" i="8"/>
  <c r="E847" i="8"/>
  <c r="D847" i="8"/>
  <c r="E846" i="8"/>
  <c r="D846" i="8"/>
  <c r="E845" i="8"/>
  <c r="D845" i="8"/>
  <c r="E844" i="8"/>
  <c r="D844" i="8"/>
  <c r="E843" i="8"/>
  <c r="D843" i="8"/>
  <c r="E842" i="8"/>
  <c r="D842" i="8"/>
  <c r="E841" i="8"/>
  <c r="D841" i="8"/>
  <c r="E840" i="8"/>
  <c r="D840" i="8"/>
  <c r="E839" i="8"/>
  <c r="D839" i="8"/>
  <c r="E838" i="8"/>
  <c r="D838" i="8"/>
  <c r="E837" i="8"/>
  <c r="D837" i="8"/>
  <c r="E836" i="8"/>
  <c r="D836" i="8"/>
  <c r="E835" i="8"/>
  <c r="D835" i="8"/>
  <c r="E834" i="8"/>
  <c r="D834" i="8"/>
  <c r="E833" i="8"/>
  <c r="D833" i="8"/>
  <c r="E832" i="8"/>
  <c r="D832" i="8"/>
  <c r="E831" i="8"/>
  <c r="D831" i="8"/>
  <c r="E830" i="8"/>
  <c r="D830" i="8"/>
  <c r="E829" i="8"/>
  <c r="D829" i="8"/>
  <c r="E828" i="8"/>
  <c r="D828" i="8"/>
  <c r="E827" i="8"/>
  <c r="D827" i="8"/>
  <c r="E826" i="8"/>
  <c r="D826" i="8"/>
  <c r="E825" i="8"/>
  <c r="D825" i="8"/>
  <c r="E824" i="8"/>
  <c r="D824" i="8"/>
  <c r="E823" i="8"/>
  <c r="D823" i="8"/>
  <c r="E822" i="8"/>
  <c r="D822" i="8"/>
  <c r="E821" i="8"/>
  <c r="D821" i="8"/>
  <c r="E820" i="8"/>
  <c r="D820" i="8"/>
  <c r="E819" i="8"/>
  <c r="D819" i="8"/>
  <c r="E818" i="8"/>
  <c r="D818" i="8"/>
  <c r="E817" i="8"/>
  <c r="D817" i="8"/>
  <c r="E816" i="8"/>
  <c r="D816" i="8"/>
  <c r="E815" i="8"/>
  <c r="D815" i="8"/>
  <c r="E814" i="8"/>
  <c r="D814" i="8"/>
  <c r="E813" i="8"/>
  <c r="D813" i="8"/>
  <c r="E812" i="8"/>
  <c r="D812" i="8"/>
  <c r="E811" i="8"/>
  <c r="D811" i="8"/>
  <c r="E810" i="8"/>
  <c r="D810" i="8"/>
  <c r="E809" i="8"/>
  <c r="D809" i="8"/>
  <c r="E808" i="8"/>
  <c r="D808" i="8"/>
  <c r="E807" i="8"/>
  <c r="D807" i="8"/>
  <c r="E806" i="8"/>
  <c r="D806" i="8"/>
  <c r="E805" i="8"/>
  <c r="D805" i="8"/>
  <c r="E804" i="8"/>
  <c r="D804" i="8"/>
  <c r="E803" i="8"/>
  <c r="D803" i="8"/>
  <c r="E802" i="8"/>
  <c r="D802" i="8"/>
  <c r="E801" i="8"/>
  <c r="D801" i="8"/>
  <c r="E800" i="8"/>
  <c r="D800" i="8"/>
  <c r="E799" i="8"/>
  <c r="D799" i="8"/>
  <c r="E798" i="8"/>
  <c r="D798" i="8"/>
  <c r="E797" i="8"/>
  <c r="D797" i="8"/>
  <c r="E796" i="8"/>
  <c r="D796" i="8"/>
  <c r="E795" i="8"/>
  <c r="D795" i="8"/>
  <c r="E794" i="8"/>
  <c r="D794" i="8"/>
  <c r="E793" i="8"/>
  <c r="D793" i="8"/>
  <c r="E792" i="8"/>
  <c r="D792" i="8"/>
  <c r="E791" i="8"/>
  <c r="D791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E756" i="8"/>
  <c r="D756" i="8"/>
  <c r="E755" i="8"/>
  <c r="D755" i="8"/>
  <c r="E754" i="8"/>
  <c r="D754" i="8"/>
  <c r="E753" i="8"/>
  <c r="D753" i="8"/>
  <c r="E752" i="8"/>
  <c r="D752" i="8"/>
  <c r="E751" i="8"/>
  <c r="D751" i="8"/>
  <c r="E750" i="8"/>
  <c r="D750" i="8"/>
  <c r="E749" i="8"/>
  <c r="D749" i="8"/>
  <c r="E748" i="8"/>
  <c r="D748" i="8"/>
  <c r="E747" i="8"/>
  <c r="D747" i="8"/>
  <c r="E746" i="8"/>
  <c r="D746" i="8"/>
  <c r="E745" i="8"/>
  <c r="D745" i="8"/>
  <c r="E744" i="8"/>
  <c r="D744" i="8"/>
  <c r="E743" i="8"/>
  <c r="D743" i="8"/>
  <c r="E742" i="8"/>
  <c r="D742" i="8"/>
  <c r="E741" i="8"/>
  <c r="D741" i="8"/>
  <c r="E740" i="8"/>
  <c r="D740" i="8"/>
  <c r="E739" i="8"/>
  <c r="D739" i="8"/>
  <c r="E738" i="8"/>
  <c r="D738" i="8"/>
  <c r="E737" i="8"/>
  <c r="D737" i="8"/>
  <c r="E736" i="8"/>
  <c r="D736" i="8"/>
  <c r="E735" i="8"/>
  <c r="D735" i="8"/>
  <c r="E734" i="8"/>
  <c r="D734" i="8"/>
  <c r="E733" i="8"/>
  <c r="D733" i="8"/>
  <c r="E732" i="8"/>
  <c r="D732" i="8"/>
  <c r="E731" i="8"/>
  <c r="D731" i="8"/>
  <c r="E730" i="8"/>
  <c r="D730" i="8"/>
  <c r="E729" i="8"/>
  <c r="D729" i="8"/>
  <c r="E728" i="8"/>
  <c r="D728" i="8"/>
  <c r="E727" i="8"/>
  <c r="D727" i="8"/>
  <c r="E726" i="8"/>
  <c r="D726" i="8"/>
  <c r="E725" i="8"/>
  <c r="D725" i="8"/>
  <c r="E724" i="8"/>
  <c r="D724" i="8"/>
  <c r="E723" i="8"/>
  <c r="D723" i="8"/>
  <c r="E722" i="8"/>
  <c r="D722" i="8"/>
  <c r="E721" i="8"/>
  <c r="D721" i="8"/>
  <c r="E720" i="8"/>
  <c r="D720" i="8"/>
  <c r="E719" i="8"/>
  <c r="D719" i="8"/>
  <c r="E718" i="8"/>
  <c r="D718" i="8"/>
  <c r="E717" i="8"/>
  <c r="D717" i="8"/>
  <c r="E716" i="8"/>
  <c r="D716" i="8"/>
  <c r="E715" i="8"/>
  <c r="D715" i="8"/>
  <c r="E714" i="8"/>
  <c r="D714" i="8"/>
  <c r="E713" i="8"/>
  <c r="D713" i="8"/>
  <c r="E712" i="8"/>
  <c r="D712" i="8"/>
  <c r="E711" i="8"/>
  <c r="D711" i="8"/>
  <c r="E710" i="8"/>
  <c r="D710" i="8"/>
  <c r="E709" i="8"/>
  <c r="D709" i="8"/>
  <c r="E708" i="8"/>
  <c r="D708" i="8"/>
  <c r="E707" i="8"/>
  <c r="D707" i="8"/>
  <c r="E706" i="8"/>
  <c r="D706" i="8"/>
  <c r="E705" i="8"/>
  <c r="D705" i="8"/>
  <c r="E704" i="8"/>
  <c r="D704" i="8"/>
  <c r="E703" i="8"/>
  <c r="D703" i="8"/>
  <c r="E702" i="8"/>
  <c r="D702" i="8"/>
  <c r="E701" i="8"/>
  <c r="D701" i="8"/>
  <c r="E700" i="8"/>
  <c r="D700" i="8"/>
  <c r="E699" i="8"/>
  <c r="D699" i="8"/>
  <c r="E698" i="8"/>
  <c r="D698" i="8"/>
  <c r="E697" i="8"/>
  <c r="D697" i="8"/>
  <c r="E696" i="8"/>
  <c r="D696" i="8"/>
  <c r="E695" i="8"/>
  <c r="D695" i="8"/>
  <c r="E694" i="8"/>
  <c r="D694" i="8"/>
  <c r="E693" i="8"/>
  <c r="D693" i="8"/>
  <c r="E692" i="8"/>
  <c r="D692" i="8"/>
  <c r="E691" i="8"/>
  <c r="D691" i="8"/>
  <c r="E690" i="8"/>
  <c r="D690" i="8"/>
  <c r="E689" i="8"/>
  <c r="D689" i="8"/>
  <c r="E688" i="8"/>
  <c r="D688" i="8"/>
  <c r="E687" i="8"/>
  <c r="D687" i="8"/>
  <c r="E686" i="8"/>
  <c r="D686" i="8"/>
  <c r="E685" i="8"/>
  <c r="D685" i="8"/>
  <c r="E684" i="8"/>
  <c r="D684" i="8"/>
  <c r="E683" i="8"/>
  <c r="D683" i="8"/>
  <c r="E682" i="8"/>
  <c r="D682" i="8"/>
  <c r="E681" i="8"/>
  <c r="D681" i="8"/>
  <c r="E680" i="8"/>
  <c r="D680" i="8"/>
  <c r="E679" i="8"/>
  <c r="D679" i="8"/>
  <c r="E678" i="8"/>
  <c r="D678" i="8"/>
  <c r="E677" i="8"/>
  <c r="D677" i="8"/>
  <c r="E676" i="8"/>
  <c r="D676" i="8"/>
  <c r="E675" i="8"/>
  <c r="D675" i="8"/>
  <c r="E674" i="8"/>
  <c r="D674" i="8"/>
  <c r="E673" i="8"/>
  <c r="D673" i="8"/>
  <c r="E672" i="8"/>
  <c r="D672" i="8"/>
  <c r="E671" i="8"/>
  <c r="D671" i="8"/>
  <c r="E670" i="8"/>
  <c r="D670" i="8"/>
  <c r="E669" i="8"/>
  <c r="D669" i="8"/>
  <c r="E668" i="8"/>
  <c r="D668" i="8"/>
  <c r="E667" i="8"/>
  <c r="D667" i="8"/>
  <c r="E666" i="8"/>
  <c r="D666" i="8"/>
  <c r="E665" i="8"/>
  <c r="D665" i="8"/>
  <c r="E664" i="8"/>
  <c r="D664" i="8"/>
  <c r="E663" i="8"/>
  <c r="D663" i="8"/>
  <c r="E662" i="8"/>
  <c r="D662" i="8"/>
  <c r="E661" i="8"/>
  <c r="D661" i="8"/>
  <c r="E660" i="8"/>
  <c r="D660" i="8"/>
  <c r="E659" i="8"/>
  <c r="D659" i="8"/>
  <c r="E658" i="8"/>
  <c r="D658" i="8"/>
  <c r="E657" i="8"/>
  <c r="D657" i="8"/>
  <c r="E656" i="8"/>
  <c r="D656" i="8"/>
  <c r="E655" i="8"/>
  <c r="D655" i="8"/>
  <c r="E654" i="8"/>
  <c r="D654" i="8"/>
  <c r="E653" i="8"/>
  <c r="D653" i="8"/>
  <c r="E652" i="8"/>
  <c r="D652" i="8"/>
  <c r="E651" i="8"/>
  <c r="D651" i="8"/>
  <c r="E650" i="8"/>
  <c r="D650" i="8"/>
  <c r="E649" i="8"/>
  <c r="D649" i="8"/>
  <c r="E648" i="8"/>
  <c r="D648" i="8"/>
  <c r="E647" i="8"/>
  <c r="D647" i="8"/>
  <c r="E646" i="8"/>
  <c r="D646" i="8"/>
  <c r="E645" i="8"/>
  <c r="D645" i="8"/>
  <c r="E644" i="8"/>
  <c r="D644" i="8"/>
  <c r="E643" i="8"/>
  <c r="D643" i="8"/>
  <c r="E642" i="8"/>
  <c r="D642" i="8"/>
  <c r="E641" i="8"/>
  <c r="D641" i="8"/>
  <c r="E640" i="8"/>
  <c r="D640" i="8"/>
  <c r="E639" i="8"/>
  <c r="D639" i="8"/>
  <c r="E638" i="8"/>
  <c r="D638" i="8"/>
  <c r="E637" i="8"/>
  <c r="D637" i="8"/>
  <c r="E636" i="8"/>
  <c r="D636" i="8"/>
  <c r="E635" i="8"/>
  <c r="D635" i="8"/>
  <c r="E634" i="8"/>
  <c r="D634" i="8"/>
  <c r="E633" i="8"/>
  <c r="D633" i="8"/>
  <c r="E632" i="8"/>
  <c r="D632" i="8"/>
  <c r="E631" i="8"/>
  <c r="D631" i="8"/>
  <c r="E630" i="8"/>
  <c r="D630" i="8"/>
  <c r="E629" i="8"/>
  <c r="D629" i="8"/>
  <c r="E628" i="8"/>
  <c r="D628" i="8"/>
  <c r="E627" i="8"/>
  <c r="D627" i="8"/>
  <c r="E626" i="8"/>
  <c r="D626" i="8"/>
  <c r="E625" i="8"/>
  <c r="D625" i="8"/>
  <c r="E624" i="8"/>
  <c r="D624" i="8"/>
  <c r="E623" i="8"/>
  <c r="D623" i="8"/>
  <c r="E622" i="8"/>
  <c r="D622" i="8"/>
  <c r="E621" i="8"/>
  <c r="D621" i="8"/>
  <c r="E620" i="8"/>
  <c r="D620" i="8"/>
  <c r="E619" i="8"/>
  <c r="D619" i="8"/>
  <c r="E618" i="8"/>
  <c r="D618" i="8"/>
  <c r="E617" i="8"/>
  <c r="D617" i="8"/>
  <c r="E616" i="8"/>
  <c r="D616" i="8"/>
  <c r="E615" i="8"/>
  <c r="D615" i="8"/>
  <c r="E614" i="8"/>
  <c r="D614" i="8"/>
  <c r="E613" i="8"/>
  <c r="D613" i="8"/>
  <c r="E612" i="8"/>
  <c r="D612" i="8"/>
  <c r="E611" i="8"/>
  <c r="D611" i="8"/>
  <c r="E610" i="8"/>
  <c r="D610" i="8"/>
  <c r="E609" i="8"/>
  <c r="D609" i="8"/>
  <c r="E608" i="8"/>
  <c r="D608" i="8"/>
  <c r="E607" i="8"/>
  <c r="D607" i="8"/>
  <c r="E606" i="8"/>
  <c r="D606" i="8"/>
  <c r="E605" i="8"/>
  <c r="D605" i="8"/>
  <c r="E604" i="8"/>
  <c r="D604" i="8"/>
  <c r="E603" i="8"/>
  <c r="D603" i="8"/>
  <c r="E602" i="8"/>
  <c r="D602" i="8"/>
  <c r="E601" i="8"/>
  <c r="D601" i="8"/>
  <c r="E600" i="8"/>
  <c r="D600" i="8"/>
  <c r="E599" i="8"/>
  <c r="D599" i="8"/>
  <c r="E598" i="8"/>
  <c r="D598" i="8"/>
  <c r="E597" i="8"/>
  <c r="D597" i="8"/>
  <c r="E596" i="8"/>
  <c r="D596" i="8"/>
  <c r="E595" i="8"/>
  <c r="D595" i="8"/>
  <c r="E594" i="8"/>
  <c r="D594" i="8"/>
  <c r="E593" i="8"/>
  <c r="D593" i="8"/>
  <c r="E592" i="8"/>
  <c r="D592" i="8"/>
  <c r="E591" i="8"/>
  <c r="D591" i="8"/>
  <c r="E590" i="8"/>
  <c r="D590" i="8"/>
  <c r="E589" i="8"/>
  <c r="D589" i="8"/>
  <c r="E588" i="8"/>
  <c r="D588" i="8"/>
  <c r="E587" i="8"/>
  <c r="D587" i="8"/>
  <c r="E586" i="8"/>
  <c r="D586" i="8"/>
  <c r="E585" i="8"/>
  <c r="D585" i="8"/>
  <c r="E584" i="8"/>
  <c r="D584" i="8"/>
  <c r="E583" i="8"/>
  <c r="D583" i="8"/>
  <c r="E582" i="8"/>
  <c r="D582" i="8"/>
  <c r="E581" i="8"/>
  <c r="D581" i="8"/>
  <c r="E580" i="8"/>
  <c r="D580" i="8"/>
  <c r="E579" i="8"/>
  <c r="D579" i="8"/>
  <c r="E578" i="8"/>
  <c r="D578" i="8"/>
  <c r="E577" i="8"/>
  <c r="D577" i="8"/>
  <c r="E576" i="8"/>
  <c r="D576" i="8"/>
  <c r="E575" i="8"/>
  <c r="D575" i="8"/>
  <c r="E574" i="8"/>
  <c r="D574" i="8"/>
  <c r="E573" i="8"/>
  <c r="D573" i="8"/>
  <c r="E572" i="8"/>
  <c r="D572" i="8"/>
  <c r="E571" i="8"/>
  <c r="D571" i="8"/>
  <c r="E570" i="8"/>
  <c r="D570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563" i="8"/>
  <c r="D563" i="8"/>
  <c r="E562" i="8"/>
  <c r="D562" i="8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L5" i="6"/>
  <c r="M5" i="6"/>
  <c r="N5" i="6"/>
  <c r="L6" i="6"/>
  <c r="M6" i="6"/>
  <c r="N6" i="6"/>
  <c r="L7" i="6"/>
  <c r="M7" i="6"/>
  <c r="N7" i="6"/>
  <c r="L8" i="6"/>
  <c r="M8" i="6"/>
  <c r="N8" i="6"/>
  <c r="M4" i="6"/>
  <c r="N4" i="6"/>
  <c r="L4" i="6"/>
  <c r="E1164" i="6"/>
  <c r="D1164" i="6"/>
  <c r="E1163" i="6"/>
  <c r="D1163" i="6"/>
  <c r="E1162" i="6"/>
  <c r="D1162" i="6"/>
  <c r="E1161" i="6"/>
  <c r="D1161" i="6"/>
  <c r="E1160" i="6"/>
  <c r="D1160" i="6"/>
  <c r="E1159" i="6"/>
  <c r="D1159" i="6"/>
  <c r="E1158" i="6"/>
  <c r="D1158" i="6"/>
  <c r="E1157" i="6"/>
  <c r="D1157" i="6"/>
  <c r="E1156" i="6"/>
  <c r="D1156" i="6"/>
  <c r="E1155" i="6"/>
  <c r="D1155" i="6"/>
  <c r="E1154" i="6"/>
  <c r="D1154" i="6"/>
  <c r="E1153" i="6"/>
  <c r="D1153" i="6"/>
  <c r="E1152" i="6"/>
  <c r="D1152" i="6"/>
  <c r="E1151" i="6"/>
  <c r="D1151" i="6"/>
  <c r="E1150" i="6"/>
  <c r="D1150" i="6"/>
  <c r="E1149" i="6"/>
  <c r="D1149" i="6"/>
  <c r="E1148" i="6"/>
  <c r="D1148" i="6"/>
  <c r="E1147" i="6"/>
  <c r="D1147" i="6"/>
  <c r="E1146" i="6"/>
  <c r="D1146" i="6"/>
  <c r="E1145" i="6"/>
  <c r="D1145" i="6"/>
  <c r="E1144" i="6"/>
  <c r="D1144" i="6"/>
  <c r="E1143" i="6"/>
  <c r="D1143" i="6"/>
  <c r="E1142" i="6"/>
  <c r="D1142" i="6"/>
  <c r="E1141" i="6"/>
  <c r="D1141" i="6"/>
  <c r="E1140" i="6"/>
  <c r="D1140" i="6"/>
  <c r="E1139" i="6"/>
  <c r="D1139" i="6"/>
  <c r="E1138" i="6"/>
  <c r="D1138" i="6"/>
  <c r="E1137" i="6"/>
  <c r="D1137" i="6"/>
  <c r="E1136" i="6"/>
  <c r="D1136" i="6"/>
  <c r="E1135" i="6"/>
  <c r="D1135" i="6"/>
  <c r="E1134" i="6"/>
  <c r="D1134" i="6"/>
  <c r="E1133" i="6"/>
  <c r="D1133" i="6"/>
  <c r="E1132" i="6"/>
  <c r="D1132" i="6"/>
  <c r="E1131" i="6"/>
  <c r="D1131" i="6"/>
  <c r="E1130" i="6"/>
  <c r="D1130" i="6"/>
  <c r="E1129" i="6"/>
  <c r="D1129" i="6"/>
  <c r="E1128" i="6"/>
  <c r="D1128" i="6"/>
  <c r="E1127" i="6"/>
  <c r="D1127" i="6"/>
  <c r="E1126" i="6"/>
  <c r="D1126" i="6"/>
  <c r="E1125" i="6"/>
  <c r="D1125" i="6"/>
  <c r="E1124" i="6"/>
  <c r="D1124" i="6"/>
  <c r="E1123" i="6"/>
  <c r="D1123" i="6"/>
  <c r="E1122" i="6"/>
  <c r="D1122" i="6"/>
  <c r="E1121" i="6"/>
  <c r="D1121" i="6"/>
  <c r="E1120" i="6"/>
  <c r="D1120" i="6"/>
  <c r="E1119" i="6"/>
  <c r="D1119" i="6"/>
  <c r="E1118" i="6"/>
  <c r="D1118" i="6"/>
  <c r="E1117" i="6"/>
  <c r="D1117" i="6"/>
  <c r="E1116" i="6"/>
  <c r="D1116" i="6"/>
  <c r="E1115" i="6"/>
  <c r="D1115" i="6"/>
  <c r="E1114" i="6"/>
  <c r="D1114" i="6"/>
  <c r="E1113" i="6"/>
  <c r="D1113" i="6"/>
  <c r="E1112" i="6"/>
  <c r="D1112" i="6"/>
  <c r="E1111" i="6"/>
  <c r="D1111" i="6"/>
  <c r="E1110" i="6"/>
  <c r="D1110" i="6"/>
  <c r="E1109" i="6"/>
  <c r="D1109" i="6"/>
  <c r="E1108" i="6"/>
  <c r="D1108" i="6"/>
  <c r="E1107" i="6"/>
  <c r="D1107" i="6"/>
  <c r="E1106" i="6"/>
  <c r="D1106" i="6"/>
  <c r="E1105" i="6"/>
  <c r="D1105" i="6"/>
  <c r="E1104" i="6"/>
  <c r="D1104" i="6"/>
  <c r="E1103" i="6"/>
  <c r="D1103" i="6"/>
  <c r="E1102" i="6"/>
  <c r="D1102" i="6"/>
  <c r="E1101" i="6"/>
  <c r="D1101" i="6"/>
  <c r="E1100" i="6"/>
  <c r="D1100" i="6"/>
  <c r="E1099" i="6"/>
  <c r="D1099" i="6"/>
  <c r="E1098" i="6"/>
  <c r="D1098" i="6"/>
  <c r="E1097" i="6"/>
  <c r="D1097" i="6"/>
  <c r="E1096" i="6"/>
  <c r="D1096" i="6"/>
  <c r="E1095" i="6"/>
  <c r="D1095" i="6"/>
  <c r="E1094" i="6"/>
  <c r="D1094" i="6"/>
  <c r="E1093" i="6"/>
  <c r="D1093" i="6"/>
  <c r="E1092" i="6"/>
  <c r="D1092" i="6"/>
  <c r="E1091" i="6"/>
  <c r="D1091" i="6"/>
  <c r="E1090" i="6"/>
  <c r="D1090" i="6"/>
  <c r="E1089" i="6"/>
  <c r="D1089" i="6"/>
  <c r="E1088" i="6"/>
  <c r="D1088" i="6"/>
  <c r="E1087" i="6"/>
  <c r="D1087" i="6"/>
  <c r="E1086" i="6"/>
  <c r="D1086" i="6"/>
  <c r="E1085" i="6"/>
  <c r="D1085" i="6"/>
  <c r="E1084" i="6"/>
  <c r="D1084" i="6"/>
  <c r="E1083" i="6"/>
  <c r="D1083" i="6"/>
  <c r="E1082" i="6"/>
  <c r="D1082" i="6"/>
  <c r="E1081" i="6"/>
  <c r="D1081" i="6"/>
  <c r="E1080" i="6"/>
  <c r="D1080" i="6"/>
  <c r="E1079" i="6"/>
  <c r="D1079" i="6"/>
  <c r="E1078" i="6"/>
  <c r="D1078" i="6"/>
  <c r="E1077" i="6"/>
  <c r="D1077" i="6"/>
  <c r="E1076" i="6"/>
  <c r="D1076" i="6"/>
  <c r="E1075" i="6"/>
  <c r="D1075" i="6"/>
  <c r="E1074" i="6"/>
  <c r="D1074" i="6"/>
  <c r="E1073" i="6"/>
  <c r="D1073" i="6"/>
  <c r="E1072" i="6"/>
  <c r="D1072" i="6"/>
  <c r="E1071" i="6"/>
  <c r="D1071" i="6"/>
  <c r="E1070" i="6"/>
  <c r="D1070" i="6"/>
  <c r="E1069" i="6"/>
  <c r="D1069" i="6"/>
  <c r="E1068" i="6"/>
  <c r="D1068" i="6"/>
  <c r="E1067" i="6"/>
  <c r="D1067" i="6"/>
  <c r="E1066" i="6"/>
  <c r="D1066" i="6"/>
  <c r="E1065" i="6"/>
  <c r="D1065" i="6"/>
  <c r="E1064" i="6"/>
  <c r="D1064" i="6"/>
  <c r="E1063" i="6"/>
  <c r="D1063" i="6"/>
  <c r="E1062" i="6"/>
  <c r="D1062" i="6"/>
  <c r="E1061" i="6"/>
  <c r="D1061" i="6"/>
  <c r="E1060" i="6"/>
  <c r="D1060" i="6"/>
  <c r="E1059" i="6"/>
  <c r="D1059" i="6"/>
  <c r="E1058" i="6"/>
  <c r="D1058" i="6"/>
  <c r="E1057" i="6"/>
  <c r="D1057" i="6"/>
  <c r="E1056" i="6"/>
  <c r="D1056" i="6"/>
  <c r="E1055" i="6"/>
  <c r="D1055" i="6"/>
  <c r="E1054" i="6"/>
  <c r="D1054" i="6"/>
  <c r="E1053" i="6"/>
  <c r="D1053" i="6"/>
  <c r="E1052" i="6"/>
  <c r="D1052" i="6"/>
  <c r="E1051" i="6"/>
  <c r="D1051" i="6"/>
  <c r="E1050" i="6"/>
  <c r="D1050" i="6"/>
  <c r="E1049" i="6"/>
  <c r="D1049" i="6"/>
  <c r="E1048" i="6"/>
  <c r="D1048" i="6"/>
  <c r="E1047" i="6"/>
  <c r="D1047" i="6"/>
  <c r="E1046" i="6"/>
  <c r="D1046" i="6"/>
  <c r="E1045" i="6"/>
  <c r="D1045" i="6"/>
  <c r="E1044" i="6"/>
  <c r="D1044" i="6"/>
  <c r="E1043" i="6"/>
  <c r="D1043" i="6"/>
  <c r="E1042" i="6"/>
  <c r="D1042" i="6"/>
  <c r="E1041" i="6"/>
  <c r="D1041" i="6"/>
  <c r="E1040" i="6"/>
  <c r="D1040" i="6"/>
  <c r="E1039" i="6"/>
  <c r="D1039" i="6"/>
  <c r="E1038" i="6"/>
  <c r="D1038" i="6"/>
  <c r="E1037" i="6"/>
  <c r="D1037" i="6"/>
  <c r="E1036" i="6"/>
  <c r="D1036" i="6"/>
  <c r="E1035" i="6"/>
  <c r="D1035" i="6"/>
  <c r="E1034" i="6"/>
  <c r="D1034" i="6"/>
  <c r="E1033" i="6"/>
  <c r="D1033" i="6"/>
  <c r="E1032" i="6"/>
  <c r="D1032" i="6"/>
  <c r="E1031" i="6"/>
  <c r="D1031" i="6"/>
  <c r="E1030" i="6"/>
  <c r="D1030" i="6"/>
  <c r="E1029" i="6"/>
  <c r="D1029" i="6"/>
  <c r="E1028" i="6"/>
  <c r="D1028" i="6"/>
  <c r="E1027" i="6"/>
  <c r="D1027" i="6"/>
  <c r="E1026" i="6"/>
  <c r="D1026" i="6"/>
  <c r="E1025" i="6"/>
  <c r="D1025" i="6"/>
  <c r="E1024" i="6"/>
  <c r="D1024" i="6"/>
  <c r="E1023" i="6"/>
  <c r="D1023" i="6"/>
  <c r="E1022" i="6"/>
  <c r="D1022" i="6"/>
  <c r="E1021" i="6"/>
  <c r="D1021" i="6"/>
  <c r="E1020" i="6"/>
  <c r="D1020" i="6"/>
  <c r="E1019" i="6"/>
  <c r="D1019" i="6"/>
  <c r="E1018" i="6"/>
  <c r="D1018" i="6"/>
  <c r="E1017" i="6"/>
  <c r="D1017" i="6"/>
  <c r="E1016" i="6"/>
  <c r="D1016" i="6"/>
  <c r="E1015" i="6"/>
  <c r="D1015" i="6"/>
  <c r="E1014" i="6"/>
  <c r="D1014" i="6"/>
  <c r="E1013" i="6"/>
  <c r="D1013" i="6"/>
  <c r="E1012" i="6"/>
  <c r="D1012" i="6"/>
  <c r="E1011" i="6"/>
  <c r="D1011" i="6"/>
  <c r="E1010" i="6"/>
  <c r="D1010" i="6"/>
  <c r="E1009" i="6"/>
  <c r="D1009" i="6"/>
  <c r="E1008" i="6"/>
  <c r="D1008" i="6"/>
  <c r="E1007" i="6"/>
  <c r="D1007" i="6"/>
  <c r="E1006" i="6"/>
  <c r="D1006" i="6"/>
  <c r="E1005" i="6"/>
  <c r="D1005" i="6"/>
  <c r="E1004" i="6"/>
  <c r="D1004" i="6"/>
  <c r="E1003" i="6"/>
  <c r="D1003" i="6"/>
  <c r="E1002" i="6"/>
  <c r="D1002" i="6"/>
  <c r="E1001" i="6"/>
  <c r="D1001" i="6"/>
  <c r="E1000" i="6"/>
  <c r="D1000" i="6"/>
  <c r="E999" i="6"/>
  <c r="D999" i="6"/>
  <c r="E998" i="6"/>
  <c r="D998" i="6"/>
  <c r="E997" i="6"/>
  <c r="D997" i="6"/>
  <c r="E996" i="6"/>
  <c r="D996" i="6"/>
  <c r="E995" i="6"/>
  <c r="D995" i="6"/>
  <c r="E994" i="6"/>
  <c r="D994" i="6"/>
  <c r="E993" i="6"/>
  <c r="D993" i="6"/>
  <c r="E992" i="6"/>
  <c r="D992" i="6"/>
  <c r="E991" i="6"/>
  <c r="D991" i="6"/>
  <c r="E990" i="6"/>
  <c r="D990" i="6"/>
  <c r="E989" i="6"/>
  <c r="D989" i="6"/>
  <c r="E988" i="6"/>
  <c r="D988" i="6"/>
  <c r="E987" i="6"/>
  <c r="D987" i="6"/>
  <c r="E986" i="6"/>
  <c r="D986" i="6"/>
  <c r="E985" i="6"/>
  <c r="D985" i="6"/>
  <c r="E984" i="6"/>
  <c r="D984" i="6"/>
  <c r="E983" i="6"/>
  <c r="D983" i="6"/>
  <c r="E982" i="6"/>
  <c r="D982" i="6"/>
  <c r="E981" i="6"/>
  <c r="D981" i="6"/>
  <c r="E980" i="6"/>
  <c r="D980" i="6"/>
  <c r="E979" i="6"/>
  <c r="D979" i="6"/>
  <c r="E978" i="6"/>
  <c r="D978" i="6"/>
  <c r="E977" i="6"/>
  <c r="D977" i="6"/>
  <c r="E976" i="6"/>
  <c r="D976" i="6"/>
  <c r="E975" i="6"/>
  <c r="D975" i="6"/>
  <c r="E974" i="6"/>
  <c r="D974" i="6"/>
  <c r="E973" i="6"/>
  <c r="D973" i="6"/>
  <c r="E972" i="6"/>
  <c r="D972" i="6"/>
  <c r="E971" i="6"/>
  <c r="D971" i="6"/>
  <c r="E970" i="6"/>
  <c r="D970" i="6"/>
  <c r="E969" i="6"/>
  <c r="D969" i="6"/>
  <c r="E968" i="6"/>
  <c r="D968" i="6"/>
  <c r="E967" i="6"/>
  <c r="D967" i="6"/>
  <c r="E966" i="6"/>
  <c r="D966" i="6"/>
  <c r="E965" i="6"/>
  <c r="D965" i="6"/>
  <c r="E964" i="6"/>
  <c r="D964" i="6"/>
  <c r="E963" i="6"/>
  <c r="D963" i="6"/>
  <c r="E962" i="6"/>
  <c r="D962" i="6"/>
  <c r="E961" i="6"/>
  <c r="D961" i="6"/>
  <c r="E960" i="6"/>
  <c r="D960" i="6"/>
  <c r="E959" i="6"/>
  <c r="D959" i="6"/>
  <c r="E958" i="6"/>
  <c r="D958" i="6"/>
  <c r="E957" i="6"/>
  <c r="D957" i="6"/>
  <c r="E956" i="6"/>
  <c r="D956" i="6"/>
  <c r="E955" i="6"/>
  <c r="D955" i="6"/>
  <c r="E954" i="6"/>
  <c r="D954" i="6"/>
  <c r="E953" i="6"/>
  <c r="D953" i="6"/>
  <c r="E952" i="6"/>
  <c r="D952" i="6"/>
  <c r="E951" i="6"/>
  <c r="D951" i="6"/>
  <c r="E950" i="6"/>
  <c r="D950" i="6"/>
  <c r="E949" i="6"/>
  <c r="D949" i="6"/>
  <c r="E948" i="6"/>
  <c r="D948" i="6"/>
  <c r="E947" i="6"/>
  <c r="D947" i="6"/>
  <c r="E946" i="6"/>
  <c r="D946" i="6"/>
  <c r="E945" i="6"/>
  <c r="D945" i="6"/>
  <c r="E944" i="6"/>
  <c r="D944" i="6"/>
  <c r="E943" i="6"/>
  <c r="D943" i="6"/>
  <c r="E942" i="6"/>
  <c r="D942" i="6"/>
  <c r="E941" i="6"/>
  <c r="D941" i="6"/>
  <c r="E940" i="6"/>
  <c r="D940" i="6"/>
  <c r="E939" i="6"/>
  <c r="D939" i="6"/>
  <c r="E938" i="6"/>
  <c r="D938" i="6"/>
  <c r="E937" i="6"/>
  <c r="D937" i="6"/>
  <c r="E936" i="6"/>
  <c r="D936" i="6"/>
  <c r="E935" i="6"/>
  <c r="D935" i="6"/>
  <c r="E934" i="6"/>
  <c r="D934" i="6"/>
  <c r="E933" i="6"/>
  <c r="D933" i="6"/>
  <c r="E932" i="6"/>
  <c r="D932" i="6"/>
  <c r="E931" i="6"/>
  <c r="D931" i="6"/>
  <c r="E930" i="6"/>
  <c r="D930" i="6"/>
  <c r="E929" i="6"/>
  <c r="D929" i="6"/>
  <c r="E928" i="6"/>
  <c r="D928" i="6"/>
  <c r="E927" i="6"/>
  <c r="D927" i="6"/>
  <c r="E926" i="6"/>
  <c r="D926" i="6"/>
  <c r="E925" i="6"/>
  <c r="D925" i="6"/>
  <c r="E924" i="6"/>
  <c r="D924" i="6"/>
  <c r="E923" i="6"/>
  <c r="D923" i="6"/>
  <c r="E922" i="6"/>
  <c r="D922" i="6"/>
  <c r="E921" i="6"/>
  <c r="D921" i="6"/>
  <c r="E920" i="6"/>
  <c r="D920" i="6"/>
  <c r="E919" i="6"/>
  <c r="D919" i="6"/>
  <c r="E918" i="6"/>
  <c r="D918" i="6"/>
  <c r="E917" i="6"/>
  <c r="D917" i="6"/>
  <c r="E916" i="6"/>
  <c r="D916" i="6"/>
  <c r="E915" i="6"/>
  <c r="D915" i="6"/>
  <c r="E914" i="6"/>
  <c r="D914" i="6"/>
  <c r="E913" i="6"/>
  <c r="D913" i="6"/>
  <c r="E912" i="6"/>
  <c r="D912" i="6"/>
  <c r="E911" i="6"/>
  <c r="D911" i="6"/>
  <c r="E910" i="6"/>
  <c r="D910" i="6"/>
  <c r="E909" i="6"/>
  <c r="D909" i="6"/>
  <c r="E908" i="6"/>
  <c r="D908" i="6"/>
  <c r="E907" i="6"/>
  <c r="D907" i="6"/>
  <c r="E906" i="6"/>
  <c r="D906" i="6"/>
  <c r="E905" i="6"/>
  <c r="D905" i="6"/>
  <c r="E904" i="6"/>
  <c r="D904" i="6"/>
  <c r="E903" i="6"/>
  <c r="D903" i="6"/>
  <c r="E902" i="6"/>
  <c r="D902" i="6"/>
  <c r="E901" i="6"/>
  <c r="D901" i="6"/>
  <c r="E900" i="6"/>
  <c r="D900" i="6"/>
  <c r="E899" i="6"/>
  <c r="D899" i="6"/>
  <c r="E898" i="6"/>
  <c r="D898" i="6"/>
  <c r="E897" i="6"/>
  <c r="D897" i="6"/>
  <c r="E896" i="6"/>
  <c r="D896" i="6"/>
  <c r="E895" i="6"/>
  <c r="D895" i="6"/>
  <c r="E894" i="6"/>
  <c r="D894" i="6"/>
  <c r="E893" i="6"/>
  <c r="D893" i="6"/>
  <c r="E892" i="6"/>
  <c r="D892" i="6"/>
  <c r="E891" i="6"/>
  <c r="D891" i="6"/>
  <c r="E890" i="6"/>
  <c r="D890" i="6"/>
  <c r="E889" i="6"/>
  <c r="D889" i="6"/>
  <c r="E888" i="6"/>
  <c r="D888" i="6"/>
  <c r="E887" i="6"/>
  <c r="D887" i="6"/>
  <c r="E886" i="6"/>
  <c r="D886" i="6"/>
  <c r="E885" i="6"/>
  <c r="D885" i="6"/>
  <c r="E884" i="6"/>
  <c r="D884" i="6"/>
  <c r="E883" i="6"/>
  <c r="D883" i="6"/>
  <c r="E882" i="6"/>
  <c r="D882" i="6"/>
  <c r="E881" i="6"/>
  <c r="D881" i="6"/>
  <c r="E880" i="6"/>
  <c r="D880" i="6"/>
  <c r="E879" i="6"/>
  <c r="D879" i="6"/>
  <c r="E878" i="6"/>
  <c r="D878" i="6"/>
  <c r="E877" i="6"/>
  <c r="D877" i="6"/>
  <c r="E876" i="6"/>
  <c r="D876" i="6"/>
  <c r="E875" i="6"/>
  <c r="D875" i="6"/>
  <c r="E874" i="6"/>
  <c r="D874" i="6"/>
  <c r="E873" i="6"/>
  <c r="D873" i="6"/>
  <c r="E872" i="6"/>
  <c r="D872" i="6"/>
  <c r="E871" i="6"/>
  <c r="D871" i="6"/>
  <c r="E870" i="6"/>
  <c r="D870" i="6"/>
  <c r="E869" i="6"/>
  <c r="D869" i="6"/>
  <c r="E868" i="6"/>
  <c r="D868" i="6"/>
  <c r="E867" i="6"/>
  <c r="D867" i="6"/>
  <c r="E866" i="6"/>
  <c r="D866" i="6"/>
  <c r="E865" i="6"/>
  <c r="D865" i="6"/>
  <c r="E864" i="6"/>
  <c r="D864" i="6"/>
  <c r="E863" i="6"/>
  <c r="D863" i="6"/>
  <c r="E862" i="6"/>
  <c r="D862" i="6"/>
  <c r="E861" i="6"/>
  <c r="D861" i="6"/>
  <c r="E860" i="6"/>
  <c r="D860" i="6"/>
  <c r="E859" i="6"/>
  <c r="D859" i="6"/>
  <c r="E858" i="6"/>
  <c r="D858" i="6"/>
  <c r="E857" i="6"/>
  <c r="D857" i="6"/>
  <c r="E856" i="6"/>
  <c r="D856" i="6"/>
  <c r="E855" i="6"/>
  <c r="D855" i="6"/>
  <c r="E854" i="6"/>
  <c r="D854" i="6"/>
  <c r="E853" i="6"/>
  <c r="D853" i="6"/>
  <c r="E852" i="6"/>
  <c r="D852" i="6"/>
  <c r="E851" i="6"/>
  <c r="D851" i="6"/>
  <c r="E850" i="6"/>
  <c r="D850" i="6"/>
  <c r="E849" i="6"/>
  <c r="D849" i="6"/>
  <c r="E848" i="6"/>
  <c r="D848" i="6"/>
  <c r="E847" i="6"/>
  <c r="D847" i="6"/>
  <c r="E846" i="6"/>
  <c r="D846" i="6"/>
  <c r="E845" i="6"/>
  <c r="D845" i="6"/>
  <c r="E844" i="6"/>
  <c r="D844" i="6"/>
  <c r="E843" i="6"/>
  <c r="D843" i="6"/>
  <c r="E842" i="6"/>
  <c r="D842" i="6"/>
  <c r="E841" i="6"/>
  <c r="D841" i="6"/>
  <c r="E840" i="6"/>
  <c r="D840" i="6"/>
  <c r="E839" i="6"/>
  <c r="D839" i="6"/>
  <c r="E838" i="6"/>
  <c r="D838" i="6"/>
  <c r="E837" i="6"/>
  <c r="D837" i="6"/>
  <c r="E836" i="6"/>
  <c r="D836" i="6"/>
  <c r="E835" i="6"/>
  <c r="D835" i="6"/>
  <c r="E834" i="6"/>
  <c r="D834" i="6"/>
  <c r="E833" i="6"/>
  <c r="D833" i="6"/>
  <c r="E832" i="6"/>
  <c r="D832" i="6"/>
  <c r="E831" i="6"/>
  <c r="D831" i="6"/>
  <c r="E830" i="6"/>
  <c r="D830" i="6"/>
  <c r="E829" i="6"/>
  <c r="D829" i="6"/>
  <c r="E828" i="6"/>
  <c r="D828" i="6"/>
  <c r="E827" i="6"/>
  <c r="D827" i="6"/>
  <c r="E826" i="6"/>
  <c r="D826" i="6"/>
  <c r="E825" i="6"/>
  <c r="D825" i="6"/>
  <c r="E824" i="6"/>
  <c r="D824" i="6"/>
  <c r="E823" i="6"/>
  <c r="D823" i="6"/>
  <c r="E822" i="6"/>
  <c r="D822" i="6"/>
  <c r="E821" i="6"/>
  <c r="D821" i="6"/>
  <c r="E820" i="6"/>
  <c r="D820" i="6"/>
  <c r="E819" i="6"/>
  <c r="D819" i="6"/>
  <c r="E818" i="6"/>
  <c r="D818" i="6"/>
  <c r="E817" i="6"/>
  <c r="D817" i="6"/>
  <c r="E816" i="6"/>
  <c r="D816" i="6"/>
  <c r="E815" i="6"/>
  <c r="D815" i="6"/>
  <c r="E814" i="6"/>
  <c r="D814" i="6"/>
  <c r="E813" i="6"/>
  <c r="D813" i="6"/>
  <c r="E812" i="6"/>
  <c r="D812" i="6"/>
  <c r="E811" i="6"/>
  <c r="D811" i="6"/>
  <c r="E810" i="6"/>
  <c r="D810" i="6"/>
  <c r="E809" i="6"/>
  <c r="D809" i="6"/>
  <c r="E808" i="6"/>
  <c r="D808" i="6"/>
  <c r="E807" i="6"/>
  <c r="D807" i="6"/>
  <c r="E806" i="6"/>
  <c r="D806" i="6"/>
  <c r="E805" i="6"/>
  <c r="D805" i="6"/>
  <c r="E804" i="6"/>
  <c r="D804" i="6"/>
  <c r="E803" i="6"/>
  <c r="D803" i="6"/>
  <c r="E802" i="6"/>
  <c r="D802" i="6"/>
  <c r="E801" i="6"/>
  <c r="D801" i="6"/>
  <c r="E800" i="6"/>
  <c r="D800" i="6"/>
  <c r="E799" i="6"/>
  <c r="D799" i="6"/>
  <c r="E798" i="6"/>
  <c r="D798" i="6"/>
  <c r="E797" i="6"/>
  <c r="D797" i="6"/>
  <c r="E796" i="6"/>
  <c r="D796" i="6"/>
  <c r="E795" i="6"/>
  <c r="D795" i="6"/>
  <c r="E794" i="6"/>
  <c r="D794" i="6"/>
  <c r="E793" i="6"/>
  <c r="D793" i="6"/>
  <c r="E792" i="6"/>
  <c r="D792" i="6"/>
  <c r="E791" i="6"/>
  <c r="D791" i="6"/>
  <c r="E790" i="6"/>
  <c r="D790" i="6"/>
  <c r="E789" i="6"/>
  <c r="D789" i="6"/>
  <c r="E788" i="6"/>
  <c r="D788" i="6"/>
  <c r="E787" i="6"/>
  <c r="D787" i="6"/>
  <c r="E786" i="6"/>
  <c r="D786" i="6"/>
  <c r="E785" i="6"/>
  <c r="D785" i="6"/>
  <c r="E784" i="6"/>
  <c r="D784" i="6"/>
  <c r="E783" i="6"/>
  <c r="D783" i="6"/>
  <c r="E782" i="6"/>
  <c r="D782" i="6"/>
  <c r="E781" i="6"/>
  <c r="D781" i="6"/>
  <c r="E780" i="6"/>
  <c r="D780" i="6"/>
  <c r="E779" i="6"/>
  <c r="D779" i="6"/>
  <c r="E778" i="6"/>
  <c r="D778" i="6"/>
  <c r="E777" i="6"/>
  <c r="D777" i="6"/>
  <c r="E776" i="6"/>
  <c r="D776" i="6"/>
  <c r="E775" i="6"/>
  <c r="D775" i="6"/>
  <c r="E774" i="6"/>
  <c r="D774" i="6"/>
  <c r="E773" i="6"/>
  <c r="D773" i="6"/>
  <c r="E772" i="6"/>
  <c r="D772" i="6"/>
  <c r="E771" i="6"/>
  <c r="D771" i="6"/>
  <c r="E770" i="6"/>
  <c r="D770" i="6"/>
  <c r="E769" i="6"/>
  <c r="D769" i="6"/>
  <c r="E768" i="6"/>
  <c r="D768" i="6"/>
  <c r="E767" i="6"/>
  <c r="D767" i="6"/>
  <c r="E766" i="6"/>
  <c r="D766" i="6"/>
  <c r="E765" i="6"/>
  <c r="D765" i="6"/>
  <c r="E764" i="6"/>
  <c r="D764" i="6"/>
  <c r="E763" i="6"/>
  <c r="D763" i="6"/>
  <c r="E762" i="6"/>
  <c r="D762" i="6"/>
  <c r="E761" i="6"/>
  <c r="D761" i="6"/>
  <c r="E760" i="6"/>
  <c r="D760" i="6"/>
  <c r="E759" i="6"/>
  <c r="D759" i="6"/>
  <c r="E758" i="6"/>
  <c r="D758" i="6"/>
  <c r="E757" i="6"/>
  <c r="D757" i="6"/>
  <c r="E756" i="6"/>
  <c r="D756" i="6"/>
  <c r="E755" i="6"/>
  <c r="D755" i="6"/>
  <c r="E754" i="6"/>
  <c r="D754" i="6"/>
  <c r="E753" i="6"/>
  <c r="D753" i="6"/>
  <c r="E752" i="6"/>
  <c r="D752" i="6"/>
  <c r="E751" i="6"/>
  <c r="D751" i="6"/>
  <c r="E750" i="6"/>
  <c r="D750" i="6"/>
  <c r="E749" i="6"/>
  <c r="D749" i="6"/>
  <c r="E748" i="6"/>
  <c r="D748" i="6"/>
  <c r="E747" i="6"/>
  <c r="D747" i="6"/>
  <c r="E746" i="6"/>
  <c r="D746" i="6"/>
  <c r="E745" i="6"/>
  <c r="D745" i="6"/>
  <c r="E744" i="6"/>
  <c r="D744" i="6"/>
  <c r="E743" i="6"/>
  <c r="D743" i="6"/>
  <c r="E742" i="6"/>
  <c r="D742" i="6"/>
  <c r="E741" i="6"/>
  <c r="D741" i="6"/>
  <c r="E740" i="6"/>
  <c r="D740" i="6"/>
  <c r="E739" i="6"/>
  <c r="D739" i="6"/>
  <c r="E738" i="6"/>
  <c r="D738" i="6"/>
  <c r="E737" i="6"/>
  <c r="D737" i="6"/>
  <c r="E736" i="6"/>
  <c r="D736" i="6"/>
  <c r="E735" i="6"/>
  <c r="D735" i="6"/>
  <c r="E734" i="6"/>
  <c r="D734" i="6"/>
  <c r="E733" i="6"/>
  <c r="D733" i="6"/>
  <c r="E732" i="6"/>
  <c r="D732" i="6"/>
  <c r="E731" i="6"/>
  <c r="D731" i="6"/>
  <c r="E730" i="6"/>
  <c r="D730" i="6"/>
  <c r="E729" i="6"/>
  <c r="D729" i="6"/>
  <c r="E728" i="6"/>
  <c r="D728" i="6"/>
  <c r="E727" i="6"/>
  <c r="D727" i="6"/>
  <c r="E726" i="6"/>
  <c r="D726" i="6"/>
  <c r="E725" i="6"/>
  <c r="D725" i="6"/>
  <c r="E724" i="6"/>
  <c r="D724" i="6"/>
  <c r="E723" i="6"/>
  <c r="D723" i="6"/>
  <c r="E722" i="6"/>
  <c r="D722" i="6"/>
  <c r="E721" i="6"/>
  <c r="D721" i="6"/>
  <c r="E720" i="6"/>
  <c r="D720" i="6"/>
  <c r="E719" i="6"/>
  <c r="D719" i="6"/>
  <c r="E718" i="6"/>
  <c r="D718" i="6"/>
  <c r="E717" i="6"/>
  <c r="D717" i="6"/>
  <c r="E716" i="6"/>
  <c r="D716" i="6"/>
  <c r="E715" i="6"/>
  <c r="D715" i="6"/>
  <c r="E714" i="6"/>
  <c r="D714" i="6"/>
  <c r="E713" i="6"/>
  <c r="D713" i="6"/>
  <c r="E712" i="6"/>
  <c r="D712" i="6"/>
  <c r="E711" i="6"/>
  <c r="D711" i="6"/>
  <c r="E710" i="6"/>
  <c r="D710" i="6"/>
  <c r="E709" i="6"/>
  <c r="D709" i="6"/>
  <c r="E708" i="6"/>
  <c r="D708" i="6"/>
  <c r="E707" i="6"/>
  <c r="D707" i="6"/>
  <c r="E706" i="6"/>
  <c r="D706" i="6"/>
  <c r="E705" i="6"/>
  <c r="D705" i="6"/>
  <c r="E704" i="6"/>
  <c r="D704" i="6"/>
  <c r="E703" i="6"/>
  <c r="D703" i="6"/>
  <c r="E702" i="6"/>
  <c r="D702" i="6"/>
  <c r="E701" i="6"/>
  <c r="D701" i="6"/>
  <c r="E700" i="6"/>
  <c r="D700" i="6"/>
  <c r="E699" i="6"/>
  <c r="D699" i="6"/>
  <c r="E698" i="6"/>
  <c r="D698" i="6"/>
  <c r="E697" i="6"/>
  <c r="D697" i="6"/>
  <c r="E696" i="6"/>
  <c r="D696" i="6"/>
  <c r="E695" i="6"/>
  <c r="D695" i="6"/>
  <c r="E694" i="6"/>
  <c r="D694" i="6"/>
  <c r="E693" i="6"/>
  <c r="D693" i="6"/>
  <c r="E692" i="6"/>
  <c r="D692" i="6"/>
  <c r="E691" i="6"/>
  <c r="D691" i="6"/>
  <c r="E690" i="6"/>
  <c r="D690" i="6"/>
  <c r="E689" i="6"/>
  <c r="D689" i="6"/>
  <c r="E688" i="6"/>
  <c r="D688" i="6"/>
  <c r="E687" i="6"/>
  <c r="D687" i="6"/>
  <c r="E686" i="6"/>
  <c r="D686" i="6"/>
  <c r="E685" i="6"/>
  <c r="D685" i="6"/>
  <c r="E684" i="6"/>
  <c r="D684" i="6"/>
  <c r="E683" i="6"/>
  <c r="D683" i="6"/>
  <c r="E682" i="6"/>
  <c r="D682" i="6"/>
  <c r="E681" i="6"/>
  <c r="D681" i="6"/>
  <c r="E680" i="6"/>
  <c r="D680" i="6"/>
  <c r="E679" i="6"/>
  <c r="D679" i="6"/>
  <c r="E678" i="6"/>
  <c r="D678" i="6"/>
  <c r="E677" i="6"/>
  <c r="D677" i="6"/>
  <c r="E676" i="6"/>
  <c r="D676" i="6"/>
  <c r="E675" i="6"/>
  <c r="D675" i="6"/>
  <c r="E674" i="6"/>
  <c r="D674" i="6"/>
  <c r="E673" i="6"/>
  <c r="D673" i="6"/>
  <c r="E672" i="6"/>
  <c r="D672" i="6"/>
  <c r="E671" i="6"/>
  <c r="D671" i="6"/>
  <c r="E670" i="6"/>
  <c r="D670" i="6"/>
  <c r="E669" i="6"/>
  <c r="D669" i="6"/>
  <c r="E668" i="6"/>
  <c r="D668" i="6"/>
  <c r="E667" i="6"/>
  <c r="D667" i="6"/>
  <c r="E666" i="6"/>
  <c r="D666" i="6"/>
  <c r="E665" i="6"/>
  <c r="D665" i="6"/>
  <c r="E664" i="6"/>
  <c r="D664" i="6"/>
  <c r="E663" i="6"/>
  <c r="D663" i="6"/>
  <c r="E662" i="6"/>
  <c r="D662" i="6"/>
  <c r="E661" i="6"/>
  <c r="D661" i="6"/>
  <c r="E660" i="6"/>
  <c r="D660" i="6"/>
  <c r="E659" i="6"/>
  <c r="D659" i="6"/>
  <c r="E658" i="6"/>
  <c r="D658" i="6"/>
  <c r="E657" i="6"/>
  <c r="D657" i="6"/>
  <c r="E656" i="6"/>
  <c r="D656" i="6"/>
  <c r="E655" i="6"/>
  <c r="D655" i="6"/>
  <c r="E654" i="6"/>
  <c r="D654" i="6"/>
  <c r="E653" i="6"/>
  <c r="D653" i="6"/>
  <c r="E652" i="6"/>
  <c r="D652" i="6"/>
  <c r="E651" i="6"/>
  <c r="D651" i="6"/>
  <c r="E650" i="6"/>
  <c r="D650" i="6"/>
  <c r="E649" i="6"/>
  <c r="D649" i="6"/>
  <c r="E648" i="6"/>
  <c r="D648" i="6"/>
  <c r="E647" i="6"/>
  <c r="D647" i="6"/>
  <c r="E646" i="6"/>
  <c r="D646" i="6"/>
  <c r="E645" i="6"/>
  <c r="D645" i="6"/>
  <c r="E644" i="6"/>
  <c r="D644" i="6"/>
  <c r="E643" i="6"/>
  <c r="D643" i="6"/>
  <c r="E642" i="6"/>
  <c r="D642" i="6"/>
  <c r="E641" i="6"/>
  <c r="D641" i="6"/>
  <c r="E640" i="6"/>
  <c r="D640" i="6"/>
  <c r="E639" i="6"/>
  <c r="D639" i="6"/>
  <c r="E638" i="6"/>
  <c r="D638" i="6"/>
  <c r="E637" i="6"/>
  <c r="D637" i="6"/>
  <c r="E636" i="6"/>
  <c r="D636" i="6"/>
  <c r="E635" i="6"/>
  <c r="D635" i="6"/>
  <c r="E634" i="6"/>
  <c r="D634" i="6"/>
  <c r="E633" i="6"/>
  <c r="D633" i="6"/>
  <c r="E632" i="6"/>
  <c r="D632" i="6"/>
  <c r="E631" i="6"/>
  <c r="D631" i="6"/>
  <c r="E630" i="6"/>
  <c r="D630" i="6"/>
  <c r="E629" i="6"/>
  <c r="D629" i="6"/>
  <c r="E628" i="6"/>
  <c r="D628" i="6"/>
  <c r="E627" i="6"/>
  <c r="D627" i="6"/>
  <c r="E626" i="6"/>
  <c r="D626" i="6"/>
  <c r="E625" i="6"/>
  <c r="D625" i="6"/>
  <c r="E624" i="6"/>
  <c r="D624" i="6"/>
  <c r="E623" i="6"/>
  <c r="D623" i="6"/>
  <c r="E622" i="6"/>
  <c r="D622" i="6"/>
  <c r="E621" i="6"/>
  <c r="D621" i="6"/>
  <c r="E620" i="6"/>
  <c r="D620" i="6"/>
  <c r="E619" i="6"/>
  <c r="D619" i="6"/>
  <c r="E618" i="6"/>
  <c r="D618" i="6"/>
  <c r="E617" i="6"/>
  <c r="D617" i="6"/>
  <c r="E616" i="6"/>
  <c r="D616" i="6"/>
  <c r="E615" i="6"/>
  <c r="D615" i="6"/>
  <c r="E614" i="6"/>
  <c r="D614" i="6"/>
  <c r="E613" i="6"/>
  <c r="D613" i="6"/>
  <c r="E612" i="6"/>
  <c r="D612" i="6"/>
  <c r="E611" i="6"/>
  <c r="D611" i="6"/>
  <c r="E610" i="6"/>
  <c r="D610" i="6"/>
  <c r="E609" i="6"/>
  <c r="D609" i="6"/>
  <c r="E608" i="6"/>
  <c r="D608" i="6"/>
  <c r="E607" i="6"/>
  <c r="D607" i="6"/>
  <c r="E606" i="6"/>
  <c r="D606" i="6"/>
  <c r="E605" i="6"/>
  <c r="D605" i="6"/>
  <c r="E604" i="6"/>
  <c r="D604" i="6"/>
  <c r="E603" i="6"/>
  <c r="D603" i="6"/>
  <c r="E602" i="6"/>
  <c r="D602" i="6"/>
  <c r="E601" i="6"/>
  <c r="D601" i="6"/>
  <c r="E600" i="6"/>
  <c r="D600" i="6"/>
  <c r="E599" i="6"/>
  <c r="D599" i="6"/>
  <c r="E598" i="6"/>
  <c r="D598" i="6"/>
  <c r="E597" i="6"/>
  <c r="D597" i="6"/>
  <c r="E596" i="6"/>
  <c r="D596" i="6"/>
  <c r="E595" i="6"/>
  <c r="D595" i="6"/>
  <c r="E594" i="6"/>
  <c r="D594" i="6"/>
  <c r="E593" i="6"/>
  <c r="D593" i="6"/>
  <c r="E592" i="6"/>
  <c r="D592" i="6"/>
  <c r="E591" i="6"/>
  <c r="D591" i="6"/>
  <c r="E590" i="6"/>
  <c r="D590" i="6"/>
  <c r="E589" i="6"/>
  <c r="D589" i="6"/>
  <c r="E588" i="6"/>
  <c r="D588" i="6"/>
  <c r="E587" i="6"/>
  <c r="D587" i="6"/>
  <c r="E586" i="6"/>
  <c r="D586" i="6"/>
  <c r="E585" i="6"/>
  <c r="D585" i="6"/>
  <c r="E584" i="6"/>
  <c r="D584" i="6"/>
  <c r="E583" i="6"/>
  <c r="D583" i="6"/>
  <c r="E582" i="6"/>
  <c r="D582" i="6"/>
  <c r="E581" i="6"/>
  <c r="D581" i="6"/>
  <c r="E580" i="6"/>
  <c r="D580" i="6"/>
  <c r="E579" i="6"/>
  <c r="D579" i="6"/>
  <c r="E578" i="6"/>
  <c r="D578" i="6"/>
  <c r="E577" i="6"/>
  <c r="D577" i="6"/>
  <c r="E576" i="6"/>
  <c r="D576" i="6"/>
  <c r="E575" i="6"/>
  <c r="D575" i="6"/>
  <c r="E574" i="6"/>
  <c r="D574" i="6"/>
  <c r="E573" i="6"/>
  <c r="D573" i="6"/>
  <c r="E572" i="6"/>
  <c r="D572" i="6"/>
  <c r="E571" i="6"/>
  <c r="D571" i="6"/>
  <c r="E570" i="6"/>
  <c r="D570" i="6"/>
  <c r="E569" i="6"/>
  <c r="D569" i="6"/>
  <c r="E568" i="6"/>
  <c r="D568" i="6"/>
  <c r="E567" i="6"/>
  <c r="D567" i="6"/>
  <c r="E566" i="6"/>
  <c r="D566" i="6"/>
  <c r="E565" i="6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632" i="5"/>
  <c r="E1151" i="5"/>
  <c r="E189" i="5"/>
  <c r="E981" i="5"/>
  <c r="E80" i="5"/>
  <c r="E718" i="5"/>
  <c r="E1163" i="5"/>
  <c r="E309" i="5"/>
  <c r="E329" i="5"/>
  <c r="E317" i="5"/>
  <c r="E1021" i="5"/>
  <c r="E1040" i="5"/>
  <c r="E562" i="5"/>
  <c r="E288" i="5"/>
  <c r="E86" i="5"/>
  <c r="E642" i="5"/>
  <c r="E1023" i="5"/>
  <c r="E1082" i="5"/>
  <c r="E210" i="5"/>
  <c r="E643" i="5"/>
  <c r="E661" i="5"/>
  <c r="E1041" i="5"/>
  <c r="E898" i="5"/>
  <c r="E958" i="5"/>
  <c r="E983" i="5"/>
  <c r="E529" i="5"/>
  <c r="E729" i="5"/>
  <c r="E697" i="5"/>
  <c r="E993" i="5"/>
  <c r="E248" i="5"/>
  <c r="E1093" i="5"/>
  <c r="E706" i="5"/>
  <c r="E923" i="5"/>
  <c r="E447" i="5"/>
  <c r="E465" i="5"/>
  <c r="E194" i="5"/>
  <c r="E1069" i="5"/>
  <c r="E377" i="5"/>
  <c r="E287" i="5"/>
  <c r="E331" i="5"/>
  <c r="E472" i="5"/>
  <c r="E132" i="5"/>
  <c r="E1130" i="5"/>
  <c r="E202" i="5"/>
  <c r="E204" i="5"/>
  <c r="E316" i="5"/>
  <c r="E866" i="5"/>
  <c r="E891" i="5"/>
  <c r="E437" i="5"/>
  <c r="E778" i="5"/>
  <c r="E1149" i="5"/>
  <c r="E448" i="5"/>
  <c r="E367" i="5"/>
  <c r="E1103" i="5"/>
  <c r="E999" i="5"/>
  <c r="E776" i="5"/>
  <c r="E844" i="5"/>
  <c r="E599" i="5"/>
  <c r="E332" i="5"/>
  <c r="E521" i="5"/>
  <c r="E645" i="5"/>
  <c r="E1051" i="5"/>
  <c r="E78" i="5"/>
  <c r="E386" i="5"/>
  <c r="E396" i="5"/>
  <c r="E124" i="5"/>
  <c r="E605" i="5"/>
  <c r="E152" i="5"/>
  <c r="E841" i="5"/>
  <c r="E450" i="5"/>
  <c r="E763" i="5"/>
  <c r="E338" i="5"/>
  <c r="E87" i="5"/>
  <c r="E96" i="5"/>
  <c r="E1073" i="5"/>
  <c r="E804" i="5"/>
  <c r="E408" i="5"/>
  <c r="E623" i="5"/>
  <c r="E336" i="5"/>
  <c r="E918" i="5"/>
  <c r="E659" i="5"/>
  <c r="E252" i="5"/>
  <c r="E636" i="5"/>
  <c r="E77" i="5"/>
  <c r="E585" i="5"/>
  <c r="E528" i="5"/>
  <c r="E436" i="5"/>
  <c r="E608" i="5"/>
  <c r="E868" i="5"/>
  <c r="E931" i="5"/>
  <c r="E308" i="5"/>
  <c r="E932" i="5"/>
  <c r="E289" i="5"/>
  <c r="E921" i="5"/>
  <c r="E916" i="5"/>
  <c r="E1159" i="5"/>
  <c r="E477" i="5"/>
  <c r="E42" i="5"/>
  <c r="E257" i="5"/>
  <c r="E277" i="5"/>
  <c r="E972" i="5"/>
  <c r="E110" i="5"/>
  <c r="E557" i="5"/>
  <c r="E746" i="5"/>
  <c r="E850" i="5"/>
  <c r="E212" i="5"/>
  <c r="E1030" i="5"/>
  <c r="E829" i="5"/>
  <c r="E674" i="5"/>
  <c r="E280" i="5"/>
  <c r="E517" i="5"/>
  <c r="E490" i="5"/>
  <c r="E339" i="5"/>
  <c r="E383" i="5"/>
  <c r="E79" i="5"/>
  <c r="E738" i="5"/>
  <c r="E328" i="5"/>
  <c r="E929" i="5"/>
  <c r="E559" i="5"/>
  <c r="E737" i="5"/>
  <c r="E684" i="5"/>
  <c r="E536" i="5"/>
  <c r="E392" i="5"/>
  <c r="E576" i="5"/>
  <c r="E306" i="5"/>
  <c r="E56" i="5"/>
  <c r="E1161" i="5"/>
  <c r="E405" i="5"/>
  <c r="E403" i="5"/>
  <c r="E237" i="5"/>
  <c r="E282" i="5"/>
  <c r="E743" i="5"/>
  <c r="E441" i="5"/>
  <c r="E667" i="5"/>
  <c r="E514" i="5"/>
  <c r="E344" i="5"/>
  <c r="E181" i="5"/>
  <c r="E967" i="5"/>
  <c r="E129" i="5"/>
  <c r="E112" i="5"/>
  <c r="E890" i="5"/>
  <c r="E244" i="5"/>
  <c r="E473" i="5"/>
  <c r="E165" i="5"/>
  <c r="E157" i="5"/>
  <c r="E443" i="5"/>
  <c r="E463" i="5"/>
  <c r="E326" i="5"/>
  <c r="E1025" i="5"/>
  <c r="E594" i="5"/>
  <c r="E107" i="5"/>
  <c r="E384" i="5"/>
  <c r="E260" i="5"/>
  <c r="E892" i="5"/>
  <c r="E7" i="5"/>
  <c r="E488" i="5"/>
  <c r="E784" i="5"/>
  <c r="E294" i="5"/>
  <c r="E1148" i="5"/>
  <c r="E28" i="5"/>
  <c r="E906" i="5"/>
  <c r="E988" i="5"/>
  <c r="E149" i="5"/>
  <c r="E369" i="5"/>
  <c r="E1011" i="5"/>
  <c r="E476" i="5"/>
  <c r="E375" i="5"/>
  <c r="E791" i="5"/>
  <c r="E742" i="5"/>
  <c r="E1134" i="5"/>
  <c r="E762" i="5"/>
  <c r="E298" i="5"/>
  <c r="E716" i="5"/>
  <c r="E14" i="5"/>
  <c r="E1014" i="5"/>
  <c r="E123" i="5"/>
  <c r="E153" i="5"/>
  <c r="E735" i="5"/>
  <c r="E806" i="5"/>
  <c r="E265" i="5"/>
  <c r="E438" i="5"/>
  <c r="E678" i="5"/>
  <c r="E1086" i="5"/>
  <c r="E609" i="5"/>
  <c r="E821" i="5"/>
  <c r="E264" i="5"/>
  <c r="E1035" i="5"/>
  <c r="E574" i="5"/>
  <c r="E995" i="5"/>
  <c r="E44" i="5"/>
  <c r="E409" i="5"/>
  <c r="E158" i="5"/>
  <c r="E4" i="5"/>
  <c r="E455" i="5"/>
  <c r="E638" i="5"/>
  <c r="E720" i="5"/>
  <c r="E412" i="5"/>
  <c r="E480" i="5"/>
  <c r="E400" i="5"/>
  <c r="E980" i="5"/>
  <c r="E40" i="5"/>
  <c r="E295" i="5"/>
  <c r="E964" i="5"/>
  <c r="E788" i="5"/>
  <c r="E188" i="5"/>
  <c r="E268" i="5"/>
  <c r="E944" i="5"/>
  <c r="E687" i="5"/>
  <c r="E179" i="5"/>
  <c r="E869" i="5"/>
  <c r="E1112" i="5"/>
  <c r="E589" i="5"/>
  <c r="E390" i="5"/>
  <c r="E865" i="5"/>
  <c r="E991" i="5"/>
  <c r="E846" i="5"/>
  <c r="E30" i="5"/>
  <c r="E397" i="5"/>
  <c r="E259" i="5"/>
  <c r="E62" i="5"/>
  <c r="E466" i="5"/>
  <c r="E191" i="5"/>
  <c r="E945" i="5"/>
  <c r="E939" i="5"/>
  <c r="E53" i="5"/>
  <c r="E97" i="5"/>
  <c r="E256" i="5"/>
  <c r="E358" i="5"/>
  <c r="E350" i="5"/>
  <c r="E379" i="5"/>
  <c r="E1031" i="5"/>
  <c r="E285" i="5"/>
  <c r="E415" i="5"/>
  <c r="E651" i="5"/>
  <c r="E457" i="5"/>
  <c r="E936" i="5"/>
  <c r="E1033" i="5"/>
  <c r="E1119" i="5"/>
  <c r="E410" i="5"/>
  <c r="E900" i="5"/>
  <c r="E695" i="5"/>
  <c r="E102" i="5"/>
  <c r="E775" i="5"/>
  <c r="E453" i="5"/>
  <c r="E1146" i="5"/>
  <c r="E372" i="5"/>
  <c r="E1074" i="5"/>
  <c r="E159" i="5"/>
  <c r="E606" i="5"/>
  <c r="E985" i="5"/>
  <c r="E913" i="5"/>
  <c r="E516" i="5"/>
  <c r="E85" i="5"/>
  <c r="E767" i="5"/>
  <c r="E888" i="5"/>
  <c r="E1122" i="5"/>
  <c r="E800" i="5"/>
  <c r="E855" i="5"/>
  <c r="E603" i="5"/>
  <c r="E95" i="5"/>
  <c r="E356" i="5"/>
  <c r="E365" i="5"/>
  <c r="E241" i="5"/>
  <c r="E145" i="5"/>
  <c r="E1164" i="5"/>
  <c r="E578" i="5"/>
  <c r="E101" i="5"/>
  <c r="E13" i="5"/>
  <c r="E286" i="5"/>
  <c r="E534" i="5"/>
  <c r="E647" i="5"/>
  <c r="E284" i="5"/>
  <c r="E696" i="5"/>
  <c r="E1068" i="5"/>
  <c r="E648" i="5"/>
  <c r="E162" i="5"/>
  <c r="E600" i="5"/>
  <c r="E873" i="5"/>
  <c r="E211" i="5"/>
  <c r="E474" i="5"/>
  <c r="E1015" i="5"/>
  <c r="E1109" i="5"/>
  <c r="E1058" i="5"/>
  <c r="E59" i="5"/>
  <c r="E88" i="5"/>
  <c r="E353" i="5"/>
  <c r="E1017" i="5"/>
  <c r="E845" i="5"/>
  <c r="E522" i="5"/>
  <c r="E1006" i="5"/>
  <c r="E877" i="5"/>
  <c r="E615" i="5"/>
  <c r="E420" i="5"/>
  <c r="E770" i="5"/>
  <c r="E502" i="5"/>
  <c r="E492" i="5"/>
  <c r="E1105" i="5"/>
  <c r="E1056" i="5"/>
  <c r="E307" i="5"/>
  <c r="E619" i="5"/>
  <c r="E335" i="5"/>
  <c r="E1092" i="5"/>
  <c r="E122" i="5"/>
  <c r="E811" i="5"/>
  <c r="E587" i="5"/>
  <c r="E23" i="5"/>
  <c r="E1140" i="5"/>
  <c r="E440" i="5"/>
  <c r="E325" i="5"/>
  <c r="E803" i="5"/>
  <c r="E1048" i="5"/>
  <c r="E857" i="5"/>
  <c r="E940" i="5"/>
  <c r="E1059" i="5"/>
  <c r="E435" i="5"/>
  <c r="E998" i="5"/>
  <c r="E1060" i="5"/>
  <c r="E831" i="5"/>
  <c r="E150" i="5"/>
  <c r="E884" i="5"/>
  <c r="E542" i="5"/>
  <c r="E1008" i="5"/>
  <c r="E1147" i="5"/>
  <c r="E1087" i="5"/>
  <c r="E486" i="5"/>
  <c r="E526" i="5"/>
  <c r="E346" i="5"/>
  <c r="E146" i="5"/>
  <c r="E270" i="5"/>
  <c r="E1012" i="5"/>
  <c r="E1055" i="5"/>
  <c r="E422" i="5"/>
  <c r="E783" i="5"/>
  <c r="E586" i="5"/>
  <c r="E454" i="5"/>
  <c r="E1141" i="5"/>
  <c r="E886" i="5"/>
  <c r="E979" i="5"/>
  <c r="E1061" i="5"/>
  <c r="E182" i="5"/>
  <c r="E700" i="5"/>
  <c r="E764" i="5"/>
  <c r="E1121" i="5"/>
  <c r="E881" i="5"/>
  <c r="E653" i="5"/>
  <c r="E660" i="5"/>
  <c r="E960" i="5"/>
  <c r="E541" i="5"/>
  <c r="E83" i="5"/>
  <c r="E795" i="5"/>
  <c r="E871" i="5"/>
  <c r="E312" i="5"/>
  <c r="E612" i="5"/>
  <c r="E207" i="5"/>
  <c r="E862" i="5"/>
  <c r="E93" i="5"/>
  <c r="E826" i="5"/>
  <c r="E67" i="5"/>
  <c r="E997" i="5"/>
  <c r="E247" i="5"/>
  <c r="E195" i="5"/>
  <c r="E168" i="5"/>
  <c r="E552" i="5"/>
  <c r="E937" i="5"/>
  <c r="E970" i="5"/>
  <c r="E206" i="5"/>
  <c r="E1083" i="5"/>
  <c r="E404" i="5"/>
  <c r="E683" i="5"/>
  <c r="E673" i="5"/>
  <c r="E911" i="5"/>
  <c r="E432" i="5"/>
  <c r="E27" i="5"/>
  <c r="E229" i="5"/>
  <c r="E105" i="5"/>
  <c r="E690" i="5"/>
  <c r="E41" i="5"/>
  <c r="E118" i="5"/>
  <c r="E584" i="5"/>
  <c r="E879" i="5"/>
  <c r="E393" i="5"/>
  <c r="E579" i="5"/>
  <c r="E851" i="5"/>
  <c r="E810" i="5"/>
  <c r="E500" i="5"/>
  <c r="E197" i="5"/>
  <c r="E137" i="5"/>
  <c r="E773" i="5"/>
  <c r="E269" i="5"/>
  <c r="E459" i="5"/>
  <c r="E571" i="5"/>
  <c r="E355" i="5"/>
  <c r="E1016" i="5"/>
  <c r="E856" i="5"/>
  <c r="E491" i="5"/>
  <c r="E300" i="5"/>
  <c r="E148" i="5"/>
  <c r="E677" i="5"/>
  <c r="E170" i="5"/>
  <c r="E319" i="5"/>
  <c r="E722" i="5"/>
  <c r="E709" i="5"/>
  <c r="E649" i="5"/>
  <c r="E1067" i="5"/>
  <c r="E1070" i="5"/>
  <c r="E1072" i="5"/>
  <c r="E196" i="5"/>
  <c r="E271" i="5"/>
  <c r="E815" i="5"/>
  <c r="E469" i="5"/>
  <c r="E475" i="5"/>
  <c r="E187" i="5"/>
  <c r="E547" i="5"/>
  <c r="E313" i="5"/>
  <c r="E451" i="5"/>
  <c r="E272" i="5"/>
  <c r="E26" i="5"/>
  <c r="E524" i="5"/>
  <c r="E144" i="5"/>
  <c r="E1131" i="5"/>
  <c r="E1107" i="5"/>
  <c r="E613" i="5"/>
  <c r="E867" i="5"/>
  <c r="E185" i="5"/>
  <c r="E610" i="5"/>
  <c r="E380" i="5"/>
  <c r="E789" i="5"/>
  <c r="E1098" i="5"/>
  <c r="E617" i="5"/>
  <c r="E121" i="5"/>
  <c r="E924" i="5"/>
  <c r="E905" i="5"/>
  <c r="E98" i="5"/>
  <c r="E843" i="5"/>
  <c r="E1054" i="5"/>
  <c r="E1009" i="5"/>
  <c r="E251" i="5"/>
  <c r="E427" i="5"/>
  <c r="E449" i="5"/>
  <c r="E759" i="5"/>
  <c r="E583" i="5"/>
  <c r="E503" i="5"/>
  <c r="E880" i="5"/>
  <c r="E1042" i="5"/>
  <c r="E201" i="5"/>
  <c r="E823" i="5"/>
  <c r="E1075" i="5"/>
  <c r="E715" i="5"/>
  <c r="E172" i="5"/>
  <c r="E933" i="5"/>
  <c r="E499" i="5"/>
  <c r="E299" i="5"/>
  <c r="E596" i="5"/>
  <c r="E151" i="5"/>
  <c r="E478" i="5"/>
  <c r="E1005" i="5"/>
  <c r="E72" i="5"/>
  <c r="E37" i="5"/>
  <c r="E934" i="5"/>
  <c r="E812" i="5"/>
  <c r="E768" i="5"/>
  <c r="E728" i="5"/>
  <c r="E519" i="5"/>
  <c r="E352" i="5"/>
  <c r="E228" i="5"/>
  <c r="E296" i="5"/>
  <c r="E793" i="5"/>
  <c r="E1124" i="5"/>
  <c r="E889" i="5"/>
  <c r="E723" i="5"/>
  <c r="E213" i="5"/>
  <c r="E76" i="5"/>
  <c r="E1062" i="5"/>
  <c r="E249" i="5"/>
  <c r="E1018" i="5"/>
  <c r="E1100" i="5"/>
  <c r="E899" i="5"/>
  <c r="E769" i="5"/>
  <c r="E311" i="5"/>
  <c r="E977" i="5"/>
  <c r="E1144" i="5"/>
  <c r="E364" i="5"/>
  <c r="E955" i="5"/>
  <c r="E221" i="5"/>
  <c r="E39" i="5"/>
  <c r="E598" i="5"/>
  <c r="E607" i="5"/>
  <c r="E340" i="5"/>
  <c r="E1152" i="5"/>
  <c r="E1027" i="5"/>
  <c r="E614" i="5"/>
  <c r="E24" i="5"/>
  <c r="E777" i="5"/>
  <c r="E726" i="5"/>
  <c r="E470" i="5"/>
  <c r="E1052" i="5"/>
  <c r="E1101" i="5"/>
  <c r="E219" i="5"/>
  <c r="E487" i="5"/>
  <c r="E904" i="5"/>
  <c r="E48" i="5"/>
  <c r="E668" i="5"/>
  <c r="E342" i="5"/>
  <c r="E672" i="5"/>
  <c r="E721" i="5"/>
  <c r="E136" i="5"/>
  <c r="E711" i="5"/>
  <c r="E232" i="5"/>
  <c r="E274" i="5"/>
  <c r="E183" i="5"/>
  <c r="E805" i="5"/>
  <c r="E416" i="5"/>
  <c r="E828" i="5"/>
  <c r="E348" i="5"/>
  <c r="E243" i="5"/>
  <c r="E949" i="5"/>
  <c r="E193" i="5"/>
  <c r="E656" i="5"/>
  <c r="E859" i="5"/>
  <c r="E948" i="5"/>
  <c r="E639" i="5"/>
  <c r="E220" i="5"/>
  <c r="E537" i="5"/>
  <c r="E1000" i="5"/>
  <c r="E611" i="5"/>
  <c r="E781" i="5"/>
  <c r="E504" i="5"/>
  <c r="E84" i="5"/>
  <c r="E908" i="5"/>
  <c r="E739" i="5"/>
  <c r="E713" i="5"/>
  <c r="E1044" i="5"/>
  <c r="E283" i="5"/>
  <c r="E901" i="5"/>
  <c r="E68" i="5"/>
  <c r="E909" i="5"/>
  <c r="E91" i="5"/>
  <c r="E657" i="5"/>
  <c r="E36" i="5"/>
  <c r="E637" i="5"/>
  <c r="E343" i="5"/>
  <c r="E345" i="5"/>
  <c r="E629" i="5"/>
  <c r="E371" i="5"/>
  <c r="E324" i="5"/>
  <c r="E445" i="5"/>
  <c r="E2" i="5"/>
  <c r="N14" i="5" s="1"/>
  <c r="E910" i="5"/>
  <c r="E1116" i="5"/>
  <c r="E835" i="5"/>
  <c r="E814" i="5"/>
  <c r="E374" i="5"/>
  <c r="E701" i="5"/>
  <c r="E959" i="5"/>
  <c r="E714" i="5"/>
  <c r="E515" i="5"/>
  <c r="E266" i="5"/>
  <c r="E33" i="5"/>
  <c r="E539" i="5"/>
  <c r="E942" i="5"/>
  <c r="E732" i="5"/>
  <c r="E388" i="5"/>
  <c r="E180" i="5"/>
  <c r="E1076" i="5"/>
  <c r="E139" i="5"/>
  <c r="E531" i="5"/>
  <c r="E973" i="5"/>
  <c r="E688" i="5"/>
  <c r="E279" i="5"/>
  <c r="E382" i="5"/>
  <c r="E1039" i="5"/>
  <c r="E483" i="5"/>
  <c r="E1034" i="5"/>
  <c r="E303" i="5"/>
  <c r="E872" i="5"/>
  <c r="E754" i="5"/>
  <c r="E267" i="5"/>
  <c r="E200" i="5"/>
  <c r="E1099" i="5"/>
  <c r="E779" i="5"/>
  <c r="E962" i="5"/>
  <c r="E782" i="5"/>
  <c r="E1108" i="5"/>
  <c r="E117" i="5"/>
  <c r="E631" i="5"/>
  <c r="E975" i="5"/>
  <c r="E141" i="5"/>
  <c r="E161" i="5"/>
  <c r="E354" i="5"/>
  <c r="E1117" i="5"/>
  <c r="E895" i="5"/>
  <c r="E501" i="5"/>
  <c r="E703" i="5"/>
  <c r="E825" i="5"/>
  <c r="E943" i="5"/>
  <c r="E394" i="5"/>
  <c r="E398" i="5"/>
  <c r="E263" i="5"/>
  <c r="E1026" i="5"/>
  <c r="E314" i="5"/>
  <c r="E290" i="5"/>
  <c r="E1128" i="5"/>
  <c r="E363" i="5"/>
  <c r="E554" i="5"/>
  <c r="E497" i="5"/>
  <c r="E489" i="5"/>
  <c r="E509" i="5"/>
  <c r="E691" i="5"/>
  <c r="E52" i="5"/>
  <c r="E745" i="5"/>
  <c r="E226" i="5"/>
  <c r="E681" i="5"/>
  <c r="E796" i="5"/>
  <c r="E174" i="5"/>
  <c r="E505" i="5"/>
  <c r="E927" i="5"/>
  <c r="E73" i="5"/>
  <c r="E1028" i="5"/>
  <c r="E555" i="5"/>
  <c r="E64" i="5"/>
  <c r="E22" i="5"/>
  <c r="E239" i="5"/>
  <c r="E262" i="5"/>
  <c r="E156" i="5"/>
  <c r="E184" i="5"/>
  <c r="E785" i="5"/>
  <c r="E245" i="5"/>
  <c r="E402" i="5"/>
  <c r="E330" i="5"/>
  <c r="E719" i="5"/>
  <c r="E581" i="5"/>
  <c r="E920" i="5"/>
  <c r="E321" i="5"/>
  <c r="E951" i="5"/>
  <c r="E171" i="5"/>
  <c r="E590" i="5"/>
  <c r="E885" i="5"/>
  <c r="E546" i="5"/>
  <c r="E582" i="5"/>
  <c r="E418" i="5"/>
  <c r="E510" i="5"/>
  <c r="E664" i="5"/>
  <c r="E323" i="5"/>
  <c r="E1077" i="5"/>
  <c r="E568" i="5"/>
  <c r="E278" i="5"/>
  <c r="E90" i="5"/>
  <c r="E301" i="5"/>
  <c r="E941" i="5"/>
  <c r="E128" i="5"/>
  <c r="E836" i="5"/>
  <c r="E66" i="5"/>
  <c r="E407" i="5"/>
  <c r="E113" i="5"/>
  <c r="E337" i="5"/>
  <c r="E616" i="5"/>
  <c r="E747" i="5"/>
  <c r="E368" i="5"/>
  <c r="E950" i="5"/>
  <c r="E922" i="5"/>
  <c r="E1090" i="5"/>
  <c r="E143" i="5"/>
  <c r="E926" i="5"/>
  <c r="E861" i="5"/>
  <c r="E21" i="5"/>
  <c r="E946" i="5"/>
  <c r="E291" i="5"/>
  <c r="E417" i="5"/>
  <c r="E1064" i="5"/>
  <c r="E413" i="5"/>
  <c r="E569" i="5"/>
  <c r="E164" i="5"/>
  <c r="E597" i="5"/>
  <c r="E1133" i="5"/>
  <c r="E426" i="5"/>
  <c r="E824" i="5"/>
  <c r="E119" i="5"/>
  <c r="E853" i="5"/>
  <c r="E423" i="5"/>
  <c r="E963" i="5"/>
  <c r="E730" i="5"/>
  <c r="E240" i="5"/>
  <c r="E717" i="5"/>
  <c r="E566" i="5"/>
  <c r="E452" i="5"/>
  <c r="E1037" i="5"/>
  <c r="E1102" i="5"/>
  <c r="E99" i="5"/>
  <c r="E996" i="5"/>
  <c r="E633" i="5"/>
  <c r="E160" i="5"/>
  <c r="E31" i="5"/>
  <c r="E20" i="5"/>
  <c r="E702" i="5"/>
  <c r="E525" i="5"/>
  <c r="E887" i="5"/>
  <c r="E710" i="5"/>
  <c r="E527" i="5"/>
  <c r="E361" i="5"/>
  <c r="E406" i="5"/>
  <c r="E622" i="5"/>
  <c r="E373" i="5"/>
  <c r="E1001" i="5"/>
  <c r="E173" i="5"/>
  <c r="E305" i="5"/>
  <c r="E907" i="5"/>
  <c r="E169" i="5"/>
  <c r="E385" i="5"/>
  <c r="E231" i="5"/>
  <c r="E797" i="5"/>
  <c r="E1162" i="5"/>
  <c r="E1029" i="5"/>
  <c r="E429" i="5"/>
  <c r="E852" i="5"/>
  <c r="E708" i="5"/>
  <c r="E318" i="5"/>
  <c r="E813" i="5"/>
  <c r="E1123" i="5"/>
  <c r="E71" i="5"/>
  <c r="E548" i="5"/>
  <c r="E520" i="5"/>
  <c r="E253" i="5"/>
  <c r="E591" i="5"/>
  <c r="E163" i="5"/>
  <c r="E1156" i="5"/>
  <c r="E772" i="5"/>
  <c r="E224" i="5"/>
  <c r="E618" i="5"/>
  <c r="E154" i="5"/>
  <c r="E686" i="5"/>
  <c r="E75" i="5"/>
  <c r="E370" i="5"/>
  <c r="E376" i="5"/>
  <c r="E214" i="5"/>
  <c r="E125" i="5"/>
  <c r="E261" i="5"/>
  <c r="E535" i="5"/>
  <c r="E1157" i="5"/>
  <c r="E1139" i="5"/>
  <c r="E74" i="5"/>
  <c r="E133" i="5"/>
  <c r="E216" i="5"/>
  <c r="E558" i="5"/>
  <c r="E58" i="5"/>
  <c r="E1160" i="5"/>
  <c r="E675" i="5"/>
  <c r="E322" i="5"/>
  <c r="E292" i="5"/>
  <c r="E479" i="5"/>
  <c r="E1036" i="5"/>
  <c r="E1097" i="5"/>
  <c r="E1136" i="5"/>
  <c r="E912" i="5"/>
  <c r="E734" i="5"/>
  <c r="E640" i="5"/>
  <c r="E987" i="5"/>
  <c r="E430" i="5"/>
  <c r="E662" i="5"/>
  <c r="E281" i="5"/>
  <c r="E704" i="5"/>
  <c r="E689" i="5"/>
  <c r="E553" i="5"/>
  <c r="E858" i="5"/>
  <c r="E679" i="5"/>
  <c r="E556" i="5"/>
  <c r="E89" i="5"/>
  <c r="E104" i="5"/>
  <c r="E81" i="5"/>
  <c r="E1043" i="5"/>
  <c r="E1138" i="5"/>
  <c r="E411" i="5"/>
  <c r="E138" i="5"/>
  <c r="E837" i="5"/>
  <c r="E733" i="5"/>
  <c r="E755" i="5"/>
  <c r="E685" i="5"/>
  <c r="E464" i="5"/>
  <c r="E966" i="5"/>
  <c r="E9" i="5"/>
  <c r="E883" i="5"/>
  <c r="E646" i="5"/>
  <c r="E209" i="5"/>
  <c r="E507" i="5"/>
  <c r="E18" i="5"/>
  <c r="E766" i="5"/>
  <c r="E147" i="5"/>
  <c r="E25" i="5"/>
  <c r="E51" i="5"/>
  <c r="E994" i="5"/>
  <c r="E1142" i="5"/>
  <c r="E563" i="5"/>
  <c r="E799" i="5"/>
  <c r="E425" i="5"/>
  <c r="E1115" i="5"/>
  <c r="E808" i="5"/>
  <c r="E989" i="5"/>
  <c r="E460" i="5"/>
  <c r="E1022" i="5"/>
  <c r="E794" i="5"/>
  <c r="E848" i="5"/>
  <c r="E126" i="5"/>
  <c r="E698" i="5"/>
  <c r="E255" i="5"/>
  <c r="E238" i="5"/>
  <c r="E874" i="5"/>
  <c r="E765" i="5"/>
  <c r="E421" i="5"/>
  <c r="E961" i="5"/>
  <c r="E621" i="5"/>
  <c r="E108" i="5"/>
  <c r="E1007" i="5"/>
  <c r="E761" i="5"/>
  <c r="E496" i="5"/>
  <c r="E893" i="5"/>
  <c r="E956" i="5"/>
  <c r="E750" i="5"/>
  <c r="E790" i="5"/>
  <c r="E115" i="5"/>
  <c r="E1111" i="5"/>
  <c r="E1094" i="5"/>
  <c r="E1065" i="5"/>
  <c r="E1019" i="5"/>
  <c r="E1106" i="5"/>
  <c r="E167" i="5"/>
  <c r="E29" i="5"/>
  <c r="E822" i="5"/>
  <c r="E593" i="5"/>
  <c r="E1088" i="5"/>
  <c r="E780" i="5"/>
  <c r="E1125" i="5"/>
  <c r="E70" i="5"/>
  <c r="E564" i="5"/>
  <c r="E902" i="5"/>
  <c r="E16" i="5"/>
  <c r="E467" i="5"/>
  <c r="E665" i="5"/>
  <c r="E442" i="5"/>
  <c r="E1004" i="5"/>
  <c r="E992" i="5"/>
  <c r="E199" i="5"/>
  <c r="E1071" i="5"/>
  <c r="E1020" i="5"/>
  <c r="E351" i="5"/>
  <c r="E1038" i="5"/>
  <c r="E588" i="5"/>
  <c r="E748" i="5"/>
  <c r="E1046" i="5"/>
  <c r="E1084" i="5"/>
  <c r="E604" i="5"/>
  <c r="E433" i="5"/>
  <c r="E43" i="5"/>
  <c r="E176" i="5"/>
  <c r="E106" i="5"/>
  <c r="E545" i="5"/>
  <c r="E1145" i="5"/>
  <c r="E511" i="5"/>
  <c r="E771" i="5"/>
  <c r="E864" i="5"/>
  <c r="E222" i="5"/>
  <c r="E395" i="5"/>
  <c r="E830" i="5"/>
  <c r="E752" i="5"/>
  <c r="E471" i="5"/>
  <c r="E227" i="5"/>
  <c r="E236" i="5"/>
  <c r="E882" i="5"/>
  <c r="E198" i="5"/>
  <c r="E513" i="5"/>
  <c r="E671" i="5"/>
  <c r="E878" i="5"/>
  <c r="E135" i="5"/>
  <c r="E57" i="5"/>
  <c r="E482" i="5"/>
  <c r="E650" i="5"/>
  <c r="E984" i="5"/>
  <c r="E38" i="5"/>
  <c r="E46" i="5"/>
  <c r="E976" i="5"/>
  <c r="E692" i="5"/>
  <c r="E508" i="5"/>
  <c r="E532" i="5"/>
  <c r="E1078" i="5"/>
  <c r="E663" i="5"/>
  <c r="E816" i="5"/>
  <c r="E276" i="5"/>
  <c r="E1010" i="5"/>
  <c r="E712" i="5"/>
  <c r="E538" i="5"/>
  <c r="E1079" i="5"/>
  <c r="E982" i="5"/>
  <c r="E549" i="5"/>
  <c r="E47" i="5"/>
  <c r="E177" i="5"/>
  <c r="E205" i="5"/>
  <c r="E819" i="5"/>
  <c r="E842" i="5"/>
  <c r="E727" i="5"/>
  <c r="E792" i="5"/>
  <c r="E1150" i="5"/>
  <c r="E938" i="5"/>
  <c r="E774" i="5"/>
  <c r="E304" i="5"/>
  <c r="E233" i="5"/>
  <c r="E838" i="5"/>
  <c r="E1085" i="5"/>
  <c r="E1155" i="5"/>
  <c r="E357" i="5"/>
  <c r="E381" i="5"/>
  <c r="E802" i="5"/>
  <c r="E49" i="5"/>
  <c r="E234" i="5"/>
  <c r="E60" i="5"/>
  <c r="E978" i="5"/>
  <c r="E186" i="5"/>
  <c r="E55" i="5"/>
  <c r="E19" i="5"/>
  <c r="E297" i="5"/>
  <c r="E1049" i="5"/>
  <c r="E523" i="5"/>
  <c r="E1053" i="5"/>
  <c r="E699" i="5"/>
  <c r="E625" i="5"/>
  <c r="E61" i="5"/>
  <c r="E682" i="5"/>
  <c r="E461" i="5"/>
  <c r="E349" i="5"/>
  <c r="E840" i="5"/>
  <c r="E601" i="5"/>
  <c r="E215" i="5"/>
  <c r="E807" i="5"/>
  <c r="E109" i="5"/>
  <c r="E749" i="5"/>
  <c r="E1104" i="5"/>
  <c r="E990" i="5"/>
  <c r="E952" i="5"/>
  <c r="E11" i="5"/>
  <c r="N15" i="5" s="1"/>
  <c r="E575" i="5"/>
  <c r="E827" i="5"/>
  <c r="E654" i="5"/>
  <c r="E45" i="5"/>
  <c r="E175" i="5"/>
  <c r="E155" i="5"/>
  <c r="E208" i="5"/>
  <c r="E258" i="5"/>
  <c r="E50" i="5"/>
  <c r="E787" i="5"/>
  <c r="E1113" i="5"/>
  <c r="E724" i="5"/>
  <c r="E903" i="5"/>
  <c r="E953" i="5"/>
  <c r="E8" i="5"/>
  <c r="E849" i="5"/>
  <c r="E658" i="5"/>
  <c r="E550" i="5"/>
  <c r="E540" i="5"/>
  <c r="E142" i="5"/>
  <c r="E116" i="5"/>
  <c r="E1047" i="5"/>
  <c r="E969" i="5"/>
  <c r="E567" i="5"/>
  <c r="E628" i="5"/>
  <c r="E971" i="5"/>
  <c r="E533" i="5"/>
  <c r="E1114" i="5"/>
  <c r="E758" i="5"/>
  <c r="E560" i="5"/>
  <c r="E389" i="5"/>
  <c r="E362" i="5"/>
  <c r="E82" i="5"/>
  <c r="E446" i="5"/>
  <c r="E401" i="5"/>
  <c r="E15" i="5"/>
  <c r="E919" i="5"/>
  <c r="E954" i="5"/>
  <c r="E736" i="5"/>
  <c r="E854" i="5"/>
  <c r="E833" i="5"/>
  <c r="E6" i="5"/>
  <c r="E634" i="5"/>
  <c r="E740" i="5"/>
  <c r="E863" i="5"/>
  <c r="E242" i="5"/>
  <c r="E190" i="5"/>
  <c r="E627" i="5"/>
  <c r="E817" i="5"/>
  <c r="E947" i="5"/>
  <c r="E876" i="5"/>
  <c r="E54" i="5"/>
  <c r="E32" i="5"/>
  <c r="E327" i="5"/>
  <c r="E166" i="5"/>
  <c r="E494" i="5"/>
  <c r="E230" i="5"/>
  <c r="E485" i="5"/>
  <c r="E1081" i="5"/>
  <c r="E928" i="5"/>
  <c r="E694" i="5"/>
  <c r="E3" i="5"/>
  <c r="E1153" i="5"/>
  <c r="E334" i="5"/>
  <c r="E17" i="5"/>
  <c r="E798" i="5"/>
  <c r="E310" i="5"/>
  <c r="E434" i="5"/>
  <c r="E676" i="5"/>
  <c r="E897" i="5"/>
  <c r="E246" i="5"/>
  <c r="E652" i="5"/>
  <c r="E669" i="5"/>
  <c r="E378" i="5"/>
  <c r="E315" i="5"/>
  <c r="E626" i="5"/>
  <c r="E347" i="5"/>
  <c r="E561" i="5"/>
  <c r="E741" i="5"/>
  <c r="E320" i="5"/>
  <c r="E439" i="5"/>
  <c r="E620" i="5"/>
  <c r="E1127" i="5"/>
  <c r="E1129" i="5"/>
  <c r="E444" i="5"/>
  <c r="E235" i="5"/>
  <c r="E273" i="5"/>
  <c r="E512" i="5"/>
  <c r="E917" i="5"/>
  <c r="E624" i="5"/>
  <c r="E10" i="5"/>
  <c r="E127" i="5"/>
  <c r="E1135" i="5"/>
  <c r="E192" i="5"/>
  <c r="E680" i="5"/>
  <c r="E801" i="5"/>
  <c r="E69" i="5"/>
  <c r="E974" i="5"/>
  <c r="E641" i="5"/>
  <c r="E693" i="5"/>
  <c r="E225" i="5"/>
  <c r="E757" i="5"/>
  <c r="E818" i="5"/>
  <c r="E832" i="5"/>
  <c r="E63" i="5"/>
  <c r="E341" i="5"/>
  <c r="E602" i="5"/>
  <c r="E839" i="5"/>
  <c r="E1143" i="5"/>
  <c r="E293" i="5"/>
  <c r="E1057" i="5"/>
  <c r="E254" i="5"/>
  <c r="E94" i="5"/>
  <c r="E414" i="5"/>
  <c r="E1066" i="5"/>
  <c r="E965" i="5"/>
  <c r="E580" i="5"/>
  <c r="E130" i="5"/>
  <c r="E756" i="5"/>
  <c r="E870" i="5"/>
  <c r="E391" i="5"/>
  <c r="E1089" i="5"/>
  <c r="E930" i="5"/>
  <c r="E458" i="5"/>
  <c r="E894" i="5"/>
  <c r="E731" i="5"/>
  <c r="E223" i="5"/>
  <c r="E551" i="5"/>
  <c r="E431" i="5"/>
  <c r="E572" i="5"/>
  <c r="E666" i="5"/>
  <c r="E65" i="5"/>
  <c r="E359" i="5"/>
  <c r="E896" i="5"/>
  <c r="E957" i="5"/>
  <c r="E203" i="5"/>
  <c r="E1096" i="5"/>
  <c r="E419" i="5"/>
  <c r="E481" i="5"/>
  <c r="E217" i="5"/>
  <c r="E333" i="5"/>
  <c r="E1050" i="5"/>
  <c r="E428" i="5"/>
  <c r="E925" i="5"/>
  <c r="E986" i="5"/>
  <c r="E1137" i="5"/>
  <c r="E914" i="5"/>
  <c r="E498" i="5"/>
  <c r="E178" i="5"/>
  <c r="E820" i="5"/>
  <c r="E744" i="5"/>
  <c r="E5" i="5"/>
  <c r="E1095" i="5"/>
  <c r="E595" i="5"/>
  <c r="E302" i="5"/>
  <c r="E760" i="5"/>
  <c r="E707" i="5"/>
  <c r="E1032" i="5"/>
  <c r="E1063" i="5"/>
  <c r="E1126" i="5"/>
  <c r="E644" i="5"/>
  <c r="E1045" i="5"/>
  <c r="E543" i="5"/>
  <c r="E506" i="5"/>
  <c r="E493" i="5"/>
  <c r="E655" i="5"/>
  <c r="E1118" i="5"/>
  <c r="E387" i="5"/>
  <c r="E468" i="5"/>
  <c r="E1002" i="5"/>
  <c r="E1024" i="5"/>
  <c r="E1132" i="5"/>
  <c r="E860" i="5"/>
  <c r="E114" i="5"/>
  <c r="E275" i="5"/>
  <c r="E1120" i="5"/>
  <c r="E34" i="5"/>
  <c r="E544" i="5"/>
  <c r="E1091" i="5"/>
  <c r="E530" i="5"/>
  <c r="E753" i="5"/>
  <c r="E570" i="5"/>
  <c r="E92" i="5"/>
  <c r="E751" i="5"/>
  <c r="E103" i="5"/>
  <c r="E12" i="5"/>
  <c r="E1110" i="5"/>
  <c r="E577" i="5"/>
  <c r="E366" i="5"/>
  <c r="E424" i="5"/>
  <c r="E968" i="5"/>
  <c r="E1158" i="5"/>
  <c r="E1003" i="5"/>
  <c r="E140" i="5"/>
  <c r="E875" i="5"/>
  <c r="E725" i="5"/>
  <c r="E573" i="5"/>
  <c r="E630" i="5"/>
  <c r="E786" i="5"/>
  <c r="E915" i="5"/>
  <c r="E565" i="5"/>
  <c r="E809" i="5"/>
  <c r="E484" i="5"/>
  <c r="E495" i="5"/>
  <c r="E218" i="5"/>
  <c r="E250" i="5"/>
  <c r="E935" i="5"/>
  <c r="E35" i="5"/>
  <c r="E705" i="5"/>
  <c r="E518" i="5"/>
  <c r="E462" i="5"/>
  <c r="E847" i="5"/>
  <c r="E399" i="5"/>
  <c r="E456" i="5"/>
  <c r="E1154" i="5"/>
  <c r="E670" i="5"/>
  <c r="E100" i="5"/>
  <c r="E834" i="5"/>
  <c r="E592" i="5"/>
  <c r="E1013" i="5"/>
  <c r="E635" i="5"/>
  <c r="E134" i="5"/>
  <c r="E1080" i="5"/>
  <c r="E131" i="5"/>
  <c r="E120" i="5"/>
  <c r="E111" i="5"/>
  <c r="E360" i="5"/>
  <c r="D360" i="5"/>
  <c r="D111" i="5"/>
  <c r="D120" i="5"/>
  <c r="D131" i="5"/>
  <c r="D1080" i="5"/>
  <c r="D134" i="5"/>
  <c r="D635" i="5"/>
  <c r="D1013" i="5"/>
  <c r="D592" i="5"/>
  <c r="D834" i="5"/>
  <c r="D100" i="5"/>
  <c r="D670" i="5"/>
  <c r="D1154" i="5"/>
  <c r="D456" i="5"/>
  <c r="D399" i="5"/>
  <c r="D847" i="5"/>
  <c r="D462" i="5"/>
  <c r="D518" i="5"/>
  <c r="D705" i="5"/>
  <c r="D35" i="5"/>
  <c r="D935" i="5"/>
  <c r="D250" i="5"/>
  <c r="D218" i="5"/>
  <c r="D495" i="5"/>
  <c r="D484" i="5"/>
  <c r="D809" i="5"/>
  <c r="D565" i="5"/>
  <c r="D915" i="5"/>
  <c r="D786" i="5"/>
  <c r="D630" i="5"/>
  <c r="D573" i="5"/>
  <c r="D725" i="5"/>
  <c r="D875" i="5"/>
  <c r="D140" i="5"/>
  <c r="D1003" i="5"/>
  <c r="D1158" i="5"/>
  <c r="D968" i="5"/>
  <c r="D424" i="5"/>
  <c r="D366" i="5"/>
  <c r="D577" i="5"/>
  <c r="D1110" i="5"/>
  <c r="D12" i="5"/>
  <c r="D103" i="5"/>
  <c r="D751" i="5"/>
  <c r="D92" i="5"/>
  <c r="D570" i="5"/>
  <c r="D753" i="5"/>
  <c r="D530" i="5"/>
  <c r="D1091" i="5"/>
  <c r="D544" i="5"/>
  <c r="D34" i="5"/>
  <c r="D1120" i="5"/>
  <c r="D275" i="5"/>
  <c r="D114" i="5"/>
  <c r="D860" i="5"/>
  <c r="D1132" i="5"/>
  <c r="D1024" i="5"/>
  <c r="D1002" i="5"/>
  <c r="D468" i="5"/>
  <c r="D387" i="5"/>
  <c r="D1118" i="5"/>
  <c r="D655" i="5"/>
  <c r="D493" i="5"/>
  <c r="D506" i="5"/>
  <c r="D543" i="5"/>
  <c r="D1045" i="5"/>
  <c r="D644" i="5"/>
  <c r="D1126" i="5"/>
  <c r="D1063" i="5"/>
  <c r="D1032" i="5"/>
  <c r="D707" i="5"/>
  <c r="D760" i="5"/>
  <c r="D302" i="5"/>
  <c r="D595" i="5"/>
  <c r="D1095" i="5"/>
  <c r="D5" i="5"/>
  <c r="D744" i="5"/>
  <c r="D820" i="5"/>
  <c r="D178" i="5"/>
  <c r="D498" i="5"/>
  <c r="D914" i="5"/>
  <c r="D1137" i="5"/>
  <c r="D986" i="5"/>
  <c r="D925" i="5"/>
  <c r="D428" i="5"/>
  <c r="D1050" i="5"/>
  <c r="D333" i="5"/>
  <c r="D217" i="5"/>
  <c r="D481" i="5"/>
  <c r="D419" i="5"/>
  <c r="D1096" i="5"/>
  <c r="D203" i="5"/>
  <c r="D957" i="5"/>
  <c r="D896" i="5"/>
  <c r="D359" i="5"/>
  <c r="D65" i="5"/>
  <c r="D666" i="5"/>
  <c r="D572" i="5"/>
  <c r="D431" i="5"/>
  <c r="D551" i="5"/>
  <c r="D223" i="5"/>
  <c r="D731" i="5"/>
  <c r="D894" i="5"/>
  <c r="D458" i="5"/>
  <c r="D930" i="5"/>
  <c r="D1089" i="5"/>
  <c r="D391" i="5"/>
  <c r="D870" i="5"/>
  <c r="D756" i="5"/>
  <c r="D130" i="5"/>
  <c r="D580" i="5"/>
  <c r="D965" i="5"/>
  <c r="D1066" i="5"/>
  <c r="D414" i="5"/>
  <c r="D94" i="5"/>
  <c r="D254" i="5"/>
  <c r="D1057" i="5"/>
  <c r="D293" i="5"/>
  <c r="D1143" i="5"/>
  <c r="D839" i="5"/>
  <c r="D602" i="5"/>
  <c r="D341" i="5"/>
  <c r="D63" i="5"/>
  <c r="D832" i="5"/>
  <c r="D818" i="5"/>
  <c r="D757" i="5"/>
  <c r="D225" i="5"/>
  <c r="D693" i="5"/>
  <c r="D641" i="5"/>
  <c r="D974" i="5"/>
  <c r="D69" i="5"/>
  <c r="D801" i="5"/>
  <c r="D680" i="5"/>
  <c r="D192" i="5"/>
  <c r="D1135" i="5"/>
  <c r="D127" i="5"/>
  <c r="D10" i="5"/>
  <c r="D624" i="5"/>
  <c r="D917" i="5"/>
  <c r="D512" i="5"/>
  <c r="D273" i="5"/>
  <c r="D235" i="5"/>
  <c r="D444" i="5"/>
  <c r="D1129" i="5"/>
  <c r="D1127" i="5"/>
  <c r="D620" i="5"/>
  <c r="D439" i="5"/>
  <c r="D320" i="5"/>
  <c r="D741" i="5"/>
  <c r="D561" i="5"/>
  <c r="D347" i="5"/>
  <c r="D626" i="5"/>
  <c r="D315" i="5"/>
  <c r="D378" i="5"/>
  <c r="D669" i="5"/>
  <c r="D652" i="5"/>
  <c r="D246" i="5"/>
  <c r="D897" i="5"/>
  <c r="D676" i="5"/>
  <c r="D434" i="5"/>
  <c r="D310" i="5"/>
  <c r="D798" i="5"/>
  <c r="D17" i="5"/>
  <c r="D334" i="5"/>
  <c r="D1153" i="5"/>
  <c r="D3" i="5"/>
  <c r="D694" i="5"/>
  <c r="D928" i="5"/>
  <c r="D1081" i="5"/>
  <c r="D485" i="5"/>
  <c r="D230" i="5"/>
  <c r="D494" i="5"/>
  <c r="D166" i="5"/>
  <c r="D327" i="5"/>
  <c r="D32" i="5"/>
  <c r="D54" i="5"/>
  <c r="D876" i="5"/>
  <c r="D947" i="5"/>
  <c r="D817" i="5"/>
  <c r="D627" i="5"/>
  <c r="D190" i="5"/>
  <c r="D242" i="5"/>
  <c r="D863" i="5"/>
  <c r="D740" i="5"/>
  <c r="D634" i="5"/>
  <c r="D6" i="5"/>
  <c r="D833" i="5"/>
  <c r="D854" i="5"/>
  <c r="D736" i="5"/>
  <c r="D954" i="5"/>
  <c r="D919" i="5"/>
  <c r="D15" i="5"/>
  <c r="D401" i="5"/>
  <c r="D446" i="5"/>
  <c r="D82" i="5"/>
  <c r="D362" i="5"/>
  <c r="D389" i="5"/>
  <c r="D560" i="5"/>
  <c r="D758" i="5"/>
  <c r="D1114" i="5"/>
  <c r="D533" i="5"/>
  <c r="D971" i="5"/>
  <c r="D628" i="5"/>
  <c r="D567" i="5"/>
  <c r="D969" i="5"/>
  <c r="D1047" i="5"/>
  <c r="D116" i="5"/>
  <c r="D142" i="5"/>
  <c r="D540" i="5"/>
  <c r="D550" i="5"/>
  <c r="D658" i="5"/>
  <c r="D849" i="5"/>
  <c r="D8" i="5"/>
  <c r="D953" i="5"/>
  <c r="D903" i="5"/>
  <c r="D724" i="5"/>
  <c r="D1113" i="5"/>
  <c r="D787" i="5"/>
  <c r="D50" i="5"/>
  <c r="D258" i="5"/>
  <c r="D208" i="5"/>
  <c r="D155" i="5"/>
  <c r="D175" i="5"/>
  <c r="D45" i="5"/>
  <c r="D654" i="5"/>
  <c r="D827" i="5"/>
  <c r="D575" i="5"/>
  <c r="D11" i="5"/>
  <c r="D952" i="5"/>
  <c r="D990" i="5"/>
  <c r="D1104" i="5"/>
  <c r="D749" i="5"/>
  <c r="D109" i="5"/>
  <c r="D807" i="5"/>
  <c r="D215" i="5"/>
  <c r="D601" i="5"/>
  <c r="D840" i="5"/>
  <c r="D349" i="5"/>
  <c r="D461" i="5"/>
  <c r="D682" i="5"/>
  <c r="D61" i="5"/>
  <c r="D625" i="5"/>
  <c r="D699" i="5"/>
  <c r="D1053" i="5"/>
  <c r="D523" i="5"/>
  <c r="D1049" i="5"/>
  <c r="D297" i="5"/>
  <c r="D19" i="5"/>
  <c r="D55" i="5"/>
  <c r="D186" i="5"/>
  <c r="D978" i="5"/>
  <c r="D60" i="5"/>
  <c r="D234" i="5"/>
  <c r="D49" i="5"/>
  <c r="D802" i="5"/>
  <c r="D381" i="5"/>
  <c r="D357" i="5"/>
  <c r="D1155" i="5"/>
  <c r="D1085" i="5"/>
  <c r="D838" i="5"/>
  <c r="D233" i="5"/>
  <c r="D304" i="5"/>
  <c r="D774" i="5"/>
  <c r="D938" i="5"/>
  <c r="D1150" i="5"/>
  <c r="D792" i="5"/>
  <c r="D727" i="5"/>
  <c r="D842" i="5"/>
  <c r="D819" i="5"/>
  <c r="D205" i="5"/>
  <c r="D177" i="5"/>
  <c r="D47" i="5"/>
  <c r="D549" i="5"/>
  <c r="D982" i="5"/>
  <c r="D1079" i="5"/>
  <c r="D538" i="5"/>
  <c r="D712" i="5"/>
  <c r="D1010" i="5"/>
  <c r="D276" i="5"/>
  <c r="D816" i="5"/>
  <c r="D663" i="5"/>
  <c r="D1078" i="5"/>
  <c r="D532" i="5"/>
  <c r="D508" i="5"/>
  <c r="D692" i="5"/>
  <c r="D976" i="5"/>
  <c r="D46" i="5"/>
  <c r="D38" i="5"/>
  <c r="D984" i="5"/>
  <c r="D650" i="5"/>
  <c r="D482" i="5"/>
  <c r="D57" i="5"/>
  <c r="D135" i="5"/>
  <c r="D878" i="5"/>
  <c r="D671" i="5"/>
  <c r="D513" i="5"/>
  <c r="D198" i="5"/>
  <c r="D882" i="5"/>
  <c r="D236" i="5"/>
  <c r="D227" i="5"/>
  <c r="D471" i="5"/>
  <c r="D752" i="5"/>
  <c r="D830" i="5"/>
  <c r="D395" i="5"/>
  <c r="D222" i="5"/>
  <c r="D864" i="5"/>
  <c r="D771" i="5"/>
  <c r="D511" i="5"/>
  <c r="D1145" i="5"/>
  <c r="D545" i="5"/>
  <c r="D106" i="5"/>
  <c r="D176" i="5"/>
  <c r="D43" i="5"/>
  <c r="D433" i="5"/>
  <c r="D604" i="5"/>
  <c r="D1084" i="5"/>
  <c r="D1046" i="5"/>
  <c r="D748" i="5"/>
  <c r="D588" i="5"/>
  <c r="D1038" i="5"/>
  <c r="D351" i="5"/>
  <c r="D1020" i="5"/>
  <c r="D1071" i="5"/>
  <c r="D199" i="5"/>
  <c r="D992" i="5"/>
  <c r="D1004" i="5"/>
  <c r="D442" i="5"/>
  <c r="D665" i="5"/>
  <c r="D467" i="5"/>
  <c r="D16" i="5"/>
  <c r="D902" i="5"/>
  <c r="D564" i="5"/>
  <c r="D70" i="5"/>
  <c r="D1125" i="5"/>
  <c r="D780" i="5"/>
  <c r="D1088" i="5"/>
  <c r="D593" i="5"/>
  <c r="D822" i="5"/>
  <c r="D29" i="5"/>
  <c r="D167" i="5"/>
  <c r="D1106" i="5"/>
  <c r="D1019" i="5"/>
  <c r="D1065" i="5"/>
  <c r="D1094" i="5"/>
  <c r="D1111" i="5"/>
  <c r="D115" i="5"/>
  <c r="D790" i="5"/>
  <c r="D750" i="5"/>
  <c r="D956" i="5"/>
  <c r="D893" i="5"/>
  <c r="D496" i="5"/>
  <c r="D761" i="5"/>
  <c r="D1007" i="5"/>
  <c r="D108" i="5"/>
  <c r="D621" i="5"/>
  <c r="D961" i="5"/>
  <c r="D421" i="5"/>
  <c r="D765" i="5"/>
  <c r="D874" i="5"/>
  <c r="D238" i="5"/>
  <c r="D255" i="5"/>
  <c r="D698" i="5"/>
  <c r="D126" i="5"/>
  <c r="D848" i="5"/>
  <c r="D794" i="5"/>
  <c r="D1022" i="5"/>
  <c r="D460" i="5"/>
  <c r="D989" i="5"/>
  <c r="D808" i="5"/>
  <c r="D1115" i="5"/>
  <c r="D425" i="5"/>
  <c r="D799" i="5"/>
  <c r="D563" i="5"/>
  <c r="D1142" i="5"/>
  <c r="D994" i="5"/>
  <c r="D51" i="5"/>
  <c r="D25" i="5"/>
  <c r="D147" i="5"/>
  <c r="D766" i="5"/>
  <c r="D18" i="5"/>
  <c r="D507" i="5"/>
  <c r="D209" i="5"/>
  <c r="D646" i="5"/>
  <c r="D883" i="5"/>
  <c r="D9" i="5"/>
  <c r="M14" i="5" s="1"/>
  <c r="D966" i="5"/>
  <c r="D464" i="5"/>
  <c r="D685" i="5"/>
  <c r="D755" i="5"/>
  <c r="D733" i="5"/>
  <c r="D837" i="5"/>
  <c r="D138" i="5"/>
  <c r="D411" i="5"/>
  <c r="D1138" i="5"/>
  <c r="D1043" i="5"/>
  <c r="D81" i="5"/>
  <c r="D104" i="5"/>
  <c r="D89" i="5"/>
  <c r="D556" i="5"/>
  <c r="D679" i="5"/>
  <c r="D858" i="5"/>
  <c r="D553" i="5"/>
  <c r="D689" i="5"/>
  <c r="D704" i="5"/>
  <c r="D281" i="5"/>
  <c r="D662" i="5"/>
  <c r="D430" i="5"/>
  <c r="D987" i="5"/>
  <c r="D640" i="5"/>
  <c r="D734" i="5"/>
  <c r="D912" i="5"/>
  <c r="D1136" i="5"/>
  <c r="D1097" i="5"/>
  <c r="D1036" i="5"/>
  <c r="D479" i="5"/>
  <c r="D292" i="5"/>
  <c r="D322" i="5"/>
  <c r="D675" i="5"/>
  <c r="D1160" i="5"/>
  <c r="D58" i="5"/>
  <c r="D558" i="5"/>
  <c r="D216" i="5"/>
  <c r="D133" i="5"/>
  <c r="D74" i="5"/>
  <c r="D1139" i="5"/>
  <c r="D1157" i="5"/>
  <c r="D535" i="5"/>
  <c r="D261" i="5"/>
  <c r="D125" i="5"/>
  <c r="D214" i="5"/>
  <c r="D376" i="5"/>
  <c r="D370" i="5"/>
  <c r="D75" i="5"/>
  <c r="D686" i="5"/>
  <c r="D154" i="5"/>
  <c r="D618" i="5"/>
  <c r="D224" i="5"/>
  <c r="D772" i="5"/>
  <c r="D1156" i="5"/>
  <c r="D163" i="5"/>
  <c r="D591" i="5"/>
  <c r="D253" i="5"/>
  <c r="D520" i="5"/>
  <c r="D548" i="5"/>
  <c r="D71" i="5"/>
  <c r="D1123" i="5"/>
  <c r="D813" i="5"/>
  <c r="D318" i="5"/>
  <c r="D708" i="5"/>
  <c r="D852" i="5"/>
  <c r="D429" i="5"/>
  <c r="D1029" i="5"/>
  <c r="D1162" i="5"/>
  <c r="D797" i="5"/>
  <c r="D231" i="5"/>
  <c r="D385" i="5"/>
  <c r="D169" i="5"/>
  <c r="D907" i="5"/>
  <c r="D305" i="5"/>
  <c r="D173" i="5"/>
  <c r="D1001" i="5"/>
  <c r="D373" i="5"/>
  <c r="D622" i="5"/>
  <c r="D406" i="5"/>
  <c r="D361" i="5"/>
  <c r="D527" i="5"/>
  <c r="D710" i="5"/>
  <c r="D887" i="5"/>
  <c r="D525" i="5"/>
  <c r="D702" i="5"/>
  <c r="D20" i="5"/>
  <c r="D31" i="5"/>
  <c r="D160" i="5"/>
  <c r="D633" i="5"/>
  <c r="D996" i="5"/>
  <c r="D99" i="5"/>
  <c r="D1102" i="5"/>
  <c r="D1037" i="5"/>
  <c r="D452" i="5"/>
  <c r="D566" i="5"/>
  <c r="D717" i="5"/>
  <c r="D240" i="5"/>
  <c r="D730" i="5"/>
  <c r="D963" i="5"/>
  <c r="D423" i="5"/>
  <c r="D853" i="5"/>
  <c r="D119" i="5"/>
  <c r="D824" i="5"/>
  <c r="D426" i="5"/>
  <c r="D1133" i="5"/>
  <c r="D597" i="5"/>
  <c r="D164" i="5"/>
  <c r="D569" i="5"/>
  <c r="D413" i="5"/>
  <c r="D1064" i="5"/>
  <c r="D417" i="5"/>
  <c r="D291" i="5"/>
  <c r="D946" i="5"/>
  <c r="D21" i="5"/>
  <c r="D861" i="5"/>
  <c r="D926" i="5"/>
  <c r="D143" i="5"/>
  <c r="D1090" i="5"/>
  <c r="D922" i="5"/>
  <c r="D950" i="5"/>
  <c r="D368" i="5"/>
  <c r="D747" i="5"/>
  <c r="D616" i="5"/>
  <c r="D337" i="5"/>
  <c r="D113" i="5"/>
  <c r="D407" i="5"/>
  <c r="D66" i="5"/>
  <c r="D836" i="5"/>
  <c r="D128" i="5"/>
  <c r="D941" i="5"/>
  <c r="D301" i="5"/>
  <c r="D90" i="5"/>
  <c r="D278" i="5"/>
  <c r="D568" i="5"/>
  <c r="D1077" i="5"/>
  <c r="D323" i="5"/>
  <c r="D664" i="5"/>
  <c r="D510" i="5"/>
  <c r="D418" i="5"/>
  <c r="D582" i="5"/>
  <c r="D546" i="5"/>
  <c r="D885" i="5"/>
  <c r="D590" i="5"/>
  <c r="D171" i="5"/>
  <c r="D951" i="5"/>
  <c r="D321" i="5"/>
  <c r="D920" i="5"/>
  <c r="D581" i="5"/>
  <c r="D719" i="5"/>
  <c r="D330" i="5"/>
  <c r="D402" i="5"/>
  <c r="D245" i="5"/>
  <c r="D785" i="5"/>
  <c r="D184" i="5"/>
  <c r="D156" i="5"/>
  <c r="D262" i="5"/>
  <c r="D239" i="5"/>
  <c r="D22" i="5"/>
  <c r="D64" i="5"/>
  <c r="D555" i="5"/>
  <c r="D1028" i="5"/>
  <c r="D73" i="5"/>
  <c r="D927" i="5"/>
  <c r="D505" i="5"/>
  <c r="D174" i="5"/>
  <c r="D796" i="5"/>
  <c r="D681" i="5"/>
  <c r="D226" i="5"/>
  <c r="D745" i="5"/>
  <c r="D52" i="5"/>
  <c r="D691" i="5"/>
  <c r="D509" i="5"/>
  <c r="D489" i="5"/>
  <c r="D497" i="5"/>
  <c r="D554" i="5"/>
  <c r="D363" i="5"/>
  <c r="D1128" i="5"/>
  <c r="D290" i="5"/>
  <c r="D314" i="5"/>
  <c r="D1026" i="5"/>
  <c r="D263" i="5"/>
  <c r="D398" i="5"/>
  <c r="D394" i="5"/>
  <c r="D943" i="5"/>
  <c r="D825" i="5"/>
  <c r="D703" i="5"/>
  <c r="D501" i="5"/>
  <c r="D895" i="5"/>
  <c r="D1117" i="5"/>
  <c r="D354" i="5"/>
  <c r="D161" i="5"/>
  <c r="D141" i="5"/>
  <c r="D975" i="5"/>
  <c r="D631" i="5"/>
  <c r="D117" i="5"/>
  <c r="D1108" i="5"/>
  <c r="D782" i="5"/>
  <c r="D962" i="5"/>
  <c r="D779" i="5"/>
  <c r="D1099" i="5"/>
  <c r="D200" i="5"/>
  <c r="D267" i="5"/>
  <c r="D754" i="5"/>
  <c r="D872" i="5"/>
  <c r="D303" i="5"/>
  <c r="D1034" i="5"/>
  <c r="D483" i="5"/>
  <c r="D1039" i="5"/>
  <c r="D382" i="5"/>
  <c r="D279" i="5"/>
  <c r="D688" i="5"/>
  <c r="D973" i="5"/>
  <c r="D531" i="5"/>
  <c r="D139" i="5"/>
  <c r="D1076" i="5"/>
  <c r="D180" i="5"/>
  <c r="D388" i="5"/>
  <c r="D732" i="5"/>
  <c r="D942" i="5"/>
  <c r="D539" i="5"/>
  <c r="D33" i="5"/>
  <c r="D266" i="5"/>
  <c r="D515" i="5"/>
  <c r="D714" i="5"/>
  <c r="D959" i="5"/>
  <c r="D701" i="5"/>
  <c r="D374" i="5"/>
  <c r="D814" i="5"/>
  <c r="D835" i="5"/>
  <c r="D1116" i="5"/>
  <c r="D910" i="5"/>
  <c r="D2" i="5"/>
  <c r="D445" i="5"/>
  <c r="D324" i="5"/>
  <c r="D371" i="5"/>
  <c r="D629" i="5"/>
  <c r="D345" i="5"/>
  <c r="D343" i="5"/>
  <c r="D637" i="5"/>
  <c r="D36" i="5"/>
  <c r="D657" i="5"/>
  <c r="D91" i="5"/>
  <c r="D909" i="5"/>
  <c r="D68" i="5"/>
  <c r="D901" i="5"/>
  <c r="D283" i="5"/>
  <c r="D1044" i="5"/>
  <c r="D713" i="5"/>
  <c r="D739" i="5"/>
  <c r="D908" i="5"/>
  <c r="D84" i="5"/>
  <c r="D504" i="5"/>
  <c r="D781" i="5"/>
  <c r="D611" i="5"/>
  <c r="D1000" i="5"/>
  <c r="D537" i="5"/>
  <c r="D220" i="5"/>
  <c r="D639" i="5"/>
  <c r="D948" i="5"/>
  <c r="D859" i="5"/>
  <c r="D656" i="5"/>
  <c r="D193" i="5"/>
  <c r="D949" i="5"/>
  <c r="D243" i="5"/>
  <c r="D348" i="5"/>
  <c r="D828" i="5"/>
  <c r="D416" i="5"/>
  <c r="D805" i="5"/>
  <c r="D183" i="5"/>
  <c r="D274" i="5"/>
  <c r="D232" i="5"/>
  <c r="D711" i="5"/>
  <c r="D136" i="5"/>
  <c r="D721" i="5"/>
  <c r="D672" i="5"/>
  <c r="D342" i="5"/>
  <c r="D668" i="5"/>
  <c r="D48" i="5"/>
  <c r="D904" i="5"/>
  <c r="D487" i="5"/>
  <c r="D219" i="5"/>
  <c r="D1101" i="5"/>
  <c r="D1052" i="5"/>
  <c r="D470" i="5"/>
  <c r="D726" i="5"/>
  <c r="D777" i="5"/>
  <c r="D24" i="5"/>
  <c r="D614" i="5"/>
  <c r="D1027" i="5"/>
  <c r="D1152" i="5"/>
  <c r="D340" i="5"/>
  <c r="D607" i="5"/>
  <c r="D598" i="5"/>
  <c r="D39" i="5"/>
  <c r="D221" i="5"/>
  <c r="D955" i="5"/>
  <c r="D364" i="5"/>
  <c r="D1144" i="5"/>
  <c r="D977" i="5"/>
  <c r="D311" i="5"/>
  <c r="D769" i="5"/>
  <c r="D899" i="5"/>
  <c r="D1100" i="5"/>
  <c r="D1018" i="5"/>
  <c r="D249" i="5"/>
  <c r="D1062" i="5"/>
  <c r="D76" i="5"/>
  <c r="D213" i="5"/>
  <c r="D723" i="5"/>
  <c r="D889" i="5"/>
  <c r="D1124" i="5"/>
  <c r="D793" i="5"/>
  <c r="D296" i="5"/>
  <c r="D228" i="5"/>
  <c r="D352" i="5"/>
  <c r="D519" i="5"/>
  <c r="D728" i="5"/>
  <c r="D768" i="5"/>
  <c r="D812" i="5"/>
  <c r="D934" i="5"/>
  <c r="D37" i="5"/>
  <c r="D72" i="5"/>
  <c r="D1005" i="5"/>
  <c r="D478" i="5"/>
  <c r="D151" i="5"/>
  <c r="D596" i="5"/>
  <c r="D299" i="5"/>
  <c r="D499" i="5"/>
  <c r="D933" i="5"/>
  <c r="D172" i="5"/>
  <c r="D715" i="5"/>
  <c r="D1075" i="5"/>
  <c r="D823" i="5"/>
  <c r="D201" i="5"/>
  <c r="D1042" i="5"/>
  <c r="D880" i="5"/>
  <c r="D503" i="5"/>
  <c r="D583" i="5"/>
  <c r="D759" i="5"/>
  <c r="D449" i="5"/>
  <c r="D427" i="5"/>
  <c r="D251" i="5"/>
  <c r="D1009" i="5"/>
  <c r="D1054" i="5"/>
  <c r="D843" i="5"/>
  <c r="D98" i="5"/>
  <c r="D905" i="5"/>
  <c r="D924" i="5"/>
  <c r="D121" i="5"/>
  <c r="D617" i="5"/>
  <c r="D1098" i="5"/>
  <c r="D789" i="5"/>
  <c r="D380" i="5"/>
  <c r="D610" i="5"/>
  <c r="D185" i="5"/>
  <c r="D867" i="5"/>
  <c r="D613" i="5"/>
  <c r="D1107" i="5"/>
  <c r="D1131" i="5"/>
  <c r="D144" i="5"/>
  <c r="D524" i="5"/>
  <c r="D26" i="5"/>
  <c r="D272" i="5"/>
  <c r="D451" i="5"/>
  <c r="D313" i="5"/>
  <c r="D547" i="5"/>
  <c r="D187" i="5"/>
  <c r="D475" i="5"/>
  <c r="D469" i="5"/>
  <c r="D815" i="5"/>
  <c r="D271" i="5"/>
  <c r="D196" i="5"/>
  <c r="D1072" i="5"/>
  <c r="D1070" i="5"/>
  <c r="D1067" i="5"/>
  <c r="D649" i="5"/>
  <c r="D709" i="5"/>
  <c r="D722" i="5"/>
  <c r="D319" i="5"/>
  <c r="D170" i="5"/>
  <c r="D677" i="5"/>
  <c r="D148" i="5"/>
  <c r="D300" i="5"/>
  <c r="D491" i="5"/>
  <c r="D856" i="5"/>
  <c r="D1016" i="5"/>
  <c r="D355" i="5"/>
  <c r="D571" i="5"/>
  <c r="D459" i="5"/>
  <c r="D269" i="5"/>
  <c r="D773" i="5"/>
  <c r="D137" i="5"/>
  <c r="D197" i="5"/>
  <c r="D500" i="5"/>
  <c r="D810" i="5"/>
  <c r="D851" i="5"/>
  <c r="D579" i="5"/>
  <c r="D393" i="5"/>
  <c r="D879" i="5"/>
  <c r="D584" i="5"/>
  <c r="D118" i="5"/>
  <c r="D41" i="5"/>
  <c r="D690" i="5"/>
  <c r="D105" i="5"/>
  <c r="D229" i="5"/>
  <c r="D27" i="5"/>
  <c r="D432" i="5"/>
  <c r="D911" i="5"/>
  <c r="D673" i="5"/>
  <c r="D683" i="5"/>
  <c r="D404" i="5"/>
  <c r="D1083" i="5"/>
  <c r="D206" i="5"/>
  <c r="D970" i="5"/>
  <c r="D937" i="5"/>
  <c r="D552" i="5"/>
  <c r="D168" i="5"/>
  <c r="D195" i="5"/>
  <c r="D247" i="5"/>
  <c r="D997" i="5"/>
  <c r="D67" i="5"/>
  <c r="D826" i="5"/>
  <c r="D93" i="5"/>
  <c r="D862" i="5"/>
  <c r="D207" i="5"/>
  <c r="D612" i="5"/>
  <c r="D312" i="5"/>
  <c r="D871" i="5"/>
  <c r="D795" i="5"/>
  <c r="D83" i="5"/>
  <c r="D541" i="5"/>
  <c r="D960" i="5"/>
  <c r="D660" i="5"/>
  <c r="D653" i="5"/>
  <c r="D881" i="5"/>
  <c r="D1121" i="5"/>
  <c r="D764" i="5"/>
  <c r="D700" i="5"/>
  <c r="D182" i="5"/>
  <c r="D1061" i="5"/>
  <c r="D979" i="5"/>
  <c r="D886" i="5"/>
  <c r="D1141" i="5"/>
  <c r="D454" i="5"/>
  <c r="D586" i="5"/>
  <c r="D783" i="5"/>
  <c r="D422" i="5"/>
  <c r="D1055" i="5"/>
  <c r="D1012" i="5"/>
  <c r="D270" i="5"/>
  <c r="D146" i="5"/>
  <c r="D346" i="5"/>
  <c r="D526" i="5"/>
  <c r="D486" i="5"/>
  <c r="D1087" i="5"/>
  <c r="D1147" i="5"/>
  <c r="D1008" i="5"/>
  <c r="D542" i="5"/>
  <c r="D884" i="5"/>
  <c r="D150" i="5"/>
  <c r="D831" i="5"/>
  <c r="D1060" i="5"/>
  <c r="D998" i="5"/>
  <c r="D435" i="5"/>
  <c r="D1059" i="5"/>
  <c r="D940" i="5"/>
  <c r="D857" i="5"/>
  <c r="D1048" i="5"/>
  <c r="D803" i="5"/>
  <c r="D325" i="5"/>
  <c r="D440" i="5"/>
  <c r="D1140" i="5"/>
  <c r="D23" i="5"/>
  <c r="D587" i="5"/>
  <c r="D811" i="5"/>
  <c r="D122" i="5"/>
  <c r="D1092" i="5"/>
  <c r="D335" i="5"/>
  <c r="D619" i="5"/>
  <c r="D307" i="5"/>
  <c r="D1056" i="5"/>
  <c r="D1105" i="5"/>
  <c r="D492" i="5"/>
  <c r="D502" i="5"/>
  <c r="D770" i="5"/>
  <c r="D420" i="5"/>
  <c r="D615" i="5"/>
  <c r="D877" i="5"/>
  <c r="D1006" i="5"/>
  <c r="D522" i="5"/>
  <c r="D845" i="5"/>
  <c r="D1017" i="5"/>
  <c r="D353" i="5"/>
  <c r="D88" i="5"/>
  <c r="D59" i="5"/>
  <c r="D1058" i="5"/>
  <c r="D1109" i="5"/>
  <c r="D1015" i="5"/>
  <c r="D474" i="5"/>
  <c r="D211" i="5"/>
  <c r="D873" i="5"/>
  <c r="D600" i="5"/>
  <c r="D162" i="5"/>
  <c r="D648" i="5"/>
  <c r="D1068" i="5"/>
  <c r="D696" i="5"/>
  <c r="D284" i="5"/>
  <c r="D647" i="5"/>
  <c r="D534" i="5"/>
  <c r="D286" i="5"/>
  <c r="D13" i="5"/>
  <c r="D101" i="5"/>
  <c r="D578" i="5"/>
  <c r="D1164" i="5"/>
  <c r="D145" i="5"/>
  <c r="D241" i="5"/>
  <c r="D365" i="5"/>
  <c r="D356" i="5"/>
  <c r="D95" i="5"/>
  <c r="D603" i="5"/>
  <c r="D855" i="5"/>
  <c r="D800" i="5"/>
  <c r="D1122" i="5"/>
  <c r="D888" i="5"/>
  <c r="D767" i="5"/>
  <c r="D85" i="5"/>
  <c r="D516" i="5"/>
  <c r="D913" i="5"/>
  <c r="D985" i="5"/>
  <c r="D606" i="5"/>
  <c r="D159" i="5"/>
  <c r="D1074" i="5"/>
  <c r="D372" i="5"/>
  <c r="D1146" i="5"/>
  <c r="D453" i="5"/>
  <c r="D775" i="5"/>
  <c r="D102" i="5"/>
  <c r="D695" i="5"/>
  <c r="D900" i="5"/>
  <c r="D410" i="5"/>
  <c r="D1119" i="5"/>
  <c r="D1033" i="5"/>
  <c r="D936" i="5"/>
  <c r="D457" i="5"/>
  <c r="D651" i="5"/>
  <c r="D415" i="5"/>
  <c r="D285" i="5"/>
  <c r="D1031" i="5"/>
  <c r="D379" i="5"/>
  <c r="D350" i="5"/>
  <c r="D358" i="5"/>
  <c r="D256" i="5"/>
  <c r="D97" i="5"/>
  <c r="D53" i="5"/>
  <c r="D939" i="5"/>
  <c r="D945" i="5"/>
  <c r="D191" i="5"/>
  <c r="D466" i="5"/>
  <c r="D62" i="5"/>
  <c r="D259" i="5"/>
  <c r="D397" i="5"/>
  <c r="D30" i="5"/>
  <c r="D846" i="5"/>
  <c r="D991" i="5"/>
  <c r="D865" i="5"/>
  <c r="D390" i="5"/>
  <c r="D589" i="5"/>
  <c r="D1112" i="5"/>
  <c r="D869" i="5"/>
  <c r="D179" i="5"/>
  <c r="D687" i="5"/>
  <c r="D944" i="5"/>
  <c r="D268" i="5"/>
  <c r="D188" i="5"/>
  <c r="D788" i="5"/>
  <c r="D964" i="5"/>
  <c r="D295" i="5"/>
  <c r="D40" i="5"/>
  <c r="D980" i="5"/>
  <c r="D400" i="5"/>
  <c r="D480" i="5"/>
  <c r="D412" i="5"/>
  <c r="D720" i="5"/>
  <c r="D638" i="5"/>
  <c r="D455" i="5"/>
  <c r="D4" i="5"/>
  <c r="D158" i="5"/>
  <c r="D409" i="5"/>
  <c r="D44" i="5"/>
  <c r="D995" i="5"/>
  <c r="D574" i="5"/>
  <c r="D1035" i="5"/>
  <c r="D264" i="5"/>
  <c r="D821" i="5"/>
  <c r="D609" i="5"/>
  <c r="D1086" i="5"/>
  <c r="D678" i="5"/>
  <c r="D438" i="5"/>
  <c r="D265" i="5"/>
  <c r="D806" i="5"/>
  <c r="D735" i="5"/>
  <c r="D153" i="5"/>
  <c r="D123" i="5"/>
  <c r="D1014" i="5"/>
  <c r="D14" i="5"/>
  <c r="D716" i="5"/>
  <c r="D298" i="5"/>
  <c r="D762" i="5"/>
  <c r="D1134" i="5"/>
  <c r="D742" i="5"/>
  <c r="D791" i="5"/>
  <c r="D375" i="5"/>
  <c r="D476" i="5"/>
  <c r="D1011" i="5"/>
  <c r="D369" i="5"/>
  <c r="D149" i="5"/>
  <c r="D988" i="5"/>
  <c r="D906" i="5"/>
  <c r="D28" i="5"/>
  <c r="D1148" i="5"/>
  <c r="D294" i="5"/>
  <c r="D784" i="5"/>
  <c r="D488" i="5"/>
  <c r="D7" i="5"/>
  <c r="D892" i="5"/>
  <c r="D260" i="5"/>
  <c r="D384" i="5"/>
  <c r="D107" i="5"/>
  <c r="D594" i="5"/>
  <c r="D1025" i="5"/>
  <c r="D326" i="5"/>
  <c r="D463" i="5"/>
  <c r="D443" i="5"/>
  <c r="D157" i="5"/>
  <c r="D165" i="5"/>
  <c r="D473" i="5"/>
  <c r="D244" i="5"/>
  <c r="D890" i="5"/>
  <c r="D112" i="5"/>
  <c r="D129" i="5"/>
  <c r="D967" i="5"/>
  <c r="D181" i="5"/>
  <c r="D344" i="5"/>
  <c r="D514" i="5"/>
  <c r="D667" i="5"/>
  <c r="D441" i="5"/>
  <c r="D743" i="5"/>
  <c r="D282" i="5"/>
  <c r="D237" i="5"/>
  <c r="D403" i="5"/>
  <c r="D405" i="5"/>
  <c r="D1161" i="5"/>
  <c r="D56" i="5"/>
  <c r="D306" i="5"/>
  <c r="D576" i="5"/>
  <c r="D392" i="5"/>
  <c r="D536" i="5"/>
  <c r="D684" i="5"/>
  <c r="D737" i="5"/>
  <c r="D559" i="5"/>
  <c r="D929" i="5"/>
  <c r="D328" i="5"/>
  <c r="D738" i="5"/>
  <c r="D79" i="5"/>
  <c r="D383" i="5"/>
  <c r="D339" i="5"/>
  <c r="D490" i="5"/>
  <c r="D517" i="5"/>
  <c r="D280" i="5"/>
  <c r="D674" i="5"/>
  <c r="D829" i="5"/>
  <c r="D1030" i="5"/>
  <c r="D212" i="5"/>
  <c r="D850" i="5"/>
  <c r="D746" i="5"/>
  <c r="D557" i="5"/>
  <c r="D110" i="5"/>
  <c r="D972" i="5"/>
  <c r="D277" i="5"/>
  <c r="D257" i="5"/>
  <c r="D42" i="5"/>
  <c r="D477" i="5"/>
  <c r="D1159" i="5"/>
  <c r="D916" i="5"/>
  <c r="D921" i="5"/>
  <c r="D289" i="5"/>
  <c r="D932" i="5"/>
  <c r="D308" i="5"/>
  <c r="D931" i="5"/>
  <c r="D868" i="5"/>
  <c r="D608" i="5"/>
  <c r="D436" i="5"/>
  <c r="D528" i="5"/>
  <c r="D585" i="5"/>
  <c r="D77" i="5"/>
  <c r="D636" i="5"/>
  <c r="D252" i="5"/>
  <c r="D659" i="5"/>
  <c r="D918" i="5"/>
  <c r="D336" i="5"/>
  <c r="D623" i="5"/>
  <c r="D408" i="5"/>
  <c r="D804" i="5"/>
  <c r="D1073" i="5"/>
  <c r="D96" i="5"/>
  <c r="D87" i="5"/>
  <c r="D338" i="5"/>
  <c r="D763" i="5"/>
  <c r="D450" i="5"/>
  <c r="D841" i="5"/>
  <c r="D152" i="5"/>
  <c r="D605" i="5"/>
  <c r="D124" i="5"/>
  <c r="D396" i="5"/>
  <c r="D386" i="5"/>
  <c r="D78" i="5"/>
  <c r="D1051" i="5"/>
  <c r="D645" i="5"/>
  <c r="D521" i="5"/>
  <c r="D332" i="5"/>
  <c r="D599" i="5"/>
  <c r="D844" i="5"/>
  <c r="D776" i="5"/>
  <c r="D999" i="5"/>
  <c r="D1103" i="5"/>
  <c r="D367" i="5"/>
  <c r="D448" i="5"/>
  <c r="D1149" i="5"/>
  <c r="D778" i="5"/>
  <c r="D437" i="5"/>
  <c r="D891" i="5"/>
  <c r="D866" i="5"/>
  <c r="D316" i="5"/>
  <c r="D204" i="5"/>
  <c r="D202" i="5"/>
  <c r="D1130" i="5"/>
  <c r="D132" i="5"/>
  <c r="D472" i="5"/>
  <c r="D331" i="5"/>
  <c r="D287" i="5"/>
  <c r="D377" i="5"/>
  <c r="D1069" i="5"/>
  <c r="D194" i="5"/>
  <c r="D465" i="5"/>
  <c r="D447" i="5"/>
  <c r="D923" i="5"/>
  <c r="D706" i="5"/>
  <c r="D1093" i="5"/>
  <c r="D248" i="5"/>
  <c r="D993" i="5"/>
  <c r="D697" i="5"/>
  <c r="D729" i="5"/>
  <c r="D529" i="5"/>
  <c r="D983" i="5"/>
  <c r="D958" i="5"/>
  <c r="D898" i="5"/>
  <c r="D1041" i="5"/>
  <c r="D661" i="5"/>
  <c r="D643" i="5"/>
  <c r="D210" i="5"/>
  <c r="D1082" i="5"/>
  <c r="D1023" i="5"/>
  <c r="D642" i="5"/>
  <c r="D86" i="5"/>
  <c r="D288" i="5"/>
  <c r="D562" i="5"/>
  <c r="D1040" i="5"/>
  <c r="D1021" i="5"/>
  <c r="D317" i="5"/>
  <c r="D329" i="5"/>
  <c r="D309" i="5"/>
  <c r="D1163" i="5"/>
  <c r="D718" i="5"/>
  <c r="D80" i="5"/>
  <c r="D981" i="5"/>
  <c r="D189" i="5"/>
  <c r="D1151" i="5"/>
  <c r="D632" i="5"/>
  <c r="I17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M37" i="12" l="1"/>
  <c r="M25" i="12"/>
  <c r="M36" i="12"/>
  <c r="M24" i="12"/>
  <c r="M12" i="12"/>
  <c r="M26" i="12"/>
  <c r="M35" i="12"/>
  <c r="M23" i="12"/>
  <c r="M11" i="12"/>
  <c r="M34" i="12"/>
  <c r="M22" i="12"/>
  <c r="M10" i="12"/>
  <c r="M33" i="12"/>
  <c r="M21" i="12"/>
  <c r="M9" i="12"/>
  <c r="M32" i="12"/>
  <c r="M20" i="12"/>
  <c r="M8" i="12"/>
  <c r="M31" i="12"/>
  <c r="M19" i="12"/>
  <c r="M7" i="12"/>
  <c r="M2" i="12"/>
  <c r="M30" i="12"/>
  <c r="M18" i="12"/>
  <c r="M6" i="12"/>
  <c r="M29" i="12"/>
  <c r="M17" i="12"/>
  <c r="M5" i="12"/>
  <c r="M28" i="12"/>
  <c r="M16" i="12"/>
  <c r="M4" i="12"/>
  <c r="M27" i="12"/>
  <c r="M15" i="12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D1183" i="10"/>
  <c r="B1186" i="10"/>
  <c r="D1182" i="10"/>
  <c r="B1185" i="10"/>
  <c r="D1181" i="10"/>
  <c r="B1184" i="10"/>
  <c r="M36" i="5"/>
  <c r="M24" i="5"/>
  <c r="M12" i="5"/>
  <c r="N37" i="5"/>
  <c r="N25" i="5"/>
  <c r="N13" i="5"/>
  <c r="M35" i="5"/>
  <c r="M23" i="5"/>
  <c r="M11" i="5"/>
  <c r="N36" i="5"/>
  <c r="N24" i="5"/>
  <c r="N12" i="5"/>
  <c r="M34" i="5"/>
  <c r="M22" i="5"/>
  <c r="M10" i="5"/>
  <c r="N35" i="5"/>
  <c r="N23" i="5"/>
  <c r="N11" i="5"/>
  <c r="M33" i="5"/>
  <c r="M21" i="5"/>
  <c r="M9" i="5"/>
  <c r="N34" i="5"/>
  <c r="N22" i="5"/>
  <c r="N10" i="5"/>
  <c r="M32" i="5"/>
  <c r="M20" i="5"/>
  <c r="M8" i="5"/>
  <c r="N33" i="5"/>
  <c r="N21" i="5"/>
  <c r="N9" i="5"/>
  <c r="M31" i="5"/>
  <c r="M19" i="5"/>
  <c r="M7" i="5"/>
  <c r="N32" i="5"/>
  <c r="N20" i="5"/>
  <c r="N8" i="5"/>
  <c r="M30" i="5"/>
  <c r="M18" i="5"/>
  <c r="M6" i="5"/>
  <c r="N31" i="5"/>
  <c r="N19" i="5"/>
  <c r="N7" i="5"/>
  <c r="M29" i="5"/>
  <c r="M17" i="5"/>
  <c r="M5" i="5"/>
  <c r="N30" i="5"/>
  <c r="N18" i="5"/>
  <c r="N6" i="5"/>
  <c r="M28" i="5"/>
  <c r="M16" i="5"/>
  <c r="M4" i="5"/>
  <c r="N29" i="5"/>
  <c r="N17" i="5"/>
  <c r="N5" i="5"/>
  <c r="M27" i="5"/>
  <c r="M15" i="5"/>
  <c r="M3" i="5"/>
  <c r="N28" i="5"/>
  <c r="N16" i="5"/>
  <c r="N4" i="5"/>
  <c r="N3" i="5"/>
  <c r="M2" i="5"/>
  <c r="M26" i="5"/>
  <c r="N27" i="5"/>
  <c r="M37" i="5"/>
  <c r="M25" i="5"/>
  <c r="M13" i="5"/>
  <c r="N2" i="5"/>
  <c r="N26" i="5"/>
  <c r="D1184" i="10" l="1"/>
  <c r="B1187" i="10"/>
  <c r="D1186" i="10"/>
  <c r="B1189" i="10"/>
  <c r="D1185" i="10"/>
  <c r="B1188" i="10"/>
  <c r="Q11" i="5"/>
  <c r="Q9" i="5"/>
  <c r="D1189" i="10" l="1"/>
  <c r="B1192" i="10"/>
  <c r="D1188" i="10"/>
  <c r="B1191" i="10"/>
  <c r="D1187" i="10"/>
  <c r="B1190" i="10"/>
  <c r="B1193" i="10" l="1"/>
  <c r="D1190" i="10"/>
  <c r="B1194" i="10"/>
  <c r="D1191" i="10"/>
  <c r="D1192" i="10"/>
  <c r="B1195" i="10"/>
  <c r="D1195" i="10" l="1"/>
  <c r="B1198" i="10"/>
  <c r="D1198" i="10" s="1"/>
  <c r="D1194" i="10"/>
  <c r="B1197" i="10"/>
  <c r="D1193" i="10"/>
  <c r="B1196" i="10"/>
  <c r="D1196" i="10" l="1"/>
  <c r="B1199" i="10"/>
  <c r="D1199" i="10" s="1"/>
  <c r="D1197" i="10"/>
  <c r="B1200" i="10"/>
  <c r="D1200" i="10" s="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A675D0-E1BE-47F9-B319-B67CD511100C}" keepAlive="1" name="Zapytanie — dane" description="Połączenie z zapytaniem „dane” w skoroszycie." type="5" refreshedVersion="6" background="1" saveData="1">
    <dbPr connection="Provider=Microsoft.Mashup.OleDb.1;Data Source=$Workbook$;Location=dane;Extended Properties=&quot;&quot;" command="SELECT * FROM [dane]"/>
  </connection>
  <connection id="2" xr16:uid="{DAD147D0-A0A0-494F-8CBA-3750F350650D}" keepAlive="1" name="Zapytanie — dane (2)" description="Połączenie z zapytaniem „dane (2)” w skoroszycie." type="5" refreshedVersion="6" background="1" saveData="1">
    <dbPr connection="Provider=Microsoft.Mashup.OleDb.1;Data Source=$Workbook$;Location=&quot;dane (2)&quot;;Extended Properties=&quot;&quot;" command="SELECT * FROM [dane (2)]"/>
  </connection>
  <connection id="3" xr16:uid="{3775EC62-A2BB-4DE2-88F0-99CC185E5224}" keepAlive="1" name="Zapytanie — dane (3)" description="Połączenie z zapytaniem „dane (3)” w skoroszycie." type="5" refreshedVersion="6" background="1" saveData="1">
    <dbPr connection="Provider=Microsoft.Mashup.OleDb.1;Data Source=$Workbook$;Location=&quot;dane (3)&quot;;Extended Properties=&quot;&quot;" command="SELECT * FROM [dane (3)]"/>
  </connection>
  <connection id="4" xr16:uid="{707C514B-BBB2-4321-B034-92B063B1C744}" keepAlive="1" name="Zapytanie — dane (4)" description="Połączenie z zapytaniem „dane (4)” w skoroszycie." type="5" refreshedVersion="6" background="1" saveData="1">
    <dbPr connection="Provider=Microsoft.Mashup.OleDb.1;Data Source=$Workbook$;Location=&quot;dane (4)&quot;;Extended Properties=&quot;&quot;" command="SELECT * FROM [dane (4)]"/>
  </connection>
  <connection id="5" xr16:uid="{C5B974D2-C55C-4BA1-9AF6-7053EFB5AE40}" keepAlive="1" name="Zapytanie — dane (5)" description="Połączenie z zapytaniem „dane (5)” w skoroszycie." type="5" refreshedVersion="6" background="1" saveData="1">
    <dbPr connection="Provider=Microsoft.Mashup.OleDb.1;Data Source=$Workbook$;Location=&quot;dane (5)&quot;;Extended Properties=&quot;&quot;" command="SELECT * FROM [dane (5)]"/>
  </connection>
</connections>
</file>

<file path=xl/sharedStrings.xml><?xml version="1.0" encoding="utf-8"?>
<sst xmlns="http://schemas.openxmlformats.org/spreadsheetml/2006/main" count="10831" uniqueCount="60">
  <si>
    <t>data</t>
  </si>
  <si>
    <t>kwota1</t>
  </si>
  <si>
    <t>kategoria</t>
  </si>
  <si>
    <t>ubranie</t>
  </si>
  <si>
    <t>sport i kultura</t>
  </si>
  <si>
    <t>żywność</t>
  </si>
  <si>
    <t>media</t>
  </si>
  <si>
    <t>dom</t>
  </si>
  <si>
    <t>Etykiety wierszy</t>
  </si>
  <si>
    <t>(puste)</t>
  </si>
  <si>
    <t>Suma końcowa</t>
  </si>
  <si>
    <t>&lt;01.01.2015</t>
  </si>
  <si>
    <t>2015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</si>
  <si>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</si>
  <si>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</si>
  <si>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</si>
  <si>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</si>
  <si>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</si>
  <si>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</si>
  <si>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</si>
  <si>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</si>
  <si>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</si>
  <si>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</si>
  <si>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</si>
  <si>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</si>
  <si>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2016</t>
  </si>
  <si>
    <t>2017</t>
  </si>
  <si>
    <t>Suma z kwota1</t>
  </si>
  <si>
    <t>Etykiety kolumn</t>
  </si>
  <si>
    <t>Maksimum z kwota1</t>
  </si>
  <si>
    <t>Liczba z kwota1</t>
  </si>
  <si>
    <t>Maksymalna kwota:</t>
  </si>
  <si>
    <t>Data</t>
  </si>
  <si>
    <t>Data:</t>
  </si>
  <si>
    <t>Rok</t>
  </si>
  <si>
    <t>Suma z Rok</t>
  </si>
  <si>
    <t>Maksymalna ilość:</t>
  </si>
  <si>
    <t>Miesiąc</t>
  </si>
  <si>
    <t>rok</t>
  </si>
  <si>
    <t>Ilość operacji</t>
  </si>
  <si>
    <t>Maksymalna ilość operacji:</t>
  </si>
  <si>
    <t>Maksymalna kwota</t>
  </si>
  <si>
    <t>Dzień tygodnia</t>
  </si>
  <si>
    <t>Ilość</t>
  </si>
  <si>
    <t>MAX:</t>
  </si>
  <si>
    <t>środa</t>
  </si>
  <si>
    <t>poniedziałek</t>
  </si>
  <si>
    <t>Nazwa dnia tygodnia</t>
  </si>
  <si>
    <t>wtorek</t>
  </si>
  <si>
    <t>czwartek</t>
  </si>
  <si>
    <t>piątek</t>
  </si>
  <si>
    <t>sobota</t>
  </si>
  <si>
    <t>niedziela</t>
  </si>
  <si>
    <t>Naliczanie</t>
  </si>
  <si>
    <t>wynagrodzenie</t>
  </si>
  <si>
    <t>Stan Konta</t>
  </si>
  <si>
    <t>Obroty</t>
  </si>
  <si>
    <t>Pełna kwota</t>
  </si>
  <si>
    <t>Oszczędności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</si>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</sst>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5" xfId="0" applyNumberFormat="1" applyFont="1" applyFill="1" applyBorder="1"/>
    <xf numFmtId="17" fontId="0" fillId="0" borderId="0" xfId="0" applyNumberFormat="1"/>
    <xf numFmtId="0" fontId="0" fillId="2" borderId="3" xfId="0" applyFont="1" applyFill="1" applyBorder="1"/>
    <xf numFmtId="0" fontId="1" fillId="0" borderId="4" xfId="0" applyFont="1" applyBorder="1" applyAlignment="1">
      <alignment horizontal="left"/>
    </xf>
    <xf numFmtId="0" fontId="1" fillId="0" borderId="4" xfId="0" applyNumberFormat="1" applyFont="1" applyBorder="1"/>
    <xf numFmtId="17" fontId="1" fillId="0" borderId="0" xfId="0" applyNumberFormat="1" applyFont="1"/>
    <xf numFmtId="0" fontId="1" fillId="0" borderId="0" xfId="0" applyFont="1"/>
    <xf numFmtId="0" fontId="1" fillId="4" borderId="0" xfId="0" applyFont="1" applyFill="1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0" fontId="1" fillId="0" borderId="0" xfId="0" applyNumberFormat="1" applyFont="1"/>
    <xf numFmtId="164" fontId="1" fillId="4" borderId="0" xfId="0" applyNumberFormat="1" applyFont="1" applyFill="1"/>
    <xf numFmtId="0" fontId="1" fillId="4" borderId="0" xfId="0" applyNumberFormat="1" applyFont="1" applyFill="1"/>
    <xf numFmtId="14" fontId="0" fillId="4" borderId="0" xfId="0" applyNumberFormat="1" applyFill="1"/>
    <xf numFmtId="0" fontId="0" fillId="4" borderId="0" xfId="0" applyFill="1"/>
    <xf numFmtId="0" fontId="0" fillId="4" borderId="0" xfId="0" applyNumberFormat="1" applyFill="1"/>
  </cellXfs>
  <cellStyles count="1">
    <cellStyle name="Normalny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'5_3 bez tabeli'!$K$3:$K$8</c:f>
              <c:strCache>
                <c:ptCount val="6"/>
                <c:pt idx="1">
                  <c:v>dom</c:v>
                </c:pt>
                <c:pt idx="2">
                  <c:v>media</c:v>
                </c:pt>
                <c:pt idx="3">
                  <c:v>sport i kultura</c:v>
                </c:pt>
                <c:pt idx="4">
                  <c:v>ubranie</c:v>
                </c:pt>
                <c:pt idx="5">
                  <c:v>żywność</c:v>
                </c:pt>
              </c:strCache>
            </c:strRef>
          </c:cat>
          <c:val>
            <c:numRef>
              <c:f>'5_3 bez tabeli'!$L$3:$L$8</c:f>
              <c:numCache>
                <c:formatCode>General</c:formatCode>
                <c:ptCount val="6"/>
                <c:pt idx="0">
                  <c:v>2015</c:v>
                </c:pt>
                <c:pt idx="1">
                  <c:v>5238.3900000000021</c:v>
                </c:pt>
                <c:pt idx="2">
                  <c:v>4578.8899999999994</c:v>
                </c:pt>
                <c:pt idx="3">
                  <c:v>4215.880000000001</c:v>
                </c:pt>
                <c:pt idx="4">
                  <c:v>4573.1899999999996</c:v>
                </c:pt>
                <c:pt idx="5">
                  <c:v>11496.359999999997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1-4D11-9CA6-85570C2FC6C0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'5_3 bez tabeli'!$K$3:$K$8</c:f>
              <c:strCache>
                <c:ptCount val="6"/>
                <c:pt idx="1">
                  <c:v>dom</c:v>
                </c:pt>
                <c:pt idx="2">
                  <c:v>media</c:v>
                </c:pt>
                <c:pt idx="3">
                  <c:v>sport i kultura</c:v>
                </c:pt>
                <c:pt idx="4">
                  <c:v>ubranie</c:v>
                </c:pt>
                <c:pt idx="5">
                  <c:v>żywność</c:v>
                </c:pt>
              </c:strCache>
            </c:strRef>
          </c:cat>
          <c:val>
            <c:numRef>
              <c:f>'5_3 bez tabeli'!$M$3:$M$8</c:f>
              <c:numCache>
                <c:formatCode>General</c:formatCode>
                <c:ptCount val="6"/>
                <c:pt idx="0">
                  <c:v>2016</c:v>
                </c:pt>
                <c:pt idx="1">
                  <c:v>5441.2899999999991</c:v>
                </c:pt>
                <c:pt idx="2">
                  <c:v>4654.79</c:v>
                </c:pt>
                <c:pt idx="3">
                  <c:v>5409.17</c:v>
                </c:pt>
                <c:pt idx="4">
                  <c:v>4855.92</c:v>
                </c:pt>
                <c:pt idx="5">
                  <c:v>10104.759999999995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1-4D11-9CA6-85570C2FC6C0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'5_3 bez tabeli'!$K$3:$K$8</c:f>
              <c:strCache>
                <c:ptCount val="6"/>
                <c:pt idx="1">
                  <c:v>dom</c:v>
                </c:pt>
                <c:pt idx="2">
                  <c:v>media</c:v>
                </c:pt>
                <c:pt idx="3">
                  <c:v>sport i kultura</c:v>
                </c:pt>
                <c:pt idx="4">
                  <c:v>ubranie</c:v>
                </c:pt>
                <c:pt idx="5">
                  <c:v>żywność</c:v>
                </c:pt>
              </c:strCache>
            </c:strRef>
          </c:cat>
          <c:val>
            <c:numRef>
              <c:f>'5_3 bez tabeli'!$N$3:$N$8</c:f>
              <c:numCache>
                <c:formatCode>General</c:formatCode>
                <c:ptCount val="6"/>
                <c:pt idx="0">
                  <c:v>2017</c:v>
                </c:pt>
                <c:pt idx="1">
                  <c:v>5049.6799999999985</c:v>
                </c:pt>
                <c:pt idx="2">
                  <c:v>4205.91</c:v>
                </c:pt>
                <c:pt idx="3">
                  <c:v>5056.9699999999984</c:v>
                </c:pt>
                <c:pt idx="4">
                  <c:v>5463.2899999999972</c:v>
                </c:pt>
                <c:pt idx="5">
                  <c:v>11613.529999999995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1-4D11-9CA6-85570C2F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54575"/>
        <c:axId val="1225555407"/>
      </c:barChart>
      <c:catAx>
        <c:axId val="122555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55407"/>
        <c:crosses val="autoZero"/>
        <c:auto val="1"/>
        <c:lblAlgn val="ctr"/>
        <c:lblOffset val="100"/>
        <c:noMultiLvlLbl val="0"/>
      </c:catAx>
      <c:valAx>
        <c:axId val="12255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5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'5_3 bez tabeli'!$L$3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'5_3 bez tabeli'!$K$4:$K$8</c:f>
              <c:strCache>
                <c:ptCount val="5"/>
                <c:pt idx="0">
                  <c:v>dom</c:v>
                </c:pt>
                <c:pt idx="1">
                  <c:v>media</c:v>
                </c:pt>
                <c:pt idx="2">
                  <c:v>sport i kultura</c:v>
                </c:pt>
                <c:pt idx="3">
                  <c:v>ubranie</c:v>
                </c:pt>
                <c:pt idx="4">
                  <c:v>żywność</c:v>
                </c:pt>
              </c:strCache>
            </c:strRef>
          </c:cat>
          <c:val>
            <c:numRef>
              <c:f>'5_3 bez tabeli'!$L$4:$L$8</c:f>
              <c:numCache>
                <c:formatCode>General</c:formatCode>
                <c:ptCount val="5"/>
                <c:pt idx="0">
                  <c:v>5238.3900000000021</c:v>
                </c:pt>
                <c:pt idx="1">
                  <c:v>4578.8899999999994</c:v>
                </c:pt>
                <c:pt idx="2">
                  <c:v>4215.880000000001</c:v>
                </c:pt>
                <c:pt idx="3">
                  <c:v>4573.1899999999996</c:v>
                </c:pt>
                <c:pt idx="4">
                  <c:v>11496.359999999997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4-4969-866B-191D1D13F8CA}"/>
            </c:ext>
          </c:extLst>
        </c:ser>
        <c:ser>
          <c:idx val="1"/>
          <c:order val="1"/>
          <c:tx>
            <c:strRef>
              <c:f>'5_3 bez tabeli'!$M$3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'5_3 bez tabeli'!$K$4:$K$8</c:f>
              <c:strCache>
                <c:ptCount val="5"/>
                <c:pt idx="0">
                  <c:v>dom</c:v>
                </c:pt>
                <c:pt idx="1">
                  <c:v>media</c:v>
                </c:pt>
                <c:pt idx="2">
                  <c:v>sport i kultura</c:v>
                </c:pt>
                <c:pt idx="3">
                  <c:v>ubranie</c:v>
                </c:pt>
                <c:pt idx="4">
                  <c:v>żywność</c:v>
                </c:pt>
              </c:strCache>
            </c:strRef>
          </c:cat>
          <c:val>
            <c:numRef>
              <c:f>'5_3 bez tabeli'!$M$4:$M$8</c:f>
              <c:numCache>
                <c:formatCode>General</c:formatCode>
                <c:ptCount val="5"/>
                <c:pt idx="0">
                  <c:v>5441.2899999999991</c:v>
                </c:pt>
                <c:pt idx="1">
                  <c:v>4654.79</c:v>
                </c:pt>
                <c:pt idx="2">
                  <c:v>5409.17</c:v>
                </c:pt>
                <c:pt idx="3">
                  <c:v>4855.92</c:v>
                </c:pt>
                <c:pt idx="4">
                  <c:v>10104.759999999995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4-4969-866B-191D1D13F8CA}"/>
            </c:ext>
          </c:extLst>
        </c:ser>
        <c:ser>
          <c:idx val="2"/>
          <c:order val="2"/>
          <c:tx>
            <c:strRef>
              <c:f>'5_3 bez tabeli'!$N$3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'5_3 bez tabeli'!$K$4:$K$8</c:f>
              <c:strCache>
                <c:ptCount val="5"/>
                <c:pt idx="0">
                  <c:v>dom</c:v>
                </c:pt>
                <c:pt idx="1">
                  <c:v>media</c:v>
                </c:pt>
                <c:pt idx="2">
                  <c:v>sport i kultura</c:v>
                </c:pt>
                <c:pt idx="3">
                  <c:v>ubranie</c:v>
                </c:pt>
                <c:pt idx="4">
                  <c:v>żywność</c:v>
                </c:pt>
              </c:strCache>
            </c:strRef>
          </c:cat>
          <c:val>
            <c:numRef>
              <c:f>'5_3 bez tabeli'!$N$4:$N$8</c:f>
              <c:numCache>
                <c:formatCode>General</c:formatCode>
                <c:ptCount val="5"/>
                <c:pt idx="0">
                  <c:v>5049.6799999999985</c:v>
                </c:pt>
                <c:pt idx="1">
                  <c:v>4205.91</c:v>
                </c:pt>
                <c:pt idx="2">
                  <c:v>5056.9699999999984</c:v>
                </c:pt>
                <c:pt idx="3">
                  <c:v>5463.2899999999972</c:v>
                </c:pt>
                <c:pt idx="4">
                  <c:v>11613.529999999995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4-4969-866B-191D1D13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584943"/>
        <c:axId val="1901586607"/>
      </c:barChart>
      <c:catAx>
        <c:axId val="1901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86607"/>
        <c:crosses val="autoZero"/>
        <c:auto val="1"/>
        <c:lblAlgn val="ctr"/>
        <c:lblOffset val="100"/>
        <c:noMultiLvlLbl val="0"/>
      </c:catAx>
      <c:valAx>
        <c:axId val="19015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'5_7'!$M$1</c:f>
              <c:strCache>
                <c:ptCount val="1"/>
                <c:pt idx="0">
                  <c:v>Obroty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'5_7'!$L$2:$L$37</c:f>
              <c:numCache>
                <c:formatCode>mmm\-yy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'5_7'!$M$2:$M$37</c:f>
              <c:numCache>
                <c:formatCode>General</c:formatCode>
                <c:ptCount val="36"/>
                <c:pt idx="0">
                  <c:v>580.53999999999962</c:v>
                </c:pt>
                <c:pt idx="1">
                  <c:v>1276.2100000000005</c:v>
                </c:pt>
                <c:pt idx="2">
                  <c:v>1352.27</c:v>
                </c:pt>
                <c:pt idx="3">
                  <c:v>1256.21</c:v>
                </c:pt>
                <c:pt idx="4">
                  <c:v>1021.9600000000005</c:v>
                </c:pt>
                <c:pt idx="5">
                  <c:v>540.40999999999963</c:v>
                </c:pt>
                <c:pt idx="6">
                  <c:v>994.11499999999967</c:v>
                </c:pt>
                <c:pt idx="7">
                  <c:v>1001.8949999999996</c:v>
                </c:pt>
                <c:pt idx="8">
                  <c:v>437.01499999999999</c:v>
                </c:pt>
                <c:pt idx="9">
                  <c:v>1523.5664749999999</c:v>
                </c:pt>
                <c:pt idx="10">
                  <c:v>1050.6164749999996</c:v>
                </c:pt>
                <c:pt idx="11">
                  <c:v>589.69647500000008</c:v>
                </c:pt>
                <c:pt idx="12">
                  <c:v>860.53607212499958</c:v>
                </c:pt>
                <c:pt idx="13">
                  <c:v>1337.7760721250002</c:v>
                </c:pt>
                <c:pt idx="14">
                  <c:v>1496.8560721249994</c:v>
                </c:pt>
                <c:pt idx="15">
                  <c:v>642.24561320687462</c:v>
                </c:pt>
                <c:pt idx="16">
                  <c:v>313.14561320687443</c:v>
                </c:pt>
                <c:pt idx="17">
                  <c:v>1412.4656132068742</c:v>
                </c:pt>
                <c:pt idx="18">
                  <c:v>1343.6370974049773</c:v>
                </c:pt>
                <c:pt idx="19">
                  <c:v>1243.7770974049774</c:v>
                </c:pt>
                <c:pt idx="20">
                  <c:v>1240.1470974049769</c:v>
                </c:pt>
                <c:pt idx="21">
                  <c:v>1991.4227038660524</c:v>
                </c:pt>
                <c:pt idx="22">
                  <c:v>1250.0327038660514</c:v>
                </c:pt>
                <c:pt idx="23">
                  <c:v>689.77270386605164</c:v>
                </c:pt>
                <c:pt idx="24">
                  <c:v>70.784794424042673</c:v>
                </c:pt>
                <c:pt idx="25">
                  <c:v>2344.8247944240429</c:v>
                </c:pt>
                <c:pt idx="26">
                  <c:v>821.90479442404262</c:v>
                </c:pt>
                <c:pt idx="27">
                  <c:v>1367.6259163404036</c:v>
                </c:pt>
                <c:pt idx="28">
                  <c:v>559.36591634040269</c:v>
                </c:pt>
                <c:pt idx="29">
                  <c:v>1216.5559163404034</c:v>
                </c:pt>
                <c:pt idx="30">
                  <c:v>1301.1488050855089</c:v>
                </c:pt>
                <c:pt idx="31">
                  <c:v>1411.14880508551</c:v>
                </c:pt>
                <c:pt idx="32">
                  <c:v>1868.4988050855097</c:v>
                </c:pt>
                <c:pt idx="33">
                  <c:v>1356.4463871617929</c:v>
                </c:pt>
                <c:pt idx="34">
                  <c:v>1719.1163871617921</c:v>
                </c:pt>
                <c:pt idx="35">
                  <c:v>1578.5963871617921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B-485D-95E4-638ABA8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55695"/>
        <c:axId val="517354031"/>
      </c:lineChart>
      <c:dateAx>
        <c:axId val="5173556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4031"/>
        <c:crosses val="autoZero"/>
        <c:auto val="1"/>
        <c:lblOffset val="100"/>
        <c:baseTimeUnit val="months"/>
      </c:dateAx>
      <c:valAx>
        <c:axId val="5173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11</xdr:row>
      <xdr:rowOff>166687</xdr:rowOff>
    </xdr:from>
    <xdr:to>
      <xdr:col>15</xdr:col>
      <xdr:colOff>542925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C63958D-645E-4D44-94E0-AB2CEF205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11</xdr:row>
      <xdr:rowOff>166687</xdr:rowOff>
    </xdr:from>
    <xdr:to>
      <xdr:col>15</xdr:col>
      <xdr:colOff>542925</xdr:colOff>
      <xdr:row>26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B0AECA-A431-4C6C-B127-6D3D2A14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4</xdr:row>
      <xdr:rowOff>138112</xdr:rowOff>
    </xdr:from>
    <xdr:to>
      <xdr:col>22</xdr:col>
      <xdr:colOff>66675</xdr:colOff>
      <xdr:row>19</xdr:row>
      <xdr:rowOff>23812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E778E8-976B-4431-AC0D-BE53FC51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4251.635188194443" createdVersion="6" refreshedVersion="6" minRefreshableVersion="3" recordCount="1164" xr:uid="{BC0D3D8E-2E8B-4AD1-A83D-15437ADCA182}">
  <cacheSource type="worksheet">
    <worksheetSource ref="A1:C1048576" sheet="5_1"/>
  </cacheSource>
  <cacheFields count="5">
    <cacheField name="data" numFmtId="0">
      <sharedItems containsNonDate="0" containsDate="1" containsString="0" containsBlank="1" minDate="2015-01-01T00:00:00" maxDate="2018-01-01T00:00:00" count="707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2T00:00:00"/>
        <d v="2015-01-13T00:00:00"/>
        <d v="2015-01-14T00:00:00"/>
        <d v="2015-01-15T00:00:00"/>
        <d v="2015-01-16T00:00:00"/>
        <d v="2015-01-20T00:00:00"/>
        <d v="2015-01-22T00:00:00"/>
        <d v="2015-01-24T00:00:00"/>
        <d v="2015-01-26T00:00:00"/>
        <d v="2015-01-27T00:00:00"/>
        <d v="2015-01-28T00:00:00"/>
        <d v="2015-01-29T00:00:00"/>
        <d v="2015-01-31T00:00:00"/>
        <d v="2015-02-02T00:00:00"/>
        <d v="2015-02-04T00:00:00"/>
        <d v="2015-02-06T00:00:00"/>
        <d v="2015-02-08T00:00:00"/>
        <d v="2015-02-10T00:00:00"/>
        <d v="2015-02-12T00:00:00"/>
        <d v="2015-02-14T00:00:00"/>
        <d v="2015-02-15T00:00:00"/>
        <d v="2015-02-16T00:00:00"/>
        <d v="2015-02-17T00:00:00"/>
        <d v="2015-02-18T00:00:00"/>
        <d v="2015-02-20T00:00:00"/>
        <d v="2015-02-22T00:00:00"/>
        <d v="2015-02-23T00:00:00"/>
        <d v="2015-02-24T00:00:00"/>
        <d v="2015-02-25T00:00:00"/>
        <d v="2015-02-27T00:00:00"/>
        <d v="2015-03-01T00:00:00"/>
        <d v="2015-03-03T00:00:00"/>
        <d v="2015-03-05T00:00:00"/>
        <d v="2015-03-09T00:00:00"/>
        <d v="2015-03-11T00:00:00"/>
        <d v="2015-03-12T00:00:00"/>
        <d v="2015-03-13T00:00:00"/>
        <d v="2015-03-15T00:00:00"/>
        <d v="2015-03-17T00:00:00"/>
        <d v="2015-03-19T00:00:00"/>
        <d v="2015-03-21T00:00:00"/>
        <d v="2015-03-22T00:00:00"/>
        <d v="2015-03-23T00:00:00"/>
        <d v="2015-03-25T00:00:00"/>
        <d v="2015-03-26T00:00:00"/>
        <d v="2015-03-28T00:00:00"/>
        <d v="2015-03-29T00:00:00"/>
        <d v="2015-03-31T00:00:00"/>
        <d v="2015-04-01T00:00:00"/>
        <d v="2015-04-02T00:00:00"/>
        <d v="2015-04-03T00:00:00"/>
        <d v="2015-04-04T00:00:00"/>
        <d v="2015-04-05T00:00:00"/>
        <d v="2015-04-07T00:00:00"/>
        <d v="2015-04-09T00:00:00"/>
        <d v="2015-04-13T00:00:00"/>
        <d v="2015-04-14T00:00:00"/>
        <d v="2015-04-15T00:00:00"/>
        <d v="2015-04-16T00:00:00"/>
        <d v="2015-04-17T00:00:00"/>
        <d v="2015-04-19T00:00:00"/>
        <d v="2015-04-20T00:00:00"/>
        <d v="2015-04-21T00:00:00"/>
        <d v="2015-04-23T00:00:00"/>
        <d v="2015-04-25T00:00:00"/>
        <d v="2015-04-26T00:00:00"/>
        <d v="2015-04-27T00:00:00"/>
        <d v="2015-04-28T00:00:00"/>
        <d v="2015-04-29T00:00:00"/>
        <d v="2015-05-01T00:00:00"/>
        <d v="2015-05-03T00:00:00"/>
        <d v="2015-05-07T00:00:00"/>
        <d v="2015-05-08T00:00:00"/>
        <d v="2015-05-09T00:00:00"/>
        <d v="2015-05-11T00:00:00"/>
        <d v="2015-05-12T00:00:00"/>
        <d v="2015-05-16T00:00:00"/>
        <d v="2015-05-18T00:00:00"/>
        <d v="2015-05-20T00:00:00"/>
        <d v="2015-05-21T00:00:00"/>
        <d v="2015-05-22T00:00:00"/>
        <d v="2015-05-26T00:00:00"/>
        <d v="2015-05-27T00:00:00"/>
        <d v="2015-05-28T00:00:00"/>
        <d v="2015-05-30T00:00:00"/>
        <d v="2015-06-01T00:00:00"/>
        <d v="2015-06-02T00:00:00"/>
        <d v="2015-06-04T00:00:00"/>
        <d v="2015-06-05T00:00:00"/>
        <d v="2015-06-06T00:00:00"/>
        <d v="2015-06-07T00:00:00"/>
        <d v="2015-06-09T00:00:00"/>
        <d v="2015-06-11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3T00:00:00"/>
        <d v="2015-06-24T00:00:00"/>
        <d v="2015-06-25T00:00:00"/>
        <d v="2015-06-26T00:00:00"/>
        <d v="2015-06-27T00:00:00"/>
        <d v="2015-06-29T00:00:00"/>
        <d v="2015-06-30T00:00:00"/>
        <d v="2015-07-02T00:00:00"/>
        <d v="2015-07-04T00:00:00"/>
        <d v="2015-07-08T00:00:00"/>
        <d v="2015-07-09T00:00:00"/>
        <d v="2015-07-10T00:00:00"/>
        <d v="2015-07-11T00:00:00"/>
        <d v="2015-07-13T00:00:00"/>
        <d v="2015-07-14T00:00:00"/>
        <d v="2015-07-15T00:00:00"/>
        <d v="2015-07-16T00:00:00"/>
        <d v="2015-07-18T00:00:00"/>
        <d v="2015-07-19T00:00:00"/>
        <d v="2015-07-20T00:00:00"/>
        <d v="2015-07-21T00:00:00"/>
        <d v="2015-07-23T00:00:00"/>
        <d v="2015-07-24T00:00:00"/>
        <d v="2015-07-25T00:00:00"/>
        <d v="2015-07-27T00:00:00"/>
        <d v="2015-07-29T00:00:00"/>
        <d v="2015-07-30T00:00:00"/>
        <d v="2015-08-01T00:00:00"/>
        <d v="2015-08-02T00:00:00"/>
        <d v="2015-08-06T00:00:00"/>
        <d v="2015-08-07T00:00:00"/>
        <d v="2015-08-08T00:00:00"/>
        <d v="2015-08-12T00:00:00"/>
        <d v="2015-08-13T00:00:00"/>
        <d v="2015-08-17T00:00:00"/>
        <d v="2015-08-19T00:00:00"/>
        <d v="2015-08-20T00:00:00"/>
        <d v="2015-08-21T00:00:00"/>
        <d v="2015-08-22T00:00:00"/>
        <d v="2015-08-23T00:00:00"/>
        <d v="2015-08-24T00:00:00"/>
        <d v="2015-08-26T00:00:00"/>
        <d v="2015-08-27T00:00:00"/>
        <d v="2015-08-28T00:00:00"/>
        <d v="2015-08-30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9T00:00:00"/>
        <d v="2015-09-10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6T00:00:00"/>
        <d v="2015-09-27T00:00:00"/>
        <d v="2015-09-28T00:00:00"/>
        <d v="2015-09-29T00:00:00"/>
        <d v="2015-09-30T00:00:00"/>
        <d v="2015-10-02T00:00:00"/>
        <d v="2015-10-03T00:00:00"/>
        <d v="2015-10-07T00:00:00"/>
        <d v="2015-10-08T00:00:00"/>
        <d v="2015-10-09T00:00:00"/>
        <d v="2015-10-10T00:00:00"/>
        <d v="2015-10-11T00:00:00"/>
        <d v="2015-10-13T00:00:00"/>
        <d v="2015-10-14T00:00:00"/>
        <d v="2015-10-18T00:00:00"/>
        <d v="2015-10-19T00:00:00"/>
        <d v="2015-10-20T00:00:00"/>
        <d v="2015-10-21T00:00:00"/>
        <d v="2015-10-22T00:00:00"/>
        <d v="2015-10-23T00:00:00"/>
        <d v="2015-10-27T00:00:00"/>
        <d v="2015-10-29T00:00:00"/>
        <d v="2015-10-31T00:00:00"/>
        <d v="2015-11-02T00:00:00"/>
        <d v="2015-11-04T00:00:00"/>
        <d v="2015-11-05T00:00:00"/>
        <d v="2015-11-07T00:00:00"/>
        <d v="2015-11-09T00:00:00"/>
        <d v="2015-11-10T00:00:00"/>
        <d v="2015-11-11T00:00:00"/>
        <d v="2015-11-13T00:00:00"/>
        <d v="2015-11-14T00:00:00"/>
        <d v="2015-11-15T00:00:00"/>
        <d v="2015-11-16T00:00:00"/>
        <d v="2015-11-18T00:00:00"/>
        <d v="2015-11-19T00:00:00"/>
        <d v="2015-11-20T00:00:00"/>
        <d v="2015-11-21T00:00:00"/>
        <d v="2015-11-22T00:00:00"/>
        <d v="2015-11-24T00:00:00"/>
        <d v="2015-11-25T00:00:00"/>
        <d v="2015-11-26T00:00:00"/>
        <d v="2015-11-27T00:00:00"/>
        <d v="2015-11-29T00:00:00"/>
        <d v="2015-12-01T00:00:00"/>
        <d v="2015-12-02T00:00:00"/>
        <d v="2015-12-04T00:00:00"/>
        <d v="2015-12-05T00:00:00"/>
        <d v="2015-12-07T00:00:00"/>
        <d v="2015-12-08T00:00:00"/>
        <d v="2015-12-12T00:00:00"/>
        <d v="2015-12-13T00:00:00"/>
        <d v="2015-12-14T00:00:00"/>
        <d v="2015-12-15T00:00:00"/>
        <d v="2015-12-17T00:00:00"/>
        <d v="2015-12-21T00:00:00"/>
        <d v="2015-12-22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1T00:00:00"/>
        <d v="2016-01-02T00:00:00"/>
        <d v="2016-01-03T00:00:00"/>
        <d v="2016-01-04T00:00:00"/>
        <d v="2016-01-06T00:00:00"/>
        <d v="2016-01-07T00:00:00"/>
        <d v="2016-01-09T00:00:00"/>
        <d v="2016-01-13T00:00:00"/>
        <d v="2016-01-14T00:00:00"/>
        <d v="2016-01-15T00:00:00"/>
        <d v="2016-01-19T00:00:00"/>
        <d v="2016-01-20T00:00:00"/>
        <d v="2016-01-21T00:00:00"/>
        <d v="2016-01-23T00:00:00"/>
        <d v="2016-01-24T00:00:00"/>
        <d v="2016-01-26T00:00:00"/>
        <d v="2016-01-30T00:00:00"/>
        <d v="2016-01-31T00:00:00"/>
        <d v="2016-02-02T00:00:00"/>
        <d v="2016-02-04T00:00:00"/>
        <d v="2016-02-05T00:00:00"/>
        <d v="2016-02-07T00:00:00"/>
        <d v="2016-02-08T00:00:00"/>
        <d v="2016-02-09T00:00:00"/>
        <d v="2016-02-11T00:00:00"/>
        <d v="2016-02-13T00:00:00"/>
        <d v="2016-02-14T00:00:00"/>
        <d v="2016-02-15T00:00:00"/>
        <d v="2016-02-16T00:00:00"/>
        <d v="2016-02-17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9T00:00:00"/>
        <d v="2016-03-02T00:00:00"/>
        <d v="2016-03-06T00:00:00"/>
        <d v="2016-03-07T00:00:00"/>
        <d v="2016-03-08T00:00:00"/>
        <d v="2016-03-09T00:00:00"/>
        <d v="2016-03-10T00:00:00"/>
        <d v="2016-03-11T00:00:00"/>
        <d v="2016-03-13T00:00:00"/>
        <d v="2016-03-15T00:00:00"/>
        <d v="2016-03-17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31T00:00:00"/>
        <d v="2016-04-01T00:00:00"/>
        <d v="2016-04-02T00:00:00"/>
        <d v="2016-04-03T00:00:00"/>
        <d v="2016-04-04T00:00:00"/>
        <d v="2016-04-05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7T00:00:00"/>
        <d v="2016-04-18T00:00:00"/>
        <d v="2016-04-19T00:00:00"/>
        <d v="2016-04-20T00:00:00"/>
        <d v="2016-04-22T00:00:00"/>
        <d v="2016-04-23T00:00:00"/>
        <d v="2016-04-24T00:00:00"/>
        <d v="2016-04-25T00:00:00"/>
        <d v="2016-04-27T00:00:00"/>
        <d v="2016-04-29T00:00:00"/>
        <d v="2016-04-30T00:00:00"/>
        <d v="2016-05-01T00:00:00"/>
        <d v="2016-05-02T00:00:00"/>
        <d v="2016-05-03T00:00:00"/>
        <d v="2016-05-05T00:00:00"/>
        <d v="2016-05-07T00:00:00"/>
        <d v="2016-05-11T00:00:00"/>
        <d v="2016-05-12T00:00:00"/>
        <d v="2016-05-13T00:00:00"/>
        <d v="2016-05-14T00:00:00"/>
        <d v="2016-05-15T00:00:00"/>
        <d v="2016-05-16T00:00:00"/>
        <d v="2016-05-18T00:00:00"/>
        <d v="2016-05-19T00:00:00"/>
        <d v="2016-05-20T00:00:00"/>
        <d v="2016-05-21T00:00:00"/>
        <d v="2016-05-25T00:00:00"/>
        <d v="2016-05-27T00:00:00"/>
        <d v="2016-05-28T00:00:00"/>
        <d v="2016-05-30T00:00:00"/>
        <d v="2016-06-03T00:00:00"/>
        <d v="2016-06-04T00:00:00"/>
        <d v="2016-06-05T00:00:00"/>
        <d v="2016-06-06T00:00:00"/>
        <d v="2016-06-08T00:00:00"/>
        <d v="2016-06-12T00:00:00"/>
        <d v="2016-06-13T00:00:00"/>
        <d v="2016-06-14T00:00:00"/>
        <d v="2016-06-16T00:00:00"/>
        <d v="2016-06-17T00:00:00"/>
        <d v="2016-06-19T00:00:00"/>
        <d v="2016-06-20T00:00:00"/>
        <d v="2016-06-21T00:00:00"/>
        <d v="2016-06-22T00:00:00"/>
        <d v="2016-06-24T00:00:00"/>
        <d v="2016-06-26T00:00:00"/>
        <d v="2016-06-27T00:00:00"/>
        <d v="2016-06-29T00:00:00"/>
        <d v="2016-07-01T00:00:00"/>
        <d v="2016-07-02T00:00:00"/>
        <d v="2016-07-03T00:00:00"/>
        <d v="2016-07-04T00:00:00"/>
        <d v="2016-07-08T00:00:00"/>
        <d v="2016-07-09T00:00:00"/>
        <d v="2016-07-11T00:00:00"/>
        <d v="2016-07-12T00:00:00"/>
        <d v="2016-07-13T00:00:00"/>
        <d v="2016-07-17T00:00:00"/>
        <d v="2016-07-18T00:00:00"/>
        <d v="2016-07-20T00:00:00"/>
        <d v="2016-07-21T00:00:00"/>
        <d v="2016-07-22T00:00:00"/>
        <d v="2016-07-23T00:00:00"/>
        <d v="2016-07-25T00:00:00"/>
        <d v="2016-07-26T00:00:00"/>
        <d v="2016-07-27T00:00:00"/>
        <d v="2016-07-28T00:00:00"/>
        <d v="2016-07-29T00:00:00"/>
        <d v="2016-08-02T00:00:00"/>
        <d v="2016-08-03T00:00:00"/>
        <d v="2016-08-04T00:00:00"/>
        <d v="2016-08-05T00:00:00"/>
        <d v="2016-08-07T00:00:00"/>
        <d v="2016-08-11T00:00:00"/>
        <d v="2016-08-13T00:00:00"/>
        <d v="2016-08-17T00:00:00"/>
        <d v="2016-08-18T00:00:00"/>
        <d v="2016-08-19T00:00:00"/>
        <d v="2016-08-20T00:00:00"/>
        <d v="2016-08-22T00:00:00"/>
        <d v="2016-08-23T00:00:00"/>
        <d v="2016-08-27T00:00:00"/>
        <d v="2016-08-28T00:00:00"/>
        <d v="2016-08-29T00:00:00"/>
        <d v="2016-08-31T00:00:00"/>
        <d v="2016-09-01T00:00:00"/>
        <d v="2016-09-03T00:00:00"/>
        <d v="2016-09-05T00:00:00"/>
        <d v="2016-09-07T00:00:00"/>
        <d v="2016-09-11T00:00:00"/>
        <d v="2016-09-13T00:00:00"/>
        <d v="2016-09-14T00:00:00"/>
        <d v="2016-09-16T00:00:00"/>
        <d v="2016-09-17T00:00:00"/>
        <d v="2016-09-19T00:00:00"/>
        <d v="2016-09-21T00:00:00"/>
        <d v="2016-09-22T00:00:00"/>
        <d v="2016-09-26T00:00:00"/>
        <d v="2016-09-27T00:00:00"/>
        <d v="2016-09-28T00:00:00"/>
        <d v="2016-09-29T00:00:00"/>
        <d v="2016-10-01T00:00:00"/>
        <d v="2016-10-02T00:00:00"/>
        <d v="2016-10-03T00:00:00"/>
        <d v="2016-10-05T00:00:00"/>
        <d v="2016-10-06T00:00:00"/>
        <d v="2016-10-10T00:00:00"/>
        <d v="2016-10-12T00:00:00"/>
        <d v="2016-10-14T00:00:00"/>
        <d v="2016-10-16T00:00:00"/>
        <d v="2016-10-18T00:00:00"/>
        <d v="2016-10-22T00:00:00"/>
        <d v="2016-10-24T00:00:00"/>
        <d v="2016-10-25T00:00:00"/>
        <d v="2016-10-26T00:00:00"/>
        <d v="2016-10-28T00:00:00"/>
        <d v="2016-10-29T00:00:00"/>
        <d v="2016-11-02T00:00:00"/>
        <d v="2016-11-04T00:00:00"/>
        <d v="2016-11-05T00:00:00"/>
        <d v="2016-11-06T00:00:00"/>
        <d v="2016-11-10T00:00:00"/>
        <d v="2016-11-12T00:00:00"/>
        <d v="2016-11-13T00:00:00"/>
        <d v="2016-11-14T00:00:00"/>
        <d v="2016-11-15T00:00:00"/>
        <d v="2016-11-16T00:00:00"/>
        <d v="2016-11-17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29T00:00:00"/>
        <d v="2016-11-30T00:00:00"/>
        <d v="2016-12-01T00:00:00"/>
        <d v="2016-12-05T00:00:00"/>
        <d v="2016-12-07T00:00:00"/>
        <d v="2016-12-11T00:00:00"/>
        <d v="2016-12-12T00:00:00"/>
        <d v="2016-12-13T00:00:00"/>
        <d v="2016-12-14T00:00:00"/>
        <d v="2016-12-16T00:00:00"/>
        <d v="2016-12-17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1T00:00:00"/>
        <d v="2017-01-04T00:00:00"/>
        <d v="2017-01-05T00:00:00"/>
        <d v="2017-01-07T00:00:00"/>
        <d v="2017-01-08T00:00:00"/>
        <d v="2017-01-10T00:00:00"/>
        <d v="2017-01-11T00:00:00"/>
        <d v="2017-01-12T00:00:00"/>
        <d v="2017-01-13T00:00:00"/>
        <d v="2017-01-15T00:00:00"/>
        <d v="2017-01-16T00:00:00"/>
        <d v="2017-01-18T00:00:00"/>
        <d v="2017-01-19T00:00:00"/>
        <d v="2017-01-20T00:00:00"/>
        <d v="2017-01-21T00:00:00"/>
        <d v="2017-01-22T00:00:00"/>
        <d v="2017-01-23T00:00:00"/>
        <d v="2017-01-25T00:00:00"/>
        <d v="2017-01-27T00:00:00"/>
        <d v="2017-01-28T00:00:00"/>
        <d v="2017-01-29T00:00:00"/>
        <d v="2017-01-30T00:00:00"/>
        <d v="2017-02-03T00:00:00"/>
        <d v="2017-02-05T00:00:00"/>
        <d v="2017-02-07T00:00:00"/>
        <d v="2017-02-08T00:00:00"/>
        <d v="2017-02-09T00:00:00"/>
        <d v="2017-02-11T00:00:00"/>
        <d v="2017-02-12T00:00:00"/>
        <d v="2017-02-14T00:00:00"/>
        <d v="2017-02-15T00:00:00"/>
        <d v="2017-02-19T00:00:00"/>
        <d v="2017-02-20T00:00:00"/>
        <d v="2017-02-22T00:00:00"/>
        <d v="2017-02-23T00:00:00"/>
        <d v="2017-02-25T00:00:00"/>
        <d v="2017-02-26T00:00:00"/>
        <d v="2017-02-27T00:00:00"/>
        <d v="2017-03-01T00:00:00"/>
        <d v="2017-03-03T00:00:00"/>
        <d v="2017-03-04T00:00:00"/>
        <d v="2017-03-06T00:00:00"/>
        <d v="2017-03-08T00:00:00"/>
        <d v="2017-03-09T00:00:00"/>
        <d v="2017-03-10T00:00:00"/>
        <d v="2017-03-12T00:00:00"/>
        <d v="2017-03-13T00:00:00"/>
        <d v="2017-03-15T00:00:00"/>
        <d v="2017-03-17T00:00:00"/>
        <d v="2017-03-18T00:00:00"/>
        <d v="2017-03-19T00:00:00"/>
        <d v="2017-03-20T00:00:00"/>
        <d v="2017-03-22T00:00:00"/>
        <d v="2017-03-23T00:00:00"/>
        <d v="2017-03-24T00:00:00"/>
        <d v="2017-03-25T00:00:00"/>
        <d v="2017-03-27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3T00:00:00"/>
        <d v="2017-04-14T00:00:00"/>
        <d v="2017-04-15T00:00:00"/>
        <d v="2017-04-16T00:00:00"/>
        <d v="2017-04-17T00:00:00"/>
        <d v="2017-04-19T00:00:00"/>
        <d v="2017-04-20T00:00:00"/>
        <d v="2017-04-21T00:00:00"/>
        <d v="2017-04-22T00:00:00"/>
        <d v="2017-04-23T00:00:00"/>
        <d v="2017-04-25T00:00:00"/>
        <d v="2017-04-26T00:00:00"/>
        <d v="2017-04-27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10T00:00:00"/>
        <d v="2017-05-11T00:00:00"/>
        <d v="2017-05-13T00:00:00"/>
        <d v="2017-05-15T00:00:00"/>
        <d v="2017-05-17T00:00:00"/>
        <d v="2017-05-18T00:00:00"/>
        <d v="2017-05-19T00:00:00"/>
        <d v="2017-05-21T00:00:00"/>
        <d v="2017-05-22T00:00:00"/>
        <d v="2017-05-24T00:00:00"/>
        <d v="2017-05-25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4T00:00:00"/>
        <d v="2017-06-16T00:00:00"/>
        <d v="2017-06-20T00:00:00"/>
        <d v="2017-06-21T00:00:00"/>
        <d v="2017-06-22T00:00:00"/>
        <d v="2017-06-26T00:00:00"/>
        <d v="2017-06-28T00:00:00"/>
        <d v="2017-06-30T00:00:00"/>
        <d v="2017-07-02T00:00:00"/>
        <d v="2017-07-03T00:00:00"/>
        <d v="2017-07-07T00:00:00"/>
        <d v="2017-07-11T00:00:00"/>
        <d v="2017-07-12T00:00:00"/>
        <d v="2017-07-13T00:00:00"/>
        <d v="2017-07-14T00:00:00"/>
        <d v="2017-07-18T00:00:00"/>
        <d v="2017-07-20T00:00:00"/>
        <d v="2017-07-21T00:00:00"/>
        <d v="2017-07-23T00:00:00"/>
        <d v="2017-07-24T00:00:00"/>
        <d v="2017-07-25T00:00:00"/>
        <d v="2017-07-26T00:00:00"/>
        <d v="2017-07-28T00:00:00"/>
        <d v="2017-07-29T00:00:00"/>
        <d v="2017-07-30T00:00:00"/>
        <d v="2017-08-01T00:00:00"/>
        <d v="2017-08-02T00:00:00"/>
        <d v="2017-08-04T00:00:00"/>
        <d v="2017-08-05T00:00:00"/>
        <d v="2017-08-06T00:00:00"/>
        <d v="2017-08-08T00:00:00"/>
        <d v="2017-08-10T00:00:00"/>
        <d v="2017-08-11T00:00:00"/>
        <d v="2017-08-12T00:00:00"/>
        <d v="2017-08-13T00:00:00"/>
        <d v="2017-08-15T00:00:00"/>
        <d v="2017-08-17T00:00:00"/>
        <d v="2017-08-18T00:00:00"/>
        <d v="2017-08-22T00:00:00"/>
        <d v="2017-08-23T00:00:00"/>
        <d v="2017-08-25T00:00:00"/>
        <d v="2017-08-26T00:00:00"/>
        <d v="2017-08-27T00:00:00"/>
        <d v="2017-08-29T00:00:00"/>
        <d v="2017-08-30T00:00:00"/>
        <d v="2017-08-31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1T00:00:00"/>
        <d v="2017-09-12T00:00:00"/>
        <d v="2017-09-13T00:00:00"/>
        <d v="2017-09-14T00:00:00"/>
        <d v="2017-09-18T00:00:00"/>
        <d v="2017-09-19T00:00:00"/>
        <d v="2017-09-21T00:00:00"/>
        <d v="2017-09-22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9T00:00:00"/>
        <d v="2017-10-10T00:00:00"/>
        <d v="2017-10-11T00:00:00"/>
        <d v="2017-10-13T00:00:00"/>
        <d v="2017-10-14T00:00:00"/>
        <d v="2017-10-15T00:00:00"/>
        <d v="2017-10-16T00:00:00"/>
        <d v="2017-10-18T00:00:00"/>
        <d v="2017-10-19T00:00:00"/>
        <d v="2017-10-20T00:00:00"/>
        <d v="2017-10-22T00:00:00"/>
        <d v="2017-10-24T00:00:00"/>
        <d v="2017-10-25T00:00:00"/>
        <d v="2017-10-27T00:00:00"/>
        <d v="2017-10-28T00:00:00"/>
        <d v="2017-10-29T00:00:00"/>
        <d v="2017-10-30T00:00:00"/>
        <d v="2017-11-03T00:00:00"/>
        <d v="2017-11-04T00:00:00"/>
        <d v="2017-11-05T00:00:00"/>
        <d v="2017-11-06T00:00:00"/>
        <d v="2017-11-08T00:00:00"/>
        <d v="2017-11-10T00:00:00"/>
        <d v="2017-11-12T00:00:00"/>
        <d v="2017-11-14T00:00:00"/>
        <d v="2017-11-15T00:00:00"/>
        <d v="2017-11-17T00:00:00"/>
        <d v="2017-11-21T00:00:00"/>
        <d v="2017-11-22T00:00:00"/>
        <d v="2017-11-26T00:00:00"/>
        <d v="2017-11-27T00:00:00"/>
        <d v="2017-11-29T00:00:00"/>
        <d v="2017-11-30T00:00:00"/>
        <d v="2017-12-02T00:00:00"/>
        <d v="2017-12-03T00:00:00"/>
        <d v="2017-12-05T00:00:00"/>
        <d v="2017-12-06T00:00:00"/>
        <d v="2017-12-07T00:00:00"/>
        <d v="2017-12-09T00:00:00"/>
        <d v="2017-12-10T00:00:00"/>
        <d v="2017-12-12T00:00:00"/>
        <d v="2017-12-13T00:00:00"/>
        <d v="2017-12-14T00:00:00"/>
        <d v="2017-12-15T00:00:00"/>
        <d v="2017-12-16T00:00:00"/>
        <d v="2017-12-17T00:00:00"/>
        <d v="2017-12-21T00:00:00"/>
        <d v="2017-12-25T00:00:00"/>
        <d v="2017-12-26T00:00:00"/>
        <d v="2017-12-28T00:00:00"/>
        <d v="2017-12-29T00:00:00"/>
        <d v="2017-12-30T00:00:00"/>
        <d v="2017-12-31T00:00:00"/>
        <m/>
      </sharedItems>
      <fieldGroup par="4" base="0">
        <rangePr groupBy="months" startDate="2015-01-01T00:00:00" endDate="2018-01-01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kwota1" numFmtId="0">
      <sharedItems containsString="0" containsBlank="1" containsNumber="1" minValue="5.15" maxValue="154.78"/>
    </cacheField>
    <cacheField name="kategoria" numFmtId="0">
      <sharedItems containsBlank="1" count="6">
        <s v="ubranie"/>
        <s v="sport i kultura"/>
        <s v="żywność"/>
        <s v="media"/>
        <s v="dom"/>
        <m/>
      </sharedItems>
    </cacheField>
    <cacheField name="Kwartały" numFmtId="0" databaseField="0">
      <fieldGroup base="0">
        <rangePr groupBy="quarters" startDate="2015-01-01T00:00:00" endDate="2018-01-01T00:00:00"/>
        <groupItems count="6">
          <s v="&lt;01.01.2015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15-01-01T00:00:00" endDate="2018-01-01T00:00:00"/>
        <groupItems count="6">
          <s v="&lt;01.01.2015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4251.642410763889" createdVersion="6" refreshedVersion="6" minRefreshableVersion="3" recordCount="1164" xr:uid="{112F2CAF-00D6-4D52-8C15-67CD6AF3CBDD}">
  <cacheSource type="worksheet">
    <worksheetSource name="'5_1'!$A:$D"/>
  </cacheSource>
  <cacheFields count="6">
    <cacheField name="data" numFmtId="0">
      <sharedItems containsNonDate="0" containsDate="1" containsString="0" containsBlank="1" minDate="2015-01-01T00:00:00" maxDate="2018-01-01T00:00:00" count="707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2T00:00:00"/>
        <d v="2015-01-13T00:00:00"/>
        <d v="2015-01-14T00:00:00"/>
        <d v="2015-01-15T00:00:00"/>
        <d v="2015-01-16T00:00:00"/>
        <d v="2015-01-20T00:00:00"/>
        <d v="2015-01-22T00:00:00"/>
        <d v="2015-01-24T00:00:00"/>
        <d v="2015-01-26T00:00:00"/>
        <d v="2015-01-27T00:00:00"/>
        <d v="2015-01-28T00:00:00"/>
        <d v="2015-01-29T00:00:00"/>
        <d v="2015-01-31T00:00:00"/>
        <d v="2015-02-02T00:00:00"/>
        <d v="2015-02-04T00:00:00"/>
        <d v="2015-02-06T00:00:00"/>
        <d v="2015-02-08T00:00:00"/>
        <d v="2015-02-10T00:00:00"/>
        <d v="2015-02-12T00:00:00"/>
        <d v="2015-02-14T00:00:00"/>
        <d v="2015-02-15T00:00:00"/>
        <d v="2015-02-16T00:00:00"/>
        <d v="2015-02-17T00:00:00"/>
        <d v="2015-02-18T00:00:00"/>
        <d v="2015-02-20T00:00:00"/>
        <d v="2015-02-22T00:00:00"/>
        <d v="2015-02-23T00:00:00"/>
        <d v="2015-02-24T00:00:00"/>
        <d v="2015-02-25T00:00:00"/>
        <d v="2015-02-27T00:00:00"/>
        <d v="2015-03-01T00:00:00"/>
        <d v="2015-03-03T00:00:00"/>
        <d v="2015-03-05T00:00:00"/>
        <d v="2015-03-09T00:00:00"/>
        <d v="2015-03-11T00:00:00"/>
        <d v="2015-03-12T00:00:00"/>
        <d v="2015-03-13T00:00:00"/>
        <d v="2015-03-15T00:00:00"/>
        <d v="2015-03-17T00:00:00"/>
        <d v="2015-03-19T00:00:00"/>
        <d v="2015-03-21T00:00:00"/>
        <d v="2015-03-22T00:00:00"/>
        <d v="2015-03-23T00:00:00"/>
        <d v="2015-03-25T00:00:00"/>
        <d v="2015-03-26T00:00:00"/>
        <d v="2015-03-28T00:00:00"/>
        <d v="2015-03-29T00:00:00"/>
        <d v="2015-03-31T00:00:00"/>
        <d v="2015-04-01T00:00:00"/>
        <d v="2015-04-02T00:00:00"/>
        <d v="2015-04-03T00:00:00"/>
        <d v="2015-04-04T00:00:00"/>
        <d v="2015-04-05T00:00:00"/>
        <d v="2015-04-07T00:00:00"/>
        <d v="2015-04-09T00:00:00"/>
        <d v="2015-04-13T00:00:00"/>
        <d v="2015-04-14T00:00:00"/>
        <d v="2015-04-15T00:00:00"/>
        <d v="2015-04-16T00:00:00"/>
        <d v="2015-04-17T00:00:00"/>
        <d v="2015-04-19T00:00:00"/>
        <d v="2015-04-20T00:00:00"/>
        <d v="2015-04-21T00:00:00"/>
        <d v="2015-04-23T00:00:00"/>
        <d v="2015-04-25T00:00:00"/>
        <d v="2015-04-26T00:00:00"/>
        <d v="2015-04-27T00:00:00"/>
        <d v="2015-04-28T00:00:00"/>
        <d v="2015-04-29T00:00:00"/>
        <d v="2015-05-01T00:00:00"/>
        <d v="2015-05-03T00:00:00"/>
        <d v="2015-05-07T00:00:00"/>
        <d v="2015-05-08T00:00:00"/>
        <d v="2015-05-09T00:00:00"/>
        <d v="2015-05-11T00:00:00"/>
        <d v="2015-05-12T00:00:00"/>
        <d v="2015-05-16T00:00:00"/>
        <d v="2015-05-18T00:00:00"/>
        <d v="2015-05-20T00:00:00"/>
        <d v="2015-05-21T00:00:00"/>
        <d v="2015-05-22T00:00:00"/>
        <d v="2015-05-26T00:00:00"/>
        <d v="2015-05-27T00:00:00"/>
        <d v="2015-05-28T00:00:00"/>
        <d v="2015-05-30T00:00:00"/>
        <d v="2015-06-01T00:00:00"/>
        <d v="2015-06-02T00:00:00"/>
        <d v="2015-06-04T00:00:00"/>
        <d v="2015-06-05T00:00:00"/>
        <d v="2015-06-06T00:00:00"/>
        <d v="2015-06-07T00:00:00"/>
        <d v="2015-06-09T00:00:00"/>
        <d v="2015-06-11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3T00:00:00"/>
        <d v="2015-06-24T00:00:00"/>
        <d v="2015-06-25T00:00:00"/>
        <d v="2015-06-26T00:00:00"/>
        <d v="2015-06-27T00:00:00"/>
        <d v="2015-06-29T00:00:00"/>
        <d v="2015-06-30T00:00:00"/>
        <d v="2015-07-02T00:00:00"/>
        <d v="2015-07-04T00:00:00"/>
        <d v="2015-07-08T00:00:00"/>
        <d v="2015-07-09T00:00:00"/>
        <d v="2015-07-10T00:00:00"/>
        <d v="2015-07-11T00:00:00"/>
        <d v="2015-07-13T00:00:00"/>
        <d v="2015-07-14T00:00:00"/>
        <d v="2015-07-15T00:00:00"/>
        <d v="2015-07-16T00:00:00"/>
        <d v="2015-07-18T00:00:00"/>
        <d v="2015-07-19T00:00:00"/>
        <d v="2015-07-20T00:00:00"/>
        <d v="2015-07-21T00:00:00"/>
        <d v="2015-07-23T00:00:00"/>
        <d v="2015-07-24T00:00:00"/>
        <d v="2015-07-25T00:00:00"/>
        <d v="2015-07-27T00:00:00"/>
        <d v="2015-07-29T00:00:00"/>
        <d v="2015-07-30T00:00:00"/>
        <d v="2015-08-01T00:00:00"/>
        <d v="2015-08-02T00:00:00"/>
        <d v="2015-08-06T00:00:00"/>
        <d v="2015-08-07T00:00:00"/>
        <d v="2015-08-08T00:00:00"/>
        <d v="2015-08-12T00:00:00"/>
        <d v="2015-08-13T00:00:00"/>
        <d v="2015-08-17T00:00:00"/>
        <d v="2015-08-19T00:00:00"/>
        <d v="2015-08-20T00:00:00"/>
        <d v="2015-08-21T00:00:00"/>
        <d v="2015-08-22T00:00:00"/>
        <d v="2015-08-23T00:00:00"/>
        <d v="2015-08-24T00:00:00"/>
        <d v="2015-08-26T00:00:00"/>
        <d v="2015-08-27T00:00:00"/>
        <d v="2015-08-28T00:00:00"/>
        <d v="2015-08-30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9T00:00:00"/>
        <d v="2015-09-10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6T00:00:00"/>
        <d v="2015-09-27T00:00:00"/>
        <d v="2015-09-28T00:00:00"/>
        <d v="2015-09-29T00:00:00"/>
        <d v="2015-09-30T00:00:00"/>
        <d v="2015-10-02T00:00:00"/>
        <d v="2015-10-03T00:00:00"/>
        <d v="2015-10-07T00:00:00"/>
        <d v="2015-10-08T00:00:00"/>
        <d v="2015-10-09T00:00:00"/>
        <d v="2015-10-10T00:00:00"/>
        <d v="2015-10-11T00:00:00"/>
        <d v="2015-10-13T00:00:00"/>
        <d v="2015-10-14T00:00:00"/>
        <d v="2015-10-18T00:00:00"/>
        <d v="2015-10-19T00:00:00"/>
        <d v="2015-10-20T00:00:00"/>
        <d v="2015-10-21T00:00:00"/>
        <d v="2015-10-22T00:00:00"/>
        <d v="2015-10-23T00:00:00"/>
        <d v="2015-10-27T00:00:00"/>
        <d v="2015-10-29T00:00:00"/>
        <d v="2015-10-31T00:00:00"/>
        <d v="2015-11-02T00:00:00"/>
        <d v="2015-11-04T00:00:00"/>
        <d v="2015-11-05T00:00:00"/>
        <d v="2015-11-07T00:00:00"/>
        <d v="2015-11-09T00:00:00"/>
        <d v="2015-11-10T00:00:00"/>
        <d v="2015-11-11T00:00:00"/>
        <d v="2015-11-13T00:00:00"/>
        <d v="2015-11-14T00:00:00"/>
        <d v="2015-11-15T00:00:00"/>
        <d v="2015-11-16T00:00:00"/>
        <d v="2015-11-18T00:00:00"/>
        <d v="2015-11-19T00:00:00"/>
        <d v="2015-11-20T00:00:00"/>
        <d v="2015-11-21T00:00:00"/>
        <d v="2015-11-22T00:00:00"/>
        <d v="2015-11-24T00:00:00"/>
        <d v="2015-11-25T00:00:00"/>
        <d v="2015-11-26T00:00:00"/>
        <d v="2015-11-27T00:00:00"/>
        <d v="2015-11-29T00:00:00"/>
        <d v="2015-12-01T00:00:00"/>
        <d v="2015-12-02T00:00:00"/>
        <d v="2015-12-04T00:00:00"/>
        <d v="2015-12-05T00:00:00"/>
        <d v="2015-12-07T00:00:00"/>
        <d v="2015-12-08T00:00:00"/>
        <d v="2015-12-12T00:00:00"/>
        <d v="2015-12-13T00:00:00"/>
        <d v="2015-12-14T00:00:00"/>
        <d v="2015-12-15T00:00:00"/>
        <d v="2015-12-17T00:00:00"/>
        <d v="2015-12-21T00:00:00"/>
        <d v="2015-12-22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1T00:00:00"/>
        <d v="2016-01-02T00:00:00"/>
        <d v="2016-01-03T00:00:00"/>
        <d v="2016-01-04T00:00:00"/>
        <d v="2016-01-06T00:00:00"/>
        <d v="2016-01-07T00:00:00"/>
        <d v="2016-01-09T00:00:00"/>
        <d v="2016-01-13T00:00:00"/>
        <d v="2016-01-14T00:00:00"/>
        <d v="2016-01-15T00:00:00"/>
        <d v="2016-01-19T00:00:00"/>
        <d v="2016-01-20T00:00:00"/>
        <d v="2016-01-21T00:00:00"/>
        <d v="2016-01-23T00:00:00"/>
        <d v="2016-01-24T00:00:00"/>
        <d v="2016-01-26T00:00:00"/>
        <d v="2016-01-30T00:00:00"/>
        <d v="2016-01-31T00:00:00"/>
        <d v="2016-02-02T00:00:00"/>
        <d v="2016-02-04T00:00:00"/>
        <d v="2016-02-05T00:00:00"/>
        <d v="2016-02-07T00:00:00"/>
        <d v="2016-02-08T00:00:00"/>
        <d v="2016-02-09T00:00:00"/>
        <d v="2016-02-11T00:00:00"/>
        <d v="2016-02-13T00:00:00"/>
        <d v="2016-02-14T00:00:00"/>
        <d v="2016-02-15T00:00:00"/>
        <d v="2016-02-16T00:00:00"/>
        <d v="2016-02-17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9T00:00:00"/>
        <d v="2016-03-02T00:00:00"/>
        <d v="2016-03-06T00:00:00"/>
        <d v="2016-03-07T00:00:00"/>
        <d v="2016-03-08T00:00:00"/>
        <d v="2016-03-09T00:00:00"/>
        <d v="2016-03-10T00:00:00"/>
        <d v="2016-03-11T00:00:00"/>
        <d v="2016-03-13T00:00:00"/>
        <d v="2016-03-15T00:00:00"/>
        <d v="2016-03-17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31T00:00:00"/>
        <d v="2016-04-01T00:00:00"/>
        <d v="2016-04-02T00:00:00"/>
        <d v="2016-04-03T00:00:00"/>
        <d v="2016-04-04T00:00:00"/>
        <d v="2016-04-05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7T00:00:00"/>
        <d v="2016-04-18T00:00:00"/>
        <d v="2016-04-19T00:00:00"/>
        <d v="2016-04-20T00:00:00"/>
        <d v="2016-04-22T00:00:00"/>
        <d v="2016-04-23T00:00:00"/>
        <d v="2016-04-24T00:00:00"/>
        <d v="2016-04-25T00:00:00"/>
        <d v="2016-04-27T00:00:00"/>
        <d v="2016-04-29T00:00:00"/>
        <d v="2016-04-30T00:00:00"/>
        <d v="2016-05-01T00:00:00"/>
        <d v="2016-05-02T00:00:00"/>
        <d v="2016-05-03T00:00:00"/>
        <d v="2016-05-05T00:00:00"/>
        <d v="2016-05-07T00:00:00"/>
        <d v="2016-05-11T00:00:00"/>
        <d v="2016-05-12T00:00:00"/>
        <d v="2016-05-13T00:00:00"/>
        <d v="2016-05-14T00:00:00"/>
        <d v="2016-05-15T00:00:00"/>
        <d v="2016-05-16T00:00:00"/>
        <d v="2016-05-18T00:00:00"/>
        <d v="2016-05-19T00:00:00"/>
        <d v="2016-05-20T00:00:00"/>
        <d v="2016-05-21T00:00:00"/>
        <d v="2016-05-25T00:00:00"/>
        <d v="2016-05-27T00:00:00"/>
        <d v="2016-05-28T00:00:00"/>
        <d v="2016-05-30T00:00:00"/>
        <d v="2016-06-03T00:00:00"/>
        <d v="2016-06-04T00:00:00"/>
        <d v="2016-06-05T00:00:00"/>
        <d v="2016-06-06T00:00:00"/>
        <d v="2016-06-08T00:00:00"/>
        <d v="2016-06-12T00:00:00"/>
        <d v="2016-06-13T00:00:00"/>
        <d v="2016-06-14T00:00:00"/>
        <d v="2016-06-16T00:00:00"/>
        <d v="2016-06-17T00:00:00"/>
        <d v="2016-06-19T00:00:00"/>
        <d v="2016-06-20T00:00:00"/>
        <d v="2016-06-21T00:00:00"/>
        <d v="2016-06-22T00:00:00"/>
        <d v="2016-06-24T00:00:00"/>
        <d v="2016-06-26T00:00:00"/>
        <d v="2016-06-27T00:00:00"/>
        <d v="2016-06-29T00:00:00"/>
        <d v="2016-07-01T00:00:00"/>
        <d v="2016-07-02T00:00:00"/>
        <d v="2016-07-03T00:00:00"/>
        <d v="2016-07-04T00:00:00"/>
        <d v="2016-07-08T00:00:00"/>
        <d v="2016-07-09T00:00:00"/>
        <d v="2016-07-11T00:00:00"/>
        <d v="2016-07-12T00:00:00"/>
        <d v="2016-07-13T00:00:00"/>
        <d v="2016-07-17T00:00:00"/>
        <d v="2016-07-18T00:00:00"/>
        <d v="2016-07-20T00:00:00"/>
        <d v="2016-07-21T00:00:00"/>
        <d v="2016-07-22T00:00:00"/>
        <d v="2016-07-23T00:00:00"/>
        <d v="2016-07-25T00:00:00"/>
        <d v="2016-07-26T00:00:00"/>
        <d v="2016-07-27T00:00:00"/>
        <d v="2016-07-28T00:00:00"/>
        <d v="2016-07-29T00:00:00"/>
        <d v="2016-08-02T00:00:00"/>
        <d v="2016-08-03T00:00:00"/>
        <d v="2016-08-04T00:00:00"/>
        <d v="2016-08-05T00:00:00"/>
        <d v="2016-08-07T00:00:00"/>
        <d v="2016-08-11T00:00:00"/>
        <d v="2016-08-13T00:00:00"/>
        <d v="2016-08-17T00:00:00"/>
        <d v="2016-08-18T00:00:00"/>
        <d v="2016-08-19T00:00:00"/>
        <d v="2016-08-20T00:00:00"/>
        <d v="2016-08-22T00:00:00"/>
        <d v="2016-08-23T00:00:00"/>
        <d v="2016-08-27T00:00:00"/>
        <d v="2016-08-28T00:00:00"/>
        <d v="2016-08-29T00:00:00"/>
        <d v="2016-08-31T00:00:00"/>
        <d v="2016-09-01T00:00:00"/>
        <d v="2016-09-03T00:00:00"/>
        <d v="2016-09-05T00:00:00"/>
        <d v="2016-09-07T00:00:00"/>
        <d v="2016-09-11T00:00:00"/>
        <d v="2016-09-13T00:00:00"/>
        <d v="2016-09-14T00:00:00"/>
        <d v="2016-09-16T00:00:00"/>
        <d v="2016-09-17T00:00:00"/>
        <d v="2016-09-19T00:00:00"/>
        <d v="2016-09-21T00:00:00"/>
        <d v="2016-09-22T00:00:00"/>
        <d v="2016-09-26T00:00:00"/>
        <d v="2016-09-27T00:00:00"/>
        <d v="2016-09-28T00:00:00"/>
        <d v="2016-09-29T00:00:00"/>
        <d v="2016-10-01T00:00:00"/>
        <d v="2016-10-02T00:00:00"/>
        <d v="2016-10-03T00:00:00"/>
        <d v="2016-10-05T00:00:00"/>
        <d v="2016-10-06T00:00:00"/>
        <d v="2016-10-10T00:00:00"/>
        <d v="2016-10-12T00:00:00"/>
        <d v="2016-10-14T00:00:00"/>
        <d v="2016-10-16T00:00:00"/>
        <d v="2016-10-18T00:00:00"/>
        <d v="2016-10-22T00:00:00"/>
        <d v="2016-10-24T00:00:00"/>
        <d v="2016-10-25T00:00:00"/>
        <d v="2016-10-26T00:00:00"/>
        <d v="2016-10-28T00:00:00"/>
        <d v="2016-10-29T00:00:00"/>
        <d v="2016-11-02T00:00:00"/>
        <d v="2016-11-04T00:00:00"/>
        <d v="2016-11-05T00:00:00"/>
        <d v="2016-11-06T00:00:00"/>
        <d v="2016-11-10T00:00:00"/>
        <d v="2016-11-12T00:00:00"/>
        <d v="2016-11-13T00:00:00"/>
        <d v="2016-11-14T00:00:00"/>
        <d v="2016-11-15T00:00:00"/>
        <d v="2016-11-16T00:00:00"/>
        <d v="2016-11-17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29T00:00:00"/>
        <d v="2016-11-30T00:00:00"/>
        <d v="2016-12-01T00:00:00"/>
        <d v="2016-12-05T00:00:00"/>
        <d v="2016-12-07T00:00:00"/>
        <d v="2016-12-11T00:00:00"/>
        <d v="2016-12-12T00:00:00"/>
        <d v="2016-12-13T00:00:00"/>
        <d v="2016-12-14T00:00:00"/>
        <d v="2016-12-16T00:00:00"/>
        <d v="2016-12-17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1T00:00:00"/>
        <d v="2017-01-04T00:00:00"/>
        <d v="2017-01-05T00:00:00"/>
        <d v="2017-01-07T00:00:00"/>
        <d v="2017-01-08T00:00:00"/>
        <d v="2017-01-10T00:00:00"/>
        <d v="2017-01-11T00:00:00"/>
        <d v="2017-01-12T00:00:00"/>
        <d v="2017-01-13T00:00:00"/>
        <d v="2017-01-15T00:00:00"/>
        <d v="2017-01-16T00:00:00"/>
        <d v="2017-01-18T00:00:00"/>
        <d v="2017-01-19T00:00:00"/>
        <d v="2017-01-20T00:00:00"/>
        <d v="2017-01-21T00:00:00"/>
        <d v="2017-01-22T00:00:00"/>
        <d v="2017-01-23T00:00:00"/>
        <d v="2017-01-25T00:00:00"/>
        <d v="2017-01-27T00:00:00"/>
        <d v="2017-01-28T00:00:00"/>
        <d v="2017-01-29T00:00:00"/>
        <d v="2017-01-30T00:00:00"/>
        <d v="2017-02-03T00:00:00"/>
        <d v="2017-02-05T00:00:00"/>
        <d v="2017-02-07T00:00:00"/>
        <d v="2017-02-08T00:00:00"/>
        <d v="2017-02-09T00:00:00"/>
        <d v="2017-02-11T00:00:00"/>
        <d v="2017-02-12T00:00:00"/>
        <d v="2017-02-14T00:00:00"/>
        <d v="2017-02-15T00:00:00"/>
        <d v="2017-02-19T00:00:00"/>
        <d v="2017-02-20T00:00:00"/>
        <d v="2017-02-22T00:00:00"/>
        <d v="2017-02-23T00:00:00"/>
        <d v="2017-02-25T00:00:00"/>
        <d v="2017-02-26T00:00:00"/>
        <d v="2017-02-27T00:00:00"/>
        <d v="2017-03-01T00:00:00"/>
        <d v="2017-03-03T00:00:00"/>
        <d v="2017-03-04T00:00:00"/>
        <d v="2017-03-06T00:00:00"/>
        <d v="2017-03-08T00:00:00"/>
        <d v="2017-03-09T00:00:00"/>
        <d v="2017-03-10T00:00:00"/>
        <d v="2017-03-12T00:00:00"/>
        <d v="2017-03-13T00:00:00"/>
        <d v="2017-03-15T00:00:00"/>
        <d v="2017-03-17T00:00:00"/>
        <d v="2017-03-18T00:00:00"/>
        <d v="2017-03-19T00:00:00"/>
        <d v="2017-03-20T00:00:00"/>
        <d v="2017-03-22T00:00:00"/>
        <d v="2017-03-23T00:00:00"/>
        <d v="2017-03-24T00:00:00"/>
        <d v="2017-03-25T00:00:00"/>
        <d v="2017-03-27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3T00:00:00"/>
        <d v="2017-04-14T00:00:00"/>
        <d v="2017-04-15T00:00:00"/>
        <d v="2017-04-16T00:00:00"/>
        <d v="2017-04-17T00:00:00"/>
        <d v="2017-04-19T00:00:00"/>
        <d v="2017-04-20T00:00:00"/>
        <d v="2017-04-21T00:00:00"/>
        <d v="2017-04-22T00:00:00"/>
        <d v="2017-04-23T00:00:00"/>
        <d v="2017-04-25T00:00:00"/>
        <d v="2017-04-26T00:00:00"/>
        <d v="2017-04-27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10T00:00:00"/>
        <d v="2017-05-11T00:00:00"/>
        <d v="2017-05-13T00:00:00"/>
        <d v="2017-05-15T00:00:00"/>
        <d v="2017-05-17T00:00:00"/>
        <d v="2017-05-18T00:00:00"/>
        <d v="2017-05-19T00:00:00"/>
        <d v="2017-05-21T00:00:00"/>
        <d v="2017-05-22T00:00:00"/>
        <d v="2017-05-24T00:00:00"/>
        <d v="2017-05-25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4T00:00:00"/>
        <d v="2017-06-16T00:00:00"/>
        <d v="2017-06-20T00:00:00"/>
        <d v="2017-06-21T00:00:00"/>
        <d v="2017-06-22T00:00:00"/>
        <d v="2017-06-26T00:00:00"/>
        <d v="2017-06-28T00:00:00"/>
        <d v="2017-06-30T00:00:00"/>
        <d v="2017-07-02T00:00:00"/>
        <d v="2017-07-03T00:00:00"/>
        <d v="2017-07-07T00:00:00"/>
        <d v="2017-07-11T00:00:00"/>
        <d v="2017-07-12T00:00:00"/>
        <d v="2017-07-13T00:00:00"/>
        <d v="2017-07-14T00:00:00"/>
        <d v="2017-07-18T00:00:00"/>
        <d v="2017-07-20T00:00:00"/>
        <d v="2017-07-21T00:00:00"/>
        <d v="2017-07-23T00:00:00"/>
        <d v="2017-07-24T00:00:00"/>
        <d v="2017-07-25T00:00:00"/>
        <d v="2017-07-26T00:00:00"/>
        <d v="2017-07-28T00:00:00"/>
        <d v="2017-07-29T00:00:00"/>
        <d v="2017-07-30T00:00:00"/>
        <d v="2017-08-01T00:00:00"/>
        <d v="2017-08-02T00:00:00"/>
        <d v="2017-08-04T00:00:00"/>
        <d v="2017-08-05T00:00:00"/>
        <d v="2017-08-06T00:00:00"/>
        <d v="2017-08-08T00:00:00"/>
        <d v="2017-08-10T00:00:00"/>
        <d v="2017-08-11T00:00:00"/>
        <d v="2017-08-12T00:00:00"/>
        <d v="2017-08-13T00:00:00"/>
        <d v="2017-08-15T00:00:00"/>
        <d v="2017-08-17T00:00:00"/>
        <d v="2017-08-18T00:00:00"/>
        <d v="2017-08-22T00:00:00"/>
        <d v="2017-08-23T00:00:00"/>
        <d v="2017-08-25T00:00:00"/>
        <d v="2017-08-26T00:00:00"/>
        <d v="2017-08-27T00:00:00"/>
        <d v="2017-08-29T00:00:00"/>
        <d v="2017-08-30T00:00:00"/>
        <d v="2017-08-31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1T00:00:00"/>
        <d v="2017-09-12T00:00:00"/>
        <d v="2017-09-13T00:00:00"/>
        <d v="2017-09-14T00:00:00"/>
        <d v="2017-09-18T00:00:00"/>
        <d v="2017-09-19T00:00:00"/>
        <d v="2017-09-21T00:00:00"/>
        <d v="2017-09-22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9T00:00:00"/>
        <d v="2017-10-10T00:00:00"/>
        <d v="2017-10-11T00:00:00"/>
        <d v="2017-10-13T00:00:00"/>
        <d v="2017-10-14T00:00:00"/>
        <d v="2017-10-15T00:00:00"/>
        <d v="2017-10-16T00:00:00"/>
        <d v="2017-10-18T00:00:00"/>
        <d v="2017-10-19T00:00:00"/>
        <d v="2017-10-20T00:00:00"/>
        <d v="2017-10-22T00:00:00"/>
        <d v="2017-10-24T00:00:00"/>
        <d v="2017-10-25T00:00:00"/>
        <d v="2017-10-27T00:00:00"/>
        <d v="2017-10-28T00:00:00"/>
        <d v="2017-10-29T00:00:00"/>
        <d v="2017-10-30T00:00:00"/>
        <d v="2017-11-03T00:00:00"/>
        <d v="2017-11-04T00:00:00"/>
        <d v="2017-11-05T00:00:00"/>
        <d v="2017-11-06T00:00:00"/>
        <d v="2017-11-08T00:00:00"/>
        <d v="2017-11-10T00:00:00"/>
        <d v="2017-11-12T00:00:00"/>
        <d v="2017-11-14T00:00:00"/>
        <d v="2017-11-15T00:00:00"/>
        <d v="2017-11-17T00:00:00"/>
        <d v="2017-11-21T00:00:00"/>
        <d v="2017-11-22T00:00:00"/>
        <d v="2017-11-26T00:00:00"/>
        <d v="2017-11-27T00:00:00"/>
        <d v="2017-11-29T00:00:00"/>
        <d v="2017-11-30T00:00:00"/>
        <d v="2017-12-02T00:00:00"/>
        <d v="2017-12-03T00:00:00"/>
        <d v="2017-12-05T00:00:00"/>
        <d v="2017-12-06T00:00:00"/>
        <d v="2017-12-07T00:00:00"/>
        <d v="2017-12-09T00:00:00"/>
        <d v="2017-12-10T00:00:00"/>
        <d v="2017-12-12T00:00:00"/>
        <d v="2017-12-13T00:00:00"/>
        <d v="2017-12-14T00:00:00"/>
        <d v="2017-12-15T00:00:00"/>
        <d v="2017-12-16T00:00:00"/>
        <d v="2017-12-17T00:00:00"/>
        <d v="2017-12-21T00:00:00"/>
        <d v="2017-12-25T00:00:00"/>
        <d v="2017-12-26T00:00:00"/>
        <d v="2017-12-28T00:00:00"/>
        <d v="2017-12-29T00:00:00"/>
        <d v="2017-12-30T00:00:00"/>
        <d v="2017-12-31T00:00:00"/>
        <m/>
      </sharedItems>
      <fieldGroup par="5" base="0">
        <rangePr groupBy="months" startDate="2015-01-01T00:00:00" endDate="2018-01-01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kwota1" numFmtId="0">
      <sharedItems containsString="0" containsBlank="1" containsNumber="1" minValue="5.15" maxValue="154.78"/>
    </cacheField>
    <cacheField name="kategoria" numFmtId="0">
      <sharedItems containsBlank="1"/>
    </cacheField>
    <cacheField name="Rok" numFmtId="0">
      <sharedItems containsString="0" containsBlank="1" containsNumber="1" containsInteger="1" minValue="2015" maxValue="2017" count="4">
        <n v="2015"/>
        <n v="2016"/>
        <n v="2017"/>
        <m/>
      </sharedItems>
    </cacheField>
    <cacheField name="Kwartały" numFmtId="0" databaseField="0">
      <fieldGroup base="0">
        <rangePr groupBy="quarters" startDate="2015-01-01T00:00:00" endDate="2018-01-01T00:00:00"/>
        <groupItems count="6">
          <s v="&lt;01.01.2015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15-01-01T00:00:00" endDate="2018-01-01T00:00:00"/>
        <groupItems count="6">
          <s v="&lt;01.01.2015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4251.660487962959" createdVersion="6" refreshedVersion="6" minRefreshableVersion="3" recordCount="1164" xr:uid="{1BF542B3-9B49-41A0-814F-F5679575EAC2}">
  <cacheSource type="worksheet">
    <worksheetSource ref="A1:D1048576" sheet="5_1"/>
  </cacheSource>
  <cacheFields count="4">
    <cacheField name="data" numFmtId="0">
      <sharedItems containsNonDate="0" containsDate="1" containsString="0" containsBlank="1" minDate="2015-01-01T00:00:00" maxDate="2018-01-01T00:00:00"/>
    </cacheField>
    <cacheField name="kwota1" numFmtId="0">
      <sharedItems containsString="0" containsBlank="1" containsNumber="1" minValue="5.15" maxValue="154.78"/>
    </cacheField>
    <cacheField name="kategoria" numFmtId="0">
      <sharedItems containsBlank="1" count="6">
        <s v="ubranie"/>
        <s v="sport i kultura"/>
        <s v="żywność"/>
        <s v="media"/>
        <s v="dom"/>
        <m/>
      </sharedItems>
    </cacheField>
    <cacheField name="Rok" numFmtId="0">
      <sharedItems containsString="0" containsBlank="1" containsNumber="1" containsInteger="1" minValue="2015" maxValue="2017" count="4">
        <n v="2015"/>
        <n v="2016"/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4">
  <r>
    <x v="0"/>
    <n v="71.989999999999995"/>
    <x v="0"/>
  </r>
  <r>
    <x v="1"/>
    <n v="7.06"/>
    <x v="1"/>
  </r>
  <r>
    <x v="2"/>
    <n v="130.16"/>
    <x v="2"/>
  </r>
  <r>
    <x v="3"/>
    <n v="28.68"/>
    <x v="1"/>
  </r>
  <r>
    <x v="3"/>
    <n v="143.82"/>
    <x v="3"/>
  </r>
  <r>
    <x v="3"/>
    <n v="60.68"/>
    <x v="4"/>
  </r>
  <r>
    <x v="3"/>
    <n v="5.61"/>
    <x v="3"/>
  </r>
  <r>
    <x v="4"/>
    <n v="116.16"/>
    <x v="3"/>
  </r>
  <r>
    <x v="4"/>
    <n v="113.49"/>
    <x v="4"/>
  </r>
  <r>
    <x v="5"/>
    <n v="115.63"/>
    <x v="0"/>
  </r>
  <r>
    <x v="6"/>
    <n v="25.01"/>
    <x v="2"/>
  </r>
  <r>
    <x v="7"/>
    <n v="21.9"/>
    <x v="1"/>
  </r>
  <r>
    <x v="8"/>
    <n v="79.31"/>
    <x v="3"/>
  </r>
  <r>
    <x v="8"/>
    <n v="118.29"/>
    <x v="4"/>
  </r>
  <r>
    <x v="8"/>
    <n v="142.41999999999999"/>
    <x v="2"/>
  </r>
  <r>
    <x v="8"/>
    <n v="70.23"/>
    <x v="0"/>
  </r>
  <r>
    <x v="9"/>
    <n v="24.52"/>
    <x v="2"/>
  </r>
  <r>
    <x v="9"/>
    <n v="15.59"/>
    <x v="4"/>
  </r>
  <r>
    <x v="10"/>
    <n v="127.42"/>
    <x v="1"/>
  </r>
  <r>
    <x v="11"/>
    <n v="70.14"/>
    <x v="3"/>
  </r>
  <r>
    <x v="12"/>
    <n v="67.69"/>
    <x v="1"/>
  </r>
  <r>
    <x v="13"/>
    <n v="21.68"/>
    <x v="2"/>
  </r>
  <r>
    <x v="13"/>
    <n v="38.69"/>
    <x v="3"/>
  </r>
  <r>
    <x v="13"/>
    <n v="31.64"/>
    <x v="2"/>
  </r>
  <r>
    <x v="14"/>
    <n v="28.35"/>
    <x v="2"/>
  </r>
  <r>
    <x v="14"/>
    <n v="84.93"/>
    <x v="2"/>
  </r>
  <r>
    <x v="15"/>
    <n v="59.61"/>
    <x v="1"/>
  </r>
  <r>
    <x v="16"/>
    <n v="63.12"/>
    <x v="3"/>
  </r>
  <r>
    <x v="17"/>
    <n v="27.66"/>
    <x v="2"/>
  </r>
  <r>
    <x v="18"/>
    <n v="121.95"/>
    <x v="3"/>
  </r>
  <r>
    <x v="18"/>
    <n v="13.69"/>
    <x v="0"/>
  </r>
  <r>
    <x v="19"/>
    <n v="62.32"/>
    <x v="4"/>
  </r>
  <r>
    <x v="20"/>
    <n v="36.01"/>
    <x v="2"/>
  </r>
  <r>
    <x v="21"/>
    <n v="95.58"/>
    <x v="3"/>
  </r>
  <r>
    <x v="21"/>
    <n v="93.8"/>
    <x v="2"/>
  </r>
  <r>
    <x v="21"/>
    <n v="128.9"/>
    <x v="2"/>
  </r>
  <r>
    <x v="21"/>
    <n v="17.34"/>
    <x v="2"/>
  </r>
  <r>
    <x v="21"/>
    <n v="106.73"/>
    <x v="2"/>
  </r>
  <r>
    <x v="21"/>
    <n v="118.3"/>
    <x v="0"/>
  </r>
  <r>
    <x v="22"/>
    <n v="113.36"/>
    <x v="4"/>
  </r>
  <r>
    <x v="23"/>
    <n v="92.43"/>
    <x v="4"/>
  </r>
  <r>
    <x v="24"/>
    <n v="136.04"/>
    <x v="4"/>
  </r>
  <r>
    <x v="24"/>
    <n v="9.6300000000000008"/>
    <x v="1"/>
  </r>
  <r>
    <x v="25"/>
    <n v="128.66999999999999"/>
    <x v="2"/>
  </r>
  <r>
    <x v="26"/>
    <n v="128.32"/>
    <x v="1"/>
  </r>
  <r>
    <x v="27"/>
    <n v="115.71"/>
    <x v="0"/>
  </r>
  <r>
    <x v="28"/>
    <n v="41.2"/>
    <x v="4"/>
  </r>
  <r>
    <x v="29"/>
    <n v="39.29"/>
    <x v="2"/>
  </r>
  <r>
    <x v="30"/>
    <n v="96.88"/>
    <x v="3"/>
  </r>
  <r>
    <x v="30"/>
    <n v="53.97"/>
    <x v="0"/>
  </r>
  <r>
    <x v="30"/>
    <n v="7.16"/>
    <x v="0"/>
  </r>
  <r>
    <x v="31"/>
    <n v="95.52"/>
    <x v="3"/>
  </r>
  <r>
    <x v="32"/>
    <n v="108.21"/>
    <x v="2"/>
  </r>
  <r>
    <x v="33"/>
    <n v="12.59"/>
    <x v="3"/>
  </r>
  <r>
    <x v="34"/>
    <n v="27.26"/>
    <x v="1"/>
  </r>
  <r>
    <x v="34"/>
    <n v="54.18"/>
    <x v="2"/>
  </r>
  <r>
    <x v="35"/>
    <n v="46.06"/>
    <x v="4"/>
  </r>
  <r>
    <x v="35"/>
    <n v="75.540000000000006"/>
    <x v="4"/>
  </r>
  <r>
    <x v="35"/>
    <n v="113.36"/>
    <x v="4"/>
  </r>
  <r>
    <x v="35"/>
    <n v="85.97"/>
    <x v="2"/>
  </r>
  <r>
    <x v="36"/>
    <n v="70.069999999999993"/>
    <x v="3"/>
  </r>
  <r>
    <x v="36"/>
    <n v="20.6"/>
    <x v="3"/>
  </r>
  <r>
    <x v="36"/>
    <n v="144.03"/>
    <x v="2"/>
  </r>
  <r>
    <x v="37"/>
    <n v="105.81"/>
    <x v="0"/>
  </r>
  <r>
    <x v="38"/>
    <n v="103.65"/>
    <x v="2"/>
  </r>
  <r>
    <x v="38"/>
    <n v="136.87"/>
    <x v="2"/>
  </r>
  <r>
    <x v="39"/>
    <n v="74.77"/>
    <x v="4"/>
  </r>
  <r>
    <x v="40"/>
    <n v="133.55000000000001"/>
    <x v="1"/>
  </r>
  <r>
    <x v="41"/>
    <n v="46.48"/>
    <x v="0"/>
  </r>
  <r>
    <x v="41"/>
    <n v="95.18"/>
    <x v="2"/>
  </r>
  <r>
    <x v="42"/>
    <n v="55.68"/>
    <x v="2"/>
  </r>
  <r>
    <x v="43"/>
    <n v="112.28"/>
    <x v="0"/>
  </r>
  <r>
    <x v="44"/>
    <n v="142.38"/>
    <x v="1"/>
  </r>
  <r>
    <x v="44"/>
    <n v="140.58000000000001"/>
    <x v="2"/>
  </r>
  <r>
    <x v="45"/>
    <n v="16.71"/>
    <x v="1"/>
  </r>
  <r>
    <x v="46"/>
    <n v="50.37"/>
    <x v="3"/>
  </r>
  <r>
    <x v="47"/>
    <n v="101.9"/>
    <x v="0"/>
  </r>
  <r>
    <x v="48"/>
    <n v="72.63"/>
    <x v="2"/>
  </r>
  <r>
    <x v="49"/>
    <n v="112.73"/>
    <x v="4"/>
  </r>
  <r>
    <x v="49"/>
    <n v="36.64"/>
    <x v="0"/>
  </r>
  <r>
    <x v="50"/>
    <n v="68.010000000000005"/>
    <x v="3"/>
  </r>
  <r>
    <x v="51"/>
    <n v="121.58"/>
    <x v="4"/>
  </r>
  <r>
    <x v="52"/>
    <n v="71.66"/>
    <x v="2"/>
  </r>
  <r>
    <x v="53"/>
    <n v="144.06"/>
    <x v="0"/>
  </r>
  <r>
    <x v="53"/>
    <n v="76.67"/>
    <x v="2"/>
  </r>
  <r>
    <x v="54"/>
    <n v="85.11"/>
    <x v="2"/>
  </r>
  <r>
    <x v="55"/>
    <n v="97.07"/>
    <x v="2"/>
  </r>
  <r>
    <x v="55"/>
    <n v="74.61"/>
    <x v="3"/>
  </r>
  <r>
    <x v="55"/>
    <n v="41"/>
    <x v="2"/>
  </r>
  <r>
    <x v="56"/>
    <n v="34.65"/>
    <x v="3"/>
  </r>
  <r>
    <x v="57"/>
    <n v="116.2"/>
    <x v="2"/>
  </r>
  <r>
    <x v="58"/>
    <n v="34.58"/>
    <x v="2"/>
  </r>
  <r>
    <x v="59"/>
    <n v="118.26"/>
    <x v="2"/>
  </r>
  <r>
    <x v="60"/>
    <n v="36.159999999999997"/>
    <x v="0"/>
  </r>
  <r>
    <x v="60"/>
    <n v="36.659999999999997"/>
    <x v="3"/>
  </r>
  <r>
    <x v="61"/>
    <n v="6.17"/>
    <x v="2"/>
  </r>
  <r>
    <x v="62"/>
    <n v="91.74"/>
    <x v="4"/>
  </r>
  <r>
    <x v="63"/>
    <n v="149.16999999999999"/>
    <x v="0"/>
  </r>
  <r>
    <x v="64"/>
    <n v="121.26"/>
    <x v="4"/>
  </r>
  <r>
    <x v="65"/>
    <n v="119.71"/>
    <x v="2"/>
  </r>
  <r>
    <x v="66"/>
    <n v="29.66"/>
    <x v="1"/>
  </r>
  <r>
    <x v="67"/>
    <n v="139.07"/>
    <x v="1"/>
  </r>
  <r>
    <x v="67"/>
    <n v="80.47"/>
    <x v="4"/>
  </r>
  <r>
    <x v="68"/>
    <n v="57.64"/>
    <x v="0"/>
  </r>
  <r>
    <x v="68"/>
    <n v="43.87"/>
    <x v="4"/>
  </r>
  <r>
    <x v="69"/>
    <n v="127.08"/>
    <x v="2"/>
  </r>
  <r>
    <x v="69"/>
    <n v="23.56"/>
    <x v="3"/>
  </r>
  <r>
    <x v="70"/>
    <n v="47.22"/>
    <x v="2"/>
  </r>
  <r>
    <x v="71"/>
    <n v="65.97"/>
    <x v="3"/>
  </r>
  <r>
    <x v="72"/>
    <n v="119.23"/>
    <x v="0"/>
  </r>
  <r>
    <x v="73"/>
    <n v="86.99"/>
    <x v="4"/>
  </r>
  <r>
    <x v="74"/>
    <n v="90.41"/>
    <x v="2"/>
  </r>
  <r>
    <x v="74"/>
    <n v="112.17"/>
    <x v="1"/>
  </r>
  <r>
    <x v="74"/>
    <n v="106.04"/>
    <x v="0"/>
  </r>
  <r>
    <x v="75"/>
    <n v="143.99"/>
    <x v="2"/>
  </r>
  <r>
    <x v="76"/>
    <n v="58.83"/>
    <x v="0"/>
  </r>
  <r>
    <x v="77"/>
    <n v="113.61"/>
    <x v="0"/>
  </r>
  <r>
    <x v="78"/>
    <n v="35.270000000000003"/>
    <x v="2"/>
  </r>
  <r>
    <x v="79"/>
    <n v="80.3"/>
    <x v="2"/>
  </r>
  <r>
    <x v="79"/>
    <n v="58.9"/>
    <x v="1"/>
  </r>
  <r>
    <x v="80"/>
    <n v="64.55"/>
    <x v="0"/>
  </r>
  <r>
    <x v="81"/>
    <n v="83.78"/>
    <x v="2"/>
  </r>
  <r>
    <x v="81"/>
    <n v="104.39"/>
    <x v="2"/>
  </r>
  <r>
    <x v="82"/>
    <n v="78"/>
    <x v="3"/>
  </r>
  <r>
    <x v="82"/>
    <n v="116.34"/>
    <x v="0"/>
  </r>
  <r>
    <x v="82"/>
    <n v="146.94999999999999"/>
    <x v="0"/>
  </r>
  <r>
    <x v="83"/>
    <n v="6.06"/>
    <x v="2"/>
  </r>
  <r>
    <x v="83"/>
    <n v="102.5"/>
    <x v="3"/>
  </r>
  <r>
    <x v="84"/>
    <n v="102.98"/>
    <x v="1"/>
  </r>
  <r>
    <x v="84"/>
    <n v="123.73"/>
    <x v="1"/>
  </r>
  <r>
    <x v="84"/>
    <n v="119.07"/>
    <x v="2"/>
  </r>
  <r>
    <x v="85"/>
    <n v="58.06"/>
    <x v="0"/>
  </r>
  <r>
    <x v="85"/>
    <n v="96.52"/>
    <x v="4"/>
  </r>
  <r>
    <x v="85"/>
    <n v="66.58"/>
    <x v="2"/>
  </r>
  <r>
    <x v="86"/>
    <n v="87.17"/>
    <x v="4"/>
  </r>
  <r>
    <x v="87"/>
    <n v="111.13"/>
    <x v="1"/>
  </r>
  <r>
    <x v="88"/>
    <n v="130.88999999999999"/>
    <x v="3"/>
  </r>
  <r>
    <x v="89"/>
    <n v="29.96"/>
    <x v="0"/>
  </r>
  <r>
    <x v="89"/>
    <n v="136.5"/>
    <x v="2"/>
  </r>
  <r>
    <x v="90"/>
    <n v="138.71"/>
    <x v="2"/>
  </r>
  <r>
    <x v="91"/>
    <n v="39.43"/>
    <x v="4"/>
  </r>
  <r>
    <x v="92"/>
    <n v="122.33"/>
    <x v="3"/>
  </r>
  <r>
    <x v="93"/>
    <n v="92.19"/>
    <x v="2"/>
  </r>
  <r>
    <x v="94"/>
    <n v="132.02000000000001"/>
    <x v="2"/>
  </r>
  <r>
    <x v="95"/>
    <n v="133.18"/>
    <x v="2"/>
  </r>
  <r>
    <x v="95"/>
    <n v="96.36"/>
    <x v="0"/>
  </r>
  <r>
    <x v="95"/>
    <n v="93.87"/>
    <x v="1"/>
  </r>
  <r>
    <x v="96"/>
    <n v="113.77"/>
    <x v="3"/>
  </r>
  <r>
    <x v="97"/>
    <n v="24.12"/>
    <x v="0"/>
  </r>
  <r>
    <x v="98"/>
    <n v="75.900000000000006"/>
    <x v="2"/>
  </r>
  <r>
    <x v="99"/>
    <n v="139.11000000000001"/>
    <x v="4"/>
  </r>
  <r>
    <x v="99"/>
    <n v="105.95"/>
    <x v="2"/>
  </r>
  <r>
    <x v="100"/>
    <n v="120.87"/>
    <x v="2"/>
  </r>
  <r>
    <x v="100"/>
    <n v="38.96"/>
    <x v="2"/>
  </r>
  <r>
    <x v="101"/>
    <n v="154.29"/>
    <x v="2"/>
  </r>
  <r>
    <x v="102"/>
    <n v="90.59"/>
    <x v="2"/>
  </r>
  <r>
    <x v="103"/>
    <n v="53.2"/>
    <x v="4"/>
  </r>
  <r>
    <x v="104"/>
    <n v="117.6"/>
    <x v="2"/>
  </r>
  <r>
    <x v="105"/>
    <n v="7.17"/>
    <x v="4"/>
  </r>
  <r>
    <x v="105"/>
    <n v="151.13999999999999"/>
    <x v="0"/>
  </r>
  <r>
    <x v="106"/>
    <n v="38.07"/>
    <x v="3"/>
  </r>
  <r>
    <x v="106"/>
    <n v="28.16"/>
    <x v="3"/>
  </r>
  <r>
    <x v="106"/>
    <n v="133.83000000000001"/>
    <x v="2"/>
  </r>
  <r>
    <x v="107"/>
    <n v="107.87"/>
    <x v="2"/>
  </r>
  <r>
    <x v="108"/>
    <n v="25.71"/>
    <x v="2"/>
  </r>
  <r>
    <x v="109"/>
    <n v="91.96"/>
    <x v="2"/>
  </r>
  <r>
    <x v="110"/>
    <n v="107"/>
    <x v="1"/>
  </r>
  <r>
    <x v="111"/>
    <n v="52.44"/>
    <x v="1"/>
  </r>
  <r>
    <x v="112"/>
    <n v="58.1"/>
    <x v="4"/>
  </r>
  <r>
    <x v="113"/>
    <n v="9.17"/>
    <x v="3"/>
  </r>
  <r>
    <x v="113"/>
    <n v="55.76"/>
    <x v="1"/>
  </r>
  <r>
    <x v="114"/>
    <n v="117.03"/>
    <x v="2"/>
  </r>
  <r>
    <x v="114"/>
    <n v="60.81"/>
    <x v="1"/>
  </r>
  <r>
    <x v="115"/>
    <n v="153.46"/>
    <x v="0"/>
  </r>
  <r>
    <x v="115"/>
    <n v="25.46"/>
    <x v="4"/>
  </r>
  <r>
    <x v="116"/>
    <n v="137.11000000000001"/>
    <x v="0"/>
  </r>
  <r>
    <x v="117"/>
    <n v="133.51"/>
    <x v="2"/>
  </r>
  <r>
    <x v="118"/>
    <n v="59.06"/>
    <x v="2"/>
  </r>
  <r>
    <x v="119"/>
    <n v="50.28"/>
    <x v="2"/>
  </r>
  <r>
    <x v="120"/>
    <n v="120.57"/>
    <x v="4"/>
  </r>
  <r>
    <x v="121"/>
    <n v="96.8"/>
    <x v="3"/>
  </r>
  <r>
    <x v="121"/>
    <n v="65.510000000000005"/>
    <x v="4"/>
  </r>
  <r>
    <x v="121"/>
    <n v="15.02"/>
    <x v="4"/>
  </r>
  <r>
    <x v="122"/>
    <n v="74.61"/>
    <x v="3"/>
  </r>
  <r>
    <x v="122"/>
    <n v="48.59"/>
    <x v="1"/>
  </r>
  <r>
    <x v="123"/>
    <n v="120.62"/>
    <x v="0"/>
  </r>
  <r>
    <x v="124"/>
    <n v="23.04"/>
    <x v="3"/>
  </r>
  <r>
    <x v="125"/>
    <n v="78.03"/>
    <x v="3"/>
  </r>
  <r>
    <x v="126"/>
    <n v="27.55"/>
    <x v="3"/>
  </r>
  <r>
    <x v="126"/>
    <n v="148.9"/>
    <x v="2"/>
  </r>
  <r>
    <x v="126"/>
    <n v="101.87"/>
    <x v="0"/>
  </r>
  <r>
    <x v="127"/>
    <n v="133.06"/>
    <x v="1"/>
  </r>
  <r>
    <x v="127"/>
    <n v="154.75"/>
    <x v="2"/>
  </r>
  <r>
    <x v="128"/>
    <n v="94.69"/>
    <x v="2"/>
  </r>
  <r>
    <x v="129"/>
    <n v="71.44"/>
    <x v="1"/>
  </r>
  <r>
    <x v="129"/>
    <n v="60.49"/>
    <x v="2"/>
  </r>
  <r>
    <x v="130"/>
    <n v="100.95"/>
    <x v="2"/>
  </r>
  <r>
    <x v="131"/>
    <n v="91.51"/>
    <x v="2"/>
  </r>
  <r>
    <x v="132"/>
    <n v="103.21"/>
    <x v="2"/>
  </r>
  <r>
    <x v="133"/>
    <n v="28.74"/>
    <x v="3"/>
  </r>
  <r>
    <x v="134"/>
    <n v="149.96"/>
    <x v="0"/>
  </r>
  <r>
    <x v="134"/>
    <n v="117.53"/>
    <x v="4"/>
  </r>
  <r>
    <x v="135"/>
    <n v="30.5"/>
    <x v="3"/>
  </r>
  <r>
    <x v="135"/>
    <n v="52.62"/>
    <x v="3"/>
  </r>
  <r>
    <x v="136"/>
    <n v="130.21"/>
    <x v="3"/>
  </r>
  <r>
    <x v="137"/>
    <n v="120.43"/>
    <x v="4"/>
  </r>
  <r>
    <x v="137"/>
    <n v="33.07"/>
    <x v="1"/>
  </r>
  <r>
    <x v="138"/>
    <n v="64.099999999999994"/>
    <x v="3"/>
  </r>
  <r>
    <x v="139"/>
    <n v="131.05000000000001"/>
    <x v="4"/>
  </r>
  <r>
    <x v="139"/>
    <n v="40.98"/>
    <x v="2"/>
  </r>
  <r>
    <x v="140"/>
    <n v="11.76"/>
    <x v="2"/>
  </r>
  <r>
    <x v="140"/>
    <n v="76.510000000000005"/>
    <x v="1"/>
  </r>
  <r>
    <x v="140"/>
    <n v="104.82"/>
    <x v="0"/>
  </r>
  <r>
    <x v="141"/>
    <n v="41.26"/>
    <x v="0"/>
  </r>
  <r>
    <x v="142"/>
    <n v="27.72"/>
    <x v="2"/>
  </r>
  <r>
    <x v="142"/>
    <n v="45.18"/>
    <x v="2"/>
  </r>
  <r>
    <x v="142"/>
    <n v="151.1"/>
    <x v="3"/>
  </r>
  <r>
    <x v="143"/>
    <n v="103.57"/>
    <x v="3"/>
  </r>
  <r>
    <x v="144"/>
    <n v="121.14"/>
    <x v="3"/>
  </r>
  <r>
    <x v="144"/>
    <n v="146.25"/>
    <x v="2"/>
  </r>
  <r>
    <x v="144"/>
    <n v="93.66"/>
    <x v="2"/>
  </r>
  <r>
    <x v="144"/>
    <n v="129.1"/>
    <x v="4"/>
  </r>
  <r>
    <x v="145"/>
    <n v="32.840000000000003"/>
    <x v="2"/>
  </r>
  <r>
    <x v="146"/>
    <n v="33.78"/>
    <x v="2"/>
  </r>
  <r>
    <x v="147"/>
    <n v="147.5"/>
    <x v="1"/>
  </r>
  <r>
    <x v="147"/>
    <n v="140.52000000000001"/>
    <x v="2"/>
  </r>
  <r>
    <x v="148"/>
    <n v="121.31"/>
    <x v="3"/>
  </r>
  <r>
    <x v="149"/>
    <n v="109.43"/>
    <x v="2"/>
  </r>
  <r>
    <x v="150"/>
    <n v="110.28"/>
    <x v="2"/>
  </r>
  <r>
    <x v="151"/>
    <n v="106.4"/>
    <x v="3"/>
  </r>
  <r>
    <x v="152"/>
    <n v="23.3"/>
    <x v="4"/>
  </r>
  <r>
    <x v="153"/>
    <n v="118.77"/>
    <x v="4"/>
  </r>
  <r>
    <x v="153"/>
    <n v="100.34"/>
    <x v="3"/>
  </r>
  <r>
    <x v="153"/>
    <n v="69.42"/>
    <x v="2"/>
  </r>
  <r>
    <x v="154"/>
    <n v="94.54"/>
    <x v="2"/>
  </r>
  <r>
    <x v="155"/>
    <n v="34.270000000000003"/>
    <x v="2"/>
  </r>
  <r>
    <x v="155"/>
    <n v="23.21"/>
    <x v="4"/>
  </r>
  <r>
    <x v="156"/>
    <n v="10.86"/>
    <x v="0"/>
  </r>
  <r>
    <x v="157"/>
    <n v="101.53"/>
    <x v="1"/>
  </r>
  <r>
    <x v="157"/>
    <n v="38.369999999999997"/>
    <x v="0"/>
  </r>
  <r>
    <x v="158"/>
    <n v="63.27"/>
    <x v="3"/>
  </r>
  <r>
    <x v="159"/>
    <n v="139.57"/>
    <x v="2"/>
  </r>
  <r>
    <x v="160"/>
    <n v="54.28"/>
    <x v="2"/>
  </r>
  <r>
    <x v="160"/>
    <n v="95"/>
    <x v="4"/>
  </r>
  <r>
    <x v="161"/>
    <n v="7.57"/>
    <x v="2"/>
  </r>
  <r>
    <x v="162"/>
    <n v="107.33"/>
    <x v="0"/>
  </r>
  <r>
    <x v="163"/>
    <n v="16.649999999999999"/>
    <x v="1"/>
  </r>
  <r>
    <x v="163"/>
    <n v="132.88999999999999"/>
    <x v="2"/>
  </r>
  <r>
    <x v="164"/>
    <n v="74.760000000000005"/>
    <x v="2"/>
  </r>
  <r>
    <x v="165"/>
    <n v="28.27"/>
    <x v="1"/>
  </r>
  <r>
    <x v="166"/>
    <n v="37.130000000000003"/>
    <x v="2"/>
  </r>
  <r>
    <x v="167"/>
    <n v="87.15"/>
    <x v="4"/>
  </r>
  <r>
    <x v="167"/>
    <n v="142.44"/>
    <x v="1"/>
  </r>
  <r>
    <x v="167"/>
    <n v="54.82"/>
    <x v="2"/>
  </r>
  <r>
    <x v="167"/>
    <n v="39.549999999999997"/>
    <x v="0"/>
  </r>
  <r>
    <x v="168"/>
    <n v="10.27"/>
    <x v="3"/>
  </r>
  <r>
    <x v="168"/>
    <n v="50.98"/>
    <x v="3"/>
  </r>
  <r>
    <x v="169"/>
    <n v="43.08"/>
    <x v="0"/>
  </r>
  <r>
    <x v="170"/>
    <n v="74.930000000000007"/>
    <x v="2"/>
  </r>
  <r>
    <x v="170"/>
    <n v="140.66"/>
    <x v="0"/>
  </r>
  <r>
    <x v="170"/>
    <n v="109.5"/>
    <x v="4"/>
  </r>
  <r>
    <x v="171"/>
    <n v="108.37"/>
    <x v="1"/>
  </r>
  <r>
    <x v="171"/>
    <n v="122.72"/>
    <x v="2"/>
  </r>
  <r>
    <x v="172"/>
    <n v="134.63"/>
    <x v="4"/>
  </r>
  <r>
    <x v="173"/>
    <n v="5.15"/>
    <x v="1"/>
  </r>
  <r>
    <x v="173"/>
    <n v="77.94"/>
    <x v="2"/>
  </r>
  <r>
    <x v="174"/>
    <n v="139.61000000000001"/>
    <x v="2"/>
  </r>
  <r>
    <x v="174"/>
    <n v="153.47999999999999"/>
    <x v="2"/>
  </r>
  <r>
    <x v="175"/>
    <n v="118.41"/>
    <x v="1"/>
  </r>
  <r>
    <x v="176"/>
    <n v="84.15"/>
    <x v="4"/>
  </r>
  <r>
    <x v="177"/>
    <n v="69.86"/>
    <x v="2"/>
  </r>
  <r>
    <x v="177"/>
    <n v="118.79"/>
    <x v="4"/>
  </r>
  <r>
    <x v="177"/>
    <n v="63.13"/>
    <x v="1"/>
  </r>
  <r>
    <x v="178"/>
    <n v="17.420000000000002"/>
    <x v="3"/>
  </r>
  <r>
    <x v="178"/>
    <n v="69.69"/>
    <x v="2"/>
  </r>
  <r>
    <x v="179"/>
    <n v="132.4"/>
    <x v="2"/>
  </r>
  <r>
    <x v="180"/>
    <n v="75.3"/>
    <x v="2"/>
  </r>
  <r>
    <x v="181"/>
    <n v="40.51"/>
    <x v="2"/>
  </r>
  <r>
    <x v="182"/>
    <n v="127.33"/>
    <x v="2"/>
  </r>
  <r>
    <x v="182"/>
    <n v="92.09"/>
    <x v="1"/>
  </r>
  <r>
    <x v="182"/>
    <n v="25.46"/>
    <x v="0"/>
  </r>
  <r>
    <x v="183"/>
    <n v="12.04"/>
    <x v="0"/>
  </r>
  <r>
    <x v="184"/>
    <n v="18.48"/>
    <x v="4"/>
  </r>
  <r>
    <x v="185"/>
    <n v="146.51"/>
    <x v="4"/>
  </r>
  <r>
    <x v="186"/>
    <n v="142.35"/>
    <x v="1"/>
  </r>
  <r>
    <x v="187"/>
    <n v="110.15"/>
    <x v="4"/>
  </r>
  <r>
    <x v="188"/>
    <n v="25.41"/>
    <x v="1"/>
  </r>
  <r>
    <x v="188"/>
    <n v="45.56"/>
    <x v="4"/>
  </r>
  <r>
    <x v="189"/>
    <n v="85.84"/>
    <x v="4"/>
  </r>
  <r>
    <x v="190"/>
    <n v="26.41"/>
    <x v="4"/>
  </r>
  <r>
    <x v="191"/>
    <n v="40.270000000000003"/>
    <x v="1"/>
  </r>
  <r>
    <x v="192"/>
    <n v="73.72"/>
    <x v="3"/>
  </r>
  <r>
    <x v="193"/>
    <n v="98.9"/>
    <x v="3"/>
  </r>
  <r>
    <x v="193"/>
    <n v="54.56"/>
    <x v="0"/>
  </r>
  <r>
    <x v="194"/>
    <n v="89.24"/>
    <x v="2"/>
  </r>
  <r>
    <x v="194"/>
    <n v="90.14"/>
    <x v="4"/>
  </r>
  <r>
    <x v="194"/>
    <n v="12.4"/>
    <x v="3"/>
  </r>
  <r>
    <x v="194"/>
    <n v="19.57"/>
    <x v="3"/>
  </r>
  <r>
    <x v="194"/>
    <n v="116.34"/>
    <x v="1"/>
  </r>
  <r>
    <x v="194"/>
    <n v="73.06"/>
    <x v="0"/>
  </r>
  <r>
    <x v="195"/>
    <n v="112.77"/>
    <x v="2"/>
  </r>
  <r>
    <x v="195"/>
    <n v="13.94"/>
    <x v="2"/>
  </r>
  <r>
    <x v="196"/>
    <n v="137.28"/>
    <x v="0"/>
  </r>
  <r>
    <x v="196"/>
    <n v="49.56"/>
    <x v="2"/>
  </r>
  <r>
    <x v="197"/>
    <n v="76.55"/>
    <x v="0"/>
  </r>
  <r>
    <x v="198"/>
    <n v="151.81"/>
    <x v="3"/>
  </r>
  <r>
    <x v="199"/>
    <n v="7.89"/>
    <x v="1"/>
  </r>
  <r>
    <x v="199"/>
    <n v="96.66"/>
    <x v="1"/>
  </r>
  <r>
    <x v="200"/>
    <n v="113.94"/>
    <x v="2"/>
  </r>
  <r>
    <x v="201"/>
    <n v="50.6"/>
    <x v="4"/>
  </r>
  <r>
    <x v="201"/>
    <n v="21.06"/>
    <x v="3"/>
  </r>
  <r>
    <x v="201"/>
    <n v="42.55"/>
    <x v="0"/>
  </r>
  <r>
    <x v="201"/>
    <n v="33.69"/>
    <x v="2"/>
  </r>
  <r>
    <x v="201"/>
    <n v="18.43"/>
    <x v="3"/>
  </r>
  <r>
    <x v="201"/>
    <n v="97.32"/>
    <x v="1"/>
  </r>
  <r>
    <x v="201"/>
    <n v="27.39"/>
    <x v="4"/>
  </r>
  <r>
    <x v="202"/>
    <n v="18.420000000000002"/>
    <x v="0"/>
  </r>
  <r>
    <x v="202"/>
    <n v="47.19"/>
    <x v="1"/>
  </r>
  <r>
    <x v="203"/>
    <n v="133.63"/>
    <x v="2"/>
  </r>
  <r>
    <x v="204"/>
    <n v="39.86"/>
    <x v="4"/>
  </r>
  <r>
    <x v="205"/>
    <n v="82.94"/>
    <x v="2"/>
  </r>
  <r>
    <x v="205"/>
    <n v="26.19"/>
    <x v="3"/>
  </r>
  <r>
    <x v="205"/>
    <n v="7.22"/>
    <x v="2"/>
  </r>
  <r>
    <x v="206"/>
    <n v="14.83"/>
    <x v="2"/>
  </r>
  <r>
    <x v="206"/>
    <n v="90.84"/>
    <x v="4"/>
  </r>
  <r>
    <x v="206"/>
    <n v="85.17"/>
    <x v="2"/>
  </r>
  <r>
    <x v="207"/>
    <n v="110.76"/>
    <x v="2"/>
  </r>
  <r>
    <x v="208"/>
    <n v="134.63"/>
    <x v="4"/>
  </r>
  <r>
    <x v="208"/>
    <n v="120.22"/>
    <x v="3"/>
  </r>
  <r>
    <x v="208"/>
    <n v="25.55"/>
    <x v="2"/>
  </r>
  <r>
    <x v="209"/>
    <n v="19.739999999999998"/>
    <x v="1"/>
  </r>
  <r>
    <x v="210"/>
    <n v="98.87"/>
    <x v="3"/>
  </r>
  <r>
    <x v="211"/>
    <n v="53.47"/>
    <x v="1"/>
  </r>
  <r>
    <x v="211"/>
    <n v="76.59"/>
    <x v="3"/>
  </r>
  <r>
    <x v="211"/>
    <n v="94.92"/>
    <x v="2"/>
  </r>
  <r>
    <x v="212"/>
    <n v="7.8"/>
    <x v="0"/>
  </r>
  <r>
    <x v="212"/>
    <n v="39.58"/>
    <x v="4"/>
  </r>
  <r>
    <x v="213"/>
    <n v="28.8"/>
    <x v="2"/>
  </r>
  <r>
    <x v="214"/>
    <n v="18.399999999999999"/>
    <x v="4"/>
  </r>
  <r>
    <x v="215"/>
    <n v="130.87"/>
    <x v="2"/>
  </r>
  <r>
    <x v="215"/>
    <n v="62.88"/>
    <x v="2"/>
  </r>
  <r>
    <x v="215"/>
    <n v="55.29"/>
    <x v="2"/>
  </r>
  <r>
    <x v="216"/>
    <n v="10.53"/>
    <x v="2"/>
  </r>
  <r>
    <x v="217"/>
    <n v="40.01"/>
    <x v="3"/>
  </r>
  <r>
    <x v="218"/>
    <n v="69.069999999999993"/>
    <x v="2"/>
  </r>
  <r>
    <x v="218"/>
    <n v="67.72"/>
    <x v="2"/>
  </r>
  <r>
    <x v="218"/>
    <n v="31.36"/>
    <x v="0"/>
  </r>
  <r>
    <x v="219"/>
    <n v="83.18"/>
    <x v="1"/>
  </r>
  <r>
    <x v="220"/>
    <n v="143.66"/>
    <x v="2"/>
  </r>
  <r>
    <x v="220"/>
    <n v="51.5"/>
    <x v="2"/>
  </r>
  <r>
    <x v="221"/>
    <n v="40.83"/>
    <x v="3"/>
  </r>
  <r>
    <x v="222"/>
    <n v="116.05"/>
    <x v="3"/>
  </r>
  <r>
    <x v="223"/>
    <n v="74.48"/>
    <x v="1"/>
  </r>
  <r>
    <x v="224"/>
    <n v="127.54"/>
    <x v="4"/>
  </r>
  <r>
    <x v="225"/>
    <n v="41.74"/>
    <x v="2"/>
  </r>
  <r>
    <x v="226"/>
    <n v="140.97999999999999"/>
    <x v="2"/>
  </r>
  <r>
    <x v="227"/>
    <n v="47.93"/>
    <x v="0"/>
  </r>
  <r>
    <x v="227"/>
    <n v="145.97"/>
    <x v="2"/>
  </r>
  <r>
    <x v="227"/>
    <n v="27.41"/>
    <x v="2"/>
  </r>
  <r>
    <x v="227"/>
    <n v="122.04"/>
    <x v="0"/>
  </r>
  <r>
    <x v="227"/>
    <n v="128.85"/>
    <x v="2"/>
  </r>
  <r>
    <x v="228"/>
    <n v="131.78"/>
    <x v="0"/>
  </r>
  <r>
    <x v="229"/>
    <n v="81.31"/>
    <x v="2"/>
  </r>
  <r>
    <x v="230"/>
    <n v="34.1"/>
    <x v="4"/>
  </r>
  <r>
    <x v="230"/>
    <n v="29.73"/>
    <x v="2"/>
  </r>
  <r>
    <x v="230"/>
    <n v="127.94"/>
    <x v="3"/>
  </r>
  <r>
    <x v="230"/>
    <n v="15.26"/>
    <x v="1"/>
  </r>
  <r>
    <x v="231"/>
    <n v="102.84"/>
    <x v="1"/>
  </r>
  <r>
    <x v="231"/>
    <n v="64.650000000000006"/>
    <x v="4"/>
  </r>
  <r>
    <x v="232"/>
    <n v="65.98"/>
    <x v="2"/>
  </r>
  <r>
    <x v="233"/>
    <n v="37.44"/>
    <x v="3"/>
  </r>
  <r>
    <x v="234"/>
    <n v="97.67"/>
    <x v="0"/>
  </r>
  <r>
    <x v="235"/>
    <n v="151.32"/>
    <x v="1"/>
  </r>
  <r>
    <x v="235"/>
    <n v="125.31"/>
    <x v="2"/>
  </r>
  <r>
    <x v="236"/>
    <n v="139.31"/>
    <x v="4"/>
  </r>
  <r>
    <x v="237"/>
    <n v="63.73"/>
    <x v="0"/>
  </r>
  <r>
    <x v="237"/>
    <n v="149.94999999999999"/>
    <x v="4"/>
  </r>
  <r>
    <x v="238"/>
    <n v="138.22"/>
    <x v="1"/>
  </r>
  <r>
    <x v="238"/>
    <n v="76.81"/>
    <x v="4"/>
  </r>
  <r>
    <x v="238"/>
    <n v="40.1"/>
    <x v="3"/>
  </r>
  <r>
    <x v="239"/>
    <n v="104.37"/>
    <x v="4"/>
  </r>
  <r>
    <x v="240"/>
    <n v="77.89"/>
    <x v="4"/>
  </r>
  <r>
    <x v="241"/>
    <n v="43.7"/>
    <x v="3"/>
  </r>
  <r>
    <x v="242"/>
    <n v="50.03"/>
    <x v="3"/>
  </r>
  <r>
    <x v="243"/>
    <n v="89.49"/>
    <x v="0"/>
  </r>
  <r>
    <x v="243"/>
    <n v="128.83000000000001"/>
    <x v="1"/>
  </r>
  <r>
    <x v="243"/>
    <n v="135.63"/>
    <x v="2"/>
  </r>
  <r>
    <x v="243"/>
    <n v="54.38"/>
    <x v="4"/>
  </r>
  <r>
    <x v="244"/>
    <n v="120.37"/>
    <x v="2"/>
  </r>
  <r>
    <x v="245"/>
    <n v="94.36"/>
    <x v="2"/>
  </r>
  <r>
    <x v="246"/>
    <n v="78.3"/>
    <x v="1"/>
  </r>
  <r>
    <x v="247"/>
    <n v="109.55"/>
    <x v="2"/>
  </r>
  <r>
    <x v="248"/>
    <n v="25.45"/>
    <x v="3"/>
  </r>
  <r>
    <x v="248"/>
    <n v="42.91"/>
    <x v="2"/>
  </r>
  <r>
    <x v="248"/>
    <n v="90.33"/>
    <x v="4"/>
  </r>
  <r>
    <x v="248"/>
    <n v="117"/>
    <x v="1"/>
  </r>
  <r>
    <x v="248"/>
    <n v="134.07"/>
    <x v="2"/>
  </r>
  <r>
    <x v="249"/>
    <n v="65.569999999999993"/>
    <x v="2"/>
  </r>
  <r>
    <x v="250"/>
    <n v="131.69"/>
    <x v="2"/>
  </r>
  <r>
    <x v="250"/>
    <n v="115.34"/>
    <x v="4"/>
  </r>
  <r>
    <x v="250"/>
    <n v="60.38"/>
    <x v="3"/>
  </r>
  <r>
    <x v="250"/>
    <n v="61.87"/>
    <x v="2"/>
  </r>
  <r>
    <x v="250"/>
    <n v="69.61"/>
    <x v="1"/>
  </r>
  <r>
    <x v="251"/>
    <n v="17.61"/>
    <x v="1"/>
  </r>
  <r>
    <x v="252"/>
    <n v="17.260000000000002"/>
    <x v="3"/>
  </r>
  <r>
    <x v="252"/>
    <n v="16.760000000000002"/>
    <x v="3"/>
  </r>
  <r>
    <x v="252"/>
    <n v="128.84"/>
    <x v="4"/>
  </r>
  <r>
    <x v="253"/>
    <n v="120.19"/>
    <x v="3"/>
  </r>
  <r>
    <x v="254"/>
    <n v="49.19"/>
    <x v="3"/>
  </r>
  <r>
    <x v="255"/>
    <n v="92.97"/>
    <x v="4"/>
  </r>
  <r>
    <x v="256"/>
    <n v="92.04"/>
    <x v="3"/>
  </r>
  <r>
    <x v="256"/>
    <n v="130.26"/>
    <x v="3"/>
  </r>
  <r>
    <x v="256"/>
    <n v="81.86"/>
    <x v="4"/>
  </r>
  <r>
    <x v="257"/>
    <n v="115.94"/>
    <x v="2"/>
  </r>
  <r>
    <x v="258"/>
    <n v="95.12"/>
    <x v="1"/>
  </r>
  <r>
    <x v="259"/>
    <n v="120.09"/>
    <x v="4"/>
  </r>
  <r>
    <x v="260"/>
    <n v="151.41999999999999"/>
    <x v="2"/>
  </r>
  <r>
    <x v="261"/>
    <n v="85.27"/>
    <x v="2"/>
  </r>
  <r>
    <x v="262"/>
    <n v="134.63999999999999"/>
    <x v="2"/>
  </r>
  <r>
    <x v="262"/>
    <n v="9.42"/>
    <x v="1"/>
  </r>
  <r>
    <x v="262"/>
    <n v="12.27"/>
    <x v="4"/>
  </r>
  <r>
    <x v="263"/>
    <n v="74.45"/>
    <x v="2"/>
  </r>
  <r>
    <x v="264"/>
    <n v="41.02"/>
    <x v="4"/>
  </r>
  <r>
    <x v="264"/>
    <n v="130.44"/>
    <x v="2"/>
  </r>
  <r>
    <x v="264"/>
    <n v="74.61"/>
    <x v="1"/>
  </r>
  <r>
    <x v="264"/>
    <n v="106.38"/>
    <x v="1"/>
  </r>
  <r>
    <x v="265"/>
    <n v="52.55"/>
    <x v="1"/>
  </r>
  <r>
    <x v="266"/>
    <n v="13.12"/>
    <x v="2"/>
  </r>
  <r>
    <x v="267"/>
    <n v="73.34"/>
    <x v="1"/>
  </r>
  <r>
    <x v="267"/>
    <n v="137.31"/>
    <x v="1"/>
  </r>
  <r>
    <x v="268"/>
    <n v="35.799999999999997"/>
    <x v="4"/>
  </r>
  <r>
    <x v="269"/>
    <n v="38.090000000000003"/>
    <x v="2"/>
  </r>
  <r>
    <x v="269"/>
    <n v="140.4"/>
    <x v="1"/>
  </r>
  <r>
    <x v="270"/>
    <n v="46.15"/>
    <x v="3"/>
  </r>
  <r>
    <x v="271"/>
    <n v="19.89"/>
    <x v="1"/>
  </r>
  <r>
    <x v="271"/>
    <n v="25.9"/>
    <x v="4"/>
  </r>
  <r>
    <x v="272"/>
    <n v="121.61"/>
    <x v="4"/>
  </r>
  <r>
    <x v="273"/>
    <n v="98.23"/>
    <x v="1"/>
  </r>
  <r>
    <x v="274"/>
    <n v="95.38"/>
    <x v="1"/>
  </r>
  <r>
    <x v="275"/>
    <n v="55.96"/>
    <x v="4"/>
  </r>
  <r>
    <x v="276"/>
    <n v="76.849999999999994"/>
    <x v="2"/>
  </r>
  <r>
    <x v="276"/>
    <n v="89.21"/>
    <x v="3"/>
  </r>
  <r>
    <x v="277"/>
    <n v="40.07"/>
    <x v="4"/>
  </r>
  <r>
    <x v="278"/>
    <n v="21.65"/>
    <x v="0"/>
  </r>
  <r>
    <x v="279"/>
    <n v="128.68"/>
    <x v="0"/>
  </r>
  <r>
    <x v="280"/>
    <n v="48.42"/>
    <x v="1"/>
  </r>
  <r>
    <x v="281"/>
    <n v="16.61"/>
    <x v="0"/>
  </r>
  <r>
    <x v="282"/>
    <n v="61.13"/>
    <x v="4"/>
  </r>
  <r>
    <x v="282"/>
    <n v="131.66"/>
    <x v="0"/>
  </r>
  <r>
    <x v="282"/>
    <n v="34.51"/>
    <x v="4"/>
  </r>
  <r>
    <x v="283"/>
    <n v="89.5"/>
    <x v="0"/>
  </r>
  <r>
    <x v="284"/>
    <n v="117.03"/>
    <x v="3"/>
  </r>
  <r>
    <x v="284"/>
    <n v="75.73"/>
    <x v="4"/>
  </r>
  <r>
    <x v="285"/>
    <n v="133.6"/>
    <x v="2"/>
  </r>
  <r>
    <x v="286"/>
    <n v="91.71"/>
    <x v="1"/>
  </r>
  <r>
    <x v="287"/>
    <n v="26.53"/>
    <x v="3"/>
  </r>
  <r>
    <x v="287"/>
    <n v="144.72999999999999"/>
    <x v="0"/>
  </r>
  <r>
    <x v="288"/>
    <n v="150.36000000000001"/>
    <x v="2"/>
  </r>
  <r>
    <x v="288"/>
    <n v="34.47"/>
    <x v="2"/>
  </r>
  <r>
    <x v="288"/>
    <n v="49.5"/>
    <x v="0"/>
  </r>
  <r>
    <x v="289"/>
    <n v="54.75"/>
    <x v="0"/>
  </r>
  <r>
    <x v="289"/>
    <n v="59.7"/>
    <x v="4"/>
  </r>
  <r>
    <x v="289"/>
    <n v="86.61"/>
    <x v="2"/>
  </r>
  <r>
    <x v="290"/>
    <n v="110.17"/>
    <x v="2"/>
  </r>
  <r>
    <x v="291"/>
    <n v="125.41"/>
    <x v="3"/>
  </r>
  <r>
    <x v="291"/>
    <n v="117.41"/>
    <x v="3"/>
  </r>
  <r>
    <x v="292"/>
    <n v="52.07"/>
    <x v="0"/>
  </r>
  <r>
    <x v="292"/>
    <n v="9.9499999999999993"/>
    <x v="0"/>
  </r>
  <r>
    <x v="293"/>
    <n v="39.520000000000003"/>
    <x v="2"/>
  </r>
  <r>
    <x v="294"/>
    <n v="60.3"/>
    <x v="1"/>
  </r>
  <r>
    <x v="295"/>
    <n v="127"/>
    <x v="3"/>
  </r>
  <r>
    <x v="296"/>
    <n v="144.16999999999999"/>
    <x v="2"/>
  </r>
  <r>
    <x v="297"/>
    <n v="18.38"/>
    <x v="2"/>
  </r>
  <r>
    <x v="297"/>
    <n v="121.94"/>
    <x v="3"/>
  </r>
  <r>
    <x v="298"/>
    <n v="25.29"/>
    <x v="1"/>
  </r>
  <r>
    <x v="299"/>
    <n v="13.02"/>
    <x v="1"/>
  </r>
  <r>
    <x v="299"/>
    <n v="38.61"/>
    <x v="4"/>
  </r>
  <r>
    <x v="300"/>
    <n v="54.58"/>
    <x v="2"/>
  </r>
  <r>
    <x v="300"/>
    <n v="116.09"/>
    <x v="2"/>
  </r>
  <r>
    <x v="301"/>
    <n v="28.91"/>
    <x v="3"/>
  </r>
  <r>
    <x v="302"/>
    <n v="7.63"/>
    <x v="0"/>
  </r>
  <r>
    <x v="302"/>
    <n v="108.67"/>
    <x v="2"/>
  </r>
  <r>
    <x v="303"/>
    <n v="31.98"/>
    <x v="2"/>
  </r>
  <r>
    <x v="303"/>
    <n v="125.97"/>
    <x v="2"/>
  </r>
  <r>
    <x v="304"/>
    <n v="150.16"/>
    <x v="2"/>
  </r>
  <r>
    <x v="304"/>
    <n v="75.56"/>
    <x v="4"/>
  </r>
  <r>
    <x v="304"/>
    <n v="74.62"/>
    <x v="4"/>
  </r>
  <r>
    <x v="305"/>
    <n v="111.87"/>
    <x v="3"/>
  </r>
  <r>
    <x v="306"/>
    <n v="6.88"/>
    <x v="0"/>
  </r>
  <r>
    <x v="307"/>
    <n v="23.73"/>
    <x v="4"/>
  </r>
  <r>
    <x v="308"/>
    <n v="74.13"/>
    <x v="4"/>
  </r>
  <r>
    <x v="308"/>
    <n v="151.69999999999999"/>
    <x v="0"/>
  </r>
  <r>
    <x v="308"/>
    <n v="54.11"/>
    <x v="1"/>
  </r>
  <r>
    <x v="309"/>
    <n v="59.91"/>
    <x v="0"/>
  </r>
  <r>
    <x v="310"/>
    <n v="92.76"/>
    <x v="2"/>
  </r>
  <r>
    <x v="310"/>
    <n v="20.56"/>
    <x v="1"/>
  </r>
  <r>
    <x v="310"/>
    <n v="12.67"/>
    <x v="2"/>
  </r>
  <r>
    <x v="311"/>
    <n v="126.03"/>
    <x v="2"/>
  </r>
  <r>
    <x v="312"/>
    <n v="90.7"/>
    <x v="1"/>
  </r>
  <r>
    <x v="313"/>
    <n v="38.14"/>
    <x v="3"/>
  </r>
  <r>
    <x v="314"/>
    <n v="147.75"/>
    <x v="0"/>
  </r>
  <r>
    <x v="314"/>
    <n v="66.5"/>
    <x v="0"/>
  </r>
  <r>
    <x v="315"/>
    <n v="111.51"/>
    <x v="2"/>
  </r>
  <r>
    <x v="315"/>
    <n v="66.16"/>
    <x v="3"/>
  </r>
  <r>
    <x v="316"/>
    <n v="60.48"/>
    <x v="2"/>
  </r>
  <r>
    <x v="317"/>
    <n v="135.78"/>
    <x v="3"/>
  </r>
  <r>
    <x v="317"/>
    <n v="61.77"/>
    <x v="0"/>
  </r>
  <r>
    <x v="317"/>
    <n v="124.76"/>
    <x v="1"/>
  </r>
  <r>
    <x v="318"/>
    <n v="120.04"/>
    <x v="2"/>
  </r>
  <r>
    <x v="319"/>
    <n v="130.82"/>
    <x v="1"/>
  </r>
  <r>
    <x v="319"/>
    <n v="50.37"/>
    <x v="4"/>
  </r>
  <r>
    <x v="320"/>
    <n v="99.93"/>
    <x v="4"/>
  </r>
  <r>
    <x v="321"/>
    <n v="47.42"/>
    <x v="4"/>
  </r>
  <r>
    <x v="322"/>
    <n v="110.4"/>
    <x v="1"/>
  </r>
  <r>
    <x v="322"/>
    <n v="122.51"/>
    <x v="1"/>
  </r>
  <r>
    <x v="323"/>
    <n v="32.729999999999997"/>
    <x v="1"/>
  </r>
  <r>
    <x v="323"/>
    <n v="128.91999999999999"/>
    <x v="2"/>
  </r>
  <r>
    <x v="323"/>
    <n v="68.62"/>
    <x v="4"/>
  </r>
  <r>
    <x v="323"/>
    <n v="42.36"/>
    <x v="2"/>
  </r>
  <r>
    <x v="324"/>
    <n v="32.79"/>
    <x v="0"/>
  </r>
  <r>
    <x v="324"/>
    <n v="71.02"/>
    <x v="2"/>
  </r>
  <r>
    <x v="324"/>
    <n v="126.03"/>
    <x v="2"/>
  </r>
  <r>
    <x v="324"/>
    <n v="83.74"/>
    <x v="4"/>
  </r>
  <r>
    <x v="325"/>
    <n v="27.02"/>
    <x v="3"/>
  </r>
  <r>
    <x v="326"/>
    <n v="74.55"/>
    <x v="1"/>
  </r>
  <r>
    <x v="326"/>
    <n v="53.71"/>
    <x v="4"/>
  </r>
  <r>
    <x v="327"/>
    <n v="89.11"/>
    <x v="2"/>
  </r>
  <r>
    <x v="328"/>
    <n v="143.16999999999999"/>
    <x v="2"/>
  </r>
  <r>
    <x v="328"/>
    <n v="37.950000000000003"/>
    <x v="4"/>
  </r>
  <r>
    <x v="328"/>
    <n v="58.65"/>
    <x v="0"/>
  </r>
  <r>
    <x v="328"/>
    <n v="61.55"/>
    <x v="2"/>
  </r>
  <r>
    <x v="328"/>
    <n v="21.55"/>
    <x v="0"/>
  </r>
  <r>
    <x v="329"/>
    <n v="118.9"/>
    <x v="2"/>
  </r>
  <r>
    <x v="329"/>
    <n v="38.33"/>
    <x v="2"/>
  </r>
  <r>
    <x v="330"/>
    <n v="145.72"/>
    <x v="0"/>
  </r>
  <r>
    <x v="331"/>
    <n v="37.619999999999997"/>
    <x v="3"/>
  </r>
  <r>
    <x v="331"/>
    <n v="141.51"/>
    <x v="4"/>
  </r>
  <r>
    <x v="331"/>
    <n v="68.25"/>
    <x v="3"/>
  </r>
  <r>
    <x v="332"/>
    <n v="150.38"/>
    <x v="2"/>
  </r>
  <r>
    <x v="333"/>
    <n v="71.459999999999994"/>
    <x v="2"/>
  </r>
  <r>
    <x v="333"/>
    <n v="111.39"/>
    <x v="3"/>
  </r>
  <r>
    <x v="334"/>
    <n v="110.84"/>
    <x v="4"/>
  </r>
  <r>
    <x v="334"/>
    <n v="72.16"/>
    <x v="3"/>
  </r>
  <r>
    <x v="334"/>
    <n v="107.58"/>
    <x v="2"/>
  </r>
  <r>
    <x v="335"/>
    <n v="114.11"/>
    <x v="2"/>
  </r>
  <r>
    <x v="335"/>
    <n v="96.09"/>
    <x v="2"/>
  </r>
  <r>
    <x v="336"/>
    <n v="154.78"/>
    <x v="2"/>
  </r>
  <r>
    <x v="337"/>
    <n v="37.619999999999997"/>
    <x v="2"/>
  </r>
  <r>
    <x v="337"/>
    <n v="11.13"/>
    <x v="0"/>
  </r>
  <r>
    <x v="337"/>
    <n v="46.83"/>
    <x v="2"/>
  </r>
  <r>
    <x v="338"/>
    <n v="49.25"/>
    <x v="4"/>
  </r>
  <r>
    <x v="338"/>
    <n v="107.11"/>
    <x v="2"/>
  </r>
  <r>
    <x v="338"/>
    <n v="62.8"/>
    <x v="4"/>
  </r>
  <r>
    <x v="338"/>
    <n v="31.47"/>
    <x v="2"/>
  </r>
  <r>
    <x v="339"/>
    <n v="61.53"/>
    <x v="2"/>
  </r>
  <r>
    <x v="340"/>
    <n v="87.16"/>
    <x v="2"/>
  </r>
  <r>
    <x v="341"/>
    <n v="120.46"/>
    <x v="4"/>
  </r>
  <r>
    <x v="342"/>
    <n v="150.74"/>
    <x v="1"/>
  </r>
  <r>
    <x v="343"/>
    <n v="83.46"/>
    <x v="2"/>
  </r>
  <r>
    <x v="344"/>
    <n v="33.340000000000003"/>
    <x v="4"/>
  </r>
  <r>
    <x v="344"/>
    <n v="59.27"/>
    <x v="0"/>
  </r>
  <r>
    <x v="344"/>
    <n v="104.86"/>
    <x v="2"/>
  </r>
  <r>
    <x v="345"/>
    <n v="131.05000000000001"/>
    <x v="2"/>
  </r>
  <r>
    <x v="345"/>
    <n v="16.600000000000001"/>
    <x v="3"/>
  </r>
  <r>
    <x v="346"/>
    <n v="135.37"/>
    <x v="2"/>
  </r>
  <r>
    <x v="346"/>
    <n v="84.64"/>
    <x v="1"/>
  </r>
  <r>
    <x v="347"/>
    <n v="29.38"/>
    <x v="0"/>
  </r>
  <r>
    <x v="347"/>
    <n v="63.94"/>
    <x v="1"/>
  </r>
  <r>
    <x v="348"/>
    <n v="119.5"/>
    <x v="3"/>
  </r>
  <r>
    <x v="349"/>
    <n v="106.28"/>
    <x v="2"/>
  </r>
  <r>
    <x v="349"/>
    <n v="22.16"/>
    <x v="3"/>
  </r>
  <r>
    <x v="350"/>
    <n v="91.3"/>
    <x v="2"/>
  </r>
  <r>
    <x v="351"/>
    <n v="23.06"/>
    <x v="3"/>
  </r>
  <r>
    <x v="352"/>
    <n v="116.4"/>
    <x v="0"/>
  </r>
  <r>
    <x v="352"/>
    <n v="40.69"/>
    <x v="2"/>
  </r>
  <r>
    <x v="353"/>
    <n v="56.21"/>
    <x v="3"/>
  </r>
  <r>
    <x v="353"/>
    <n v="120.44"/>
    <x v="1"/>
  </r>
  <r>
    <x v="354"/>
    <n v="128.76"/>
    <x v="3"/>
  </r>
  <r>
    <x v="355"/>
    <n v="13.07"/>
    <x v="2"/>
  </r>
  <r>
    <x v="356"/>
    <n v="53.92"/>
    <x v="3"/>
  </r>
  <r>
    <x v="356"/>
    <n v="31.12"/>
    <x v="3"/>
  </r>
  <r>
    <x v="356"/>
    <n v="53.7"/>
    <x v="2"/>
  </r>
  <r>
    <x v="357"/>
    <n v="12.25"/>
    <x v="2"/>
  </r>
  <r>
    <x v="358"/>
    <n v="138.29"/>
    <x v="4"/>
  </r>
  <r>
    <x v="358"/>
    <n v="72.13"/>
    <x v="4"/>
  </r>
  <r>
    <x v="359"/>
    <n v="29.33"/>
    <x v="2"/>
  </r>
  <r>
    <x v="360"/>
    <n v="135.12"/>
    <x v="1"/>
  </r>
  <r>
    <x v="360"/>
    <n v="132.62"/>
    <x v="2"/>
  </r>
  <r>
    <x v="361"/>
    <n v="109.64"/>
    <x v="4"/>
  </r>
  <r>
    <x v="362"/>
    <n v="10.92"/>
    <x v="1"/>
  </r>
  <r>
    <x v="363"/>
    <n v="38.82"/>
    <x v="1"/>
  </r>
  <r>
    <x v="363"/>
    <n v="89.41"/>
    <x v="0"/>
  </r>
  <r>
    <x v="364"/>
    <n v="62.66"/>
    <x v="2"/>
  </r>
  <r>
    <x v="365"/>
    <n v="48.06"/>
    <x v="3"/>
  </r>
  <r>
    <x v="366"/>
    <n v="33.229999999999997"/>
    <x v="4"/>
  </r>
  <r>
    <x v="367"/>
    <n v="104.24"/>
    <x v="2"/>
  </r>
  <r>
    <x v="367"/>
    <n v="103.55"/>
    <x v="2"/>
  </r>
  <r>
    <x v="367"/>
    <n v="120.69"/>
    <x v="3"/>
  </r>
  <r>
    <x v="367"/>
    <n v="23.94"/>
    <x v="0"/>
  </r>
  <r>
    <x v="368"/>
    <n v="115.88"/>
    <x v="2"/>
  </r>
  <r>
    <x v="368"/>
    <n v="117.94"/>
    <x v="2"/>
  </r>
  <r>
    <x v="369"/>
    <n v="9.84"/>
    <x v="4"/>
  </r>
  <r>
    <x v="370"/>
    <n v="108.7"/>
    <x v="3"/>
  </r>
  <r>
    <x v="371"/>
    <n v="80.91"/>
    <x v="3"/>
  </r>
  <r>
    <x v="372"/>
    <n v="89.53"/>
    <x v="1"/>
  </r>
  <r>
    <x v="373"/>
    <n v="90.44"/>
    <x v="3"/>
  </r>
  <r>
    <x v="374"/>
    <n v="88.16"/>
    <x v="2"/>
  </r>
  <r>
    <x v="375"/>
    <n v="63.66"/>
    <x v="1"/>
  </r>
  <r>
    <x v="375"/>
    <n v="147.57"/>
    <x v="0"/>
  </r>
  <r>
    <x v="375"/>
    <n v="57.8"/>
    <x v="1"/>
  </r>
  <r>
    <x v="376"/>
    <n v="125.54"/>
    <x v="4"/>
  </r>
  <r>
    <x v="377"/>
    <n v="65"/>
    <x v="0"/>
  </r>
  <r>
    <x v="378"/>
    <n v="51.46"/>
    <x v="0"/>
  </r>
  <r>
    <x v="379"/>
    <n v="131.6"/>
    <x v="4"/>
  </r>
  <r>
    <x v="379"/>
    <n v="88.83"/>
    <x v="2"/>
  </r>
  <r>
    <x v="379"/>
    <n v="35.340000000000003"/>
    <x v="1"/>
  </r>
  <r>
    <x v="380"/>
    <n v="144.72999999999999"/>
    <x v="4"/>
  </r>
  <r>
    <x v="381"/>
    <n v="23.67"/>
    <x v="4"/>
  </r>
  <r>
    <x v="382"/>
    <n v="80.819999999999993"/>
    <x v="0"/>
  </r>
  <r>
    <x v="383"/>
    <n v="146.22"/>
    <x v="0"/>
  </r>
  <r>
    <x v="384"/>
    <n v="151.91999999999999"/>
    <x v="4"/>
  </r>
  <r>
    <x v="385"/>
    <n v="123.22"/>
    <x v="1"/>
  </r>
  <r>
    <x v="386"/>
    <n v="120.7"/>
    <x v="0"/>
  </r>
  <r>
    <x v="386"/>
    <n v="133.22999999999999"/>
    <x v="1"/>
  </r>
  <r>
    <x v="386"/>
    <n v="130.58000000000001"/>
    <x v="2"/>
  </r>
  <r>
    <x v="387"/>
    <n v="53.13"/>
    <x v="2"/>
  </r>
  <r>
    <x v="388"/>
    <n v="122.18"/>
    <x v="2"/>
  </r>
  <r>
    <x v="388"/>
    <n v="103.04"/>
    <x v="2"/>
  </r>
  <r>
    <x v="389"/>
    <n v="113.49"/>
    <x v="1"/>
  </r>
  <r>
    <x v="389"/>
    <n v="60.51"/>
    <x v="4"/>
  </r>
  <r>
    <x v="389"/>
    <n v="77.19"/>
    <x v="0"/>
  </r>
  <r>
    <x v="389"/>
    <n v="36.29"/>
    <x v="1"/>
  </r>
  <r>
    <x v="390"/>
    <n v="114.58"/>
    <x v="4"/>
  </r>
  <r>
    <x v="390"/>
    <n v="32.53"/>
    <x v="0"/>
  </r>
  <r>
    <x v="391"/>
    <n v="131.68"/>
    <x v="1"/>
  </r>
  <r>
    <x v="392"/>
    <n v="76.45"/>
    <x v="1"/>
  </r>
  <r>
    <x v="393"/>
    <n v="39.770000000000003"/>
    <x v="0"/>
  </r>
  <r>
    <x v="394"/>
    <n v="82.07"/>
    <x v="3"/>
  </r>
  <r>
    <x v="394"/>
    <n v="77.010000000000005"/>
    <x v="1"/>
  </r>
  <r>
    <x v="395"/>
    <n v="99.82"/>
    <x v="2"/>
  </r>
  <r>
    <x v="396"/>
    <n v="87.78"/>
    <x v="4"/>
  </r>
  <r>
    <x v="397"/>
    <n v="67.069999999999993"/>
    <x v="0"/>
  </r>
  <r>
    <x v="398"/>
    <n v="114.25"/>
    <x v="2"/>
  </r>
  <r>
    <x v="398"/>
    <n v="16.579999999999998"/>
    <x v="3"/>
  </r>
  <r>
    <x v="398"/>
    <n v="78.69"/>
    <x v="2"/>
  </r>
  <r>
    <x v="399"/>
    <n v="119.6"/>
    <x v="0"/>
  </r>
  <r>
    <x v="399"/>
    <n v="141.91"/>
    <x v="2"/>
  </r>
  <r>
    <x v="400"/>
    <n v="116.61"/>
    <x v="0"/>
  </r>
  <r>
    <x v="400"/>
    <n v="33.4"/>
    <x v="2"/>
  </r>
  <r>
    <x v="400"/>
    <n v="136.61000000000001"/>
    <x v="3"/>
  </r>
  <r>
    <x v="401"/>
    <n v="46.78"/>
    <x v="4"/>
  </r>
  <r>
    <x v="401"/>
    <n v="146.12"/>
    <x v="4"/>
  </r>
  <r>
    <x v="402"/>
    <n v="102.49"/>
    <x v="2"/>
  </r>
  <r>
    <x v="403"/>
    <n v="138.71"/>
    <x v="2"/>
  </r>
  <r>
    <x v="404"/>
    <n v="112.61"/>
    <x v="1"/>
  </r>
  <r>
    <x v="405"/>
    <n v="73.400000000000006"/>
    <x v="4"/>
  </r>
  <r>
    <x v="405"/>
    <n v="57.61"/>
    <x v="1"/>
  </r>
  <r>
    <x v="405"/>
    <n v="108.13"/>
    <x v="0"/>
  </r>
  <r>
    <x v="405"/>
    <n v="32.659999999999997"/>
    <x v="0"/>
  </r>
  <r>
    <x v="405"/>
    <n v="36.06"/>
    <x v="3"/>
  </r>
  <r>
    <x v="405"/>
    <n v="14.46"/>
    <x v="4"/>
  </r>
  <r>
    <x v="405"/>
    <n v="134.71"/>
    <x v="3"/>
  </r>
  <r>
    <x v="406"/>
    <n v="35.549999999999997"/>
    <x v="3"/>
  </r>
  <r>
    <x v="407"/>
    <n v="42.14"/>
    <x v="4"/>
  </r>
  <r>
    <x v="407"/>
    <n v="152.12"/>
    <x v="4"/>
  </r>
  <r>
    <x v="408"/>
    <n v="32.840000000000003"/>
    <x v="0"/>
  </r>
  <r>
    <x v="409"/>
    <n v="117.8"/>
    <x v="0"/>
  </r>
  <r>
    <x v="410"/>
    <n v="99.83"/>
    <x v="0"/>
  </r>
  <r>
    <x v="411"/>
    <n v="18.11"/>
    <x v="4"/>
  </r>
  <r>
    <x v="411"/>
    <n v="100.94"/>
    <x v="0"/>
  </r>
  <r>
    <x v="412"/>
    <n v="78.61"/>
    <x v="0"/>
  </r>
  <r>
    <x v="412"/>
    <n v="132.04"/>
    <x v="3"/>
  </r>
  <r>
    <x v="413"/>
    <n v="75.67"/>
    <x v="3"/>
  </r>
  <r>
    <x v="414"/>
    <n v="9.34"/>
    <x v="2"/>
  </r>
  <r>
    <x v="415"/>
    <n v="98.3"/>
    <x v="2"/>
  </r>
  <r>
    <x v="416"/>
    <n v="48.2"/>
    <x v="3"/>
  </r>
  <r>
    <x v="416"/>
    <n v="138.19999999999999"/>
    <x v="1"/>
  </r>
  <r>
    <x v="417"/>
    <n v="43.57"/>
    <x v="3"/>
  </r>
  <r>
    <x v="417"/>
    <n v="98.84"/>
    <x v="4"/>
  </r>
  <r>
    <x v="418"/>
    <n v="30.88"/>
    <x v="2"/>
  </r>
  <r>
    <x v="418"/>
    <n v="59.55"/>
    <x v="3"/>
  </r>
  <r>
    <x v="418"/>
    <n v="122.99"/>
    <x v="0"/>
  </r>
  <r>
    <x v="419"/>
    <n v="60.75"/>
    <x v="2"/>
  </r>
  <r>
    <x v="420"/>
    <n v="78.77"/>
    <x v="4"/>
  </r>
  <r>
    <x v="421"/>
    <n v="95.06"/>
    <x v="0"/>
  </r>
  <r>
    <x v="421"/>
    <n v="22.4"/>
    <x v="3"/>
  </r>
  <r>
    <x v="422"/>
    <n v="12.65"/>
    <x v="3"/>
  </r>
  <r>
    <x v="423"/>
    <n v="140.24"/>
    <x v="0"/>
  </r>
  <r>
    <x v="423"/>
    <n v="27.46"/>
    <x v="1"/>
  </r>
  <r>
    <x v="424"/>
    <n v="71.849999999999994"/>
    <x v="0"/>
  </r>
  <r>
    <x v="425"/>
    <n v="132.84"/>
    <x v="1"/>
  </r>
  <r>
    <x v="426"/>
    <n v="150.91999999999999"/>
    <x v="2"/>
  </r>
  <r>
    <x v="427"/>
    <n v="152.26"/>
    <x v="3"/>
  </r>
  <r>
    <x v="428"/>
    <n v="62.73"/>
    <x v="1"/>
  </r>
  <r>
    <x v="429"/>
    <n v="85.19"/>
    <x v="4"/>
  </r>
  <r>
    <x v="429"/>
    <n v="39.57"/>
    <x v="4"/>
  </r>
  <r>
    <x v="429"/>
    <n v="61.85"/>
    <x v="0"/>
  </r>
  <r>
    <x v="430"/>
    <n v="85.17"/>
    <x v="1"/>
  </r>
  <r>
    <x v="431"/>
    <n v="109.12"/>
    <x v="0"/>
  </r>
  <r>
    <x v="431"/>
    <n v="102.5"/>
    <x v="3"/>
  </r>
  <r>
    <x v="431"/>
    <n v="72.69"/>
    <x v="1"/>
  </r>
  <r>
    <x v="432"/>
    <n v="107.27"/>
    <x v="2"/>
  </r>
  <r>
    <x v="433"/>
    <n v="26.91"/>
    <x v="2"/>
  </r>
  <r>
    <x v="434"/>
    <n v="131.63"/>
    <x v="2"/>
  </r>
  <r>
    <x v="434"/>
    <n v="116.38"/>
    <x v="2"/>
  </r>
  <r>
    <x v="435"/>
    <n v="37.97"/>
    <x v="4"/>
  </r>
  <r>
    <x v="436"/>
    <n v="131.71"/>
    <x v="0"/>
  </r>
  <r>
    <x v="437"/>
    <n v="105.88"/>
    <x v="1"/>
  </r>
  <r>
    <x v="437"/>
    <n v="124.9"/>
    <x v="2"/>
  </r>
  <r>
    <x v="437"/>
    <n v="51.45"/>
    <x v="4"/>
  </r>
  <r>
    <x v="437"/>
    <n v="5.65"/>
    <x v="2"/>
  </r>
  <r>
    <x v="438"/>
    <n v="23.57"/>
    <x v="2"/>
  </r>
  <r>
    <x v="439"/>
    <n v="98.13"/>
    <x v="2"/>
  </r>
  <r>
    <x v="440"/>
    <n v="43.68"/>
    <x v="2"/>
  </r>
  <r>
    <x v="441"/>
    <n v="61.92"/>
    <x v="0"/>
  </r>
  <r>
    <x v="442"/>
    <n v="115.44"/>
    <x v="0"/>
  </r>
  <r>
    <x v="442"/>
    <n v="49.46"/>
    <x v="2"/>
  </r>
  <r>
    <x v="443"/>
    <n v="10.029999999999999"/>
    <x v="4"/>
  </r>
  <r>
    <x v="444"/>
    <n v="144.94"/>
    <x v="3"/>
  </r>
  <r>
    <x v="445"/>
    <n v="81.680000000000007"/>
    <x v="4"/>
  </r>
  <r>
    <x v="446"/>
    <n v="86.61"/>
    <x v="2"/>
  </r>
  <r>
    <x v="447"/>
    <n v="121.53"/>
    <x v="2"/>
  </r>
  <r>
    <x v="448"/>
    <n v="76.31"/>
    <x v="2"/>
  </r>
  <r>
    <x v="448"/>
    <n v="132.16"/>
    <x v="1"/>
  </r>
  <r>
    <x v="449"/>
    <n v="6.38"/>
    <x v="3"/>
  </r>
  <r>
    <x v="449"/>
    <n v="54.41"/>
    <x v="1"/>
  </r>
  <r>
    <x v="449"/>
    <n v="125.66"/>
    <x v="4"/>
  </r>
  <r>
    <x v="449"/>
    <n v="73.180000000000007"/>
    <x v="0"/>
  </r>
  <r>
    <x v="450"/>
    <n v="133.35"/>
    <x v="4"/>
  </r>
  <r>
    <x v="451"/>
    <n v="64.489999999999995"/>
    <x v="2"/>
  </r>
  <r>
    <x v="451"/>
    <n v="144.34"/>
    <x v="3"/>
  </r>
  <r>
    <x v="452"/>
    <n v="107.79"/>
    <x v="1"/>
  </r>
  <r>
    <x v="453"/>
    <n v="106.96"/>
    <x v="0"/>
  </r>
  <r>
    <x v="454"/>
    <n v="126.91"/>
    <x v="4"/>
  </r>
  <r>
    <x v="454"/>
    <n v="136.77000000000001"/>
    <x v="0"/>
  </r>
  <r>
    <x v="455"/>
    <n v="120.83"/>
    <x v="1"/>
  </r>
  <r>
    <x v="456"/>
    <n v="83.82"/>
    <x v="2"/>
  </r>
  <r>
    <x v="456"/>
    <n v="6.26"/>
    <x v="4"/>
  </r>
  <r>
    <x v="456"/>
    <n v="8.06"/>
    <x v="1"/>
  </r>
  <r>
    <x v="457"/>
    <n v="144.41999999999999"/>
    <x v="3"/>
  </r>
  <r>
    <x v="457"/>
    <n v="135.83000000000001"/>
    <x v="2"/>
  </r>
  <r>
    <x v="458"/>
    <n v="126.83"/>
    <x v="4"/>
  </r>
  <r>
    <x v="459"/>
    <n v="80.430000000000007"/>
    <x v="3"/>
  </r>
  <r>
    <x v="460"/>
    <n v="146.68"/>
    <x v="2"/>
  </r>
  <r>
    <x v="461"/>
    <n v="6.07"/>
    <x v="2"/>
  </r>
  <r>
    <x v="462"/>
    <n v="65.83"/>
    <x v="4"/>
  </r>
  <r>
    <x v="462"/>
    <n v="114.51"/>
    <x v="0"/>
  </r>
  <r>
    <x v="462"/>
    <n v="117.76"/>
    <x v="1"/>
  </r>
  <r>
    <x v="463"/>
    <n v="91.63"/>
    <x v="2"/>
  </r>
  <r>
    <x v="463"/>
    <n v="22.77"/>
    <x v="1"/>
  </r>
  <r>
    <x v="463"/>
    <n v="13.21"/>
    <x v="2"/>
  </r>
  <r>
    <x v="463"/>
    <n v="8.9700000000000006"/>
    <x v="1"/>
  </r>
  <r>
    <x v="464"/>
    <n v="37.4"/>
    <x v="2"/>
  </r>
  <r>
    <x v="465"/>
    <n v="59.08"/>
    <x v="1"/>
  </r>
  <r>
    <x v="465"/>
    <n v="70.489999999999995"/>
    <x v="3"/>
  </r>
  <r>
    <x v="465"/>
    <n v="28.22"/>
    <x v="1"/>
  </r>
  <r>
    <x v="465"/>
    <n v="97.75"/>
    <x v="1"/>
  </r>
  <r>
    <x v="466"/>
    <n v="67.56"/>
    <x v="0"/>
  </r>
  <r>
    <x v="466"/>
    <n v="119.18"/>
    <x v="1"/>
  </r>
  <r>
    <x v="466"/>
    <n v="62.5"/>
    <x v="1"/>
  </r>
  <r>
    <x v="467"/>
    <n v="63.94"/>
    <x v="3"/>
  </r>
  <r>
    <x v="467"/>
    <n v="81.11"/>
    <x v="3"/>
  </r>
  <r>
    <x v="467"/>
    <n v="42.49"/>
    <x v="2"/>
  </r>
  <r>
    <x v="467"/>
    <n v="65.27"/>
    <x v="3"/>
  </r>
  <r>
    <x v="467"/>
    <n v="80.569999999999993"/>
    <x v="2"/>
  </r>
  <r>
    <x v="467"/>
    <n v="141.94"/>
    <x v="2"/>
  </r>
  <r>
    <x v="468"/>
    <n v="139.38"/>
    <x v="1"/>
  </r>
  <r>
    <x v="468"/>
    <n v="143.71"/>
    <x v="1"/>
  </r>
  <r>
    <x v="469"/>
    <n v="21.61"/>
    <x v="2"/>
  </r>
  <r>
    <x v="469"/>
    <n v="8.27"/>
    <x v="4"/>
  </r>
  <r>
    <x v="470"/>
    <n v="101.5"/>
    <x v="1"/>
  </r>
  <r>
    <x v="471"/>
    <n v="135.62"/>
    <x v="0"/>
  </r>
  <r>
    <x v="472"/>
    <n v="46.69"/>
    <x v="0"/>
  </r>
  <r>
    <x v="473"/>
    <n v="59.14"/>
    <x v="4"/>
  </r>
  <r>
    <x v="473"/>
    <n v="56.21"/>
    <x v="4"/>
  </r>
  <r>
    <x v="474"/>
    <n v="64.540000000000006"/>
    <x v="3"/>
  </r>
  <r>
    <x v="475"/>
    <n v="93.86"/>
    <x v="3"/>
  </r>
  <r>
    <x v="475"/>
    <n v="29.99"/>
    <x v="3"/>
  </r>
  <r>
    <x v="476"/>
    <n v="153.91"/>
    <x v="2"/>
  </r>
  <r>
    <x v="476"/>
    <n v="39.9"/>
    <x v="4"/>
  </r>
  <r>
    <x v="476"/>
    <n v="69.989999999999995"/>
    <x v="1"/>
  </r>
  <r>
    <x v="476"/>
    <n v="127.48"/>
    <x v="2"/>
  </r>
  <r>
    <x v="476"/>
    <n v="88.53"/>
    <x v="1"/>
  </r>
  <r>
    <x v="477"/>
    <n v="152.63999999999999"/>
    <x v="2"/>
  </r>
  <r>
    <x v="478"/>
    <n v="55.23"/>
    <x v="2"/>
  </r>
  <r>
    <x v="478"/>
    <n v="134.35"/>
    <x v="4"/>
  </r>
  <r>
    <x v="478"/>
    <n v="151.6"/>
    <x v="3"/>
  </r>
  <r>
    <x v="479"/>
    <n v="147.71"/>
    <x v="4"/>
  </r>
  <r>
    <x v="479"/>
    <n v="27.66"/>
    <x v="4"/>
  </r>
  <r>
    <x v="480"/>
    <n v="7.69"/>
    <x v="2"/>
  </r>
  <r>
    <x v="480"/>
    <n v="79.14"/>
    <x v="2"/>
  </r>
  <r>
    <x v="480"/>
    <n v="51.26"/>
    <x v="2"/>
  </r>
  <r>
    <x v="480"/>
    <n v="98.32"/>
    <x v="1"/>
  </r>
  <r>
    <x v="481"/>
    <n v="11.22"/>
    <x v="3"/>
  </r>
  <r>
    <x v="482"/>
    <n v="50.21"/>
    <x v="1"/>
  </r>
  <r>
    <x v="482"/>
    <n v="27.96"/>
    <x v="0"/>
  </r>
  <r>
    <x v="483"/>
    <n v="94.17"/>
    <x v="2"/>
  </r>
  <r>
    <x v="484"/>
    <n v="24.78"/>
    <x v="3"/>
  </r>
  <r>
    <x v="485"/>
    <n v="51.71"/>
    <x v="0"/>
  </r>
  <r>
    <x v="486"/>
    <n v="44.09"/>
    <x v="3"/>
  </r>
  <r>
    <x v="486"/>
    <n v="136.71"/>
    <x v="4"/>
  </r>
  <r>
    <x v="486"/>
    <n v="63.05"/>
    <x v="0"/>
  </r>
  <r>
    <x v="486"/>
    <n v="121.33"/>
    <x v="0"/>
  </r>
  <r>
    <x v="486"/>
    <n v="123.57"/>
    <x v="0"/>
  </r>
  <r>
    <x v="487"/>
    <n v="40.5"/>
    <x v="4"/>
  </r>
  <r>
    <x v="488"/>
    <n v="55.26"/>
    <x v="2"/>
  </r>
  <r>
    <x v="488"/>
    <n v="98.89"/>
    <x v="0"/>
  </r>
  <r>
    <x v="489"/>
    <n v="31.17"/>
    <x v="1"/>
  </r>
  <r>
    <x v="490"/>
    <n v="72.739999999999995"/>
    <x v="3"/>
  </r>
  <r>
    <x v="490"/>
    <n v="139.09"/>
    <x v="2"/>
  </r>
  <r>
    <x v="491"/>
    <n v="26.22"/>
    <x v="2"/>
  </r>
  <r>
    <x v="492"/>
    <n v="55.83"/>
    <x v="3"/>
  </r>
  <r>
    <x v="493"/>
    <n v="89.87"/>
    <x v="2"/>
  </r>
  <r>
    <x v="494"/>
    <n v="38.93"/>
    <x v="1"/>
  </r>
  <r>
    <x v="494"/>
    <n v="31.86"/>
    <x v="3"/>
  </r>
  <r>
    <x v="494"/>
    <n v="57.16"/>
    <x v="0"/>
  </r>
  <r>
    <x v="495"/>
    <n v="52.46"/>
    <x v="2"/>
  </r>
  <r>
    <x v="495"/>
    <n v="138.41"/>
    <x v="4"/>
  </r>
  <r>
    <x v="496"/>
    <n v="11.79"/>
    <x v="0"/>
  </r>
  <r>
    <x v="497"/>
    <n v="13.64"/>
    <x v="0"/>
  </r>
  <r>
    <x v="497"/>
    <n v="17.95"/>
    <x v="2"/>
  </r>
  <r>
    <x v="498"/>
    <n v="25.13"/>
    <x v="4"/>
  </r>
  <r>
    <x v="498"/>
    <n v="12.37"/>
    <x v="2"/>
  </r>
  <r>
    <x v="499"/>
    <n v="131.81"/>
    <x v="2"/>
  </r>
  <r>
    <x v="500"/>
    <n v="151.13"/>
    <x v="2"/>
  </r>
  <r>
    <x v="501"/>
    <n v="48.45"/>
    <x v="4"/>
  </r>
  <r>
    <x v="502"/>
    <n v="76.06"/>
    <x v="3"/>
  </r>
  <r>
    <x v="502"/>
    <n v="14.67"/>
    <x v="2"/>
  </r>
  <r>
    <x v="502"/>
    <n v="53.86"/>
    <x v="2"/>
  </r>
  <r>
    <x v="503"/>
    <n v="9.9499999999999993"/>
    <x v="1"/>
  </r>
  <r>
    <x v="504"/>
    <n v="145.24"/>
    <x v="4"/>
  </r>
  <r>
    <x v="505"/>
    <n v="78.88"/>
    <x v="2"/>
  </r>
  <r>
    <x v="505"/>
    <n v="38.229999999999997"/>
    <x v="0"/>
  </r>
  <r>
    <x v="505"/>
    <n v="153.09"/>
    <x v="2"/>
  </r>
  <r>
    <x v="505"/>
    <n v="93.07"/>
    <x v="1"/>
  </r>
  <r>
    <x v="506"/>
    <n v="66.88"/>
    <x v="2"/>
  </r>
  <r>
    <x v="506"/>
    <n v="96.38"/>
    <x v="4"/>
  </r>
  <r>
    <x v="507"/>
    <n v="26.69"/>
    <x v="4"/>
  </r>
  <r>
    <x v="507"/>
    <n v="27.72"/>
    <x v="3"/>
  </r>
  <r>
    <x v="507"/>
    <n v="128.77000000000001"/>
    <x v="3"/>
  </r>
  <r>
    <x v="507"/>
    <n v="16.84"/>
    <x v="4"/>
  </r>
  <r>
    <x v="508"/>
    <n v="25.04"/>
    <x v="3"/>
  </r>
  <r>
    <x v="509"/>
    <n v="110.26"/>
    <x v="3"/>
  </r>
  <r>
    <x v="509"/>
    <n v="22.37"/>
    <x v="1"/>
  </r>
  <r>
    <x v="510"/>
    <n v="76.540000000000006"/>
    <x v="4"/>
  </r>
  <r>
    <x v="510"/>
    <n v="57.52"/>
    <x v="4"/>
  </r>
  <r>
    <x v="510"/>
    <n v="21.24"/>
    <x v="2"/>
  </r>
  <r>
    <x v="510"/>
    <n v="15.26"/>
    <x v="2"/>
  </r>
  <r>
    <x v="511"/>
    <n v="74.790000000000006"/>
    <x v="3"/>
  </r>
  <r>
    <x v="511"/>
    <n v="97.62"/>
    <x v="2"/>
  </r>
  <r>
    <x v="512"/>
    <n v="148.97"/>
    <x v="3"/>
  </r>
  <r>
    <x v="513"/>
    <n v="131.55000000000001"/>
    <x v="2"/>
  </r>
  <r>
    <x v="514"/>
    <n v="139.21"/>
    <x v="2"/>
  </r>
  <r>
    <x v="514"/>
    <n v="82.23"/>
    <x v="0"/>
  </r>
  <r>
    <x v="514"/>
    <n v="7.62"/>
    <x v="2"/>
  </r>
  <r>
    <x v="515"/>
    <n v="87.75"/>
    <x v="2"/>
  </r>
  <r>
    <x v="516"/>
    <n v="54.5"/>
    <x v="2"/>
  </r>
  <r>
    <x v="516"/>
    <n v="41.38"/>
    <x v="0"/>
  </r>
  <r>
    <x v="516"/>
    <n v="125.81"/>
    <x v="0"/>
  </r>
  <r>
    <x v="517"/>
    <n v="104.05"/>
    <x v="1"/>
  </r>
  <r>
    <x v="518"/>
    <n v="47.21"/>
    <x v="2"/>
  </r>
  <r>
    <x v="519"/>
    <n v="57.03"/>
    <x v="1"/>
  </r>
  <r>
    <x v="519"/>
    <n v="92.7"/>
    <x v="3"/>
  </r>
  <r>
    <x v="520"/>
    <n v="125.45"/>
    <x v="2"/>
  </r>
  <r>
    <x v="520"/>
    <n v="124.07"/>
    <x v="1"/>
  </r>
  <r>
    <x v="521"/>
    <n v="40"/>
    <x v="1"/>
  </r>
  <r>
    <x v="522"/>
    <n v="128.80000000000001"/>
    <x v="2"/>
  </r>
  <r>
    <x v="522"/>
    <n v="87.46"/>
    <x v="2"/>
  </r>
  <r>
    <x v="523"/>
    <n v="66.37"/>
    <x v="3"/>
  </r>
  <r>
    <x v="523"/>
    <n v="40.229999999999997"/>
    <x v="2"/>
  </r>
  <r>
    <x v="523"/>
    <n v="135.82"/>
    <x v="2"/>
  </r>
  <r>
    <x v="524"/>
    <n v="146.71"/>
    <x v="0"/>
  </r>
  <r>
    <x v="524"/>
    <n v="91.36"/>
    <x v="0"/>
  </r>
  <r>
    <x v="525"/>
    <n v="69.59"/>
    <x v="2"/>
  </r>
  <r>
    <x v="526"/>
    <n v="28.35"/>
    <x v="3"/>
  </r>
  <r>
    <x v="527"/>
    <n v="150.18"/>
    <x v="2"/>
  </r>
  <r>
    <x v="527"/>
    <n v="148.66999999999999"/>
    <x v="2"/>
  </r>
  <r>
    <x v="527"/>
    <n v="28.96"/>
    <x v="4"/>
  </r>
  <r>
    <x v="528"/>
    <n v="63.48"/>
    <x v="1"/>
  </r>
  <r>
    <x v="529"/>
    <n v="88.48"/>
    <x v="2"/>
  </r>
  <r>
    <x v="530"/>
    <n v="84.63"/>
    <x v="0"/>
  </r>
  <r>
    <x v="531"/>
    <n v="16.57"/>
    <x v="0"/>
  </r>
  <r>
    <x v="532"/>
    <n v="67.510000000000005"/>
    <x v="0"/>
  </r>
  <r>
    <x v="532"/>
    <n v="49.11"/>
    <x v="0"/>
  </r>
  <r>
    <x v="533"/>
    <n v="119.73"/>
    <x v="1"/>
  </r>
  <r>
    <x v="534"/>
    <n v="25.89"/>
    <x v="2"/>
  </r>
  <r>
    <x v="535"/>
    <n v="61.66"/>
    <x v="4"/>
  </r>
  <r>
    <x v="535"/>
    <n v="83.5"/>
    <x v="2"/>
  </r>
  <r>
    <x v="536"/>
    <n v="16.3"/>
    <x v="2"/>
  </r>
  <r>
    <x v="537"/>
    <n v="28.55"/>
    <x v="0"/>
  </r>
  <r>
    <x v="538"/>
    <n v="81.61"/>
    <x v="0"/>
  </r>
  <r>
    <x v="538"/>
    <n v="148.49"/>
    <x v="4"/>
  </r>
  <r>
    <x v="539"/>
    <n v="131.38"/>
    <x v="1"/>
  </r>
  <r>
    <x v="540"/>
    <n v="128.04"/>
    <x v="2"/>
  </r>
  <r>
    <x v="541"/>
    <n v="48.88"/>
    <x v="2"/>
  </r>
  <r>
    <x v="541"/>
    <n v="46.29"/>
    <x v="3"/>
  </r>
  <r>
    <x v="541"/>
    <n v="59.73"/>
    <x v="3"/>
  </r>
  <r>
    <x v="541"/>
    <n v="52.09"/>
    <x v="0"/>
  </r>
  <r>
    <x v="542"/>
    <n v="7.09"/>
    <x v="0"/>
  </r>
  <r>
    <x v="543"/>
    <n v="33.89"/>
    <x v="1"/>
  </r>
  <r>
    <x v="544"/>
    <n v="54.37"/>
    <x v="1"/>
  </r>
  <r>
    <x v="545"/>
    <n v="116.39"/>
    <x v="0"/>
  </r>
  <r>
    <x v="546"/>
    <n v="124.53"/>
    <x v="2"/>
  </r>
  <r>
    <x v="547"/>
    <n v="46.62"/>
    <x v="2"/>
  </r>
  <r>
    <x v="548"/>
    <n v="15.04"/>
    <x v="1"/>
  </r>
  <r>
    <x v="549"/>
    <n v="6.47"/>
    <x v="2"/>
  </r>
  <r>
    <x v="549"/>
    <n v="109.45"/>
    <x v="2"/>
  </r>
  <r>
    <x v="550"/>
    <n v="106.29"/>
    <x v="3"/>
  </r>
  <r>
    <x v="550"/>
    <n v="50.9"/>
    <x v="2"/>
  </r>
  <r>
    <x v="551"/>
    <n v="147.75"/>
    <x v="1"/>
  </r>
  <r>
    <x v="551"/>
    <n v="124.22"/>
    <x v="4"/>
  </r>
  <r>
    <x v="551"/>
    <n v="146.51"/>
    <x v="4"/>
  </r>
  <r>
    <x v="552"/>
    <n v="28.87"/>
    <x v="3"/>
  </r>
  <r>
    <x v="552"/>
    <n v="130.27000000000001"/>
    <x v="2"/>
  </r>
  <r>
    <x v="553"/>
    <n v="146.97"/>
    <x v="0"/>
  </r>
  <r>
    <x v="553"/>
    <n v="152.41"/>
    <x v="3"/>
  </r>
  <r>
    <x v="553"/>
    <n v="117.31"/>
    <x v="2"/>
  </r>
  <r>
    <x v="553"/>
    <n v="20.82"/>
    <x v="2"/>
  </r>
  <r>
    <x v="554"/>
    <n v="85.69"/>
    <x v="0"/>
  </r>
  <r>
    <x v="555"/>
    <n v="20.440000000000001"/>
    <x v="2"/>
  </r>
  <r>
    <x v="556"/>
    <n v="62.91"/>
    <x v="0"/>
  </r>
  <r>
    <x v="557"/>
    <n v="72.55"/>
    <x v="2"/>
  </r>
  <r>
    <x v="557"/>
    <n v="146.38999999999999"/>
    <x v="3"/>
  </r>
  <r>
    <x v="558"/>
    <n v="64.89"/>
    <x v="3"/>
  </r>
  <r>
    <x v="559"/>
    <n v="94.06"/>
    <x v="0"/>
  </r>
  <r>
    <x v="560"/>
    <n v="110.33"/>
    <x v="3"/>
  </r>
  <r>
    <x v="561"/>
    <n v="46.53"/>
    <x v="2"/>
  </r>
  <r>
    <x v="561"/>
    <n v="75.27"/>
    <x v="3"/>
  </r>
  <r>
    <x v="562"/>
    <n v="126.86"/>
    <x v="0"/>
  </r>
  <r>
    <x v="562"/>
    <n v="50.25"/>
    <x v="1"/>
  </r>
  <r>
    <x v="563"/>
    <n v="139.09"/>
    <x v="2"/>
  </r>
  <r>
    <x v="563"/>
    <n v="57.17"/>
    <x v="4"/>
  </r>
  <r>
    <x v="564"/>
    <n v="12.49"/>
    <x v="3"/>
  </r>
  <r>
    <x v="565"/>
    <n v="27.84"/>
    <x v="3"/>
  </r>
  <r>
    <x v="565"/>
    <n v="32.270000000000003"/>
    <x v="2"/>
  </r>
  <r>
    <x v="565"/>
    <n v="153.81"/>
    <x v="3"/>
  </r>
  <r>
    <x v="566"/>
    <n v="78.03"/>
    <x v="3"/>
  </r>
  <r>
    <x v="567"/>
    <n v="47.49"/>
    <x v="2"/>
  </r>
  <r>
    <x v="568"/>
    <n v="69.03"/>
    <x v="4"/>
  </r>
  <r>
    <x v="568"/>
    <n v="148.77000000000001"/>
    <x v="2"/>
  </r>
  <r>
    <x v="568"/>
    <n v="131.57"/>
    <x v="3"/>
  </r>
  <r>
    <x v="569"/>
    <n v="133.33000000000001"/>
    <x v="4"/>
  </r>
  <r>
    <x v="569"/>
    <n v="127.49"/>
    <x v="0"/>
  </r>
  <r>
    <x v="569"/>
    <n v="121.16"/>
    <x v="2"/>
  </r>
  <r>
    <x v="570"/>
    <n v="147.72999999999999"/>
    <x v="4"/>
  </r>
  <r>
    <x v="570"/>
    <n v="52.65"/>
    <x v="2"/>
  </r>
  <r>
    <x v="571"/>
    <n v="11.53"/>
    <x v="4"/>
  </r>
  <r>
    <x v="572"/>
    <n v="60.09"/>
    <x v="3"/>
  </r>
  <r>
    <x v="572"/>
    <n v="38.229999999999997"/>
    <x v="2"/>
  </r>
  <r>
    <x v="573"/>
    <n v="32.26"/>
    <x v="3"/>
  </r>
  <r>
    <x v="573"/>
    <n v="154.26"/>
    <x v="1"/>
  </r>
  <r>
    <x v="574"/>
    <n v="43.89"/>
    <x v="2"/>
  </r>
  <r>
    <x v="575"/>
    <n v="68.069999999999993"/>
    <x v="2"/>
  </r>
  <r>
    <x v="576"/>
    <n v="81.510000000000005"/>
    <x v="2"/>
  </r>
  <r>
    <x v="577"/>
    <n v="83.26"/>
    <x v="0"/>
  </r>
  <r>
    <x v="578"/>
    <n v="134.9"/>
    <x v="3"/>
  </r>
  <r>
    <x v="578"/>
    <n v="138.33000000000001"/>
    <x v="0"/>
  </r>
  <r>
    <x v="579"/>
    <n v="21.1"/>
    <x v="4"/>
  </r>
  <r>
    <x v="580"/>
    <n v="29.85"/>
    <x v="4"/>
  </r>
  <r>
    <x v="580"/>
    <n v="78.73"/>
    <x v="0"/>
  </r>
  <r>
    <x v="580"/>
    <n v="72.23"/>
    <x v="2"/>
  </r>
  <r>
    <x v="581"/>
    <n v="29.73"/>
    <x v="2"/>
  </r>
  <r>
    <x v="581"/>
    <n v="84.56"/>
    <x v="2"/>
  </r>
  <r>
    <x v="582"/>
    <n v="11.24"/>
    <x v="4"/>
  </r>
  <r>
    <x v="583"/>
    <n v="56.16"/>
    <x v="0"/>
  </r>
  <r>
    <x v="583"/>
    <n v="80.25"/>
    <x v="4"/>
  </r>
  <r>
    <x v="583"/>
    <n v="104.84"/>
    <x v="1"/>
  </r>
  <r>
    <x v="584"/>
    <n v="108.83"/>
    <x v="3"/>
  </r>
  <r>
    <x v="585"/>
    <n v="143.68"/>
    <x v="2"/>
  </r>
  <r>
    <x v="586"/>
    <n v="95.79"/>
    <x v="0"/>
  </r>
  <r>
    <x v="587"/>
    <n v="103.16"/>
    <x v="4"/>
  </r>
  <r>
    <x v="587"/>
    <n v="153.43"/>
    <x v="2"/>
  </r>
  <r>
    <x v="587"/>
    <n v="36.51"/>
    <x v="2"/>
  </r>
  <r>
    <x v="587"/>
    <n v="32.19"/>
    <x v="1"/>
  </r>
  <r>
    <x v="588"/>
    <n v="58.94"/>
    <x v="1"/>
  </r>
  <r>
    <x v="588"/>
    <n v="43.16"/>
    <x v="2"/>
  </r>
  <r>
    <x v="588"/>
    <n v="46.86"/>
    <x v="0"/>
  </r>
  <r>
    <x v="589"/>
    <n v="154.69"/>
    <x v="3"/>
  </r>
  <r>
    <x v="590"/>
    <n v="71.790000000000006"/>
    <x v="2"/>
  </r>
  <r>
    <x v="590"/>
    <n v="58.23"/>
    <x v="4"/>
  </r>
  <r>
    <x v="591"/>
    <n v="41.73"/>
    <x v="2"/>
  </r>
  <r>
    <x v="592"/>
    <n v="122.68"/>
    <x v="3"/>
  </r>
  <r>
    <x v="593"/>
    <n v="129.77000000000001"/>
    <x v="2"/>
  </r>
  <r>
    <x v="594"/>
    <n v="72.41"/>
    <x v="1"/>
  </r>
  <r>
    <x v="594"/>
    <n v="49.09"/>
    <x v="3"/>
  </r>
  <r>
    <x v="595"/>
    <n v="32.82"/>
    <x v="2"/>
  </r>
  <r>
    <x v="595"/>
    <n v="40.4"/>
    <x v="2"/>
  </r>
  <r>
    <x v="595"/>
    <n v="147.16"/>
    <x v="1"/>
  </r>
  <r>
    <x v="596"/>
    <n v="150.83000000000001"/>
    <x v="2"/>
  </r>
  <r>
    <x v="597"/>
    <n v="113.65"/>
    <x v="0"/>
  </r>
  <r>
    <x v="597"/>
    <n v="131.94999999999999"/>
    <x v="2"/>
  </r>
  <r>
    <x v="597"/>
    <n v="89.99"/>
    <x v="0"/>
  </r>
  <r>
    <x v="597"/>
    <n v="125.2"/>
    <x v="0"/>
  </r>
  <r>
    <x v="597"/>
    <n v="90.93"/>
    <x v="2"/>
  </r>
  <r>
    <x v="598"/>
    <n v="15.63"/>
    <x v="1"/>
  </r>
  <r>
    <x v="598"/>
    <n v="35.29"/>
    <x v="4"/>
  </r>
  <r>
    <x v="599"/>
    <n v="63.34"/>
    <x v="2"/>
  </r>
  <r>
    <x v="600"/>
    <n v="154.76"/>
    <x v="2"/>
  </r>
  <r>
    <x v="600"/>
    <n v="6.78"/>
    <x v="3"/>
  </r>
  <r>
    <x v="601"/>
    <n v="112.84"/>
    <x v="2"/>
  </r>
  <r>
    <x v="602"/>
    <n v="152.94"/>
    <x v="4"/>
  </r>
  <r>
    <x v="602"/>
    <n v="51.43"/>
    <x v="0"/>
  </r>
  <r>
    <x v="603"/>
    <n v="116.16"/>
    <x v="1"/>
  </r>
  <r>
    <x v="604"/>
    <n v="97.51"/>
    <x v="1"/>
  </r>
  <r>
    <x v="604"/>
    <n v="65.73"/>
    <x v="0"/>
  </r>
  <r>
    <x v="605"/>
    <n v="38.700000000000003"/>
    <x v="0"/>
  </r>
  <r>
    <x v="606"/>
    <n v="122.06"/>
    <x v="2"/>
  </r>
  <r>
    <x v="606"/>
    <n v="69.22"/>
    <x v="2"/>
  </r>
  <r>
    <x v="607"/>
    <n v="66.44"/>
    <x v="0"/>
  </r>
  <r>
    <x v="608"/>
    <n v="106.64"/>
    <x v="4"/>
  </r>
  <r>
    <x v="609"/>
    <n v="115.8"/>
    <x v="4"/>
  </r>
  <r>
    <x v="610"/>
    <n v="72.48"/>
    <x v="4"/>
  </r>
  <r>
    <x v="611"/>
    <n v="110.69"/>
    <x v="1"/>
  </r>
  <r>
    <x v="612"/>
    <n v="79.61"/>
    <x v="2"/>
  </r>
  <r>
    <x v="612"/>
    <n v="58.16"/>
    <x v="4"/>
  </r>
  <r>
    <x v="612"/>
    <n v="114.88"/>
    <x v="2"/>
  </r>
  <r>
    <x v="613"/>
    <n v="96.76"/>
    <x v="2"/>
  </r>
  <r>
    <x v="614"/>
    <n v="72.75"/>
    <x v="4"/>
  </r>
  <r>
    <x v="614"/>
    <n v="9.9"/>
    <x v="4"/>
  </r>
  <r>
    <x v="614"/>
    <n v="9.81"/>
    <x v="2"/>
  </r>
  <r>
    <x v="614"/>
    <n v="96.3"/>
    <x v="0"/>
  </r>
  <r>
    <x v="614"/>
    <n v="124.19"/>
    <x v="1"/>
  </r>
  <r>
    <x v="615"/>
    <n v="120.06"/>
    <x v="4"/>
  </r>
  <r>
    <x v="616"/>
    <n v="87.6"/>
    <x v="2"/>
  </r>
  <r>
    <x v="617"/>
    <n v="36.65"/>
    <x v="2"/>
  </r>
  <r>
    <x v="618"/>
    <n v="72.61"/>
    <x v="3"/>
  </r>
  <r>
    <x v="619"/>
    <n v="153.87"/>
    <x v="1"/>
  </r>
  <r>
    <x v="620"/>
    <n v="136.68"/>
    <x v="2"/>
  </r>
  <r>
    <x v="621"/>
    <n v="9.08"/>
    <x v="1"/>
  </r>
  <r>
    <x v="621"/>
    <n v="129.07"/>
    <x v="2"/>
  </r>
  <r>
    <x v="622"/>
    <n v="65.19"/>
    <x v="1"/>
  </r>
  <r>
    <x v="622"/>
    <n v="50.95"/>
    <x v="2"/>
  </r>
  <r>
    <x v="622"/>
    <n v="145.37"/>
    <x v="1"/>
  </r>
  <r>
    <x v="623"/>
    <n v="29.34"/>
    <x v="3"/>
  </r>
  <r>
    <x v="624"/>
    <n v="70.400000000000006"/>
    <x v="4"/>
  </r>
  <r>
    <x v="625"/>
    <n v="63.43"/>
    <x v="4"/>
  </r>
  <r>
    <x v="626"/>
    <n v="125.56"/>
    <x v="2"/>
  </r>
  <r>
    <x v="627"/>
    <n v="56.17"/>
    <x v="3"/>
  </r>
  <r>
    <x v="628"/>
    <n v="48.9"/>
    <x v="4"/>
  </r>
  <r>
    <x v="629"/>
    <n v="46.97"/>
    <x v="4"/>
  </r>
  <r>
    <x v="629"/>
    <n v="146.25"/>
    <x v="1"/>
  </r>
  <r>
    <x v="630"/>
    <n v="111.63"/>
    <x v="2"/>
  </r>
  <r>
    <x v="631"/>
    <n v="75.22"/>
    <x v="2"/>
  </r>
  <r>
    <x v="632"/>
    <n v="46.57"/>
    <x v="0"/>
  </r>
  <r>
    <x v="633"/>
    <n v="7.66"/>
    <x v="2"/>
  </r>
  <r>
    <x v="634"/>
    <n v="117.73"/>
    <x v="4"/>
  </r>
  <r>
    <x v="635"/>
    <n v="18.71"/>
    <x v="2"/>
  </r>
  <r>
    <x v="636"/>
    <n v="121.48"/>
    <x v="2"/>
  </r>
  <r>
    <x v="636"/>
    <n v="140.84"/>
    <x v="1"/>
  </r>
  <r>
    <x v="636"/>
    <n v="100.61"/>
    <x v="2"/>
  </r>
  <r>
    <x v="637"/>
    <n v="17.63"/>
    <x v="2"/>
  </r>
  <r>
    <x v="637"/>
    <n v="30.36"/>
    <x v="3"/>
  </r>
  <r>
    <x v="638"/>
    <n v="77.290000000000006"/>
    <x v="2"/>
  </r>
  <r>
    <x v="639"/>
    <n v="136.35"/>
    <x v="0"/>
  </r>
  <r>
    <x v="640"/>
    <n v="56.18"/>
    <x v="0"/>
  </r>
  <r>
    <x v="640"/>
    <n v="40.93"/>
    <x v="4"/>
  </r>
  <r>
    <x v="641"/>
    <n v="104.8"/>
    <x v="1"/>
  </r>
  <r>
    <x v="642"/>
    <n v="14.47"/>
    <x v="4"/>
  </r>
  <r>
    <x v="643"/>
    <n v="35.1"/>
    <x v="2"/>
  </r>
  <r>
    <x v="644"/>
    <n v="94.49"/>
    <x v="4"/>
  </r>
  <r>
    <x v="645"/>
    <n v="38.840000000000003"/>
    <x v="2"/>
  </r>
  <r>
    <x v="646"/>
    <n v="59.44"/>
    <x v="0"/>
  </r>
  <r>
    <x v="646"/>
    <n v="125.71"/>
    <x v="0"/>
  </r>
  <r>
    <x v="647"/>
    <n v="81.45"/>
    <x v="4"/>
  </r>
  <r>
    <x v="648"/>
    <n v="97.7"/>
    <x v="1"/>
  </r>
  <r>
    <x v="649"/>
    <n v="78.17"/>
    <x v="0"/>
  </r>
  <r>
    <x v="649"/>
    <n v="66.83"/>
    <x v="0"/>
  </r>
  <r>
    <x v="650"/>
    <n v="146.19"/>
    <x v="2"/>
  </r>
  <r>
    <x v="651"/>
    <n v="109.28"/>
    <x v="0"/>
  </r>
  <r>
    <x v="652"/>
    <n v="38.75"/>
    <x v="2"/>
  </r>
  <r>
    <x v="653"/>
    <n v="31.86"/>
    <x v="2"/>
  </r>
  <r>
    <x v="654"/>
    <n v="128.63"/>
    <x v="2"/>
  </r>
  <r>
    <x v="655"/>
    <n v="13.22"/>
    <x v="2"/>
  </r>
  <r>
    <x v="656"/>
    <n v="99.67"/>
    <x v="2"/>
  </r>
  <r>
    <x v="656"/>
    <n v="91.39"/>
    <x v="2"/>
  </r>
  <r>
    <x v="657"/>
    <n v="126.54"/>
    <x v="2"/>
  </r>
  <r>
    <x v="657"/>
    <n v="113.06"/>
    <x v="2"/>
  </r>
  <r>
    <x v="657"/>
    <n v="20.79"/>
    <x v="0"/>
  </r>
  <r>
    <x v="657"/>
    <n v="98.16"/>
    <x v="3"/>
  </r>
  <r>
    <x v="657"/>
    <n v="35.6"/>
    <x v="4"/>
  </r>
  <r>
    <x v="658"/>
    <n v="28.24"/>
    <x v="4"/>
  </r>
  <r>
    <x v="658"/>
    <n v="8.4499999999999993"/>
    <x v="0"/>
  </r>
  <r>
    <x v="658"/>
    <n v="36.94"/>
    <x v="1"/>
  </r>
  <r>
    <x v="659"/>
    <n v="89.52"/>
    <x v="1"/>
  </r>
  <r>
    <x v="660"/>
    <n v="131.1"/>
    <x v="0"/>
  </r>
  <r>
    <x v="661"/>
    <n v="48.86"/>
    <x v="2"/>
  </r>
  <r>
    <x v="662"/>
    <n v="57.84"/>
    <x v="2"/>
  </r>
  <r>
    <x v="663"/>
    <n v="154.69999999999999"/>
    <x v="3"/>
  </r>
  <r>
    <x v="663"/>
    <n v="13.48"/>
    <x v="4"/>
  </r>
  <r>
    <x v="664"/>
    <n v="75.84"/>
    <x v="1"/>
  </r>
  <r>
    <x v="664"/>
    <n v="116.59"/>
    <x v="0"/>
  </r>
  <r>
    <x v="664"/>
    <n v="55.94"/>
    <x v="0"/>
  </r>
  <r>
    <x v="664"/>
    <n v="62.12"/>
    <x v="3"/>
  </r>
  <r>
    <x v="664"/>
    <n v="23.26"/>
    <x v="3"/>
  </r>
  <r>
    <x v="664"/>
    <n v="18.329999999999998"/>
    <x v="2"/>
  </r>
  <r>
    <x v="665"/>
    <n v="9.9499999999999993"/>
    <x v="2"/>
  </r>
  <r>
    <x v="665"/>
    <n v="70.08"/>
    <x v="2"/>
  </r>
  <r>
    <x v="666"/>
    <n v="21.37"/>
    <x v="2"/>
  </r>
  <r>
    <x v="667"/>
    <n v="82.6"/>
    <x v="0"/>
  </r>
  <r>
    <x v="668"/>
    <n v="88.7"/>
    <x v="4"/>
  </r>
  <r>
    <x v="669"/>
    <n v="90.13"/>
    <x v="3"/>
  </r>
  <r>
    <x v="669"/>
    <n v="68.7"/>
    <x v="1"/>
  </r>
  <r>
    <x v="670"/>
    <n v="10.88"/>
    <x v="1"/>
  </r>
  <r>
    <x v="671"/>
    <n v="105.24"/>
    <x v="1"/>
  </r>
  <r>
    <x v="671"/>
    <n v="93.04"/>
    <x v="2"/>
  </r>
  <r>
    <x v="671"/>
    <n v="26.9"/>
    <x v="2"/>
  </r>
  <r>
    <x v="672"/>
    <n v="24.16"/>
    <x v="3"/>
  </r>
  <r>
    <x v="673"/>
    <n v="9.4"/>
    <x v="4"/>
  </r>
  <r>
    <x v="674"/>
    <n v="42.25"/>
    <x v="2"/>
  </r>
  <r>
    <x v="674"/>
    <n v="138.54"/>
    <x v="4"/>
  </r>
  <r>
    <x v="675"/>
    <n v="119.9"/>
    <x v="4"/>
  </r>
  <r>
    <x v="675"/>
    <n v="10.75"/>
    <x v="0"/>
  </r>
  <r>
    <x v="676"/>
    <n v="150.66999999999999"/>
    <x v="2"/>
  </r>
  <r>
    <x v="677"/>
    <n v="82.36"/>
    <x v="1"/>
  </r>
  <r>
    <x v="677"/>
    <n v="14.09"/>
    <x v="1"/>
  </r>
  <r>
    <x v="678"/>
    <n v="84.9"/>
    <x v="4"/>
  </r>
  <r>
    <x v="679"/>
    <n v="56.86"/>
    <x v="1"/>
  </r>
  <r>
    <x v="679"/>
    <n v="78.33"/>
    <x v="1"/>
  </r>
  <r>
    <x v="680"/>
    <n v="141.49"/>
    <x v="2"/>
  </r>
  <r>
    <x v="680"/>
    <n v="57.15"/>
    <x v="2"/>
  </r>
  <r>
    <x v="680"/>
    <n v="139.5"/>
    <x v="4"/>
  </r>
  <r>
    <x v="680"/>
    <n v="153.76"/>
    <x v="2"/>
  </r>
  <r>
    <x v="681"/>
    <n v="11.95"/>
    <x v="3"/>
  </r>
  <r>
    <x v="681"/>
    <n v="77.959999999999994"/>
    <x v="2"/>
  </r>
  <r>
    <x v="682"/>
    <n v="108.24"/>
    <x v="2"/>
  </r>
  <r>
    <x v="682"/>
    <n v="98.56"/>
    <x v="4"/>
  </r>
  <r>
    <x v="683"/>
    <n v="29.93"/>
    <x v="1"/>
  </r>
  <r>
    <x v="683"/>
    <n v="6.23"/>
    <x v="4"/>
  </r>
  <r>
    <x v="683"/>
    <n v="26.85"/>
    <x v="4"/>
  </r>
  <r>
    <x v="683"/>
    <n v="135.30000000000001"/>
    <x v="4"/>
  </r>
  <r>
    <x v="683"/>
    <n v="40.49"/>
    <x v="4"/>
  </r>
  <r>
    <x v="684"/>
    <n v="59.93"/>
    <x v="2"/>
  </r>
  <r>
    <x v="685"/>
    <n v="78.14"/>
    <x v="1"/>
  </r>
  <r>
    <x v="685"/>
    <n v="72.16"/>
    <x v="0"/>
  </r>
  <r>
    <x v="686"/>
    <n v="53"/>
    <x v="2"/>
  </r>
  <r>
    <x v="686"/>
    <n v="36.81"/>
    <x v="1"/>
  </r>
  <r>
    <x v="687"/>
    <n v="78.81"/>
    <x v="0"/>
  </r>
  <r>
    <x v="688"/>
    <n v="50.14"/>
    <x v="2"/>
  </r>
  <r>
    <x v="689"/>
    <n v="91.28"/>
    <x v="2"/>
  </r>
  <r>
    <x v="689"/>
    <n v="89.9"/>
    <x v="2"/>
  </r>
  <r>
    <x v="690"/>
    <n v="126.24"/>
    <x v="0"/>
  </r>
  <r>
    <x v="691"/>
    <n v="121.92"/>
    <x v="2"/>
  </r>
  <r>
    <x v="692"/>
    <n v="34.36"/>
    <x v="1"/>
  </r>
  <r>
    <x v="693"/>
    <n v="150.58000000000001"/>
    <x v="0"/>
  </r>
  <r>
    <x v="694"/>
    <n v="62.49"/>
    <x v="4"/>
  </r>
  <r>
    <x v="695"/>
    <n v="86.8"/>
    <x v="2"/>
  </r>
  <r>
    <x v="696"/>
    <n v="94.06"/>
    <x v="3"/>
  </r>
  <r>
    <x v="697"/>
    <n v="44.43"/>
    <x v="4"/>
  </r>
  <r>
    <x v="698"/>
    <n v="103.25"/>
    <x v="1"/>
  </r>
  <r>
    <x v="698"/>
    <n v="94.61"/>
    <x v="1"/>
  </r>
  <r>
    <x v="699"/>
    <n v="6.61"/>
    <x v="2"/>
  </r>
  <r>
    <x v="699"/>
    <n v="66.400000000000006"/>
    <x v="2"/>
  </r>
  <r>
    <x v="699"/>
    <n v="140.16999999999999"/>
    <x v="4"/>
  </r>
  <r>
    <x v="699"/>
    <n v="46.86"/>
    <x v="0"/>
  </r>
  <r>
    <x v="699"/>
    <n v="76.180000000000007"/>
    <x v="2"/>
  </r>
  <r>
    <x v="700"/>
    <n v="25.5"/>
    <x v="3"/>
  </r>
  <r>
    <x v="700"/>
    <n v="71.75"/>
    <x v="2"/>
  </r>
  <r>
    <x v="701"/>
    <n v="135.83000000000001"/>
    <x v="0"/>
  </r>
  <r>
    <x v="702"/>
    <n v="16.149999999999999"/>
    <x v="1"/>
  </r>
  <r>
    <x v="702"/>
    <n v="136.22999999999999"/>
    <x v="2"/>
  </r>
  <r>
    <x v="703"/>
    <n v="138.03"/>
    <x v="1"/>
  </r>
  <r>
    <x v="704"/>
    <n v="138.77000000000001"/>
    <x v="2"/>
  </r>
  <r>
    <x v="705"/>
    <n v="109.27"/>
    <x v="0"/>
  </r>
  <r>
    <x v="706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4">
  <r>
    <x v="0"/>
    <n v="71.989999999999995"/>
    <s v="ubranie"/>
    <x v="0"/>
  </r>
  <r>
    <x v="1"/>
    <n v="7.06"/>
    <s v="sport i kultura"/>
    <x v="0"/>
  </r>
  <r>
    <x v="2"/>
    <n v="130.16"/>
    <s v="żywność"/>
    <x v="0"/>
  </r>
  <r>
    <x v="3"/>
    <n v="28.68"/>
    <s v="sport i kultura"/>
    <x v="0"/>
  </r>
  <r>
    <x v="3"/>
    <n v="143.82"/>
    <s v="media"/>
    <x v="0"/>
  </r>
  <r>
    <x v="3"/>
    <n v="60.68"/>
    <s v="dom"/>
    <x v="0"/>
  </r>
  <r>
    <x v="3"/>
    <n v="5.61"/>
    <s v="media"/>
    <x v="0"/>
  </r>
  <r>
    <x v="4"/>
    <n v="116.16"/>
    <s v="media"/>
    <x v="0"/>
  </r>
  <r>
    <x v="4"/>
    <n v="113.49"/>
    <s v="dom"/>
    <x v="0"/>
  </r>
  <r>
    <x v="5"/>
    <n v="115.63"/>
    <s v="ubranie"/>
    <x v="0"/>
  </r>
  <r>
    <x v="6"/>
    <n v="25.01"/>
    <s v="żywność"/>
    <x v="0"/>
  </r>
  <r>
    <x v="7"/>
    <n v="21.9"/>
    <s v="sport i kultura"/>
    <x v="0"/>
  </r>
  <r>
    <x v="8"/>
    <n v="79.31"/>
    <s v="media"/>
    <x v="0"/>
  </r>
  <r>
    <x v="8"/>
    <n v="118.29"/>
    <s v="dom"/>
    <x v="0"/>
  </r>
  <r>
    <x v="8"/>
    <n v="142.41999999999999"/>
    <s v="żywność"/>
    <x v="0"/>
  </r>
  <r>
    <x v="8"/>
    <n v="70.23"/>
    <s v="ubranie"/>
    <x v="0"/>
  </r>
  <r>
    <x v="9"/>
    <n v="24.52"/>
    <s v="żywność"/>
    <x v="0"/>
  </r>
  <r>
    <x v="9"/>
    <n v="15.59"/>
    <s v="dom"/>
    <x v="0"/>
  </r>
  <r>
    <x v="10"/>
    <n v="127.42"/>
    <s v="sport i kultura"/>
    <x v="0"/>
  </r>
  <r>
    <x v="11"/>
    <n v="70.14"/>
    <s v="media"/>
    <x v="0"/>
  </r>
  <r>
    <x v="12"/>
    <n v="67.69"/>
    <s v="sport i kultura"/>
    <x v="0"/>
  </r>
  <r>
    <x v="13"/>
    <n v="21.68"/>
    <s v="żywność"/>
    <x v="0"/>
  </r>
  <r>
    <x v="13"/>
    <n v="38.69"/>
    <s v="media"/>
    <x v="0"/>
  </r>
  <r>
    <x v="13"/>
    <n v="31.64"/>
    <s v="żywność"/>
    <x v="0"/>
  </r>
  <r>
    <x v="14"/>
    <n v="28.35"/>
    <s v="żywność"/>
    <x v="0"/>
  </r>
  <r>
    <x v="14"/>
    <n v="84.93"/>
    <s v="żywność"/>
    <x v="0"/>
  </r>
  <r>
    <x v="15"/>
    <n v="59.61"/>
    <s v="sport i kultura"/>
    <x v="0"/>
  </r>
  <r>
    <x v="16"/>
    <n v="63.12"/>
    <s v="media"/>
    <x v="0"/>
  </r>
  <r>
    <x v="17"/>
    <n v="27.66"/>
    <s v="żywność"/>
    <x v="0"/>
  </r>
  <r>
    <x v="18"/>
    <n v="121.95"/>
    <s v="media"/>
    <x v="0"/>
  </r>
  <r>
    <x v="18"/>
    <n v="13.69"/>
    <s v="ubranie"/>
    <x v="0"/>
  </r>
  <r>
    <x v="19"/>
    <n v="62.32"/>
    <s v="dom"/>
    <x v="0"/>
  </r>
  <r>
    <x v="20"/>
    <n v="36.01"/>
    <s v="żywność"/>
    <x v="0"/>
  </r>
  <r>
    <x v="21"/>
    <n v="95.58"/>
    <s v="media"/>
    <x v="0"/>
  </r>
  <r>
    <x v="21"/>
    <n v="93.8"/>
    <s v="żywność"/>
    <x v="0"/>
  </r>
  <r>
    <x v="21"/>
    <n v="128.9"/>
    <s v="żywność"/>
    <x v="0"/>
  </r>
  <r>
    <x v="21"/>
    <n v="17.34"/>
    <s v="żywność"/>
    <x v="0"/>
  </r>
  <r>
    <x v="21"/>
    <n v="106.73"/>
    <s v="żywność"/>
    <x v="0"/>
  </r>
  <r>
    <x v="21"/>
    <n v="118.3"/>
    <s v="ubranie"/>
    <x v="0"/>
  </r>
  <r>
    <x v="22"/>
    <n v="113.36"/>
    <s v="dom"/>
    <x v="0"/>
  </r>
  <r>
    <x v="23"/>
    <n v="92.43"/>
    <s v="dom"/>
    <x v="0"/>
  </r>
  <r>
    <x v="24"/>
    <n v="136.04"/>
    <s v="dom"/>
    <x v="0"/>
  </r>
  <r>
    <x v="24"/>
    <n v="9.6300000000000008"/>
    <s v="sport i kultura"/>
    <x v="0"/>
  </r>
  <r>
    <x v="25"/>
    <n v="128.66999999999999"/>
    <s v="żywność"/>
    <x v="0"/>
  </r>
  <r>
    <x v="26"/>
    <n v="128.32"/>
    <s v="sport i kultura"/>
    <x v="0"/>
  </r>
  <r>
    <x v="27"/>
    <n v="115.71"/>
    <s v="ubranie"/>
    <x v="0"/>
  </r>
  <r>
    <x v="28"/>
    <n v="41.2"/>
    <s v="dom"/>
    <x v="0"/>
  </r>
  <r>
    <x v="29"/>
    <n v="39.29"/>
    <s v="żywność"/>
    <x v="0"/>
  </r>
  <r>
    <x v="30"/>
    <n v="96.88"/>
    <s v="media"/>
    <x v="0"/>
  </r>
  <r>
    <x v="30"/>
    <n v="53.97"/>
    <s v="ubranie"/>
    <x v="0"/>
  </r>
  <r>
    <x v="30"/>
    <n v="7.16"/>
    <s v="ubranie"/>
    <x v="0"/>
  </r>
  <r>
    <x v="31"/>
    <n v="95.52"/>
    <s v="media"/>
    <x v="0"/>
  </r>
  <r>
    <x v="32"/>
    <n v="108.21"/>
    <s v="żywność"/>
    <x v="0"/>
  </r>
  <r>
    <x v="33"/>
    <n v="12.59"/>
    <s v="media"/>
    <x v="0"/>
  </r>
  <r>
    <x v="34"/>
    <n v="27.26"/>
    <s v="sport i kultura"/>
    <x v="0"/>
  </r>
  <r>
    <x v="34"/>
    <n v="54.18"/>
    <s v="żywność"/>
    <x v="0"/>
  </r>
  <r>
    <x v="35"/>
    <n v="46.06"/>
    <s v="dom"/>
    <x v="0"/>
  </r>
  <r>
    <x v="35"/>
    <n v="75.540000000000006"/>
    <s v="dom"/>
    <x v="0"/>
  </r>
  <r>
    <x v="35"/>
    <n v="113.36"/>
    <s v="dom"/>
    <x v="0"/>
  </r>
  <r>
    <x v="35"/>
    <n v="85.97"/>
    <s v="żywność"/>
    <x v="0"/>
  </r>
  <r>
    <x v="36"/>
    <n v="70.069999999999993"/>
    <s v="media"/>
    <x v="0"/>
  </r>
  <r>
    <x v="36"/>
    <n v="20.6"/>
    <s v="media"/>
    <x v="0"/>
  </r>
  <r>
    <x v="36"/>
    <n v="144.03"/>
    <s v="żywność"/>
    <x v="0"/>
  </r>
  <r>
    <x v="37"/>
    <n v="105.81"/>
    <s v="ubranie"/>
    <x v="0"/>
  </r>
  <r>
    <x v="38"/>
    <n v="103.65"/>
    <s v="żywność"/>
    <x v="0"/>
  </r>
  <r>
    <x v="38"/>
    <n v="136.87"/>
    <s v="żywność"/>
    <x v="0"/>
  </r>
  <r>
    <x v="39"/>
    <n v="74.77"/>
    <s v="dom"/>
    <x v="0"/>
  </r>
  <r>
    <x v="40"/>
    <n v="133.55000000000001"/>
    <s v="sport i kultura"/>
    <x v="0"/>
  </r>
  <r>
    <x v="41"/>
    <n v="46.48"/>
    <s v="ubranie"/>
    <x v="0"/>
  </r>
  <r>
    <x v="41"/>
    <n v="95.18"/>
    <s v="żywność"/>
    <x v="0"/>
  </r>
  <r>
    <x v="42"/>
    <n v="55.68"/>
    <s v="żywność"/>
    <x v="0"/>
  </r>
  <r>
    <x v="43"/>
    <n v="112.28"/>
    <s v="ubranie"/>
    <x v="0"/>
  </r>
  <r>
    <x v="44"/>
    <n v="142.38"/>
    <s v="sport i kultura"/>
    <x v="0"/>
  </r>
  <r>
    <x v="44"/>
    <n v="140.58000000000001"/>
    <s v="żywność"/>
    <x v="0"/>
  </r>
  <r>
    <x v="45"/>
    <n v="16.71"/>
    <s v="sport i kultura"/>
    <x v="0"/>
  </r>
  <r>
    <x v="46"/>
    <n v="50.37"/>
    <s v="media"/>
    <x v="0"/>
  </r>
  <r>
    <x v="47"/>
    <n v="101.9"/>
    <s v="ubranie"/>
    <x v="0"/>
  </r>
  <r>
    <x v="48"/>
    <n v="72.63"/>
    <s v="żywność"/>
    <x v="0"/>
  </r>
  <r>
    <x v="49"/>
    <n v="112.73"/>
    <s v="dom"/>
    <x v="0"/>
  </r>
  <r>
    <x v="49"/>
    <n v="36.64"/>
    <s v="ubranie"/>
    <x v="0"/>
  </r>
  <r>
    <x v="50"/>
    <n v="68.010000000000005"/>
    <s v="media"/>
    <x v="0"/>
  </r>
  <r>
    <x v="51"/>
    <n v="121.58"/>
    <s v="dom"/>
    <x v="0"/>
  </r>
  <r>
    <x v="52"/>
    <n v="71.66"/>
    <s v="żywność"/>
    <x v="0"/>
  </r>
  <r>
    <x v="53"/>
    <n v="144.06"/>
    <s v="ubranie"/>
    <x v="0"/>
  </r>
  <r>
    <x v="53"/>
    <n v="76.67"/>
    <s v="żywność"/>
    <x v="0"/>
  </r>
  <r>
    <x v="54"/>
    <n v="85.11"/>
    <s v="żywność"/>
    <x v="0"/>
  </r>
  <r>
    <x v="55"/>
    <n v="97.07"/>
    <s v="żywność"/>
    <x v="0"/>
  </r>
  <r>
    <x v="55"/>
    <n v="74.61"/>
    <s v="media"/>
    <x v="0"/>
  </r>
  <r>
    <x v="55"/>
    <n v="41"/>
    <s v="żywność"/>
    <x v="0"/>
  </r>
  <r>
    <x v="56"/>
    <n v="34.65"/>
    <s v="media"/>
    <x v="0"/>
  </r>
  <r>
    <x v="57"/>
    <n v="116.2"/>
    <s v="żywność"/>
    <x v="0"/>
  </r>
  <r>
    <x v="58"/>
    <n v="34.58"/>
    <s v="żywność"/>
    <x v="0"/>
  </r>
  <r>
    <x v="59"/>
    <n v="118.26"/>
    <s v="żywność"/>
    <x v="0"/>
  </r>
  <r>
    <x v="60"/>
    <n v="36.159999999999997"/>
    <s v="ubranie"/>
    <x v="0"/>
  </r>
  <r>
    <x v="60"/>
    <n v="36.659999999999997"/>
    <s v="media"/>
    <x v="0"/>
  </r>
  <r>
    <x v="61"/>
    <n v="6.17"/>
    <s v="żywność"/>
    <x v="0"/>
  </r>
  <r>
    <x v="62"/>
    <n v="91.74"/>
    <s v="dom"/>
    <x v="0"/>
  </r>
  <r>
    <x v="63"/>
    <n v="149.16999999999999"/>
    <s v="ubranie"/>
    <x v="0"/>
  </r>
  <r>
    <x v="64"/>
    <n v="121.26"/>
    <s v="dom"/>
    <x v="0"/>
  </r>
  <r>
    <x v="65"/>
    <n v="119.71"/>
    <s v="żywność"/>
    <x v="0"/>
  </r>
  <r>
    <x v="66"/>
    <n v="29.66"/>
    <s v="sport i kultura"/>
    <x v="0"/>
  </r>
  <r>
    <x v="67"/>
    <n v="139.07"/>
    <s v="sport i kultura"/>
    <x v="0"/>
  </r>
  <r>
    <x v="67"/>
    <n v="80.47"/>
    <s v="dom"/>
    <x v="0"/>
  </r>
  <r>
    <x v="68"/>
    <n v="57.64"/>
    <s v="ubranie"/>
    <x v="0"/>
  </r>
  <r>
    <x v="68"/>
    <n v="43.87"/>
    <s v="dom"/>
    <x v="0"/>
  </r>
  <r>
    <x v="69"/>
    <n v="127.08"/>
    <s v="żywność"/>
    <x v="0"/>
  </r>
  <r>
    <x v="69"/>
    <n v="23.56"/>
    <s v="media"/>
    <x v="0"/>
  </r>
  <r>
    <x v="70"/>
    <n v="47.22"/>
    <s v="żywność"/>
    <x v="0"/>
  </r>
  <r>
    <x v="71"/>
    <n v="65.97"/>
    <s v="media"/>
    <x v="0"/>
  </r>
  <r>
    <x v="72"/>
    <n v="119.23"/>
    <s v="ubranie"/>
    <x v="0"/>
  </r>
  <r>
    <x v="73"/>
    <n v="86.99"/>
    <s v="dom"/>
    <x v="0"/>
  </r>
  <r>
    <x v="74"/>
    <n v="90.41"/>
    <s v="żywność"/>
    <x v="0"/>
  </r>
  <r>
    <x v="74"/>
    <n v="112.17"/>
    <s v="sport i kultura"/>
    <x v="0"/>
  </r>
  <r>
    <x v="74"/>
    <n v="106.04"/>
    <s v="ubranie"/>
    <x v="0"/>
  </r>
  <r>
    <x v="75"/>
    <n v="143.99"/>
    <s v="żywność"/>
    <x v="0"/>
  </r>
  <r>
    <x v="76"/>
    <n v="58.83"/>
    <s v="ubranie"/>
    <x v="0"/>
  </r>
  <r>
    <x v="77"/>
    <n v="113.61"/>
    <s v="ubranie"/>
    <x v="0"/>
  </r>
  <r>
    <x v="78"/>
    <n v="35.270000000000003"/>
    <s v="żywność"/>
    <x v="0"/>
  </r>
  <r>
    <x v="79"/>
    <n v="80.3"/>
    <s v="żywność"/>
    <x v="0"/>
  </r>
  <r>
    <x v="79"/>
    <n v="58.9"/>
    <s v="sport i kultura"/>
    <x v="0"/>
  </r>
  <r>
    <x v="80"/>
    <n v="64.55"/>
    <s v="ubranie"/>
    <x v="0"/>
  </r>
  <r>
    <x v="81"/>
    <n v="83.78"/>
    <s v="żywność"/>
    <x v="0"/>
  </r>
  <r>
    <x v="81"/>
    <n v="104.39"/>
    <s v="żywność"/>
    <x v="0"/>
  </r>
  <r>
    <x v="82"/>
    <n v="78"/>
    <s v="media"/>
    <x v="0"/>
  </r>
  <r>
    <x v="82"/>
    <n v="116.34"/>
    <s v="ubranie"/>
    <x v="0"/>
  </r>
  <r>
    <x v="82"/>
    <n v="146.94999999999999"/>
    <s v="ubranie"/>
    <x v="0"/>
  </r>
  <r>
    <x v="83"/>
    <n v="6.06"/>
    <s v="żywność"/>
    <x v="0"/>
  </r>
  <r>
    <x v="83"/>
    <n v="102.5"/>
    <s v="media"/>
    <x v="0"/>
  </r>
  <r>
    <x v="84"/>
    <n v="102.98"/>
    <s v="sport i kultura"/>
    <x v="0"/>
  </r>
  <r>
    <x v="84"/>
    <n v="123.73"/>
    <s v="sport i kultura"/>
    <x v="0"/>
  </r>
  <r>
    <x v="84"/>
    <n v="119.07"/>
    <s v="żywność"/>
    <x v="0"/>
  </r>
  <r>
    <x v="85"/>
    <n v="58.06"/>
    <s v="ubranie"/>
    <x v="0"/>
  </r>
  <r>
    <x v="85"/>
    <n v="96.52"/>
    <s v="dom"/>
    <x v="0"/>
  </r>
  <r>
    <x v="85"/>
    <n v="66.58"/>
    <s v="żywność"/>
    <x v="0"/>
  </r>
  <r>
    <x v="86"/>
    <n v="87.17"/>
    <s v="dom"/>
    <x v="0"/>
  </r>
  <r>
    <x v="87"/>
    <n v="111.13"/>
    <s v="sport i kultura"/>
    <x v="0"/>
  </r>
  <r>
    <x v="88"/>
    <n v="130.88999999999999"/>
    <s v="media"/>
    <x v="0"/>
  </r>
  <r>
    <x v="89"/>
    <n v="29.96"/>
    <s v="ubranie"/>
    <x v="0"/>
  </r>
  <r>
    <x v="89"/>
    <n v="136.5"/>
    <s v="żywność"/>
    <x v="0"/>
  </r>
  <r>
    <x v="90"/>
    <n v="138.71"/>
    <s v="żywność"/>
    <x v="0"/>
  </r>
  <r>
    <x v="91"/>
    <n v="39.43"/>
    <s v="dom"/>
    <x v="0"/>
  </r>
  <r>
    <x v="92"/>
    <n v="122.33"/>
    <s v="media"/>
    <x v="0"/>
  </r>
  <r>
    <x v="93"/>
    <n v="92.19"/>
    <s v="żywność"/>
    <x v="0"/>
  </r>
  <r>
    <x v="94"/>
    <n v="132.02000000000001"/>
    <s v="żywność"/>
    <x v="0"/>
  </r>
  <r>
    <x v="95"/>
    <n v="133.18"/>
    <s v="żywność"/>
    <x v="0"/>
  </r>
  <r>
    <x v="95"/>
    <n v="96.36"/>
    <s v="ubranie"/>
    <x v="0"/>
  </r>
  <r>
    <x v="95"/>
    <n v="93.87"/>
    <s v="sport i kultura"/>
    <x v="0"/>
  </r>
  <r>
    <x v="96"/>
    <n v="113.77"/>
    <s v="media"/>
    <x v="0"/>
  </r>
  <r>
    <x v="97"/>
    <n v="24.12"/>
    <s v="ubranie"/>
    <x v="0"/>
  </r>
  <r>
    <x v="98"/>
    <n v="75.900000000000006"/>
    <s v="żywność"/>
    <x v="0"/>
  </r>
  <r>
    <x v="99"/>
    <n v="139.11000000000001"/>
    <s v="dom"/>
    <x v="0"/>
  </r>
  <r>
    <x v="99"/>
    <n v="105.95"/>
    <s v="żywność"/>
    <x v="0"/>
  </r>
  <r>
    <x v="100"/>
    <n v="120.87"/>
    <s v="żywność"/>
    <x v="0"/>
  </r>
  <r>
    <x v="100"/>
    <n v="38.96"/>
    <s v="żywność"/>
    <x v="0"/>
  </r>
  <r>
    <x v="101"/>
    <n v="154.29"/>
    <s v="żywność"/>
    <x v="0"/>
  </r>
  <r>
    <x v="102"/>
    <n v="90.59"/>
    <s v="żywność"/>
    <x v="0"/>
  </r>
  <r>
    <x v="103"/>
    <n v="53.2"/>
    <s v="dom"/>
    <x v="0"/>
  </r>
  <r>
    <x v="104"/>
    <n v="117.6"/>
    <s v="żywność"/>
    <x v="0"/>
  </r>
  <r>
    <x v="105"/>
    <n v="7.17"/>
    <s v="dom"/>
    <x v="0"/>
  </r>
  <r>
    <x v="105"/>
    <n v="151.13999999999999"/>
    <s v="ubranie"/>
    <x v="0"/>
  </r>
  <r>
    <x v="106"/>
    <n v="38.07"/>
    <s v="media"/>
    <x v="0"/>
  </r>
  <r>
    <x v="106"/>
    <n v="28.16"/>
    <s v="media"/>
    <x v="0"/>
  </r>
  <r>
    <x v="106"/>
    <n v="133.83000000000001"/>
    <s v="żywność"/>
    <x v="0"/>
  </r>
  <r>
    <x v="107"/>
    <n v="107.87"/>
    <s v="żywność"/>
    <x v="0"/>
  </r>
  <r>
    <x v="108"/>
    <n v="25.71"/>
    <s v="żywność"/>
    <x v="0"/>
  </r>
  <r>
    <x v="109"/>
    <n v="91.96"/>
    <s v="żywność"/>
    <x v="0"/>
  </r>
  <r>
    <x v="110"/>
    <n v="107"/>
    <s v="sport i kultura"/>
    <x v="0"/>
  </r>
  <r>
    <x v="111"/>
    <n v="52.44"/>
    <s v="sport i kultura"/>
    <x v="0"/>
  </r>
  <r>
    <x v="112"/>
    <n v="58.1"/>
    <s v="dom"/>
    <x v="0"/>
  </r>
  <r>
    <x v="113"/>
    <n v="9.17"/>
    <s v="media"/>
    <x v="0"/>
  </r>
  <r>
    <x v="113"/>
    <n v="55.76"/>
    <s v="sport i kultura"/>
    <x v="0"/>
  </r>
  <r>
    <x v="114"/>
    <n v="117.03"/>
    <s v="żywność"/>
    <x v="0"/>
  </r>
  <r>
    <x v="114"/>
    <n v="60.81"/>
    <s v="sport i kultura"/>
    <x v="0"/>
  </r>
  <r>
    <x v="115"/>
    <n v="153.46"/>
    <s v="ubranie"/>
    <x v="0"/>
  </r>
  <r>
    <x v="115"/>
    <n v="25.46"/>
    <s v="dom"/>
    <x v="0"/>
  </r>
  <r>
    <x v="116"/>
    <n v="137.11000000000001"/>
    <s v="ubranie"/>
    <x v="0"/>
  </r>
  <r>
    <x v="117"/>
    <n v="133.51"/>
    <s v="żywność"/>
    <x v="0"/>
  </r>
  <r>
    <x v="118"/>
    <n v="59.06"/>
    <s v="żywność"/>
    <x v="0"/>
  </r>
  <r>
    <x v="119"/>
    <n v="50.28"/>
    <s v="żywność"/>
    <x v="0"/>
  </r>
  <r>
    <x v="120"/>
    <n v="120.57"/>
    <s v="dom"/>
    <x v="0"/>
  </r>
  <r>
    <x v="121"/>
    <n v="96.8"/>
    <s v="media"/>
    <x v="0"/>
  </r>
  <r>
    <x v="121"/>
    <n v="65.510000000000005"/>
    <s v="dom"/>
    <x v="0"/>
  </r>
  <r>
    <x v="121"/>
    <n v="15.02"/>
    <s v="dom"/>
    <x v="0"/>
  </r>
  <r>
    <x v="122"/>
    <n v="74.61"/>
    <s v="media"/>
    <x v="0"/>
  </r>
  <r>
    <x v="122"/>
    <n v="48.59"/>
    <s v="sport i kultura"/>
    <x v="0"/>
  </r>
  <r>
    <x v="123"/>
    <n v="120.62"/>
    <s v="ubranie"/>
    <x v="0"/>
  </r>
  <r>
    <x v="124"/>
    <n v="23.04"/>
    <s v="media"/>
    <x v="0"/>
  </r>
  <r>
    <x v="125"/>
    <n v="78.03"/>
    <s v="media"/>
    <x v="0"/>
  </r>
  <r>
    <x v="126"/>
    <n v="27.55"/>
    <s v="media"/>
    <x v="0"/>
  </r>
  <r>
    <x v="126"/>
    <n v="148.9"/>
    <s v="żywność"/>
    <x v="0"/>
  </r>
  <r>
    <x v="126"/>
    <n v="101.87"/>
    <s v="ubranie"/>
    <x v="0"/>
  </r>
  <r>
    <x v="127"/>
    <n v="133.06"/>
    <s v="sport i kultura"/>
    <x v="0"/>
  </r>
  <r>
    <x v="127"/>
    <n v="154.75"/>
    <s v="żywność"/>
    <x v="0"/>
  </r>
  <r>
    <x v="128"/>
    <n v="94.69"/>
    <s v="żywność"/>
    <x v="0"/>
  </r>
  <r>
    <x v="129"/>
    <n v="71.44"/>
    <s v="sport i kultura"/>
    <x v="0"/>
  </r>
  <r>
    <x v="129"/>
    <n v="60.49"/>
    <s v="żywność"/>
    <x v="0"/>
  </r>
  <r>
    <x v="130"/>
    <n v="100.95"/>
    <s v="żywność"/>
    <x v="0"/>
  </r>
  <r>
    <x v="131"/>
    <n v="91.51"/>
    <s v="żywność"/>
    <x v="0"/>
  </r>
  <r>
    <x v="132"/>
    <n v="103.21"/>
    <s v="żywność"/>
    <x v="0"/>
  </r>
  <r>
    <x v="133"/>
    <n v="28.74"/>
    <s v="media"/>
    <x v="0"/>
  </r>
  <r>
    <x v="134"/>
    <n v="149.96"/>
    <s v="ubranie"/>
    <x v="0"/>
  </r>
  <r>
    <x v="134"/>
    <n v="117.53"/>
    <s v="dom"/>
    <x v="0"/>
  </r>
  <r>
    <x v="135"/>
    <n v="30.5"/>
    <s v="media"/>
    <x v="0"/>
  </r>
  <r>
    <x v="135"/>
    <n v="52.62"/>
    <s v="media"/>
    <x v="0"/>
  </r>
  <r>
    <x v="136"/>
    <n v="130.21"/>
    <s v="media"/>
    <x v="0"/>
  </r>
  <r>
    <x v="137"/>
    <n v="120.43"/>
    <s v="dom"/>
    <x v="0"/>
  </r>
  <r>
    <x v="137"/>
    <n v="33.07"/>
    <s v="sport i kultura"/>
    <x v="0"/>
  </r>
  <r>
    <x v="138"/>
    <n v="64.099999999999994"/>
    <s v="media"/>
    <x v="0"/>
  </r>
  <r>
    <x v="139"/>
    <n v="131.05000000000001"/>
    <s v="dom"/>
    <x v="0"/>
  </r>
  <r>
    <x v="139"/>
    <n v="40.98"/>
    <s v="żywność"/>
    <x v="0"/>
  </r>
  <r>
    <x v="140"/>
    <n v="11.76"/>
    <s v="żywność"/>
    <x v="0"/>
  </r>
  <r>
    <x v="140"/>
    <n v="76.510000000000005"/>
    <s v="sport i kultura"/>
    <x v="0"/>
  </r>
  <r>
    <x v="140"/>
    <n v="104.82"/>
    <s v="ubranie"/>
    <x v="0"/>
  </r>
  <r>
    <x v="141"/>
    <n v="41.26"/>
    <s v="ubranie"/>
    <x v="0"/>
  </r>
  <r>
    <x v="142"/>
    <n v="27.72"/>
    <s v="żywność"/>
    <x v="0"/>
  </r>
  <r>
    <x v="142"/>
    <n v="45.18"/>
    <s v="żywność"/>
    <x v="0"/>
  </r>
  <r>
    <x v="142"/>
    <n v="151.1"/>
    <s v="media"/>
    <x v="0"/>
  </r>
  <r>
    <x v="143"/>
    <n v="103.57"/>
    <s v="media"/>
    <x v="0"/>
  </r>
  <r>
    <x v="144"/>
    <n v="121.14"/>
    <s v="media"/>
    <x v="0"/>
  </r>
  <r>
    <x v="144"/>
    <n v="146.25"/>
    <s v="żywność"/>
    <x v="0"/>
  </r>
  <r>
    <x v="144"/>
    <n v="93.66"/>
    <s v="żywność"/>
    <x v="0"/>
  </r>
  <r>
    <x v="144"/>
    <n v="129.1"/>
    <s v="dom"/>
    <x v="0"/>
  </r>
  <r>
    <x v="145"/>
    <n v="32.840000000000003"/>
    <s v="żywność"/>
    <x v="0"/>
  </r>
  <r>
    <x v="146"/>
    <n v="33.78"/>
    <s v="żywność"/>
    <x v="0"/>
  </r>
  <r>
    <x v="147"/>
    <n v="147.5"/>
    <s v="sport i kultura"/>
    <x v="0"/>
  </r>
  <r>
    <x v="147"/>
    <n v="140.52000000000001"/>
    <s v="żywność"/>
    <x v="0"/>
  </r>
  <r>
    <x v="148"/>
    <n v="121.31"/>
    <s v="media"/>
    <x v="0"/>
  </r>
  <r>
    <x v="149"/>
    <n v="109.43"/>
    <s v="żywność"/>
    <x v="0"/>
  </r>
  <r>
    <x v="150"/>
    <n v="110.28"/>
    <s v="żywność"/>
    <x v="0"/>
  </r>
  <r>
    <x v="151"/>
    <n v="106.4"/>
    <s v="media"/>
    <x v="0"/>
  </r>
  <r>
    <x v="152"/>
    <n v="23.3"/>
    <s v="dom"/>
    <x v="0"/>
  </r>
  <r>
    <x v="153"/>
    <n v="118.77"/>
    <s v="dom"/>
    <x v="0"/>
  </r>
  <r>
    <x v="153"/>
    <n v="100.34"/>
    <s v="media"/>
    <x v="0"/>
  </r>
  <r>
    <x v="153"/>
    <n v="69.42"/>
    <s v="żywność"/>
    <x v="0"/>
  </r>
  <r>
    <x v="154"/>
    <n v="94.54"/>
    <s v="żywność"/>
    <x v="0"/>
  </r>
  <r>
    <x v="155"/>
    <n v="34.270000000000003"/>
    <s v="żywność"/>
    <x v="0"/>
  </r>
  <r>
    <x v="155"/>
    <n v="23.21"/>
    <s v="dom"/>
    <x v="0"/>
  </r>
  <r>
    <x v="156"/>
    <n v="10.86"/>
    <s v="ubranie"/>
    <x v="0"/>
  </r>
  <r>
    <x v="157"/>
    <n v="101.53"/>
    <s v="sport i kultura"/>
    <x v="0"/>
  </r>
  <r>
    <x v="157"/>
    <n v="38.369999999999997"/>
    <s v="ubranie"/>
    <x v="0"/>
  </r>
  <r>
    <x v="158"/>
    <n v="63.27"/>
    <s v="media"/>
    <x v="0"/>
  </r>
  <r>
    <x v="159"/>
    <n v="139.57"/>
    <s v="żywność"/>
    <x v="0"/>
  </r>
  <r>
    <x v="160"/>
    <n v="54.28"/>
    <s v="żywność"/>
    <x v="0"/>
  </r>
  <r>
    <x v="160"/>
    <n v="95"/>
    <s v="dom"/>
    <x v="0"/>
  </r>
  <r>
    <x v="161"/>
    <n v="7.57"/>
    <s v="żywność"/>
    <x v="0"/>
  </r>
  <r>
    <x v="162"/>
    <n v="107.33"/>
    <s v="ubranie"/>
    <x v="0"/>
  </r>
  <r>
    <x v="163"/>
    <n v="16.649999999999999"/>
    <s v="sport i kultura"/>
    <x v="0"/>
  </r>
  <r>
    <x v="163"/>
    <n v="132.88999999999999"/>
    <s v="żywność"/>
    <x v="0"/>
  </r>
  <r>
    <x v="164"/>
    <n v="74.760000000000005"/>
    <s v="żywność"/>
    <x v="0"/>
  </r>
  <r>
    <x v="165"/>
    <n v="28.27"/>
    <s v="sport i kultura"/>
    <x v="0"/>
  </r>
  <r>
    <x v="166"/>
    <n v="37.130000000000003"/>
    <s v="żywność"/>
    <x v="0"/>
  </r>
  <r>
    <x v="167"/>
    <n v="87.15"/>
    <s v="dom"/>
    <x v="0"/>
  </r>
  <r>
    <x v="167"/>
    <n v="142.44"/>
    <s v="sport i kultura"/>
    <x v="0"/>
  </r>
  <r>
    <x v="167"/>
    <n v="54.82"/>
    <s v="żywność"/>
    <x v="0"/>
  </r>
  <r>
    <x v="167"/>
    <n v="39.549999999999997"/>
    <s v="ubranie"/>
    <x v="0"/>
  </r>
  <r>
    <x v="168"/>
    <n v="10.27"/>
    <s v="media"/>
    <x v="0"/>
  </r>
  <r>
    <x v="168"/>
    <n v="50.98"/>
    <s v="media"/>
    <x v="0"/>
  </r>
  <r>
    <x v="169"/>
    <n v="43.08"/>
    <s v="ubranie"/>
    <x v="0"/>
  </r>
  <r>
    <x v="170"/>
    <n v="74.930000000000007"/>
    <s v="żywność"/>
    <x v="0"/>
  </r>
  <r>
    <x v="170"/>
    <n v="140.66"/>
    <s v="ubranie"/>
    <x v="0"/>
  </r>
  <r>
    <x v="170"/>
    <n v="109.5"/>
    <s v="dom"/>
    <x v="0"/>
  </r>
  <r>
    <x v="171"/>
    <n v="108.37"/>
    <s v="sport i kultura"/>
    <x v="0"/>
  </r>
  <r>
    <x v="171"/>
    <n v="122.72"/>
    <s v="żywność"/>
    <x v="0"/>
  </r>
  <r>
    <x v="172"/>
    <n v="134.63"/>
    <s v="dom"/>
    <x v="0"/>
  </r>
  <r>
    <x v="173"/>
    <n v="5.15"/>
    <s v="sport i kultura"/>
    <x v="0"/>
  </r>
  <r>
    <x v="173"/>
    <n v="77.94"/>
    <s v="żywność"/>
    <x v="0"/>
  </r>
  <r>
    <x v="174"/>
    <n v="139.61000000000001"/>
    <s v="żywność"/>
    <x v="0"/>
  </r>
  <r>
    <x v="174"/>
    <n v="153.47999999999999"/>
    <s v="żywność"/>
    <x v="0"/>
  </r>
  <r>
    <x v="175"/>
    <n v="118.41"/>
    <s v="sport i kultura"/>
    <x v="0"/>
  </r>
  <r>
    <x v="176"/>
    <n v="84.15"/>
    <s v="dom"/>
    <x v="0"/>
  </r>
  <r>
    <x v="177"/>
    <n v="69.86"/>
    <s v="żywność"/>
    <x v="0"/>
  </r>
  <r>
    <x v="177"/>
    <n v="118.79"/>
    <s v="dom"/>
    <x v="0"/>
  </r>
  <r>
    <x v="177"/>
    <n v="63.13"/>
    <s v="sport i kultura"/>
    <x v="0"/>
  </r>
  <r>
    <x v="178"/>
    <n v="17.420000000000002"/>
    <s v="media"/>
    <x v="0"/>
  </r>
  <r>
    <x v="178"/>
    <n v="69.69"/>
    <s v="żywność"/>
    <x v="0"/>
  </r>
  <r>
    <x v="179"/>
    <n v="132.4"/>
    <s v="żywność"/>
    <x v="0"/>
  </r>
  <r>
    <x v="180"/>
    <n v="75.3"/>
    <s v="żywność"/>
    <x v="0"/>
  </r>
  <r>
    <x v="181"/>
    <n v="40.51"/>
    <s v="żywność"/>
    <x v="0"/>
  </r>
  <r>
    <x v="182"/>
    <n v="127.33"/>
    <s v="żywność"/>
    <x v="0"/>
  </r>
  <r>
    <x v="182"/>
    <n v="92.09"/>
    <s v="sport i kultura"/>
    <x v="0"/>
  </r>
  <r>
    <x v="182"/>
    <n v="25.46"/>
    <s v="ubranie"/>
    <x v="0"/>
  </r>
  <r>
    <x v="183"/>
    <n v="12.04"/>
    <s v="ubranie"/>
    <x v="0"/>
  </r>
  <r>
    <x v="184"/>
    <n v="18.48"/>
    <s v="dom"/>
    <x v="0"/>
  </r>
  <r>
    <x v="185"/>
    <n v="146.51"/>
    <s v="dom"/>
    <x v="0"/>
  </r>
  <r>
    <x v="186"/>
    <n v="142.35"/>
    <s v="sport i kultura"/>
    <x v="0"/>
  </r>
  <r>
    <x v="187"/>
    <n v="110.15"/>
    <s v="dom"/>
    <x v="0"/>
  </r>
  <r>
    <x v="188"/>
    <n v="25.41"/>
    <s v="sport i kultura"/>
    <x v="0"/>
  </r>
  <r>
    <x v="188"/>
    <n v="45.56"/>
    <s v="dom"/>
    <x v="0"/>
  </r>
  <r>
    <x v="189"/>
    <n v="85.84"/>
    <s v="dom"/>
    <x v="0"/>
  </r>
  <r>
    <x v="190"/>
    <n v="26.41"/>
    <s v="dom"/>
    <x v="0"/>
  </r>
  <r>
    <x v="191"/>
    <n v="40.270000000000003"/>
    <s v="sport i kultura"/>
    <x v="0"/>
  </r>
  <r>
    <x v="192"/>
    <n v="73.72"/>
    <s v="media"/>
    <x v="0"/>
  </r>
  <r>
    <x v="193"/>
    <n v="98.9"/>
    <s v="media"/>
    <x v="0"/>
  </r>
  <r>
    <x v="193"/>
    <n v="54.56"/>
    <s v="ubranie"/>
    <x v="0"/>
  </r>
  <r>
    <x v="194"/>
    <n v="89.24"/>
    <s v="żywność"/>
    <x v="0"/>
  </r>
  <r>
    <x v="194"/>
    <n v="90.14"/>
    <s v="dom"/>
    <x v="0"/>
  </r>
  <r>
    <x v="194"/>
    <n v="12.4"/>
    <s v="media"/>
    <x v="0"/>
  </r>
  <r>
    <x v="194"/>
    <n v="19.57"/>
    <s v="media"/>
    <x v="0"/>
  </r>
  <r>
    <x v="194"/>
    <n v="116.34"/>
    <s v="sport i kultura"/>
    <x v="0"/>
  </r>
  <r>
    <x v="194"/>
    <n v="73.06"/>
    <s v="ubranie"/>
    <x v="0"/>
  </r>
  <r>
    <x v="195"/>
    <n v="112.77"/>
    <s v="żywność"/>
    <x v="0"/>
  </r>
  <r>
    <x v="195"/>
    <n v="13.94"/>
    <s v="żywność"/>
    <x v="0"/>
  </r>
  <r>
    <x v="196"/>
    <n v="137.28"/>
    <s v="ubranie"/>
    <x v="0"/>
  </r>
  <r>
    <x v="196"/>
    <n v="49.56"/>
    <s v="żywność"/>
    <x v="0"/>
  </r>
  <r>
    <x v="197"/>
    <n v="76.55"/>
    <s v="ubranie"/>
    <x v="0"/>
  </r>
  <r>
    <x v="198"/>
    <n v="151.81"/>
    <s v="media"/>
    <x v="0"/>
  </r>
  <r>
    <x v="199"/>
    <n v="7.89"/>
    <s v="sport i kultura"/>
    <x v="0"/>
  </r>
  <r>
    <x v="199"/>
    <n v="96.66"/>
    <s v="sport i kultura"/>
    <x v="0"/>
  </r>
  <r>
    <x v="200"/>
    <n v="113.94"/>
    <s v="żywność"/>
    <x v="0"/>
  </r>
  <r>
    <x v="201"/>
    <n v="50.6"/>
    <s v="dom"/>
    <x v="0"/>
  </r>
  <r>
    <x v="201"/>
    <n v="21.06"/>
    <s v="media"/>
    <x v="0"/>
  </r>
  <r>
    <x v="201"/>
    <n v="42.55"/>
    <s v="ubranie"/>
    <x v="0"/>
  </r>
  <r>
    <x v="201"/>
    <n v="33.69"/>
    <s v="żywność"/>
    <x v="0"/>
  </r>
  <r>
    <x v="201"/>
    <n v="18.43"/>
    <s v="media"/>
    <x v="0"/>
  </r>
  <r>
    <x v="201"/>
    <n v="97.32"/>
    <s v="sport i kultura"/>
    <x v="0"/>
  </r>
  <r>
    <x v="201"/>
    <n v="27.39"/>
    <s v="dom"/>
    <x v="0"/>
  </r>
  <r>
    <x v="202"/>
    <n v="18.420000000000002"/>
    <s v="ubranie"/>
    <x v="0"/>
  </r>
  <r>
    <x v="202"/>
    <n v="47.19"/>
    <s v="sport i kultura"/>
    <x v="0"/>
  </r>
  <r>
    <x v="203"/>
    <n v="133.63"/>
    <s v="żywność"/>
    <x v="0"/>
  </r>
  <r>
    <x v="204"/>
    <n v="39.86"/>
    <s v="dom"/>
    <x v="0"/>
  </r>
  <r>
    <x v="205"/>
    <n v="82.94"/>
    <s v="żywność"/>
    <x v="0"/>
  </r>
  <r>
    <x v="205"/>
    <n v="26.19"/>
    <s v="media"/>
    <x v="0"/>
  </r>
  <r>
    <x v="205"/>
    <n v="7.22"/>
    <s v="żywność"/>
    <x v="0"/>
  </r>
  <r>
    <x v="206"/>
    <n v="14.83"/>
    <s v="żywność"/>
    <x v="0"/>
  </r>
  <r>
    <x v="206"/>
    <n v="90.84"/>
    <s v="dom"/>
    <x v="0"/>
  </r>
  <r>
    <x v="206"/>
    <n v="85.17"/>
    <s v="żywność"/>
    <x v="0"/>
  </r>
  <r>
    <x v="207"/>
    <n v="110.76"/>
    <s v="żywność"/>
    <x v="0"/>
  </r>
  <r>
    <x v="208"/>
    <n v="134.63"/>
    <s v="dom"/>
    <x v="0"/>
  </r>
  <r>
    <x v="208"/>
    <n v="120.22"/>
    <s v="media"/>
    <x v="0"/>
  </r>
  <r>
    <x v="208"/>
    <n v="25.55"/>
    <s v="żywność"/>
    <x v="0"/>
  </r>
  <r>
    <x v="209"/>
    <n v="19.739999999999998"/>
    <s v="sport i kultura"/>
    <x v="0"/>
  </r>
  <r>
    <x v="210"/>
    <n v="98.87"/>
    <s v="media"/>
    <x v="0"/>
  </r>
  <r>
    <x v="211"/>
    <n v="53.47"/>
    <s v="sport i kultura"/>
    <x v="0"/>
  </r>
  <r>
    <x v="211"/>
    <n v="76.59"/>
    <s v="media"/>
    <x v="0"/>
  </r>
  <r>
    <x v="211"/>
    <n v="94.92"/>
    <s v="żywność"/>
    <x v="0"/>
  </r>
  <r>
    <x v="212"/>
    <n v="7.8"/>
    <s v="ubranie"/>
    <x v="0"/>
  </r>
  <r>
    <x v="212"/>
    <n v="39.58"/>
    <s v="dom"/>
    <x v="0"/>
  </r>
  <r>
    <x v="213"/>
    <n v="28.8"/>
    <s v="żywność"/>
    <x v="0"/>
  </r>
  <r>
    <x v="214"/>
    <n v="18.399999999999999"/>
    <s v="dom"/>
    <x v="0"/>
  </r>
  <r>
    <x v="215"/>
    <n v="130.87"/>
    <s v="żywność"/>
    <x v="0"/>
  </r>
  <r>
    <x v="215"/>
    <n v="62.88"/>
    <s v="żywność"/>
    <x v="0"/>
  </r>
  <r>
    <x v="215"/>
    <n v="55.29"/>
    <s v="żywność"/>
    <x v="0"/>
  </r>
  <r>
    <x v="216"/>
    <n v="10.53"/>
    <s v="żywność"/>
    <x v="0"/>
  </r>
  <r>
    <x v="217"/>
    <n v="40.01"/>
    <s v="media"/>
    <x v="0"/>
  </r>
  <r>
    <x v="218"/>
    <n v="69.069999999999993"/>
    <s v="żywność"/>
    <x v="0"/>
  </r>
  <r>
    <x v="218"/>
    <n v="67.72"/>
    <s v="żywność"/>
    <x v="0"/>
  </r>
  <r>
    <x v="218"/>
    <n v="31.36"/>
    <s v="ubranie"/>
    <x v="0"/>
  </r>
  <r>
    <x v="219"/>
    <n v="83.18"/>
    <s v="sport i kultura"/>
    <x v="0"/>
  </r>
  <r>
    <x v="220"/>
    <n v="143.66"/>
    <s v="żywność"/>
    <x v="0"/>
  </r>
  <r>
    <x v="220"/>
    <n v="51.5"/>
    <s v="żywność"/>
    <x v="0"/>
  </r>
  <r>
    <x v="221"/>
    <n v="40.83"/>
    <s v="media"/>
    <x v="0"/>
  </r>
  <r>
    <x v="222"/>
    <n v="116.05"/>
    <s v="media"/>
    <x v="0"/>
  </r>
  <r>
    <x v="223"/>
    <n v="74.48"/>
    <s v="sport i kultura"/>
    <x v="0"/>
  </r>
  <r>
    <x v="224"/>
    <n v="127.54"/>
    <s v="dom"/>
    <x v="0"/>
  </r>
  <r>
    <x v="225"/>
    <n v="41.74"/>
    <s v="żywność"/>
    <x v="0"/>
  </r>
  <r>
    <x v="226"/>
    <n v="140.97999999999999"/>
    <s v="żywność"/>
    <x v="0"/>
  </r>
  <r>
    <x v="227"/>
    <n v="47.93"/>
    <s v="ubranie"/>
    <x v="0"/>
  </r>
  <r>
    <x v="227"/>
    <n v="145.97"/>
    <s v="żywność"/>
    <x v="0"/>
  </r>
  <r>
    <x v="227"/>
    <n v="27.41"/>
    <s v="żywność"/>
    <x v="0"/>
  </r>
  <r>
    <x v="227"/>
    <n v="122.04"/>
    <s v="ubranie"/>
    <x v="0"/>
  </r>
  <r>
    <x v="227"/>
    <n v="128.85"/>
    <s v="żywność"/>
    <x v="0"/>
  </r>
  <r>
    <x v="228"/>
    <n v="131.78"/>
    <s v="ubranie"/>
    <x v="0"/>
  </r>
  <r>
    <x v="229"/>
    <n v="81.31"/>
    <s v="żywność"/>
    <x v="0"/>
  </r>
  <r>
    <x v="230"/>
    <n v="34.1"/>
    <s v="dom"/>
    <x v="0"/>
  </r>
  <r>
    <x v="230"/>
    <n v="29.73"/>
    <s v="żywność"/>
    <x v="0"/>
  </r>
  <r>
    <x v="230"/>
    <n v="127.94"/>
    <s v="media"/>
    <x v="0"/>
  </r>
  <r>
    <x v="230"/>
    <n v="15.26"/>
    <s v="sport i kultura"/>
    <x v="0"/>
  </r>
  <r>
    <x v="231"/>
    <n v="102.84"/>
    <s v="sport i kultura"/>
    <x v="0"/>
  </r>
  <r>
    <x v="231"/>
    <n v="64.650000000000006"/>
    <s v="dom"/>
    <x v="0"/>
  </r>
  <r>
    <x v="232"/>
    <n v="65.98"/>
    <s v="żywność"/>
    <x v="0"/>
  </r>
  <r>
    <x v="233"/>
    <n v="37.44"/>
    <s v="media"/>
    <x v="0"/>
  </r>
  <r>
    <x v="234"/>
    <n v="97.67"/>
    <s v="ubranie"/>
    <x v="0"/>
  </r>
  <r>
    <x v="235"/>
    <n v="151.32"/>
    <s v="sport i kultura"/>
    <x v="0"/>
  </r>
  <r>
    <x v="235"/>
    <n v="125.31"/>
    <s v="żywność"/>
    <x v="0"/>
  </r>
  <r>
    <x v="236"/>
    <n v="139.31"/>
    <s v="dom"/>
    <x v="0"/>
  </r>
  <r>
    <x v="237"/>
    <n v="63.73"/>
    <s v="ubranie"/>
    <x v="0"/>
  </r>
  <r>
    <x v="237"/>
    <n v="149.94999999999999"/>
    <s v="dom"/>
    <x v="0"/>
  </r>
  <r>
    <x v="238"/>
    <n v="138.22"/>
    <s v="sport i kultura"/>
    <x v="0"/>
  </r>
  <r>
    <x v="238"/>
    <n v="76.81"/>
    <s v="dom"/>
    <x v="0"/>
  </r>
  <r>
    <x v="238"/>
    <n v="40.1"/>
    <s v="media"/>
    <x v="0"/>
  </r>
  <r>
    <x v="239"/>
    <n v="104.37"/>
    <s v="dom"/>
    <x v="1"/>
  </r>
  <r>
    <x v="240"/>
    <n v="77.89"/>
    <s v="dom"/>
    <x v="1"/>
  </r>
  <r>
    <x v="241"/>
    <n v="43.7"/>
    <s v="media"/>
    <x v="1"/>
  </r>
  <r>
    <x v="242"/>
    <n v="50.03"/>
    <s v="media"/>
    <x v="1"/>
  </r>
  <r>
    <x v="243"/>
    <n v="89.49"/>
    <s v="ubranie"/>
    <x v="1"/>
  </r>
  <r>
    <x v="243"/>
    <n v="128.83000000000001"/>
    <s v="sport i kultura"/>
    <x v="1"/>
  </r>
  <r>
    <x v="243"/>
    <n v="135.63"/>
    <s v="żywność"/>
    <x v="1"/>
  </r>
  <r>
    <x v="243"/>
    <n v="54.38"/>
    <s v="dom"/>
    <x v="1"/>
  </r>
  <r>
    <x v="244"/>
    <n v="120.37"/>
    <s v="żywność"/>
    <x v="1"/>
  </r>
  <r>
    <x v="245"/>
    <n v="94.36"/>
    <s v="żywność"/>
    <x v="1"/>
  </r>
  <r>
    <x v="246"/>
    <n v="78.3"/>
    <s v="sport i kultura"/>
    <x v="1"/>
  </r>
  <r>
    <x v="247"/>
    <n v="109.55"/>
    <s v="żywność"/>
    <x v="1"/>
  </r>
  <r>
    <x v="248"/>
    <n v="25.45"/>
    <s v="media"/>
    <x v="1"/>
  </r>
  <r>
    <x v="248"/>
    <n v="42.91"/>
    <s v="żywność"/>
    <x v="1"/>
  </r>
  <r>
    <x v="248"/>
    <n v="90.33"/>
    <s v="dom"/>
    <x v="1"/>
  </r>
  <r>
    <x v="248"/>
    <n v="117"/>
    <s v="sport i kultura"/>
    <x v="1"/>
  </r>
  <r>
    <x v="248"/>
    <n v="134.07"/>
    <s v="żywność"/>
    <x v="1"/>
  </r>
  <r>
    <x v="249"/>
    <n v="65.569999999999993"/>
    <s v="żywność"/>
    <x v="1"/>
  </r>
  <r>
    <x v="250"/>
    <n v="131.69"/>
    <s v="żywność"/>
    <x v="1"/>
  </r>
  <r>
    <x v="250"/>
    <n v="115.34"/>
    <s v="dom"/>
    <x v="1"/>
  </r>
  <r>
    <x v="250"/>
    <n v="60.38"/>
    <s v="media"/>
    <x v="1"/>
  </r>
  <r>
    <x v="250"/>
    <n v="61.87"/>
    <s v="żywność"/>
    <x v="1"/>
  </r>
  <r>
    <x v="250"/>
    <n v="69.61"/>
    <s v="sport i kultura"/>
    <x v="1"/>
  </r>
  <r>
    <x v="251"/>
    <n v="17.61"/>
    <s v="sport i kultura"/>
    <x v="1"/>
  </r>
  <r>
    <x v="252"/>
    <n v="17.260000000000002"/>
    <s v="media"/>
    <x v="1"/>
  </r>
  <r>
    <x v="252"/>
    <n v="16.760000000000002"/>
    <s v="media"/>
    <x v="1"/>
  </r>
  <r>
    <x v="252"/>
    <n v="128.84"/>
    <s v="dom"/>
    <x v="1"/>
  </r>
  <r>
    <x v="253"/>
    <n v="120.19"/>
    <s v="media"/>
    <x v="1"/>
  </r>
  <r>
    <x v="254"/>
    <n v="49.19"/>
    <s v="media"/>
    <x v="1"/>
  </r>
  <r>
    <x v="255"/>
    <n v="92.97"/>
    <s v="dom"/>
    <x v="1"/>
  </r>
  <r>
    <x v="256"/>
    <n v="92.04"/>
    <s v="media"/>
    <x v="1"/>
  </r>
  <r>
    <x v="256"/>
    <n v="130.26"/>
    <s v="media"/>
    <x v="1"/>
  </r>
  <r>
    <x v="256"/>
    <n v="81.86"/>
    <s v="dom"/>
    <x v="1"/>
  </r>
  <r>
    <x v="257"/>
    <n v="115.94"/>
    <s v="żywność"/>
    <x v="1"/>
  </r>
  <r>
    <x v="258"/>
    <n v="95.12"/>
    <s v="sport i kultura"/>
    <x v="1"/>
  </r>
  <r>
    <x v="259"/>
    <n v="120.09"/>
    <s v="dom"/>
    <x v="1"/>
  </r>
  <r>
    <x v="260"/>
    <n v="151.41999999999999"/>
    <s v="żywność"/>
    <x v="1"/>
  </r>
  <r>
    <x v="261"/>
    <n v="85.27"/>
    <s v="żywność"/>
    <x v="1"/>
  </r>
  <r>
    <x v="262"/>
    <n v="134.63999999999999"/>
    <s v="żywność"/>
    <x v="1"/>
  </r>
  <r>
    <x v="262"/>
    <n v="9.42"/>
    <s v="sport i kultura"/>
    <x v="1"/>
  </r>
  <r>
    <x v="262"/>
    <n v="12.27"/>
    <s v="dom"/>
    <x v="1"/>
  </r>
  <r>
    <x v="263"/>
    <n v="74.45"/>
    <s v="żywność"/>
    <x v="1"/>
  </r>
  <r>
    <x v="264"/>
    <n v="41.02"/>
    <s v="dom"/>
    <x v="1"/>
  </r>
  <r>
    <x v="264"/>
    <n v="130.44"/>
    <s v="żywność"/>
    <x v="1"/>
  </r>
  <r>
    <x v="264"/>
    <n v="74.61"/>
    <s v="sport i kultura"/>
    <x v="1"/>
  </r>
  <r>
    <x v="264"/>
    <n v="106.38"/>
    <s v="sport i kultura"/>
    <x v="1"/>
  </r>
  <r>
    <x v="265"/>
    <n v="52.55"/>
    <s v="sport i kultura"/>
    <x v="1"/>
  </r>
  <r>
    <x v="266"/>
    <n v="13.12"/>
    <s v="żywność"/>
    <x v="1"/>
  </r>
  <r>
    <x v="267"/>
    <n v="73.34"/>
    <s v="sport i kultura"/>
    <x v="1"/>
  </r>
  <r>
    <x v="267"/>
    <n v="137.31"/>
    <s v="sport i kultura"/>
    <x v="1"/>
  </r>
  <r>
    <x v="268"/>
    <n v="35.799999999999997"/>
    <s v="dom"/>
    <x v="1"/>
  </r>
  <r>
    <x v="269"/>
    <n v="38.090000000000003"/>
    <s v="żywność"/>
    <x v="1"/>
  </r>
  <r>
    <x v="269"/>
    <n v="140.4"/>
    <s v="sport i kultura"/>
    <x v="1"/>
  </r>
  <r>
    <x v="270"/>
    <n v="46.15"/>
    <s v="media"/>
    <x v="1"/>
  </r>
  <r>
    <x v="271"/>
    <n v="19.89"/>
    <s v="sport i kultura"/>
    <x v="1"/>
  </r>
  <r>
    <x v="271"/>
    <n v="25.9"/>
    <s v="dom"/>
    <x v="1"/>
  </r>
  <r>
    <x v="272"/>
    <n v="121.61"/>
    <s v="dom"/>
    <x v="1"/>
  </r>
  <r>
    <x v="273"/>
    <n v="98.23"/>
    <s v="sport i kultura"/>
    <x v="1"/>
  </r>
  <r>
    <x v="274"/>
    <n v="95.38"/>
    <s v="sport i kultura"/>
    <x v="1"/>
  </r>
  <r>
    <x v="275"/>
    <n v="55.96"/>
    <s v="dom"/>
    <x v="1"/>
  </r>
  <r>
    <x v="276"/>
    <n v="76.849999999999994"/>
    <s v="żywność"/>
    <x v="1"/>
  </r>
  <r>
    <x v="276"/>
    <n v="89.21"/>
    <s v="media"/>
    <x v="1"/>
  </r>
  <r>
    <x v="277"/>
    <n v="40.07"/>
    <s v="dom"/>
    <x v="1"/>
  </r>
  <r>
    <x v="278"/>
    <n v="21.65"/>
    <s v="ubranie"/>
    <x v="1"/>
  </r>
  <r>
    <x v="279"/>
    <n v="128.68"/>
    <s v="ubranie"/>
    <x v="1"/>
  </r>
  <r>
    <x v="280"/>
    <n v="48.42"/>
    <s v="sport i kultura"/>
    <x v="1"/>
  </r>
  <r>
    <x v="281"/>
    <n v="16.61"/>
    <s v="ubranie"/>
    <x v="1"/>
  </r>
  <r>
    <x v="282"/>
    <n v="61.13"/>
    <s v="dom"/>
    <x v="1"/>
  </r>
  <r>
    <x v="282"/>
    <n v="131.66"/>
    <s v="ubranie"/>
    <x v="1"/>
  </r>
  <r>
    <x v="282"/>
    <n v="34.51"/>
    <s v="dom"/>
    <x v="1"/>
  </r>
  <r>
    <x v="283"/>
    <n v="89.5"/>
    <s v="ubranie"/>
    <x v="1"/>
  </r>
  <r>
    <x v="284"/>
    <n v="117.03"/>
    <s v="media"/>
    <x v="1"/>
  </r>
  <r>
    <x v="284"/>
    <n v="75.73"/>
    <s v="dom"/>
    <x v="1"/>
  </r>
  <r>
    <x v="285"/>
    <n v="133.6"/>
    <s v="żywność"/>
    <x v="1"/>
  </r>
  <r>
    <x v="286"/>
    <n v="91.71"/>
    <s v="sport i kultura"/>
    <x v="1"/>
  </r>
  <r>
    <x v="287"/>
    <n v="26.53"/>
    <s v="media"/>
    <x v="1"/>
  </r>
  <r>
    <x v="287"/>
    <n v="144.72999999999999"/>
    <s v="ubranie"/>
    <x v="1"/>
  </r>
  <r>
    <x v="288"/>
    <n v="150.36000000000001"/>
    <s v="żywność"/>
    <x v="1"/>
  </r>
  <r>
    <x v="288"/>
    <n v="34.47"/>
    <s v="żywność"/>
    <x v="1"/>
  </r>
  <r>
    <x v="288"/>
    <n v="49.5"/>
    <s v="ubranie"/>
    <x v="1"/>
  </r>
  <r>
    <x v="289"/>
    <n v="54.75"/>
    <s v="ubranie"/>
    <x v="1"/>
  </r>
  <r>
    <x v="289"/>
    <n v="59.7"/>
    <s v="dom"/>
    <x v="1"/>
  </r>
  <r>
    <x v="289"/>
    <n v="86.61"/>
    <s v="żywność"/>
    <x v="1"/>
  </r>
  <r>
    <x v="290"/>
    <n v="110.17"/>
    <s v="żywność"/>
    <x v="1"/>
  </r>
  <r>
    <x v="291"/>
    <n v="125.41"/>
    <s v="media"/>
    <x v="1"/>
  </r>
  <r>
    <x v="291"/>
    <n v="117.41"/>
    <s v="media"/>
    <x v="1"/>
  </r>
  <r>
    <x v="292"/>
    <n v="52.07"/>
    <s v="ubranie"/>
    <x v="1"/>
  </r>
  <r>
    <x v="292"/>
    <n v="9.9499999999999993"/>
    <s v="ubranie"/>
    <x v="1"/>
  </r>
  <r>
    <x v="293"/>
    <n v="39.520000000000003"/>
    <s v="żywność"/>
    <x v="1"/>
  </r>
  <r>
    <x v="294"/>
    <n v="60.3"/>
    <s v="sport i kultura"/>
    <x v="1"/>
  </r>
  <r>
    <x v="295"/>
    <n v="127"/>
    <s v="media"/>
    <x v="1"/>
  </r>
  <r>
    <x v="296"/>
    <n v="144.16999999999999"/>
    <s v="żywność"/>
    <x v="1"/>
  </r>
  <r>
    <x v="297"/>
    <n v="18.38"/>
    <s v="żywność"/>
    <x v="1"/>
  </r>
  <r>
    <x v="297"/>
    <n v="121.94"/>
    <s v="media"/>
    <x v="1"/>
  </r>
  <r>
    <x v="298"/>
    <n v="25.29"/>
    <s v="sport i kultura"/>
    <x v="1"/>
  </r>
  <r>
    <x v="299"/>
    <n v="13.02"/>
    <s v="sport i kultura"/>
    <x v="1"/>
  </r>
  <r>
    <x v="299"/>
    <n v="38.61"/>
    <s v="dom"/>
    <x v="1"/>
  </r>
  <r>
    <x v="300"/>
    <n v="54.58"/>
    <s v="żywność"/>
    <x v="1"/>
  </r>
  <r>
    <x v="300"/>
    <n v="116.09"/>
    <s v="żywność"/>
    <x v="1"/>
  </r>
  <r>
    <x v="301"/>
    <n v="28.91"/>
    <s v="media"/>
    <x v="1"/>
  </r>
  <r>
    <x v="302"/>
    <n v="7.63"/>
    <s v="ubranie"/>
    <x v="1"/>
  </r>
  <r>
    <x v="302"/>
    <n v="108.67"/>
    <s v="żywność"/>
    <x v="1"/>
  </r>
  <r>
    <x v="303"/>
    <n v="31.98"/>
    <s v="żywność"/>
    <x v="1"/>
  </r>
  <r>
    <x v="303"/>
    <n v="125.97"/>
    <s v="żywność"/>
    <x v="1"/>
  </r>
  <r>
    <x v="304"/>
    <n v="150.16"/>
    <s v="żywność"/>
    <x v="1"/>
  </r>
  <r>
    <x v="304"/>
    <n v="75.56"/>
    <s v="dom"/>
    <x v="1"/>
  </r>
  <r>
    <x v="304"/>
    <n v="74.62"/>
    <s v="dom"/>
    <x v="1"/>
  </r>
  <r>
    <x v="305"/>
    <n v="111.87"/>
    <s v="media"/>
    <x v="1"/>
  </r>
  <r>
    <x v="306"/>
    <n v="6.88"/>
    <s v="ubranie"/>
    <x v="1"/>
  </r>
  <r>
    <x v="307"/>
    <n v="23.73"/>
    <s v="dom"/>
    <x v="1"/>
  </r>
  <r>
    <x v="308"/>
    <n v="74.13"/>
    <s v="dom"/>
    <x v="1"/>
  </r>
  <r>
    <x v="308"/>
    <n v="151.69999999999999"/>
    <s v="ubranie"/>
    <x v="1"/>
  </r>
  <r>
    <x v="308"/>
    <n v="54.11"/>
    <s v="sport i kultura"/>
    <x v="1"/>
  </r>
  <r>
    <x v="309"/>
    <n v="59.91"/>
    <s v="ubranie"/>
    <x v="1"/>
  </r>
  <r>
    <x v="310"/>
    <n v="92.76"/>
    <s v="żywność"/>
    <x v="1"/>
  </r>
  <r>
    <x v="310"/>
    <n v="20.56"/>
    <s v="sport i kultura"/>
    <x v="1"/>
  </r>
  <r>
    <x v="310"/>
    <n v="12.67"/>
    <s v="żywność"/>
    <x v="1"/>
  </r>
  <r>
    <x v="311"/>
    <n v="126.03"/>
    <s v="żywność"/>
    <x v="1"/>
  </r>
  <r>
    <x v="312"/>
    <n v="90.7"/>
    <s v="sport i kultura"/>
    <x v="1"/>
  </r>
  <r>
    <x v="313"/>
    <n v="38.14"/>
    <s v="media"/>
    <x v="1"/>
  </r>
  <r>
    <x v="314"/>
    <n v="147.75"/>
    <s v="ubranie"/>
    <x v="1"/>
  </r>
  <r>
    <x v="314"/>
    <n v="66.5"/>
    <s v="ubranie"/>
    <x v="1"/>
  </r>
  <r>
    <x v="315"/>
    <n v="111.51"/>
    <s v="żywność"/>
    <x v="1"/>
  </r>
  <r>
    <x v="315"/>
    <n v="66.16"/>
    <s v="media"/>
    <x v="1"/>
  </r>
  <r>
    <x v="316"/>
    <n v="60.48"/>
    <s v="żywność"/>
    <x v="1"/>
  </r>
  <r>
    <x v="317"/>
    <n v="135.78"/>
    <s v="media"/>
    <x v="1"/>
  </r>
  <r>
    <x v="317"/>
    <n v="61.77"/>
    <s v="ubranie"/>
    <x v="1"/>
  </r>
  <r>
    <x v="317"/>
    <n v="124.76"/>
    <s v="sport i kultura"/>
    <x v="1"/>
  </r>
  <r>
    <x v="318"/>
    <n v="120.04"/>
    <s v="żywność"/>
    <x v="1"/>
  </r>
  <r>
    <x v="319"/>
    <n v="130.82"/>
    <s v="sport i kultura"/>
    <x v="1"/>
  </r>
  <r>
    <x v="319"/>
    <n v="50.37"/>
    <s v="dom"/>
    <x v="1"/>
  </r>
  <r>
    <x v="320"/>
    <n v="99.93"/>
    <s v="dom"/>
    <x v="1"/>
  </r>
  <r>
    <x v="321"/>
    <n v="47.42"/>
    <s v="dom"/>
    <x v="1"/>
  </r>
  <r>
    <x v="322"/>
    <n v="110.4"/>
    <s v="sport i kultura"/>
    <x v="1"/>
  </r>
  <r>
    <x v="322"/>
    <n v="122.51"/>
    <s v="sport i kultura"/>
    <x v="1"/>
  </r>
  <r>
    <x v="323"/>
    <n v="32.729999999999997"/>
    <s v="sport i kultura"/>
    <x v="1"/>
  </r>
  <r>
    <x v="323"/>
    <n v="128.91999999999999"/>
    <s v="żywność"/>
    <x v="1"/>
  </r>
  <r>
    <x v="323"/>
    <n v="68.62"/>
    <s v="dom"/>
    <x v="1"/>
  </r>
  <r>
    <x v="323"/>
    <n v="42.36"/>
    <s v="żywność"/>
    <x v="1"/>
  </r>
  <r>
    <x v="324"/>
    <n v="32.79"/>
    <s v="ubranie"/>
    <x v="1"/>
  </r>
  <r>
    <x v="324"/>
    <n v="71.02"/>
    <s v="żywność"/>
    <x v="1"/>
  </r>
  <r>
    <x v="324"/>
    <n v="126.03"/>
    <s v="żywność"/>
    <x v="1"/>
  </r>
  <r>
    <x v="324"/>
    <n v="83.74"/>
    <s v="dom"/>
    <x v="1"/>
  </r>
  <r>
    <x v="325"/>
    <n v="27.02"/>
    <s v="media"/>
    <x v="1"/>
  </r>
  <r>
    <x v="326"/>
    <n v="74.55"/>
    <s v="sport i kultura"/>
    <x v="1"/>
  </r>
  <r>
    <x v="326"/>
    <n v="53.71"/>
    <s v="dom"/>
    <x v="1"/>
  </r>
  <r>
    <x v="327"/>
    <n v="89.11"/>
    <s v="żywność"/>
    <x v="1"/>
  </r>
  <r>
    <x v="328"/>
    <n v="143.16999999999999"/>
    <s v="żywność"/>
    <x v="1"/>
  </r>
  <r>
    <x v="328"/>
    <n v="37.950000000000003"/>
    <s v="dom"/>
    <x v="1"/>
  </r>
  <r>
    <x v="328"/>
    <n v="58.65"/>
    <s v="ubranie"/>
    <x v="1"/>
  </r>
  <r>
    <x v="328"/>
    <n v="61.55"/>
    <s v="żywność"/>
    <x v="1"/>
  </r>
  <r>
    <x v="328"/>
    <n v="21.55"/>
    <s v="ubranie"/>
    <x v="1"/>
  </r>
  <r>
    <x v="329"/>
    <n v="118.9"/>
    <s v="żywność"/>
    <x v="1"/>
  </r>
  <r>
    <x v="329"/>
    <n v="38.33"/>
    <s v="żywność"/>
    <x v="1"/>
  </r>
  <r>
    <x v="330"/>
    <n v="145.72"/>
    <s v="ubranie"/>
    <x v="1"/>
  </r>
  <r>
    <x v="331"/>
    <n v="37.619999999999997"/>
    <s v="media"/>
    <x v="1"/>
  </r>
  <r>
    <x v="331"/>
    <n v="141.51"/>
    <s v="dom"/>
    <x v="1"/>
  </r>
  <r>
    <x v="331"/>
    <n v="68.25"/>
    <s v="media"/>
    <x v="1"/>
  </r>
  <r>
    <x v="332"/>
    <n v="150.38"/>
    <s v="żywność"/>
    <x v="1"/>
  </r>
  <r>
    <x v="333"/>
    <n v="71.459999999999994"/>
    <s v="żywność"/>
    <x v="1"/>
  </r>
  <r>
    <x v="333"/>
    <n v="111.39"/>
    <s v="media"/>
    <x v="1"/>
  </r>
  <r>
    <x v="334"/>
    <n v="110.84"/>
    <s v="dom"/>
    <x v="1"/>
  </r>
  <r>
    <x v="334"/>
    <n v="72.16"/>
    <s v="media"/>
    <x v="1"/>
  </r>
  <r>
    <x v="334"/>
    <n v="107.58"/>
    <s v="żywność"/>
    <x v="1"/>
  </r>
  <r>
    <x v="335"/>
    <n v="114.11"/>
    <s v="żywność"/>
    <x v="1"/>
  </r>
  <r>
    <x v="335"/>
    <n v="96.09"/>
    <s v="żywność"/>
    <x v="1"/>
  </r>
  <r>
    <x v="336"/>
    <n v="154.78"/>
    <s v="żywność"/>
    <x v="1"/>
  </r>
  <r>
    <x v="337"/>
    <n v="37.619999999999997"/>
    <s v="żywność"/>
    <x v="1"/>
  </r>
  <r>
    <x v="337"/>
    <n v="11.13"/>
    <s v="ubranie"/>
    <x v="1"/>
  </r>
  <r>
    <x v="337"/>
    <n v="46.83"/>
    <s v="żywność"/>
    <x v="1"/>
  </r>
  <r>
    <x v="338"/>
    <n v="49.25"/>
    <s v="dom"/>
    <x v="1"/>
  </r>
  <r>
    <x v="338"/>
    <n v="107.11"/>
    <s v="żywność"/>
    <x v="1"/>
  </r>
  <r>
    <x v="338"/>
    <n v="62.8"/>
    <s v="dom"/>
    <x v="1"/>
  </r>
  <r>
    <x v="338"/>
    <n v="31.47"/>
    <s v="żywność"/>
    <x v="1"/>
  </r>
  <r>
    <x v="339"/>
    <n v="61.53"/>
    <s v="żywność"/>
    <x v="1"/>
  </r>
  <r>
    <x v="340"/>
    <n v="87.16"/>
    <s v="żywność"/>
    <x v="1"/>
  </r>
  <r>
    <x v="341"/>
    <n v="120.46"/>
    <s v="dom"/>
    <x v="1"/>
  </r>
  <r>
    <x v="342"/>
    <n v="150.74"/>
    <s v="sport i kultura"/>
    <x v="1"/>
  </r>
  <r>
    <x v="343"/>
    <n v="83.46"/>
    <s v="żywność"/>
    <x v="1"/>
  </r>
  <r>
    <x v="344"/>
    <n v="33.340000000000003"/>
    <s v="dom"/>
    <x v="1"/>
  </r>
  <r>
    <x v="344"/>
    <n v="59.27"/>
    <s v="ubranie"/>
    <x v="1"/>
  </r>
  <r>
    <x v="344"/>
    <n v="104.86"/>
    <s v="żywność"/>
    <x v="1"/>
  </r>
  <r>
    <x v="345"/>
    <n v="131.05000000000001"/>
    <s v="żywność"/>
    <x v="1"/>
  </r>
  <r>
    <x v="345"/>
    <n v="16.600000000000001"/>
    <s v="media"/>
    <x v="1"/>
  </r>
  <r>
    <x v="346"/>
    <n v="135.37"/>
    <s v="żywność"/>
    <x v="1"/>
  </r>
  <r>
    <x v="346"/>
    <n v="84.64"/>
    <s v="sport i kultura"/>
    <x v="1"/>
  </r>
  <r>
    <x v="347"/>
    <n v="29.38"/>
    <s v="ubranie"/>
    <x v="1"/>
  </r>
  <r>
    <x v="347"/>
    <n v="63.94"/>
    <s v="sport i kultura"/>
    <x v="1"/>
  </r>
  <r>
    <x v="348"/>
    <n v="119.5"/>
    <s v="media"/>
    <x v="1"/>
  </r>
  <r>
    <x v="349"/>
    <n v="106.28"/>
    <s v="żywność"/>
    <x v="1"/>
  </r>
  <r>
    <x v="349"/>
    <n v="22.16"/>
    <s v="media"/>
    <x v="1"/>
  </r>
  <r>
    <x v="350"/>
    <n v="91.3"/>
    <s v="żywność"/>
    <x v="1"/>
  </r>
  <r>
    <x v="351"/>
    <n v="23.06"/>
    <s v="media"/>
    <x v="1"/>
  </r>
  <r>
    <x v="352"/>
    <n v="116.4"/>
    <s v="ubranie"/>
    <x v="1"/>
  </r>
  <r>
    <x v="352"/>
    <n v="40.69"/>
    <s v="żywność"/>
    <x v="1"/>
  </r>
  <r>
    <x v="353"/>
    <n v="56.21"/>
    <s v="media"/>
    <x v="1"/>
  </r>
  <r>
    <x v="353"/>
    <n v="120.44"/>
    <s v="sport i kultura"/>
    <x v="1"/>
  </r>
  <r>
    <x v="354"/>
    <n v="128.76"/>
    <s v="media"/>
    <x v="1"/>
  </r>
  <r>
    <x v="355"/>
    <n v="13.07"/>
    <s v="żywność"/>
    <x v="1"/>
  </r>
  <r>
    <x v="356"/>
    <n v="53.92"/>
    <s v="media"/>
    <x v="1"/>
  </r>
  <r>
    <x v="356"/>
    <n v="31.12"/>
    <s v="media"/>
    <x v="1"/>
  </r>
  <r>
    <x v="356"/>
    <n v="53.7"/>
    <s v="żywność"/>
    <x v="1"/>
  </r>
  <r>
    <x v="357"/>
    <n v="12.25"/>
    <s v="żywność"/>
    <x v="1"/>
  </r>
  <r>
    <x v="358"/>
    <n v="138.29"/>
    <s v="dom"/>
    <x v="1"/>
  </r>
  <r>
    <x v="358"/>
    <n v="72.13"/>
    <s v="dom"/>
    <x v="1"/>
  </r>
  <r>
    <x v="359"/>
    <n v="29.33"/>
    <s v="żywność"/>
    <x v="1"/>
  </r>
  <r>
    <x v="360"/>
    <n v="135.12"/>
    <s v="sport i kultura"/>
    <x v="1"/>
  </r>
  <r>
    <x v="360"/>
    <n v="132.62"/>
    <s v="żywność"/>
    <x v="1"/>
  </r>
  <r>
    <x v="361"/>
    <n v="109.64"/>
    <s v="dom"/>
    <x v="1"/>
  </r>
  <r>
    <x v="362"/>
    <n v="10.92"/>
    <s v="sport i kultura"/>
    <x v="1"/>
  </r>
  <r>
    <x v="363"/>
    <n v="38.82"/>
    <s v="sport i kultura"/>
    <x v="1"/>
  </r>
  <r>
    <x v="363"/>
    <n v="89.41"/>
    <s v="ubranie"/>
    <x v="1"/>
  </r>
  <r>
    <x v="364"/>
    <n v="62.66"/>
    <s v="żywność"/>
    <x v="1"/>
  </r>
  <r>
    <x v="365"/>
    <n v="48.06"/>
    <s v="media"/>
    <x v="1"/>
  </r>
  <r>
    <x v="366"/>
    <n v="33.229999999999997"/>
    <s v="dom"/>
    <x v="1"/>
  </r>
  <r>
    <x v="367"/>
    <n v="104.24"/>
    <s v="żywność"/>
    <x v="1"/>
  </r>
  <r>
    <x v="367"/>
    <n v="103.55"/>
    <s v="żywność"/>
    <x v="1"/>
  </r>
  <r>
    <x v="367"/>
    <n v="120.69"/>
    <s v="media"/>
    <x v="1"/>
  </r>
  <r>
    <x v="367"/>
    <n v="23.94"/>
    <s v="ubranie"/>
    <x v="1"/>
  </r>
  <r>
    <x v="368"/>
    <n v="115.88"/>
    <s v="żywność"/>
    <x v="1"/>
  </r>
  <r>
    <x v="368"/>
    <n v="117.94"/>
    <s v="żywność"/>
    <x v="1"/>
  </r>
  <r>
    <x v="369"/>
    <n v="9.84"/>
    <s v="dom"/>
    <x v="1"/>
  </r>
  <r>
    <x v="370"/>
    <n v="108.7"/>
    <s v="media"/>
    <x v="1"/>
  </r>
  <r>
    <x v="371"/>
    <n v="80.91"/>
    <s v="media"/>
    <x v="1"/>
  </r>
  <r>
    <x v="372"/>
    <n v="89.53"/>
    <s v="sport i kultura"/>
    <x v="1"/>
  </r>
  <r>
    <x v="373"/>
    <n v="90.44"/>
    <s v="media"/>
    <x v="1"/>
  </r>
  <r>
    <x v="374"/>
    <n v="88.16"/>
    <s v="żywność"/>
    <x v="1"/>
  </r>
  <r>
    <x v="375"/>
    <n v="63.66"/>
    <s v="sport i kultura"/>
    <x v="1"/>
  </r>
  <r>
    <x v="375"/>
    <n v="147.57"/>
    <s v="ubranie"/>
    <x v="1"/>
  </r>
  <r>
    <x v="375"/>
    <n v="57.8"/>
    <s v="sport i kultura"/>
    <x v="1"/>
  </r>
  <r>
    <x v="376"/>
    <n v="125.54"/>
    <s v="dom"/>
    <x v="1"/>
  </r>
  <r>
    <x v="377"/>
    <n v="65"/>
    <s v="ubranie"/>
    <x v="1"/>
  </r>
  <r>
    <x v="378"/>
    <n v="51.46"/>
    <s v="ubranie"/>
    <x v="1"/>
  </r>
  <r>
    <x v="379"/>
    <n v="131.6"/>
    <s v="dom"/>
    <x v="1"/>
  </r>
  <r>
    <x v="379"/>
    <n v="88.83"/>
    <s v="żywność"/>
    <x v="1"/>
  </r>
  <r>
    <x v="379"/>
    <n v="35.340000000000003"/>
    <s v="sport i kultura"/>
    <x v="1"/>
  </r>
  <r>
    <x v="380"/>
    <n v="144.72999999999999"/>
    <s v="dom"/>
    <x v="1"/>
  </r>
  <r>
    <x v="381"/>
    <n v="23.67"/>
    <s v="dom"/>
    <x v="1"/>
  </r>
  <r>
    <x v="382"/>
    <n v="80.819999999999993"/>
    <s v="ubranie"/>
    <x v="1"/>
  </r>
  <r>
    <x v="383"/>
    <n v="146.22"/>
    <s v="ubranie"/>
    <x v="1"/>
  </r>
  <r>
    <x v="384"/>
    <n v="151.91999999999999"/>
    <s v="dom"/>
    <x v="1"/>
  </r>
  <r>
    <x v="385"/>
    <n v="123.22"/>
    <s v="sport i kultura"/>
    <x v="1"/>
  </r>
  <r>
    <x v="386"/>
    <n v="120.7"/>
    <s v="ubranie"/>
    <x v="1"/>
  </r>
  <r>
    <x v="386"/>
    <n v="133.22999999999999"/>
    <s v="sport i kultura"/>
    <x v="1"/>
  </r>
  <r>
    <x v="386"/>
    <n v="130.58000000000001"/>
    <s v="żywność"/>
    <x v="1"/>
  </r>
  <r>
    <x v="387"/>
    <n v="53.13"/>
    <s v="żywność"/>
    <x v="1"/>
  </r>
  <r>
    <x v="388"/>
    <n v="122.18"/>
    <s v="żywność"/>
    <x v="1"/>
  </r>
  <r>
    <x v="388"/>
    <n v="103.04"/>
    <s v="żywność"/>
    <x v="1"/>
  </r>
  <r>
    <x v="389"/>
    <n v="113.49"/>
    <s v="sport i kultura"/>
    <x v="1"/>
  </r>
  <r>
    <x v="389"/>
    <n v="60.51"/>
    <s v="dom"/>
    <x v="1"/>
  </r>
  <r>
    <x v="389"/>
    <n v="77.19"/>
    <s v="ubranie"/>
    <x v="1"/>
  </r>
  <r>
    <x v="389"/>
    <n v="36.29"/>
    <s v="sport i kultura"/>
    <x v="1"/>
  </r>
  <r>
    <x v="390"/>
    <n v="114.58"/>
    <s v="dom"/>
    <x v="1"/>
  </r>
  <r>
    <x v="390"/>
    <n v="32.53"/>
    <s v="ubranie"/>
    <x v="1"/>
  </r>
  <r>
    <x v="391"/>
    <n v="131.68"/>
    <s v="sport i kultura"/>
    <x v="1"/>
  </r>
  <r>
    <x v="392"/>
    <n v="76.45"/>
    <s v="sport i kultura"/>
    <x v="1"/>
  </r>
  <r>
    <x v="393"/>
    <n v="39.770000000000003"/>
    <s v="ubranie"/>
    <x v="1"/>
  </r>
  <r>
    <x v="394"/>
    <n v="82.07"/>
    <s v="media"/>
    <x v="1"/>
  </r>
  <r>
    <x v="394"/>
    <n v="77.010000000000005"/>
    <s v="sport i kultura"/>
    <x v="1"/>
  </r>
  <r>
    <x v="395"/>
    <n v="99.82"/>
    <s v="żywność"/>
    <x v="1"/>
  </r>
  <r>
    <x v="396"/>
    <n v="87.78"/>
    <s v="dom"/>
    <x v="1"/>
  </r>
  <r>
    <x v="397"/>
    <n v="67.069999999999993"/>
    <s v="ubranie"/>
    <x v="1"/>
  </r>
  <r>
    <x v="398"/>
    <n v="114.25"/>
    <s v="żywność"/>
    <x v="1"/>
  </r>
  <r>
    <x v="398"/>
    <n v="16.579999999999998"/>
    <s v="media"/>
    <x v="1"/>
  </r>
  <r>
    <x v="398"/>
    <n v="78.69"/>
    <s v="żywność"/>
    <x v="1"/>
  </r>
  <r>
    <x v="399"/>
    <n v="119.6"/>
    <s v="ubranie"/>
    <x v="1"/>
  </r>
  <r>
    <x v="399"/>
    <n v="141.91"/>
    <s v="żywność"/>
    <x v="1"/>
  </r>
  <r>
    <x v="400"/>
    <n v="116.61"/>
    <s v="ubranie"/>
    <x v="1"/>
  </r>
  <r>
    <x v="400"/>
    <n v="33.4"/>
    <s v="żywność"/>
    <x v="1"/>
  </r>
  <r>
    <x v="400"/>
    <n v="136.61000000000001"/>
    <s v="media"/>
    <x v="1"/>
  </r>
  <r>
    <x v="401"/>
    <n v="46.78"/>
    <s v="dom"/>
    <x v="1"/>
  </r>
  <r>
    <x v="401"/>
    <n v="146.12"/>
    <s v="dom"/>
    <x v="1"/>
  </r>
  <r>
    <x v="402"/>
    <n v="102.49"/>
    <s v="żywność"/>
    <x v="1"/>
  </r>
  <r>
    <x v="403"/>
    <n v="138.71"/>
    <s v="żywność"/>
    <x v="1"/>
  </r>
  <r>
    <x v="404"/>
    <n v="112.61"/>
    <s v="sport i kultura"/>
    <x v="1"/>
  </r>
  <r>
    <x v="405"/>
    <n v="73.400000000000006"/>
    <s v="dom"/>
    <x v="1"/>
  </r>
  <r>
    <x v="405"/>
    <n v="57.61"/>
    <s v="sport i kultura"/>
    <x v="1"/>
  </r>
  <r>
    <x v="405"/>
    <n v="108.13"/>
    <s v="ubranie"/>
    <x v="1"/>
  </r>
  <r>
    <x v="405"/>
    <n v="32.659999999999997"/>
    <s v="ubranie"/>
    <x v="1"/>
  </r>
  <r>
    <x v="405"/>
    <n v="36.06"/>
    <s v="media"/>
    <x v="1"/>
  </r>
  <r>
    <x v="405"/>
    <n v="14.46"/>
    <s v="dom"/>
    <x v="1"/>
  </r>
  <r>
    <x v="405"/>
    <n v="134.71"/>
    <s v="media"/>
    <x v="1"/>
  </r>
  <r>
    <x v="406"/>
    <n v="35.549999999999997"/>
    <s v="media"/>
    <x v="1"/>
  </r>
  <r>
    <x v="407"/>
    <n v="42.14"/>
    <s v="dom"/>
    <x v="1"/>
  </r>
  <r>
    <x v="407"/>
    <n v="152.12"/>
    <s v="dom"/>
    <x v="1"/>
  </r>
  <r>
    <x v="408"/>
    <n v="32.840000000000003"/>
    <s v="ubranie"/>
    <x v="1"/>
  </r>
  <r>
    <x v="409"/>
    <n v="117.8"/>
    <s v="ubranie"/>
    <x v="1"/>
  </r>
  <r>
    <x v="410"/>
    <n v="99.83"/>
    <s v="ubranie"/>
    <x v="1"/>
  </r>
  <r>
    <x v="411"/>
    <n v="18.11"/>
    <s v="dom"/>
    <x v="1"/>
  </r>
  <r>
    <x v="411"/>
    <n v="100.94"/>
    <s v="ubranie"/>
    <x v="1"/>
  </r>
  <r>
    <x v="412"/>
    <n v="78.61"/>
    <s v="ubranie"/>
    <x v="1"/>
  </r>
  <r>
    <x v="412"/>
    <n v="132.04"/>
    <s v="media"/>
    <x v="1"/>
  </r>
  <r>
    <x v="413"/>
    <n v="75.67"/>
    <s v="media"/>
    <x v="1"/>
  </r>
  <r>
    <x v="414"/>
    <n v="9.34"/>
    <s v="żywność"/>
    <x v="1"/>
  </r>
  <r>
    <x v="415"/>
    <n v="98.3"/>
    <s v="żywność"/>
    <x v="1"/>
  </r>
  <r>
    <x v="416"/>
    <n v="48.2"/>
    <s v="media"/>
    <x v="1"/>
  </r>
  <r>
    <x v="416"/>
    <n v="138.19999999999999"/>
    <s v="sport i kultura"/>
    <x v="1"/>
  </r>
  <r>
    <x v="417"/>
    <n v="43.57"/>
    <s v="media"/>
    <x v="1"/>
  </r>
  <r>
    <x v="417"/>
    <n v="98.84"/>
    <s v="dom"/>
    <x v="1"/>
  </r>
  <r>
    <x v="418"/>
    <n v="30.88"/>
    <s v="żywność"/>
    <x v="1"/>
  </r>
  <r>
    <x v="418"/>
    <n v="59.55"/>
    <s v="media"/>
    <x v="1"/>
  </r>
  <r>
    <x v="418"/>
    <n v="122.99"/>
    <s v="ubranie"/>
    <x v="1"/>
  </r>
  <r>
    <x v="419"/>
    <n v="60.75"/>
    <s v="żywność"/>
    <x v="1"/>
  </r>
  <r>
    <x v="420"/>
    <n v="78.77"/>
    <s v="dom"/>
    <x v="1"/>
  </r>
  <r>
    <x v="421"/>
    <n v="95.06"/>
    <s v="ubranie"/>
    <x v="1"/>
  </r>
  <r>
    <x v="421"/>
    <n v="22.4"/>
    <s v="media"/>
    <x v="1"/>
  </r>
  <r>
    <x v="422"/>
    <n v="12.65"/>
    <s v="media"/>
    <x v="1"/>
  </r>
  <r>
    <x v="423"/>
    <n v="140.24"/>
    <s v="ubranie"/>
    <x v="1"/>
  </r>
  <r>
    <x v="423"/>
    <n v="27.46"/>
    <s v="sport i kultura"/>
    <x v="1"/>
  </r>
  <r>
    <x v="424"/>
    <n v="71.849999999999994"/>
    <s v="ubranie"/>
    <x v="1"/>
  </r>
  <r>
    <x v="425"/>
    <n v="132.84"/>
    <s v="sport i kultura"/>
    <x v="1"/>
  </r>
  <r>
    <x v="426"/>
    <n v="150.91999999999999"/>
    <s v="żywność"/>
    <x v="1"/>
  </r>
  <r>
    <x v="427"/>
    <n v="152.26"/>
    <s v="media"/>
    <x v="1"/>
  </r>
  <r>
    <x v="428"/>
    <n v="62.73"/>
    <s v="sport i kultura"/>
    <x v="1"/>
  </r>
  <r>
    <x v="429"/>
    <n v="85.19"/>
    <s v="dom"/>
    <x v="1"/>
  </r>
  <r>
    <x v="429"/>
    <n v="39.57"/>
    <s v="dom"/>
    <x v="1"/>
  </r>
  <r>
    <x v="429"/>
    <n v="61.85"/>
    <s v="ubranie"/>
    <x v="1"/>
  </r>
  <r>
    <x v="430"/>
    <n v="85.17"/>
    <s v="sport i kultura"/>
    <x v="1"/>
  </r>
  <r>
    <x v="431"/>
    <n v="109.12"/>
    <s v="ubranie"/>
    <x v="1"/>
  </r>
  <r>
    <x v="431"/>
    <n v="102.5"/>
    <s v="media"/>
    <x v="1"/>
  </r>
  <r>
    <x v="431"/>
    <n v="72.69"/>
    <s v="sport i kultura"/>
    <x v="1"/>
  </r>
  <r>
    <x v="432"/>
    <n v="107.27"/>
    <s v="żywność"/>
    <x v="1"/>
  </r>
  <r>
    <x v="433"/>
    <n v="26.91"/>
    <s v="żywność"/>
    <x v="1"/>
  </r>
  <r>
    <x v="434"/>
    <n v="131.63"/>
    <s v="żywność"/>
    <x v="1"/>
  </r>
  <r>
    <x v="434"/>
    <n v="116.38"/>
    <s v="żywność"/>
    <x v="1"/>
  </r>
  <r>
    <x v="435"/>
    <n v="37.97"/>
    <s v="dom"/>
    <x v="1"/>
  </r>
  <r>
    <x v="436"/>
    <n v="131.71"/>
    <s v="ubranie"/>
    <x v="1"/>
  </r>
  <r>
    <x v="437"/>
    <n v="105.88"/>
    <s v="sport i kultura"/>
    <x v="1"/>
  </r>
  <r>
    <x v="437"/>
    <n v="124.9"/>
    <s v="żywność"/>
    <x v="1"/>
  </r>
  <r>
    <x v="437"/>
    <n v="51.45"/>
    <s v="dom"/>
    <x v="1"/>
  </r>
  <r>
    <x v="437"/>
    <n v="5.65"/>
    <s v="żywność"/>
    <x v="1"/>
  </r>
  <r>
    <x v="438"/>
    <n v="23.57"/>
    <s v="żywność"/>
    <x v="1"/>
  </r>
  <r>
    <x v="439"/>
    <n v="98.13"/>
    <s v="żywność"/>
    <x v="1"/>
  </r>
  <r>
    <x v="440"/>
    <n v="43.68"/>
    <s v="żywność"/>
    <x v="1"/>
  </r>
  <r>
    <x v="441"/>
    <n v="61.92"/>
    <s v="ubranie"/>
    <x v="1"/>
  </r>
  <r>
    <x v="442"/>
    <n v="115.44"/>
    <s v="ubranie"/>
    <x v="1"/>
  </r>
  <r>
    <x v="442"/>
    <n v="49.46"/>
    <s v="żywność"/>
    <x v="1"/>
  </r>
  <r>
    <x v="443"/>
    <n v="10.029999999999999"/>
    <s v="dom"/>
    <x v="1"/>
  </r>
  <r>
    <x v="444"/>
    <n v="144.94"/>
    <s v="media"/>
    <x v="1"/>
  </r>
  <r>
    <x v="445"/>
    <n v="81.680000000000007"/>
    <s v="dom"/>
    <x v="1"/>
  </r>
  <r>
    <x v="446"/>
    <n v="86.61"/>
    <s v="żywność"/>
    <x v="1"/>
  </r>
  <r>
    <x v="447"/>
    <n v="121.53"/>
    <s v="żywność"/>
    <x v="1"/>
  </r>
  <r>
    <x v="448"/>
    <n v="76.31"/>
    <s v="żywność"/>
    <x v="1"/>
  </r>
  <r>
    <x v="448"/>
    <n v="132.16"/>
    <s v="sport i kultura"/>
    <x v="1"/>
  </r>
  <r>
    <x v="449"/>
    <n v="6.38"/>
    <s v="media"/>
    <x v="1"/>
  </r>
  <r>
    <x v="449"/>
    <n v="54.41"/>
    <s v="sport i kultura"/>
    <x v="1"/>
  </r>
  <r>
    <x v="449"/>
    <n v="125.66"/>
    <s v="dom"/>
    <x v="1"/>
  </r>
  <r>
    <x v="449"/>
    <n v="73.180000000000007"/>
    <s v="ubranie"/>
    <x v="1"/>
  </r>
  <r>
    <x v="450"/>
    <n v="133.35"/>
    <s v="dom"/>
    <x v="1"/>
  </r>
  <r>
    <x v="451"/>
    <n v="64.489999999999995"/>
    <s v="żywność"/>
    <x v="1"/>
  </r>
  <r>
    <x v="451"/>
    <n v="144.34"/>
    <s v="media"/>
    <x v="1"/>
  </r>
  <r>
    <x v="452"/>
    <n v="107.79"/>
    <s v="sport i kultura"/>
    <x v="1"/>
  </r>
  <r>
    <x v="453"/>
    <n v="106.96"/>
    <s v="ubranie"/>
    <x v="1"/>
  </r>
  <r>
    <x v="454"/>
    <n v="126.91"/>
    <s v="dom"/>
    <x v="1"/>
  </r>
  <r>
    <x v="454"/>
    <n v="136.77000000000001"/>
    <s v="ubranie"/>
    <x v="1"/>
  </r>
  <r>
    <x v="455"/>
    <n v="120.83"/>
    <s v="sport i kultura"/>
    <x v="1"/>
  </r>
  <r>
    <x v="456"/>
    <n v="83.82"/>
    <s v="żywność"/>
    <x v="1"/>
  </r>
  <r>
    <x v="456"/>
    <n v="6.26"/>
    <s v="dom"/>
    <x v="1"/>
  </r>
  <r>
    <x v="456"/>
    <n v="8.06"/>
    <s v="sport i kultura"/>
    <x v="1"/>
  </r>
  <r>
    <x v="457"/>
    <n v="144.41999999999999"/>
    <s v="media"/>
    <x v="1"/>
  </r>
  <r>
    <x v="457"/>
    <n v="135.83000000000001"/>
    <s v="żywność"/>
    <x v="1"/>
  </r>
  <r>
    <x v="458"/>
    <n v="126.83"/>
    <s v="dom"/>
    <x v="1"/>
  </r>
  <r>
    <x v="459"/>
    <n v="80.430000000000007"/>
    <s v="media"/>
    <x v="1"/>
  </r>
  <r>
    <x v="460"/>
    <n v="146.68"/>
    <s v="żywność"/>
    <x v="1"/>
  </r>
  <r>
    <x v="461"/>
    <n v="6.07"/>
    <s v="żywność"/>
    <x v="1"/>
  </r>
  <r>
    <x v="462"/>
    <n v="65.83"/>
    <s v="dom"/>
    <x v="1"/>
  </r>
  <r>
    <x v="462"/>
    <n v="114.51"/>
    <s v="ubranie"/>
    <x v="1"/>
  </r>
  <r>
    <x v="462"/>
    <n v="117.76"/>
    <s v="sport i kultura"/>
    <x v="1"/>
  </r>
  <r>
    <x v="463"/>
    <n v="91.63"/>
    <s v="żywność"/>
    <x v="1"/>
  </r>
  <r>
    <x v="463"/>
    <n v="22.77"/>
    <s v="sport i kultura"/>
    <x v="1"/>
  </r>
  <r>
    <x v="463"/>
    <n v="13.21"/>
    <s v="żywność"/>
    <x v="1"/>
  </r>
  <r>
    <x v="463"/>
    <n v="8.9700000000000006"/>
    <s v="sport i kultura"/>
    <x v="1"/>
  </r>
  <r>
    <x v="464"/>
    <n v="37.4"/>
    <s v="żywność"/>
    <x v="1"/>
  </r>
  <r>
    <x v="465"/>
    <n v="59.08"/>
    <s v="sport i kultura"/>
    <x v="1"/>
  </r>
  <r>
    <x v="465"/>
    <n v="70.489999999999995"/>
    <s v="media"/>
    <x v="1"/>
  </r>
  <r>
    <x v="465"/>
    <n v="28.22"/>
    <s v="sport i kultura"/>
    <x v="1"/>
  </r>
  <r>
    <x v="465"/>
    <n v="97.75"/>
    <s v="sport i kultura"/>
    <x v="1"/>
  </r>
  <r>
    <x v="466"/>
    <n v="67.56"/>
    <s v="ubranie"/>
    <x v="2"/>
  </r>
  <r>
    <x v="466"/>
    <n v="119.18"/>
    <s v="sport i kultura"/>
    <x v="2"/>
  </r>
  <r>
    <x v="466"/>
    <n v="62.5"/>
    <s v="sport i kultura"/>
    <x v="2"/>
  </r>
  <r>
    <x v="467"/>
    <n v="63.94"/>
    <s v="media"/>
    <x v="2"/>
  </r>
  <r>
    <x v="467"/>
    <n v="81.11"/>
    <s v="media"/>
    <x v="2"/>
  </r>
  <r>
    <x v="467"/>
    <n v="42.49"/>
    <s v="żywność"/>
    <x v="2"/>
  </r>
  <r>
    <x v="467"/>
    <n v="65.27"/>
    <s v="media"/>
    <x v="2"/>
  </r>
  <r>
    <x v="467"/>
    <n v="80.569999999999993"/>
    <s v="żywność"/>
    <x v="2"/>
  </r>
  <r>
    <x v="467"/>
    <n v="141.94"/>
    <s v="żywność"/>
    <x v="2"/>
  </r>
  <r>
    <x v="468"/>
    <n v="139.38"/>
    <s v="sport i kultura"/>
    <x v="2"/>
  </r>
  <r>
    <x v="468"/>
    <n v="143.71"/>
    <s v="sport i kultura"/>
    <x v="2"/>
  </r>
  <r>
    <x v="469"/>
    <n v="21.61"/>
    <s v="żywność"/>
    <x v="2"/>
  </r>
  <r>
    <x v="469"/>
    <n v="8.27"/>
    <s v="dom"/>
    <x v="2"/>
  </r>
  <r>
    <x v="470"/>
    <n v="101.5"/>
    <s v="sport i kultura"/>
    <x v="2"/>
  </r>
  <r>
    <x v="471"/>
    <n v="135.62"/>
    <s v="ubranie"/>
    <x v="2"/>
  </r>
  <r>
    <x v="472"/>
    <n v="46.69"/>
    <s v="ubranie"/>
    <x v="2"/>
  </r>
  <r>
    <x v="473"/>
    <n v="59.14"/>
    <s v="dom"/>
    <x v="2"/>
  </r>
  <r>
    <x v="473"/>
    <n v="56.21"/>
    <s v="dom"/>
    <x v="2"/>
  </r>
  <r>
    <x v="474"/>
    <n v="64.540000000000006"/>
    <s v="media"/>
    <x v="2"/>
  </r>
  <r>
    <x v="475"/>
    <n v="93.86"/>
    <s v="media"/>
    <x v="2"/>
  </r>
  <r>
    <x v="475"/>
    <n v="29.99"/>
    <s v="media"/>
    <x v="2"/>
  </r>
  <r>
    <x v="476"/>
    <n v="153.91"/>
    <s v="żywność"/>
    <x v="2"/>
  </r>
  <r>
    <x v="476"/>
    <n v="39.9"/>
    <s v="dom"/>
    <x v="2"/>
  </r>
  <r>
    <x v="476"/>
    <n v="69.989999999999995"/>
    <s v="sport i kultura"/>
    <x v="2"/>
  </r>
  <r>
    <x v="476"/>
    <n v="127.48"/>
    <s v="żywność"/>
    <x v="2"/>
  </r>
  <r>
    <x v="476"/>
    <n v="88.53"/>
    <s v="sport i kultura"/>
    <x v="2"/>
  </r>
  <r>
    <x v="477"/>
    <n v="152.63999999999999"/>
    <s v="żywność"/>
    <x v="2"/>
  </r>
  <r>
    <x v="478"/>
    <n v="55.23"/>
    <s v="żywność"/>
    <x v="2"/>
  </r>
  <r>
    <x v="478"/>
    <n v="134.35"/>
    <s v="dom"/>
    <x v="2"/>
  </r>
  <r>
    <x v="478"/>
    <n v="151.6"/>
    <s v="media"/>
    <x v="2"/>
  </r>
  <r>
    <x v="479"/>
    <n v="147.71"/>
    <s v="dom"/>
    <x v="2"/>
  </r>
  <r>
    <x v="479"/>
    <n v="27.66"/>
    <s v="dom"/>
    <x v="2"/>
  </r>
  <r>
    <x v="480"/>
    <n v="7.69"/>
    <s v="żywność"/>
    <x v="2"/>
  </r>
  <r>
    <x v="480"/>
    <n v="79.14"/>
    <s v="żywność"/>
    <x v="2"/>
  </r>
  <r>
    <x v="480"/>
    <n v="51.26"/>
    <s v="żywność"/>
    <x v="2"/>
  </r>
  <r>
    <x v="480"/>
    <n v="98.32"/>
    <s v="sport i kultura"/>
    <x v="2"/>
  </r>
  <r>
    <x v="481"/>
    <n v="11.22"/>
    <s v="media"/>
    <x v="2"/>
  </r>
  <r>
    <x v="482"/>
    <n v="50.21"/>
    <s v="sport i kultura"/>
    <x v="2"/>
  </r>
  <r>
    <x v="482"/>
    <n v="27.96"/>
    <s v="ubranie"/>
    <x v="2"/>
  </r>
  <r>
    <x v="483"/>
    <n v="94.17"/>
    <s v="żywność"/>
    <x v="2"/>
  </r>
  <r>
    <x v="484"/>
    <n v="24.78"/>
    <s v="media"/>
    <x v="2"/>
  </r>
  <r>
    <x v="485"/>
    <n v="51.71"/>
    <s v="ubranie"/>
    <x v="2"/>
  </r>
  <r>
    <x v="486"/>
    <n v="44.09"/>
    <s v="media"/>
    <x v="2"/>
  </r>
  <r>
    <x v="486"/>
    <n v="136.71"/>
    <s v="dom"/>
    <x v="2"/>
  </r>
  <r>
    <x v="486"/>
    <n v="63.05"/>
    <s v="ubranie"/>
    <x v="2"/>
  </r>
  <r>
    <x v="486"/>
    <n v="121.33"/>
    <s v="ubranie"/>
    <x v="2"/>
  </r>
  <r>
    <x v="486"/>
    <n v="123.57"/>
    <s v="ubranie"/>
    <x v="2"/>
  </r>
  <r>
    <x v="487"/>
    <n v="40.5"/>
    <s v="dom"/>
    <x v="2"/>
  </r>
  <r>
    <x v="488"/>
    <n v="55.26"/>
    <s v="żywność"/>
    <x v="2"/>
  </r>
  <r>
    <x v="488"/>
    <n v="98.89"/>
    <s v="ubranie"/>
    <x v="2"/>
  </r>
  <r>
    <x v="489"/>
    <n v="31.17"/>
    <s v="sport i kultura"/>
    <x v="2"/>
  </r>
  <r>
    <x v="490"/>
    <n v="72.739999999999995"/>
    <s v="media"/>
    <x v="2"/>
  </r>
  <r>
    <x v="490"/>
    <n v="139.09"/>
    <s v="żywność"/>
    <x v="2"/>
  </r>
  <r>
    <x v="491"/>
    <n v="26.22"/>
    <s v="żywność"/>
    <x v="2"/>
  </r>
  <r>
    <x v="492"/>
    <n v="55.83"/>
    <s v="media"/>
    <x v="2"/>
  </r>
  <r>
    <x v="493"/>
    <n v="89.87"/>
    <s v="żywność"/>
    <x v="2"/>
  </r>
  <r>
    <x v="494"/>
    <n v="38.93"/>
    <s v="sport i kultura"/>
    <x v="2"/>
  </r>
  <r>
    <x v="494"/>
    <n v="31.86"/>
    <s v="media"/>
    <x v="2"/>
  </r>
  <r>
    <x v="494"/>
    <n v="57.16"/>
    <s v="ubranie"/>
    <x v="2"/>
  </r>
  <r>
    <x v="495"/>
    <n v="52.46"/>
    <s v="żywność"/>
    <x v="2"/>
  </r>
  <r>
    <x v="495"/>
    <n v="138.41"/>
    <s v="dom"/>
    <x v="2"/>
  </r>
  <r>
    <x v="496"/>
    <n v="11.79"/>
    <s v="ubranie"/>
    <x v="2"/>
  </r>
  <r>
    <x v="497"/>
    <n v="13.64"/>
    <s v="ubranie"/>
    <x v="2"/>
  </r>
  <r>
    <x v="497"/>
    <n v="17.95"/>
    <s v="żywność"/>
    <x v="2"/>
  </r>
  <r>
    <x v="498"/>
    <n v="25.13"/>
    <s v="dom"/>
    <x v="2"/>
  </r>
  <r>
    <x v="498"/>
    <n v="12.37"/>
    <s v="żywność"/>
    <x v="2"/>
  </r>
  <r>
    <x v="499"/>
    <n v="131.81"/>
    <s v="żywność"/>
    <x v="2"/>
  </r>
  <r>
    <x v="500"/>
    <n v="151.13"/>
    <s v="żywność"/>
    <x v="2"/>
  </r>
  <r>
    <x v="501"/>
    <n v="48.45"/>
    <s v="dom"/>
    <x v="2"/>
  </r>
  <r>
    <x v="502"/>
    <n v="76.06"/>
    <s v="media"/>
    <x v="2"/>
  </r>
  <r>
    <x v="502"/>
    <n v="14.67"/>
    <s v="żywność"/>
    <x v="2"/>
  </r>
  <r>
    <x v="502"/>
    <n v="53.86"/>
    <s v="żywność"/>
    <x v="2"/>
  </r>
  <r>
    <x v="503"/>
    <n v="9.9499999999999993"/>
    <s v="sport i kultura"/>
    <x v="2"/>
  </r>
  <r>
    <x v="504"/>
    <n v="145.24"/>
    <s v="dom"/>
    <x v="2"/>
  </r>
  <r>
    <x v="505"/>
    <n v="78.88"/>
    <s v="żywność"/>
    <x v="2"/>
  </r>
  <r>
    <x v="505"/>
    <n v="38.229999999999997"/>
    <s v="ubranie"/>
    <x v="2"/>
  </r>
  <r>
    <x v="505"/>
    <n v="153.09"/>
    <s v="żywność"/>
    <x v="2"/>
  </r>
  <r>
    <x v="505"/>
    <n v="93.07"/>
    <s v="sport i kultura"/>
    <x v="2"/>
  </r>
  <r>
    <x v="506"/>
    <n v="66.88"/>
    <s v="żywność"/>
    <x v="2"/>
  </r>
  <r>
    <x v="506"/>
    <n v="96.38"/>
    <s v="dom"/>
    <x v="2"/>
  </r>
  <r>
    <x v="507"/>
    <n v="26.69"/>
    <s v="dom"/>
    <x v="2"/>
  </r>
  <r>
    <x v="507"/>
    <n v="27.72"/>
    <s v="media"/>
    <x v="2"/>
  </r>
  <r>
    <x v="507"/>
    <n v="128.77000000000001"/>
    <s v="media"/>
    <x v="2"/>
  </r>
  <r>
    <x v="507"/>
    <n v="16.84"/>
    <s v="dom"/>
    <x v="2"/>
  </r>
  <r>
    <x v="508"/>
    <n v="25.04"/>
    <s v="media"/>
    <x v="2"/>
  </r>
  <r>
    <x v="509"/>
    <n v="110.26"/>
    <s v="media"/>
    <x v="2"/>
  </r>
  <r>
    <x v="509"/>
    <n v="22.37"/>
    <s v="sport i kultura"/>
    <x v="2"/>
  </r>
  <r>
    <x v="510"/>
    <n v="76.540000000000006"/>
    <s v="dom"/>
    <x v="2"/>
  </r>
  <r>
    <x v="510"/>
    <n v="57.52"/>
    <s v="dom"/>
    <x v="2"/>
  </r>
  <r>
    <x v="510"/>
    <n v="21.24"/>
    <s v="żywność"/>
    <x v="2"/>
  </r>
  <r>
    <x v="510"/>
    <n v="15.26"/>
    <s v="żywność"/>
    <x v="2"/>
  </r>
  <r>
    <x v="511"/>
    <n v="74.790000000000006"/>
    <s v="media"/>
    <x v="2"/>
  </r>
  <r>
    <x v="511"/>
    <n v="97.62"/>
    <s v="żywność"/>
    <x v="2"/>
  </r>
  <r>
    <x v="512"/>
    <n v="148.97"/>
    <s v="media"/>
    <x v="2"/>
  </r>
  <r>
    <x v="513"/>
    <n v="131.55000000000001"/>
    <s v="żywność"/>
    <x v="2"/>
  </r>
  <r>
    <x v="514"/>
    <n v="139.21"/>
    <s v="żywność"/>
    <x v="2"/>
  </r>
  <r>
    <x v="514"/>
    <n v="82.23"/>
    <s v="ubranie"/>
    <x v="2"/>
  </r>
  <r>
    <x v="514"/>
    <n v="7.62"/>
    <s v="żywność"/>
    <x v="2"/>
  </r>
  <r>
    <x v="515"/>
    <n v="87.75"/>
    <s v="żywność"/>
    <x v="2"/>
  </r>
  <r>
    <x v="516"/>
    <n v="54.5"/>
    <s v="żywność"/>
    <x v="2"/>
  </r>
  <r>
    <x v="516"/>
    <n v="41.38"/>
    <s v="ubranie"/>
    <x v="2"/>
  </r>
  <r>
    <x v="516"/>
    <n v="125.81"/>
    <s v="ubranie"/>
    <x v="2"/>
  </r>
  <r>
    <x v="517"/>
    <n v="104.05"/>
    <s v="sport i kultura"/>
    <x v="2"/>
  </r>
  <r>
    <x v="518"/>
    <n v="47.21"/>
    <s v="żywność"/>
    <x v="2"/>
  </r>
  <r>
    <x v="519"/>
    <n v="57.03"/>
    <s v="sport i kultura"/>
    <x v="2"/>
  </r>
  <r>
    <x v="519"/>
    <n v="92.7"/>
    <s v="media"/>
    <x v="2"/>
  </r>
  <r>
    <x v="520"/>
    <n v="125.45"/>
    <s v="żywność"/>
    <x v="2"/>
  </r>
  <r>
    <x v="520"/>
    <n v="124.07"/>
    <s v="sport i kultura"/>
    <x v="2"/>
  </r>
  <r>
    <x v="521"/>
    <n v="40"/>
    <s v="sport i kultura"/>
    <x v="2"/>
  </r>
  <r>
    <x v="522"/>
    <n v="128.80000000000001"/>
    <s v="żywność"/>
    <x v="2"/>
  </r>
  <r>
    <x v="522"/>
    <n v="87.46"/>
    <s v="żywność"/>
    <x v="2"/>
  </r>
  <r>
    <x v="523"/>
    <n v="66.37"/>
    <s v="media"/>
    <x v="2"/>
  </r>
  <r>
    <x v="523"/>
    <n v="40.229999999999997"/>
    <s v="żywność"/>
    <x v="2"/>
  </r>
  <r>
    <x v="523"/>
    <n v="135.82"/>
    <s v="żywność"/>
    <x v="2"/>
  </r>
  <r>
    <x v="524"/>
    <n v="146.71"/>
    <s v="ubranie"/>
    <x v="2"/>
  </r>
  <r>
    <x v="524"/>
    <n v="91.36"/>
    <s v="ubranie"/>
    <x v="2"/>
  </r>
  <r>
    <x v="525"/>
    <n v="69.59"/>
    <s v="żywność"/>
    <x v="2"/>
  </r>
  <r>
    <x v="526"/>
    <n v="28.35"/>
    <s v="media"/>
    <x v="2"/>
  </r>
  <r>
    <x v="527"/>
    <n v="150.18"/>
    <s v="żywność"/>
    <x v="2"/>
  </r>
  <r>
    <x v="527"/>
    <n v="148.66999999999999"/>
    <s v="żywność"/>
    <x v="2"/>
  </r>
  <r>
    <x v="527"/>
    <n v="28.96"/>
    <s v="dom"/>
    <x v="2"/>
  </r>
  <r>
    <x v="528"/>
    <n v="63.48"/>
    <s v="sport i kultura"/>
    <x v="2"/>
  </r>
  <r>
    <x v="529"/>
    <n v="88.48"/>
    <s v="żywność"/>
    <x v="2"/>
  </r>
  <r>
    <x v="530"/>
    <n v="84.63"/>
    <s v="ubranie"/>
    <x v="2"/>
  </r>
  <r>
    <x v="531"/>
    <n v="16.57"/>
    <s v="ubranie"/>
    <x v="2"/>
  </r>
  <r>
    <x v="532"/>
    <n v="67.510000000000005"/>
    <s v="ubranie"/>
    <x v="2"/>
  </r>
  <r>
    <x v="532"/>
    <n v="49.11"/>
    <s v="ubranie"/>
    <x v="2"/>
  </r>
  <r>
    <x v="533"/>
    <n v="119.73"/>
    <s v="sport i kultura"/>
    <x v="2"/>
  </r>
  <r>
    <x v="534"/>
    <n v="25.89"/>
    <s v="żywność"/>
    <x v="2"/>
  </r>
  <r>
    <x v="535"/>
    <n v="61.66"/>
    <s v="dom"/>
    <x v="2"/>
  </r>
  <r>
    <x v="535"/>
    <n v="83.5"/>
    <s v="żywność"/>
    <x v="2"/>
  </r>
  <r>
    <x v="536"/>
    <n v="16.3"/>
    <s v="żywność"/>
    <x v="2"/>
  </r>
  <r>
    <x v="537"/>
    <n v="28.55"/>
    <s v="ubranie"/>
    <x v="2"/>
  </r>
  <r>
    <x v="538"/>
    <n v="81.61"/>
    <s v="ubranie"/>
    <x v="2"/>
  </r>
  <r>
    <x v="538"/>
    <n v="148.49"/>
    <s v="dom"/>
    <x v="2"/>
  </r>
  <r>
    <x v="539"/>
    <n v="131.38"/>
    <s v="sport i kultura"/>
    <x v="2"/>
  </r>
  <r>
    <x v="540"/>
    <n v="128.04"/>
    <s v="żywność"/>
    <x v="2"/>
  </r>
  <r>
    <x v="541"/>
    <n v="48.88"/>
    <s v="żywność"/>
    <x v="2"/>
  </r>
  <r>
    <x v="541"/>
    <n v="46.29"/>
    <s v="media"/>
    <x v="2"/>
  </r>
  <r>
    <x v="541"/>
    <n v="59.73"/>
    <s v="media"/>
    <x v="2"/>
  </r>
  <r>
    <x v="541"/>
    <n v="52.09"/>
    <s v="ubranie"/>
    <x v="2"/>
  </r>
  <r>
    <x v="542"/>
    <n v="7.09"/>
    <s v="ubranie"/>
    <x v="2"/>
  </r>
  <r>
    <x v="543"/>
    <n v="33.89"/>
    <s v="sport i kultura"/>
    <x v="2"/>
  </r>
  <r>
    <x v="544"/>
    <n v="54.37"/>
    <s v="sport i kultura"/>
    <x v="2"/>
  </r>
  <r>
    <x v="545"/>
    <n v="116.39"/>
    <s v="ubranie"/>
    <x v="2"/>
  </r>
  <r>
    <x v="546"/>
    <n v="124.53"/>
    <s v="żywność"/>
    <x v="2"/>
  </r>
  <r>
    <x v="547"/>
    <n v="46.62"/>
    <s v="żywność"/>
    <x v="2"/>
  </r>
  <r>
    <x v="548"/>
    <n v="15.04"/>
    <s v="sport i kultura"/>
    <x v="2"/>
  </r>
  <r>
    <x v="549"/>
    <n v="6.47"/>
    <s v="żywność"/>
    <x v="2"/>
  </r>
  <r>
    <x v="549"/>
    <n v="109.45"/>
    <s v="żywność"/>
    <x v="2"/>
  </r>
  <r>
    <x v="550"/>
    <n v="106.29"/>
    <s v="media"/>
    <x v="2"/>
  </r>
  <r>
    <x v="550"/>
    <n v="50.9"/>
    <s v="żywność"/>
    <x v="2"/>
  </r>
  <r>
    <x v="551"/>
    <n v="147.75"/>
    <s v="sport i kultura"/>
    <x v="2"/>
  </r>
  <r>
    <x v="551"/>
    <n v="124.22"/>
    <s v="dom"/>
    <x v="2"/>
  </r>
  <r>
    <x v="551"/>
    <n v="146.51"/>
    <s v="dom"/>
    <x v="2"/>
  </r>
  <r>
    <x v="552"/>
    <n v="28.87"/>
    <s v="media"/>
    <x v="2"/>
  </r>
  <r>
    <x v="552"/>
    <n v="130.27000000000001"/>
    <s v="żywność"/>
    <x v="2"/>
  </r>
  <r>
    <x v="553"/>
    <n v="146.97"/>
    <s v="ubranie"/>
    <x v="2"/>
  </r>
  <r>
    <x v="553"/>
    <n v="152.41"/>
    <s v="media"/>
    <x v="2"/>
  </r>
  <r>
    <x v="553"/>
    <n v="117.31"/>
    <s v="żywność"/>
    <x v="2"/>
  </r>
  <r>
    <x v="553"/>
    <n v="20.82"/>
    <s v="żywność"/>
    <x v="2"/>
  </r>
  <r>
    <x v="554"/>
    <n v="85.69"/>
    <s v="ubranie"/>
    <x v="2"/>
  </r>
  <r>
    <x v="555"/>
    <n v="20.440000000000001"/>
    <s v="żywność"/>
    <x v="2"/>
  </r>
  <r>
    <x v="556"/>
    <n v="62.91"/>
    <s v="ubranie"/>
    <x v="2"/>
  </r>
  <r>
    <x v="557"/>
    <n v="72.55"/>
    <s v="żywność"/>
    <x v="2"/>
  </r>
  <r>
    <x v="557"/>
    <n v="146.38999999999999"/>
    <s v="media"/>
    <x v="2"/>
  </r>
  <r>
    <x v="558"/>
    <n v="64.89"/>
    <s v="media"/>
    <x v="2"/>
  </r>
  <r>
    <x v="559"/>
    <n v="94.06"/>
    <s v="ubranie"/>
    <x v="2"/>
  </r>
  <r>
    <x v="560"/>
    <n v="110.33"/>
    <s v="media"/>
    <x v="2"/>
  </r>
  <r>
    <x v="561"/>
    <n v="46.53"/>
    <s v="żywność"/>
    <x v="2"/>
  </r>
  <r>
    <x v="561"/>
    <n v="75.27"/>
    <s v="media"/>
    <x v="2"/>
  </r>
  <r>
    <x v="562"/>
    <n v="126.86"/>
    <s v="ubranie"/>
    <x v="2"/>
  </r>
  <r>
    <x v="562"/>
    <n v="50.25"/>
    <s v="sport i kultura"/>
    <x v="2"/>
  </r>
  <r>
    <x v="563"/>
    <n v="139.09"/>
    <s v="żywność"/>
    <x v="2"/>
  </r>
  <r>
    <x v="563"/>
    <n v="57.17"/>
    <s v="dom"/>
    <x v="2"/>
  </r>
  <r>
    <x v="564"/>
    <n v="12.49"/>
    <s v="media"/>
    <x v="2"/>
  </r>
  <r>
    <x v="565"/>
    <n v="27.84"/>
    <s v="media"/>
    <x v="2"/>
  </r>
  <r>
    <x v="565"/>
    <n v="32.270000000000003"/>
    <s v="żywność"/>
    <x v="2"/>
  </r>
  <r>
    <x v="565"/>
    <n v="153.81"/>
    <s v="media"/>
    <x v="2"/>
  </r>
  <r>
    <x v="566"/>
    <n v="78.03"/>
    <s v="media"/>
    <x v="2"/>
  </r>
  <r>
    <x v="567"/>
    <n v="47.49"/>
    <s v="żywność"/>
    <x v="2"/>
  </r>
  <r>
    <x v="568"/>
    <n v="69.03"/>
    <s v="dom"/>
    <x v="2"/>
  </r>
  <r>
    <x v="568"/>
    <n v="148.77000000000001"/>
    <s v="żywność"/>
    <x v="2"/>
  </r>
  <r>
    <x v="568"/>
    <n v="131.57"/>
    <s v="media"/>
    <x v="2"/>
  </r>
  <r>
    <x v="569"/>
    <n v="133.33000000000001"/>
    <s v="dom"/>
    <x v="2"/>
  </r>
  <r>
    <x v="569"/>
    <n v="127.49"/>
    <s v="ubranie"/>
    <x v="2"/>
  </r>
  <r>
    <x v="569"/>
    <n v="121.16"/>
    <s v="żywność"/>
    <x v="2"/>
  </r>
  <r>
    <x v="570"/>
    <n v="147.72999999999999"/>
    <s v="dom"/>
    <x v="2"/>
  </r>
  <r>
    <x v="570"/>
    <n v="52.65"/>
    <s v="żywność"/>
    <x v="2"/>
  </r>
  <r>
    <x v="571"/>
    <n v="11.53"/>
    <s v="dom"/>
    <x v="2"/>
  </r>
  <r>
    <x v="572"/>
    <n v="60.09"/>
    <s v="media"/>
    <x v="2"/>
  </r>
  <r>
    <x v="572"/>
    <n v="38.229999999999997"/>
    <s v="żywność"/>
    <x v="2"/>
  </r>
  <r>
    <x v="573"/>
    <n v="32.26"/>
    <s v="media"/>
    <x v="2"/>
  </r>
  <r>
    <x v="573"/>
    <n v="154.26"/>
    <s v="sport i kultura"/>
    <x v="2"/>
  </r>
  <r>
    <x v="574"/>
    <n v="43.89"/>
    <s v="żywność"/>
    <x v="2"/>
  </r>
  <r>
    <x v="575"/>
    <n v="68.069999999999993"/>
    <s v="żywność"/>
    <x v="2"/>
  </r>
  <r>
    <x v="576"/>
    <n v="81.510000000000005"/>
    <s v="żywność"/>
    <x v="2"/>
  </r>
  <r>
    <x v="577"/>
    <n v="83.26"/>
    <s v="ubranie"/>
    <x v="2"/>
  </r>
  <r>
    <x v="578"/>
    <n v="134.9"/>
    <s v="media"/>
    <x v="2"/>
  </r>
  <r>
    <x v="578"/>
    <n v="138.33000000000001"/>
    <s v="ubranie"/>
    <x v="2"/>
  </r>
  <r>
    <x v="579"/>
    <n v="21.1"/>
    <s v="dom"/>
    <x v="2"/>
  </r>
  <r>
    <x v="580"/>
    <n v="29.85"/>
    <s v="dom"/>
    <x v="2"/>
  </r>
  <r>
    <x v="580"/>
    <n v="78.73"/>
    <s v="ubranie"/>
    <x v="2"/>
  </r>
  <r>
    <x v="580"/>
    <n v="72.23"/>
    <s v="żywność"/>
    <x v="2"/>
  </r>
  <r>
    <x v="581"/>
    <n v="29.73"/>
    <s v="żywność"/>
    <x v="2"/>
  </r>
  <r>
    <x v="581"/>
    <n v="84.56"/>
    <s v="żywność"/>
    <x v="2"/>
  </r>
  <r>
    <x v="582"/>
    <n v="11.24"/>
    <s v="dom"/>
    <x v="2"/>
  </r>
  <r>
    <x v="583"/>
    <n v="56.16"/>
    <s v="ubranie"/>
    <x v="2"/>
  </r>
  <r>
    <x v="583"/>
    <n v="80.25"/>
    <s v="dom"/>
    <x v="2"/>
  </r>
  <r>
    <x v="583"/>
    <n v="104.84"/>
    <s v="sport i kultura"/>
    <x v="2"/>
  </r>
  <r>
    <x v="584"/>
    <n v="108.83"/>
    <s v="media"/>
    <x v="2"/>
  </r>
  <r>
    <x v="585"/>
    <n v="143.68"/>
    <s v="żywność"/>
    <x v="2"/>
  </r>
  <r>
    <x v="586"/>
    <n v="95.79"/>
    <s v="ubranie"/>
    <x v="2"/>
  </r>
  <r>
    <x v="587"/>
    <n v="103.16"/>
    <s v="dom"/>
    <x v="2"/>
  </r>
  <r>
    <x v="587"/>
    <n v="153.43"/>
    <s v="żywność"/>
    <x v="2"/>
  </r>
  <r>
    <x v="587"/>
    <n v="36.51"/>
    <s v="żywność"/>
    <x v="2"/>
  </r>
  <r>
    <x v="587"/>
    <n v="32.19"/>
    <s v="sport i kultura"/>
    <x v="2"/>
  </r>
  <r>
    <x v="588"/>
    <n v="58.94"/>
    <s v="sport i kultura"/>
    <x v="2"/>
  </r>
  <r>
    <x v="588"/>
    <n v="43.16"/>
    <s v="żywność"/>
    <x v="2"/>
  </r>
  <r>
    <x v="588"/>
    <n v="46.86"/>
    <s v="ubranie"/>
    <x v="2"/>
  </r>
  <r>
    <x v="589"/>
    <n v="154.69"/>
    <s v="media"/>
    <x v="2"/>
  </r>
  <r>
    <x v="590"/>
    <n v="71.790000000000006"/>
    <s v="żywność"/>
    <x v="2"/>
  </r>
  <r>
    <x v="590"/>
    <n v="58.23"/>
    <s v="dom"/>
    <x v="2"/>
  </r>
  <r>
    <x v="591"/>
    <n v="41.73"/>
    <s v="żywność"/>
    <x v="2"/>
  </r>
  <r>
    <x v="592"/>
    <n v="122.68"/>
    <s v="media"/>
    <x v="2"/>
  </r>
  <r>
    <x v="593"/>
    <n v="129.77000000000001"/>
    <s v="żywność"/>
    <x v="2"/>
  </r>
  <r>
    <x v="594"/>
    <n v="72.41"/>
    <s v="sport i kultura"/>
    <x v="2"/>
  </r>
  <r>
    <x v="594"/>
    <n v="49.09"/>
    <s v="media"/>
    <x v="2"/>
  </r>
  <r>
    <x v="595"/>
    <n v="32.82"/>
    <s v="żywność"/>
    <x v="2"/>
  </r>
  <r>
    <x v="595"/>
    <n v="40.4"/>
    <s v="żywność"/>
    <x v="2"/>
  </r>
  <r>
    <x v="595"/>
    <n v="147.16"/>
    <s v="sport i kultura"/>
    <x v="2"/>
  </r>
  <r>
    <x v="596"/>
    <n v="150.83000000000001"/>
    <s v="żywność"/>
    <x v="2"/>
  </r>
  <r>
    <x v="597"/>
    <n v="113.65"/>
    <s v="ubranie"/>
    <x v="2"/>
  </r>
  <r>
    <x v="597"/>
    <n v="131.94999999999999"/>
    <s v="żywność"/>
    <x v="2"/>
  </r>
  <r>
    <x v="597"/>
    <n v="89.99"/>
    <s v="ubranie"/>
    <x v="2"/>
  </r>
  <r>
    <x v="597"/>
    <n v="125.2"/>
    <s v="ubranie"/>
    <x v="2"/>
  </r>
  <r>
    <x v="597"/>
    <n v="90.93"/>
    <s v="żywność"/>
    <x v="2"/>
  </r>
  <r>
    <x v="598"/>
    <n v="15.63"/>
    <s v="sport i kultura"/>
    <x v="2"/>
  </r>
  <r>
    <x v="598"/>
    <n v="35.29"/>
    <s v="dom"/>
    <x v="2"/>
  </r>
  <r>
    <x v="599"/>
    <n v="63.34"/>
    <s v="żywność"/>
    <x v="2"/>
  </r>
  <r>
    <x v="600"/>
    <n v="154.76"/>
    <s v="żywność"/>
    <x v="2"/>
  </r>
  <r>
    <x v="600"/>
    <n v="6.78"/>
    <s v="media"/>
    <x v="2"/>
  </r>
  <r>
    <x v="601"/>
    <n v="112.84"/>
    <s v="żywność"/>
    <x v="2"/>
  </r>
  <r>
    <x v="602"/>
    <n v="152.94"/>
    <s v="dom"/>
    <x v="2"/>
  </r>
  <r>
    <x v="602"/>
    <n v="51.43"/>
    <s v="ubranie"/>
    <x v="2"/>
  </r>
  <r>
    <x v="603"/>
    <n v="116.16"/>
    <s v="sport i kultura"/>
    <x v="2"/>
  </r>
  <r>
    <x v="604"/>
    <n v="97.51"/>
    <s v="sport i kultura"/>
    <x v="2"/>
  </r>
  <r>
    <x v="604"/>
    <n v="65.73"/>
    <s v="ubranie"/>
    <x v="2"/>
  </r>
  <r>
    <x v="605"/>
    <n v="38.700000000000003"/>
    <s v="ubranie"/>
    <x v="2"/>
  </r>
  <r>
    <x v="606"/>
    <n v="122.06"/>
    <s v="żywność"/>
    <x v="2"/>
  </r>
  <r>
    <x v="606"/>
    <n v="69.22"/>
    <s v="żywność"/>
    <x v="2"/>
  </r>
  <r>
    <x v="607"/>
    <n v="66.44"/>
    <s v="ubranie"/>
    <x v="2"/>
  </r>
  <r>
    <x v="608"/>
    <n v="106.64"/>
    <s v="dom"/>
    <x v="2"/>
  </r>
  <r>
    <x v="609"/>
    <n v="115.8"/>
    <s v="dom"/>
    <x v="2"/>
  </r>
  <r>
    <x v="610"/>
    <n v="72.48"/>
    <s v="dom"/>
    <x v="2"/>
  </r>
  <r>
    <x v="611"/>
    <n v="110.69"/>
    <s v="sport i kultura"/>
    <x v="2"/>
  </r>
  <r>
    <x v="612"/>
    <n v="79.61"/>
    <s v="żywność"/>
    <x v="2"/>
  </r>
  <r>
    <x v="612"/>
    <n v="58.16"/>
    <s v="dom"/>
    <x v="2"/>
  </r>
  <r>
    <x v="612"/>
    <n v="114.88"/>
    <s v="żywność"/>
    <x v="2"/>
  </r>
  <r>
    <x v="613"/>
    <n v="96.76"/>
    <s v="żywność"/>
    <x v="2"/>
  </r>
  <r>
    <x v="614"/>
    <n v="72.75"/>
    <s v="dom"/>
    <x v="2"/>
  </r>
  <r>
    <x v="614"/>
    <n v="9.9"/>
    <s v="dom"/>
    <x v="2"/>
  </r>
  <r>
    <x v="614"/>
    <n v="9.81"/>
    <s v="żywność"/>
    <x v="2"/>
  </r>
  <r>
    <x v="614"/>
    <n v="96.3"/>
    <s v="ubranie"/>
    <x v="2"/>
  </r>
  <r>
    <x v="614"/>
    <n v="124.19"/>
    <s v="sport i kultura"/>
    <x v="2"/>
  </r>
  <r>
    <x v="615"/>
    <n v="120.06"/>
    <s v="dom"/>
    <x v="2"/>
  </r>
  <r>
    <x v="616"/>
    <n v="87.6"/>
    <s v="żywność"/>
    <x v="2"/>
  </r>
  <r>
    <x v="617"/>
    <n v="36.65"/>
    <s v="żywność"/>
    <x v="2"/>
  </r>
  <r>
    <x v="618"/>
    <n v="72.61"/>
    <s v="media"/>
    <x v="2"/>
  </r>
  <r>
    <x v="619"/>
    <n v="153.87"/>
    <s v="sport i kultura"/>
    <x v="2"/>
  </r>
  <r>
    <x v="620"/>
    <n v="136.68"/>
    <s v="żywność"/>
    <x v="2"/>
  </r>
  <r>
    <x v="621"/>
    <n v="9.08"/>
    <s v="sport i kultura"/>
    <x v="2"/>
  </r>
  <r>
    <x v="621"/>
    <n v="129.07"/>
    <s v="żywność"/>
    <x v="2"/>
  </r>
  <r>
    <x v="622"/>
    <n v="65.19"/>
    <s v="sport i kultura"/>
    <x v="2"/>
  </r>
  <r>
    <x v="622"/>
    <n v="50.95"/>
    <s v="żywność"/>
    <x v="2"/>
  </r>
  <r>
    <x v="622"/>
    <n v="145.37"/>
    <s v="sport i kultura"/>
    <x v="2"/>
  </r>
  <r>
    <x v="623"/>
    <n v="29.34"/>
    <s v="media"/>
    <x v="2"/>
  </r>
  <r>
    <x v="624"/>
    <n v="70.400000000000006"/>
    <s v="dom"/>
    <x v="2"/>
  </r>
  <r>
    <x v="625"/>
    <n v="63.43"/>
    <s v="dom"/>
    <x v="2"/>
  </r>
  <r>
    <x v="626"/>
    <n v="125.56"/>
    <s v="żywność"/>
    <x v="2"/>
  </r>
  <r>
    <x v="627"/>
    <n v="56.17"/>
    <s v="media"/>
    <x v="2"/>
  </r>
  <r>
    <x v="628"/>
    <n v="48.9"/>
    <s v="dom"/>
    <x v="2"/>
  </r>
  <r>
    <x v="629"/>
    <n v="46.97"/>
    <s v="dom"/>
    <x v="2"/>
  </r>
  <r>
    <x v="629"/>
    <n v="146.25"/>
    <s v="sport i kultura"/>
    <x v="2"/>
  </r>
  <r>
    <x v="630"/>
    <n v="111.63"/>
    <s v="żywność"/>
    <x v="2"/>
  </r>
  <r>
    <x v="631"/>
    <n v="75.22"/>
    <s v="żywność"/>
    <x v="2"/>
  </r>
  <r>
    <x v="632"/>
    <n v="46.57"/>
    <s v="ubranie"/>
    <x v="2"/>
  </r>
  <r>
    <x v="633"/>
    <n v="7.66"/>
    <s v="żywność"/>
    <x v="2"/>
  </r>
  <r>
    <x v="634"/>
    <n v="117.73"/>
    <s v="dom"/>
    <x v="2"/>
  </r>
  <r>
    <x v="635"/>
    <n v="18.71"/>
    <s v="żywność"/>
    <x v="2"/>
  </r>
  <r>
    <x v="636"/>
    <n v="121.48"/>
    <s v="żywność"/>
    <x v="2"/>
  </r>
  <r>
    <x v="636"/>
    <n v="140.84"/>
    <s v="sport i kultura"/>
    <x v="2"/>
  </r>
  <r>
    <x v="636"/>
    <n v="100.61"/>
    <s v="żywność"/>
    <x v="2"/>
  </r>
  <r>
    <x v="637"/>
    <n v="17.63"/>
    <s v="żywność"/>
    <x v="2"/>
  </r>
  <r>
    <x v="637"/>
    <n v="30.36"/>
    <s v="media"/>
    <x v="2"/>
  </r>
  <r>
    <x v="638"/>
    <n v="77.290000000000006"/>
    <s v="żywność"/>
    <x v="2"/>
  </r>
  <r>
    <x v="639"/>
    <n v="136.35"/>
    <s v="ubranie"/>
    <x v="2"/>
  </r>
  <r>
    <x v="640"/>
    <n v="56.18"/>
    <s v="ubranie"/>
    <x v="2"/>
  </r>
  <r>
    <x v="640"/>
    <n v="40.93"/>
    <s v="dom"/>
    <x v="2"/>
  </r>
  <r>
    <x v="641"/>
    <n v="104.8"/>
    <s v="sport i kultura"/>
    <x v="2"/>
  </r>
  <r>
    <x v="642"/>
    <n v="14.47"/>
    <s v="dom"/>
    <x v="2"/>
  </r>
  <r>
    <x v="643"/>
    <n v="35.1"/>
    <s v="żywność"/>
    <x v="2"/>
  </r>
  <r>
    <x v="644"/>
    <n v="94.49"/>
    <s v="dom"/>
    <x v="2"/>
  </r>
  <r>
    <x v="645"/>
    <n v="38.840000000000003"/>
    <s v="żywność"/>
    <x v="2"/>
  </r>
  <r>
    <x v="646"/>
    <n v="59.44"/>
    <s v="ubranie"/>
    <x v="2"/>
  </r>
  <r>
    <x v="646"/>
    <n v="125.71"/>
    <s v="ubranie"/>
    <x v="2"/>
  </r>
  <r>
    <x v="647"/>
    <n v="81.45"/>
    <s v="dom"/>
    <x v="2"/>
  </r>
  <r>
    <x v="648"/>
    <n v="97.7"/>
    <s v="sport i kultura"/>
    <x v="2"/>
  </r>
  <r>
    <x v="649"/>
    <n v="78.17"/>
    <s v="ubranie"/>
    <x v="2"/>
  </r>
  <r>
    <x v="649"/>
    <n v="66.83"/>
    <s v="ubranie"/>
    <x v="2"/>
  </r>
  <r>
    <x v="650"/>
    <n v="146.19"/>
    <s v="żywność"/>
    <x v="2"/>
  </r>
  <r>
    <x v="651"/>
    <n v="109.28"/>
    <s v="ubranie"/>
    <x v="2"/>
  </r>
  <r>
    <x v="652"/>
    <n v="38.75"/>
    <s v="żywność"/>
    <x v="2"/>
  </r>
  <r>
    <x v="653"/>
    <n v="31.86"/>
    <s v="żywność"/>
    <x v="2"/>
  </r>
  <r>
    <x v="654"/>
    <n v="128.63"/>
    <s v="żywność"/>
    <x v="2"/>
  </r>
  <r>
    <x v="655"/>
    <n v="13.22"/>
    <s v="żywność"/>
    <x v="2"/>
  </r>
  <r>
    <x v="656"/>
    <n v="99.67"/>
    <s v="żywność"/>
    <x v="2"/>
  </r>
  <r>
    <x v="656"/>
    <n v="91.39"/>
    <s v="żywność"/>
    <x v="2"/>
  </r>
  <r>
    <x v="657"/>
    <n v="126.54"/>
    <s v="żywność"/>
    <x v="2"/>
  </r>
  <r>
    <x v="657"/>
    <n v="113.06"/>
    <s v="żywność"/>
    <x v="2"/>
  </r>
  <r>
    <x v="657"/>
    <n v="20.79"/>
    <s v="ubranie"/>
    <x v="2"/>
  </r>
  <r>
    <x v="657"/>
    <n v="98.16"/>
    <s v="media"/>
    <x v="2"/>
  </r>
  <r>
    <x v="657"/>
    <n v="35.6"/>
    <s v="dom"/>
    <x v="2"/>
  </r>
  <r>
    <x v="658"/>
    <n v="28.24"/>
    <s v="dom"/>
    <x v="2"/>
  </r>
  <r>
    <x v="658"/>
    <n v="8.4499999999999993"/>
    <s v="ubranie"/>
    <x v="2"/>
  </r>
  <r>
    <x v="658"/>
    <n v="36.94"/>
    <s v="sport i kultura"/>
    <x v="2"/>
  </r>
  <r>
    <x v="659"/>
    <n v="89.52"/>
    <s v="sport i kultura"/>
    <x v="2"/>
  </r>
  <r>
    <x v="660"/>
    <n v="131.1"/>
    <s v="ubranie"/>
    <x v="2"/>
  </r>
  <r>
    <x v="661"/>
    <n v="48.86"/>
    <s v="żywność"/>
    <x v="2"/>
  </r>
  <r>
    <x v="662"/>
    <n v="57.84"/>
    <s v="żywność"/>
    <x v="2"/>
  </r>
  <r>
    <x v="663"/>
    <n v="154.69999999999999"/>
    <s v="media"/>
    <x v="2"/>
  </r>
  <r>
    <x v="663"/>
    <n v="13.48"/>
    <s v="dom"/>
    <x v="2"/>
  </r>
  <r>
    <x v="664"/>
    <n v="75.84"/>
    <s v="sport i kultura"/>
    <x v="2"/>
  </r>
  <r>
    <x v="664"/>
    <n v="116.59"/>
    <s v="ubranie"/>
    <x v="2"/>
  </r>
  <r>
    <x v="664"/>
    <n v="55.94"/>
    <s v="ubranie"/>
    <x v="2"/>
  </r>
  <r>
    <x v="664"/>
    <n v="62.12"/>
    <s v="media"/>
    <x v="2"/>
  </r>
  <r>
    <x v="664"/>
    <n v="23.26"/>
    <s v="media"/>
    <x v="2"/>
  </r>
  <r>
    <x v="664"/>
    <n v="18.329999999999998"/>
    <s v="żywność"/>
    <x v="2"/>
  </r>
  <r>
    <x v="665"/>
    <n v="9.9499999999999993"/>
    <s v="żywność"/>
    <x v="2"/>
  </r>
  <r>
    <x v="665"/>
    <n v="70.08"/>
    <s v="żywność"/>
    <x v="2"/>
  </r>
  <r>
    <x v="666"/>
    <n v="21.37"/>
    <s v="żywność"/>
    <x v="2"/>
  </r>
  <r>
    <x v="667"/>
    <n v="82.6"/>
    <s v="ubranie"/>
    <x v="2"/>
  </r>
  <r>
    <x v="668"/>
    <n v="88.7"/>
    <s v="dom"/>
    <x v="2"/>
  </r>
  <r>
    <x v="669"/>
    <n v="90.13"/>
    <s v="media"/>
    <x v="2"/>
  </r>
  <r>
    <x v="669"/>
    <n v="68.7"/>
    <s v="sport i kultura"/>
    <x v="2"/>
  </r>
  <r>
    <x v="670"/>
    <n v="10.88"/>
    <s v="sport i kultura"/>
    <x v="2"/>
  </r>
  <r>
    <x v="671"/>
    <n v="105.24"/>
    <s v="sport i kultura"/>
    <x v="2"/>
  </r>
  <r>
    <x v="671"/>
    <n v="93.04"/>
    <s v="żywność"/>
    <x v="2"/>
  </r>
  <r>
    <x v="671"/>
    <n v="26.9"/>
    <s v="żywność"/>
    <x v="2"/>
  </r>
  <r>
    <x v="672"/>
    <n v="24.16"/>
    <s v="media"/>
    <x v="2"/>
  </r>
  <r>
    <x v="673"/>
    <n v="9.4"/>
    <s v="dom"/>
    <x v="2"/>
  </r>
  <r>
    <x v="674"/>
    <n v="42.25"/>
    <s v="żywność"/>
    <x v="2"/>
  </r>
  <r>
    <x v="674"/>
    <n v="138.54"/>
    <s v="dom"/>
    <x v="2"/>
  </r>
  <r>
    <x v="675"/>
    <n v="119.9"/>
    <s v="dom"/>
    <x v="2"/>
  </r>
  <r>
    <x v="675"/>
    <n v="10.75"/>
    <s v="ubranie"/>
    <x v="2"/>
  </r>
  <r>
    <x v="676"/>
    <n v="150.66999999999999"/>
    <s v="żywność"/>
    <x v="2"/>
  </r>
  <r>
    <x v="677"/>
    <n v="82.36"/>
    <s v="sport i kultura"/>
    <x v="2"/>
  </r>
  <r>
    <x v="677"/>
    <n v="14.09"/>
    <s v="sport i kultura"/>
    <x v="2"/>
  </r>
  <r>
    <x v="678"/>
    <n v="84.9"/>
    <s v="dom"/>
    <x v="2"/>
  </r>
  <r>
    <x v="679"/>
    <n v="56.86"/>
    <s v="sport i kultura"/>
    <x v="2"/>
  </r>
  <r>
    <x v="679"/>
    <n v="78.33"/>
    <s v="sport i kultura"/>
    <x v="2"/>
  </r>
  <r>
    <x v="680"/>
    <n v="141.49"/>
    <s v="żywność"/>
    <x v="2"/>
  </r>
  <r>
    <x v="680"/>
    <n v="57.15"/>
    <s v="żywność"/>
    <x v="2"/>
  </r>
  <r>
    <x v="680"/>
    <n v="139.5"/>
    <s v="dom"/>
    <x v="2"/>
  </r>
  <r>
    <x v="680"/>
    <n v="153.76"/>
    <s v="żywność"/>
    <x v="2"/>
  </r>
  <r>
    <x v="681"/>
    <n v="11.95"/>
    <s v="media"/>
    <x v="2"/>
  </r>
  <r>
    <x v="681"/>
    <n v="77.959999999999994"/>
    <s v="żywność"/>
    <x v="2"/>
  </r>
  <r>
    <x v="682"/>
    <n v="108.24"/>
    <s v="żywność"/>
    <x v="2"/>
  </r>
  <r>
    <x v="682"/>
    <n v="98.56"/>
    <s v="dom"/>
    <x v="2"/>
  </r>
  <r>
    <x v="683"/>
    <n v="29.93"/>
    <s v="sport i kultura"/>
    <x v="2"/>
  </r>
  <r>
    <x v="683"/>
    <n v="6.23"/>
    <s v="dom"/>
    <x v="2"/>
  </r>
  <r>
    <x v="683"/>
    <n v="26.85"/>
    <s v="dom"/>
    <x v="2"/>
  </r>
  <r>
    <x v="683"/>
    <n v="135.30000000000001"/>
    <s v="dom"/>
    <x v="2"/>
  </r>
  <r>
    <x v="683"/>
    <n v="40.49"/>
    <s v="dom"/>
    <x v="2"/>
  </r>
  <r>
    <x v="684"/>
    <n v="59.93"/>
    <s v="żywność"/>
    <x v="2"/>
  </r>
  <r>
    <x v="685"/>
    <n v="78.14"/>
    <s v="sport i kultura"/>
    <x v="2"/>
  </r>
  <r>
    <x v="685"/>
    <n v="72.16"/>
    <s v="ubranie"/>
    <x v="2"/>
  </r>
  <r>
    <x v="686"/>
    <n v="53"/>
    <s v="żywność"/>
    <x v="2"/>
  </r>
  <r>
    <x v="686"/>
    <n v="36.81"/>
    <s v="sport i kultura"/>
    <x v="2"/>
  </r>
  <r>
    <x v="687"/>
    <n v="78.81"/>
    <s v="ubranie"/>
    <x v="2"/>
  </r>
  <r>
    <x v="688"/>
    <n v="50.14"/>
    <s v="żywność"/>
    <x v="2"/>
  </r>
  <r>
    <x v="689"/>
    <n v="91.28"/>
    <s v="żywność"/>
    <x v="2"/>
  </r>
  <r>
    <x v="689"/>
    <n v="89.9"/>
    <s v="żywność"/>
    <x v="2"/>
  </r>
  <r>
    <x v="690"/>
    <n v="126.24"/>
    <s v="ubranie"/>
    <x v="2"/>
  </r>
  <r>
    <x v="691"/>
    <n v="121.92"/>
    <s v="żywność"/>
    <x v="2"/>
  </r>
  <r>
    <x v="692"/>
    <n v="34.36"/>
    <s v="sport i kultura"/>
    <x v="2"/>
  </r>
  <r>
    <x v="693"/>
    <n v="150.58000000000001"/>
    <s v="ubranie"/>
    <x v="2"/>
  </r>
  <r>
    <x v="694"/>
    <n v="62.49"/>
    <s v="dom"/>
    <x v="2"/>
  </r>
  <r>
    <x v="695"/>
    <n v="86.8"/>
    <s v="żywność"/>
    <x v="2"/>
  </r>
  <r>
    <x v="696"/>
    <n v="94.06"/>
    <s v="media"/>
    <x v="2"/>
  </r>
  <r>
    <x v="697"/>
    <n v="44.43"/>
    <s v="dom"/>
    <x v="2"/>
  </r>
  <r>
    <x v="698"/>
    <n v="103.25"/>
    <s v="sport i kultura"/>
    <x v="2"/>
  </r>
  <r>
    <x v="698"/>
    <n v="94.61"/>
    <s v="sport i kultura"/>
    <x v="2"/>
  </r>
  <r>
    <x v="699"/>
    <n v="6.61"/>
    <s v="żywność"/>
    <x v="2"/>
  </r>
  <r>
    <x v="699"/>
    <n v="66.400000000000006"/>
    <s v="żywność"/>
    <x v="2"/>
  </r>
  <r>
    <x v="699"/>
    <n v="140.16999999999999"/>
    <s v="dom"/>
    <x v="2"/>
  </r>
  <r>
    <x v="699"/>
    <n v="46.86"/>
    <s v="ubranie"/>
    <x v="2"/>
  </r>
  <r>
    <x v="699"/>
    <n v="76.180000000000007"/>
    <s v="żywność"/>
    <x v="2"/>
  </r>
  <r>
    <x v="700"/>
    <n v="25.5"/>
    <s v="media"/>
    <x v="2"/>
  </r>
  <r>
    <x v="700"/>
    <n v="71.75"/>
    <s v="żywność"/>
    <x v="2"/>
  </r>
  <r>
    <x v="701"/>
    <n v="135.83000000000001"/>
    <s v="ubranie"/>
    <x v="2"/>
  </r>
  <r>
    <x v="702"/>
    <n v="16.149999999999999"/>
    <s v="sport i kultura"/>
    <x v="2"/>
  </r>
  <r>
    <x v="702"/>
    <n v="136.22999999999999"/>
    <s v="żywność"/>
    <x v="2"/>
  </r>
  <r>
    <x v="703"/>
    <n v="138.03"/>
    <s v="sport i kultura"/>
    <x v="2"/>
  </r>
  <r>
    <x v="704"/>
    <n v="138.77000000000001"/>
    <s v="żywność"/>
    <x v="2"/>
  </r>
  <r>
    <x v="705"/>
    <n v="109.27"/>
    <s v="ubranie"/>
    <x v="2"/>
  </r>
  <r>
    <x v="706"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4">
  <r>
    <d v="2015-01-01T00:00:00"/>
    <n v="71.989999999999995"/>
    <x v="0"/>
    <x v="0"/>
  </r>
  <r>
    <d v="2015-01-02T00:00:00"/>
    <n v="7.06"/>
    <x v="1"/>
    <x v="0"/>
  </r>
  <r>
    <d v="2015-01-03T00:00:00"/>
    <n v="130.16"/>
    <x v="2"/>
    <x v="0"/>
  </r>
  <r>
    <d v="2015-01-04T00:00:00"/>
    <n v="28.68"/>
    <x v="1"/>
    <x v="0"/>
  </r>
  <r>
    <d v="2015-01-04T00:00:00"/>
    <n v="143.82"/>
    <x v="3"/>
    <x v="0"/>
  </r>
  <r>
    <d v="2015-01-04T00:00:00"/>
    <n v="60.68"/>
    <x v="4"/>
    <x v="0"/>
  </r>
  <r>
    <d v="2015-01-04T00:00:00"/>
    <n v="5.61"/>
    <x v="3"/>
    <x v="0"/>
  </r>
  <r>
    <d v="2015-01-05T00:00:00"/>
    <n v="116.16"/>
    <x v="3"/>
    <x v="0"/>
  </r>
  <r>
    <d v="2015-01-05T00:00:00"/>
    <n v="113.49"/>
    <x v="4"/>
    <x v="0"/>
  </r>
  <r>
    <d v="2015-01-06T00:00:00"/>
    <n v="115.63"/>
    <x v="0"/>
    <x v="0"/>
  </r>
  <r>
    <d v="2015-01-07T00:00:00"/>
    <n v="25.01"/>
    <x v="2"/>
    <x v="0"/>
  </r>
  <r>
    <d v="2015-01-08T00:00:00"/>
    <n v="21.9"/>
    <x v="1"/>
    <x v="0"/>
  </r>
  <r>
    <d v="2015-01-09T00:00:00"/>
    <n v="79.31"/>
    <x v="3"/>
    <x v="0"/>
  </r>
  <r>
    <d v="2015-01-09T00:00:00"/>
    <n v="118.29"/>
    <x v="4"/>
    <x v="0"/>
  </r>
  <r>
    <d v="2015-01-09T00:00:00"/>
    <n v="142.41999999999999"/>
    <x v="2"/>
    <x v="0"/>
  </r>
  <r>
    <d v="2015-01-09T00:00:00"/>
    <n v="70.23"/>
    <x v="0"/>
    <x v="0"/>
  </r>
  <r>
    <d v="2015-01-11T00:00:00"/>
    <n v="24.52"/>
    <x v="2"/>
    <x v="0"/>
  </r>
  <r>
    <d v="2015-01-11T00:00:00"/>
    <n v="15.59"/>
    <x v="4"/>
    <x v="0"/>
  </r>
  <r>
    <d v="2015-01-12T00:00:00"/>
    <n v="127.42"/>
    <x v="1"/>
    <x v="0"/>
  </r>
  <r>
    <d v="2015-01-13T00:00:00"/>
    <n v="70.14"/>
    <x v="3"/>
    <x v="0"/>
  </r>
  <r>
    <d v="2015-01-14T00:00:00"/>
    <n v="67.69"/>
    <x v="1"/>
    <x v="0"/>
  </r>
  <r>
    <d v="2015-01-15T00:00:00"/>
    <n v="21.68"/>
    <x v="2"/>
    <x v="0"/>
  </r>
  <r>
    <d v="2015-01-15T00:00:00"/>
    <n v="38.69"/>
    <x v="3"/>
    <x v="0"/>
  </r>
  <r>
    <d v="2015-01-15T00:00:00"/>
    <n v="31.64"/>
    <x v="2"/>
    <x v="0"/>
  </r>
  <r>
    <d v="2015-01-16T00:00:00"/>
    <n v="28.35"/>
    <x v="2"/>
    <x v="0"/>
  </r>
  <r>
    <d v="2015-01-16T00:00:00"/>
    <n v="84.93"/>
    <x v="2"/>
    <x v="0"/>
  </r>
  <r>
    <d v="2015-01-20T00:00:00"/>
    <n v="59.61"/>
    <x v="1"/>
    <x v="0"/>
  </r>
  <r>
    <d v="2015-01-22T00:00:00"/>
    <n v="63.12"/>
    <x v="3"/>
    <x v="0"/>
  </r>
  <r>
    <d v="2015-01-24T00:00:00"/>
    <n v="27.66"/>
    <x v="2"/>
    <x v="0"/>
  </r>
  <r>
    <d v="2015-01-26T00:00:00"/>
    <n v="121.95"/>
    <x v="3"/>
    <x v="0"/>
  </r>
  <r>
    <d v="2015-01-26T00:00:00"/>
    <n v="13.69"/>
    <x v="0"/>
    <x v="0"/>
  </r>
  <r>
    <d v="2015-01-27T00:00:00"/>
    <n v="62.32"/>
    <x v="4"/>
    <x v="0"/>
  </r>
  <r>
    <d v="2015-01-28T00:00:00"/>
    <n v="36.01"/>
    <x v="2"/>
    <x v="0"/>
  </r>
  <r>
    <d v="2015-01-29T00:00:00"/>
    <n v="95.58"/>
    <x v="3"/>
    <x v="0"/>
  </r>
  <r>
    <d v="2015-01-29T00:00:00"/>
    <n v="93.8"/>
    <x v="2"/>
    <x v="0"/>
  </r>
  <r>
    <d v="2015-01-29T00:00:00"/>
    <n v="128.9"/>
    <x v="2"/>
    <x v="0"/>
  </r>
  <r>
    <d v="2015-01-29T00:00:00"/>
    <n v="17.34"/>
    <x v="2"/>
    <x v="0"/>
  </r>
  <r>
    <d v="2015-01-29T00:00:00"/>
    <n v="106.73"/>
    <x v="2"/>
    <x v="0"/>
  </r>
  <r>
    <d v="2015-01-29T00:00:00"/>
    <n v="118.3"/>
    <x v="0"/>
    <x v="0"/>
  </r>
  <r>
    <d v="2015-01-31T00:00:00"/>
    <n v="113.36"/>
    <x v="4"/>
    <x v="0"/>
  </r>
  <r>
    <d v="2015-02-02T00:00:00"/>
    <n v="92.43"/>
    <x v="4"/>
    <x v="0"/>
  </r>
  <r>
    <d v="2015-02-04T00:00:00"/>
    <n v="136.04"/>
    <x v="4"/>
    <x v="0"/>
  </r>
  <r>
    <d v="2015-02-04T00:00:00"/>
    <n v="9.6300000000000008"/>
    <x v="1"/>
    <x v="0"/>
  </r>
  <r>
    <d v="2015-02-06T00:00:00"/>
    <n v="128.66999999999999"/>
    <x v="2"/>
    <x v="0"/>
  </r>
  <r>
    <d v="2015-02-08T00:00:00"/>
    <n v="128.32"/>
    <x v="1"/>
    <x v="0"/>
  </r>
  <r>
    <d v="2015-02-10T00:00:00"/>
    <n v="115.71"/>
    <x v="0"/>
    <x v="0"/>
  </r>
  <r>
    <d v="2015-02-12T00:00:00"/>
    <n v="41.2"/>
    <x v="4"/>
    <x v="0"/>
  </r>
  <r>
    <d v="2015-02-14T00:00:00"/>
    <n v="39.29"/>
    <x v="2"/>
    <x v="0"/>
  </r>
  <r>
    <d v="2015-02-15T00:00:00"/>
    <n v="96.88"/>
    <x v="3"/>
    <x v="0"/>
  </r>
  <r>
    <d v="2015-02-15T00:00:00"/>
    <n v="53.97"/>
    <x v="0"/>
    <x v="0"/>
  </r>
  <r>
    <d v="2015-02-15T00:00:00"/>
    <n v="7.16"/>
    <x v="0"/>
    <x v="0"/>
  </r>
  <r>
    <d v="2015-02-16T00:00:00"/>
    <n v="95.52"/>
    <x v="3"/>
    <x v="0"/>
  </r>
  <r>
    <d v="2015-02-17T00:00:00"/>
    <n v="108.21"/>
    <x v="2"/>
    <x v="0"/>
  </r>
  <r>
    <d v="2015-02-18T00:00:00"/>
    <n v="12.59"/>
    <x v="3"/>
    <x v="0"/>
  </r>
  <r>
    <d v="2015-02-20T00:00:00"/>
    <n v="27.26"/>
    <x v="1"/>
    <x v="0"/>
  </r>
  <r>
    <d v="2015-02-20T00:00:00"/>
    <n v="54.18"/>
    <x v="2"/>
    <x v="0"/>
  </r>
  <r>
    <d v="2015-02-22T00:00:00"/>
    <n v="46.06"/>
    <x v="4"/>
    <x v="0"/>
  </r>
  <r>
    <d v="2015-02-22T00:00:00"/>
    <n v="75.540000000000006"/>
    <x v="4"/>
    <x v="0"/>
  </r>
  <r>
    <d v="2015-02-22T00:00:00"/>
    <n v="113.36"/>
    <x v="4"/>
    <x v="0"/>
  </r>
  <r>
    <d v="2015-02-22T00:00:00"/>
    <n v="85.97"/>
    <x v="2"/>
    <x v="0"/>
  </r>
  <r>
    <d v="2015-02-23T00:00:00"/>
    <n v="70.069999999999993"/>
    <x v="3"/>
    <x v="0"/>
  </r>
  <r>
    <d v="2015-02-23T00:00:00"/>
    <n v="20.6"/>
    <x v="3"/>
    <x v="0"/>
  </r>
  <r>
    <d v="2015-02-23T00:00:00"/>
    <n v="144.03"/>
    <x v="2"/>
    <x v="0"/>
  </r>
  <r>
    <d v="2015-02-24T00:00:00"/>
    <n v="105.81"/>
    <x v="0"/>
    <x v="0"/>
  </r>
  <r>
    <d v="2015-02-25T00:00:00"/>
    <n v="103.65"/>
    <x v="2"/>
    <x v="0"/>
  </r>
  <r>
    <d v="2015-02-25T00:00:00"/>
    <n v="136.87"/>
    <x v="2"/>
    <x v="0"/>
  </r>
  <r>
    <d v="2015-02-27T00:00:00"/>
    <n v="74.77"/>
    <x v="4"/>
    <x v="0"/>
  </r>
  <r>
    <d v="2015-03-01T00:00:00"/>
    <n v="133.55000000000001"/>
    <x v="1"/>
    <x v="0"/>
  </r>
  <r>
    <d v="2015-03-03T00:00:00"/>
    <n v="46.48"/>
    <x v="0"/>
    <x v="0"/>
  </r>
  <r>
    <d v="2015-03-03T00:00:00"/>
    <n v="95.18"/>
    <x v="2"/>
    <x v="0"/>
  </r>
  <r>
    <d v="2015-03-05T00:00:00"/>
    <n v="55.68"/>
    <x v="2"/>
    <x v="0"/>
  </r>
  <r>
    <d v="2015-03-09T00:00:00"/>
    <n v="112.28"/>
    <x v="0"/>
    <x v="0"/>
  </r>
  <r>
    <d v="2015-03-11T00:00:00"/>
    <n v="142.38"/>
    <x v="1"/>
    <x v="0"/>
  </r>
  <r>
    <d v="2015-03-11T00:00:00"/>
    <n v="140.58000000000001"/>
    <x v="2"/>
    <x v="0"/>
  </r>
  <r>
    <d v="2015-03-12T00:00:00"/>
    <n v="16.71"/>
    <x v="1"/>
    <x v="0"/>
  </r>
  <r>
    <d v="2015-03-13T00:00:00"/>
    <n v="50.37"/>
    <x v="3"/>
    <x v="0"/>
  </r>
  <r>
    <d v="2015-03-15T00:00:00"/>
    <n v="101.9"/>
    <x v="0"/>
    <x v="0"/>
  </r>
  <r>
    <d v="2015-03-17T00:00:00"/>
    <n v="72.63"/>
    <x v="2"/>
    <x v="0"/>
  </r>
  <r>
    <d v="2015-03-19T00:00:00"/>
    <n v="112.73"/>
    <x v="4"/>
    <x v="0"/>
  </r>
  <r>
    <d v="2015-03-19T00:00:00"/>
    <n v="36.64"/>
    <x v="0"/>
    <x v="0"/>
  </r>
  <r>
    <d v="2015-03-21T00:00:00"/>
    <n v="68.010000000000005"/>
    <x v="3"/>
    <x v="0"/>
  </r>
  <r>
    <d v="2015-03-22T00:00:00"/>
    <n v="121.58"/>
    <x v="4"/>
    <x v="0"/>
  </r>
  <r>
    <d v="2015-03-23T00:00:00"/>
    <n v="71.66"/>
    <x v="2"/>
    <x v="0"/>
  </r>
  <r>
    <d v="2015-03-25T00:00:00"/>
    <n v="144.06"/>
    <x v="0"/>
    <x v="0"/>
  </r>
  <r>
    <d v="2015-03-25T00:00:00"/>
    <n v="76.67"/>
    <x v="2"/>
    <x v="0"/>
  </r>
  <r>
    <d v="2015-03-26T00:00:00"/>
    <n v="85.11"/>
    <x v="2"/>
    <x v="0"/>
  </r>
  <r>
    <d v="2015-03-28T00:00:00"/>
    <n v="97.07"/>
    <x v="2"/>
    <x v="0"/>
  </r>
  <r>
    <d v="2015-03-28T00:00:00"/>
    <n v="74.61"/>
    <x v="3"/>
    <x v="0"/>
  </r>
  <r>
    <d v="2015-03-28T00:00:00"/>
    <n v="41"/>
    <x v="2"/>
    <x v="0"/>
  </r>
  <r>
    <d v="2015-03-29T00:00:00"/>
    <n v="34.65"/>
    <x v="3"/>
    <x v="0"/>
  </r>
  <r>
    <d v="2015-03-31T00:00:00"/>
    <n v="116.2"/>
    <x v="2"/>
    <x v="0"/>
  </r>
  <r>
    <d v="2015-04-01T00:00:00"/>
    <n v="34.58"/>
    <x v="2"/>
    <x v="0"/>
  </r>
  <r>
    <d v="2015-04-02T00:00:00"/>
    <n v="118.26"/>
    <x v="2"/>
    <x v="0"/>
  </r>
  <r>
    <d v="2015-04-03T00:00:00"/>
    <n v="36.159999999999997"/>
    <x v="0"/>
    <x v="0"/>
  </r>
  <r>
    <d v="2015-04-03T00:00:00"/>
    <n v="36.659999999999997"/>
    <x v="3"/>
    <x v="0"/>
  </r>
  <r>
    <d v="2015-04-04T00:00:00"/>
    <n v="6.17"/>
    <x v="2"/>
    <x v="0"/>
  </r>
  <r>
    <d v="2015-04-05T00:00:00"/>
    <n v="91.74"/>
    <x v="4"/>
    <x v="0"/>
  </r>
  <r>
    <d v="2015-04-07T00:00:00"/>
    <n v="149.16999999999999"/>
    <x v="0"/>
    <x v="0"/>
  </r>
  <r>
    <d v="2015-04-09T00:00:00"/>
    <n v="121.26"/>
    <x v="4"/>
    <x v="0"/>
  </r>
  <r>
    <d v="2015-04-13T00:00:00"/>
    <n v="119.71"/>
    <x v="2"/>
    <x v="0"/>
  </r>
  <r>
    <d v="2015-04-14T00:00:00"/>
    <n v="29.66"/>
    <x v="1"/>
    <x v="0"/>
  </r>
  <r>
    <d v="2015-04-15T00:00:00"/>
    <n v="139.07"/>
    <x v="1"/>
    <x v="0"/>
  </r>
  <r>
    <d v="2015-04-15T00:00:00"/>
    <n v="80.47"/>
    <x v="4"/>
    <x v="0"/>
  </r>
  <r>
    <d v="2015-04-16T00:00:00"/>
    <n v="57.64"/>
    <x v="0"/>
    <x v="0"/>
  </r>
  <r>
    <d v="2015-04-16T00:00:00"/>
    <n v="43.87"/>
    <x v="4"/>
    <x v="0"/>
  </r>
  <r>
    <d v="2015-04-17T00:00:00"/>
    <n v="127.08"/>
    <x v="2"/>
    <x v="0"/>
  </r>
  <r>
    <d v="2015-04-17T00:00:00"/>
    <n v="23.56"/>
    <x v="3"/>
    <x v="0"/>
  </r>
  <r>
    <d v="2015-04-19T00:00:00"/>
    <n v="47.22"/>
    <x v="2"/>
    <x v="0"/>
  </r>
  <r>
    <d v="2015-04-20T00:00:00"/>
    <n v="65.97"/>
    <x v="3"/>
    <x v="0"/>
  </r>
  <r>
    <d v="2015-04-21T00:00:00"/>
    <n v="119.23"/>
    <x v="0"/>
    <x v="0"/>
  </r>
  <r>
    <d v="2015-04-23T00:00:00"/>
    <n v="86.99"/>
    <x v="4"/>
    <x v="0"/>
  </r>
  <r>
    <d v="2015-04-25T00:00:00"/>
    <n v="90.41"/>
    <x v="2"/>
    <x v="0"/>
  </r>
  <r>
    <d v="2015-04-25T00:00:00"/>
    <n v="112.17"/>
    <x v="1"/>
    <x v="0"/>
  </r>
  <r>
    <d v="2015-04-25T00:00:00"/>
    <n v="106.04"/>
    <x v="0"/>
    <x v="0"/>
  </r>
  <r>
    <d v="2015-04-26T00:00:00"/>
    <n v="143.99"/>
    <x v="2"/>
    <x v="0"/>
  </r>
  <r>
    <d v="2015-04-27T00:00:00"/>
    <n v="58.83"/>
    <x v="0"/>
    <x v="0"/>
  </r>
  <r>
    <d v="2015-04-28T00:00:00"/>
    <n v="113.61"/>
    <x v="0"/>
    <x v="0"/>
  </r>
  <r>
    <d v="2015-04-29T00:00:00"/>
    <n v="35.270000000000003"/>
    <x v="2"/>
    <x v="0"/>
  </r>
  <r>
    <d v="2015-05-01T00:00:00"/>
    <n v="80.3"/>
    <x v="2"/>
    <x v="0"/>
  </r>
  <r>
    <d v="2015-05-01T00:00:00"/>
    <n v="58.9"/>
    <x v="1"/>
    <x v="0"/>
  </r>
  <r>
    <d v="2015-05-03T00:00:00"/>
    <n v="64.55"/>
    <x v="0"/>
    <x v="0"/>
  </r>
  <r>
    <d v="2015-05-07T00:00:00"/>
    <n v="83.78"/>
    <x v="2"/>
    <x v="0"/>
  </r>
  <r>
    <d v="2015-05-07T00:00:00"/>
    <n v="104.39"/>
    <x v="2"/>
    <x v="0"/>
  </r>
  <r>
    <d v="2015-05-08T00:00:00"/>
    <n v="78"/>
    <x v="3"/>
    <x v="0"/>
  </r>
  <r>
    <d v="2015-05-08T00:00:00"/>
    <n v="116.34"/>
    <x v="0"/>
    <x v="0"/>
  </r>
  <r>
    <d v="2015-05-08T00:00:00"/>
    <n v="146.94999999999999"/>
    <x v="0"/>
    <x v="0"/>
  </r>
  <r>
    <d v="2015-05-09T00:00:00"/>
    <n v="6.06"/>
    <x v="2"/>
    <x v="0"/>
  </r>
  <r>
    <d v="2015-05-09T00:00:00"/>
    <n v="102.5"/>
    <x v="3"/>
    <x v="0"/>
  </r>
  <r>
    <d v="2015-05-11T00:00:00"/>
    <n v="102.98"/>
    <x v="1"/>
    <x v="0"/>
  </r>
  <r>
    <d v="2015-05-11T00:00:00"/>
    <n v="123.73"/>
    <x v="1"/>
    <x v="0"/>
  </r>
  <r>
    <d v="2015-05-11T00:00:00"/>
    <n v="119.07"/>
    <x v="2"/>
    <x v="0"/>
  </r>
  <r>
    <d v="2015-05-12T00:00:00"/>
    <n v="58.06"/>
    <x v="0"/>
    <x v="0"/>
  </r>
  <r>
    <d v="2015-05-12T00:00:00"/>
    <n v="96.52"/>
    <x v="4"/>
    <x v="0"/>
  </r>
  <r>
    <d v="2015-05-12T00:00:00"/>
    <n v="66.58"/>
    <x v="2"/>
    <x v="0"/>
  </r>
  <r>
    <d v="2015-05-16T00:00:00"/>
    <n v="87.17"/>
    <x v="4"/>
    <x v="0"/>
  </r>
  <r>
    <d v="2015-05-18T00:00:00"/>
    <n v="111.13"/>
    <x v="1"/>
    <x v="0"/>
  </r>
  <r>
    <d v="2015-05-20T00:00:00"/>
    <n v="130.88999999999999"/>
    <x v="3"/>
    <x v="0"/>
  </r>
  <r>
    <d v="2015-05-21T00:00:00"/>
    <n v="29.96"/>
    <x v="0"/>
    <x v="0"/>
  </r>
  <r>
    <d v="2015-05-21T00:00:00"/>
    <n v="136.5"/>
    <x v="2"/>
    <x v="0"/>
  </r>
  <r>
    <d v="2015-05-22T00:00:00"/>
    <n v="138.71"/>
    <x v="2"/>
    <x v="0"/>
  </r>
  <r>
    <d v="2015-05-26T00:00:00"/>
    <n v="39.43"/>
    <x v="4"/>
    <x v="0"/>
  </r>
  <r>
    <d v="2015-05-27T00:00:00"/>
    <n v="122.33"/>
    <x v="3"/>
    <x v="0"/>
  </r>
  <r>
    <d v="2015-05-28T00:00:00"/>
    <n v="92.19"/>
    <x v="2"/>
    <x v="0"/>
  </r>
  <r>
    <d v="2015-05-30T00:00:00"/>
    <n v="132.02000000000001"/>
    <x v="2"/>
    <x v="0"/>
  </r>
  <r>
    <d v="2015-06-01T00:00:00"/>
    <n v="133.18"/>
    <x v="2"/>
    <x v="0"/>
  </r>
  <r>
    <d v="2015-06-01T00:00:00"/>
    <n v="96.36"/>
    <x v="0"/>
    <x v="0"/>
  </r>
  <r>
    <d v="2015-06-01T00:00:00"/>
    <n v="93.87"/>
    <x v="1"/>
    <x v="0"/>
  </r>
  <r>
    <d v="2015-06-02T00:00:00"/>
    <n v="113.77"/>
    <x v="3"/>
    <x v="0"/>
  </r>
  <r>
    <d v="2015-06-04T00:00:00"/>
    <n v="24.12"/>
    <x v="0"/>
    <x v="0"/>
  </r>
  <r>
    <d v="2015-06-05T00:00:00"/>
    <n v="75.900000000000006"/>
    <x v="2"/>
    <x v="0"/>
  </r>
  <r>
    <d v="2015-06-06T00:00:00"/>
    <n v="139.11000000000001"/>
    <x v="4"/>
    <x v="0"/>
  </r>
  <r>
    <d v="2015-06-06T00:00:00"/>
    <n v="105.95"/>
    <x v="2"/>
    <x v="0"/>
  </r>
  <r>
    <d v="2015-06-07T00:00:00"/>
    <n v="120.87"/>
    <x v="2"/>
    <x v="0"/>
  </r>
  <r>
    <d v="2015-06-07T00:00:00"/>
    <n v="38.96"/>
    <x v="2"/>
    <x v="0"/>
  </r>
  <r>
    <d v="2015-06-09T00:00:00"/>
    <n v="154.29"/>
    <x v="2"/>
    <x v="0"/>
  </r>
  <r>
    <d v="2015-06-11T00:00:00"/>
    <n v="90.59"/>
    <x v="2"/>
    <x v="0"/>
  </r>
  <r>
    <d v="2015-06-13T00:00:00"/>
    <n v="53.2"/>
    <x v="4"/>
    <x v="0"/>
  </r>
  <r>
    <d v="2015-06-14T00:00:00"/>
    <n v="117.6"/>
    <x v="2"/>
    <x v="0"/>
  </r>
  <r>
    <d v="2015-06-15T00:00:00"/>
    <n v="7.17"/>
    <x v="4"/>
    <x v="0"/>
  </r>
  <r>
    <d v="2015-06-15T00:00:00"/>
    <n v="151.13999999999999"/>
    <x v="0"/>
    <x v="0"/>
  </r>
  <r>
    <d v="2015-06-16T00:00:00"/>
    <n v="38.07"/>
    <x v="3"/>
    <x v="0"/>
  </r>
  <r>
    <d v="2015-06-16T00:00:00"/>
    <n v="28.16"/>
    <x v="3"/>
    <x v="0"/>
  </r>
  <r>
    <d v="2015-06-16T00:00:00"/>
    <n v="133.83000000000001"/>
    <x v="2"/>
    <x v="0"/>
  </r>
  <r>
    <d v="2015-06-17T00:00:00"/>
    <n v="107.87"/>
    <x v="2"/>
    <x v="0"/>
  </r>
  <r>
    <d v="2015-06-18T00:00:00"/>
    <n v="25.71"/>
    <x v="2"/>
    <x v="0"/>
  </r>
  <r>
    <d v="2015-06-19T00:00:00"/>
    <n v="91.96"/>
    <x v="2"/>
    <x v="0"/>
  </r>
  <r>
    <d v="2015-06-20T00:00:00"/>
    <n v="107"/>
    <x v="1"/>
    <x v="0"/>
  </r>
  <r>
    <d v="2015-06-21T00:00:00"/>
    <n v="52.44"/>
    <x v="1"/>
    <x v="0"/>
  </r>
  <r>
    <d v="2015-06-23T00:00:00"/>
    <n v="58.1"/>
    <x v="4"/>
    <x v="0"/>
  </r>
  <r>
    <d v="2015-06-24T00:00:00"/>
    <n v="9.17"/>
    <x v="3"/>
    <x v="0"/>
  </r>
  <r>
    <d v="2015-06-24T00:00:00"/>
    <n v="55.76"/>
    <x v="1"/>
    <x v="0"/>
  </r>
  <r>
    <d v="2015-06-25T00:00:00"/>
    <n v="117.03"/>
    <x v="2"/>
    <x v="0"/>
  </r>
  <r>
    <d v="2015-06-25T00:00:00"/>
    <n v="60.81"/>
    <x v="1"/>
    <x v="0"/>
  </r>
  <r>
    <d v="2015-06-26T00:00:00"/>
    <n v="153.46"/>
    <x v="0"/>
    <x v="0"/>
  </r>
  <r>
    <d v="2015-06-26T00:00:00"/>
    <n v="25.46"/>
    <x v="4"/>
    <x v="0"/>
  </r>
  <r>
    <d v="2015-06-27T00:00:00"/>
    <n v="137.11000000000001"/>
    <x v="0"/>
    <x v="0"/>
  </r>
  <r>
    <d v="2015-06-29T00:00:00"/>
    <n v="133.51"/>
    <x v="2"/>
    <x v="0"/>
  </r>
  <r>
    <d v="2015-06-30T00:00:00"/>
    <n v="59.06"/>
    <x v="2"/>
    <x v="0"/>
  </r>
  <r>
    <d v="2015-07-02T00:00:00"/>
    <n v="50.28"/>
    <x v="2"/>
    <x v="0"/>
  </r>
  <r>
    <d v="2015-07-04T00:00:00"/>
    <n v="120.57"/>
    <x v="4"/>
    <x v="0"/>
  </r>
  <r>
    <d v="2015-07-08T00:00:00"/>
    <n v="96.8"/>
    <x v="3"/>
    <x v="0"/>
  </r>
  <r>
    <d v="2015-07-08T00:00:00"/>
    <n v="65.510000000000005"/>
    <x v="4"/>
    <x v="0"/>
  </r>
  <r>
    <d v="2015-07-08T00:00:00"/>
    <n v="15.02"/>
    <x v="4"/>
    <x v="0"/>
  </r>
  <r>
    <d v="2015-07-09T00:00:00"/>
    <n v="74.61"/>
    <x v="3"/>
    <x v="0"/>
  </r>
  <r>
    <d v="2015-07-09T00:00:00"/>
    <n v="48.59"/>
    <x v="1"/>
    <x v="0"/>
  </r>
  <r>
    <d v="2015-07-10T00:00:00"/>
    <n v="120.62"/>
    <x v="0"/>
    <x v="0"/>
  </r>
  <r>
    <d v="2015-07-11T00:00:00"/>
    <n v="23.04"/>
    <x v="3"/>
    <x v="0"/>
  </r>
  <r>
    <d v="2015-07-13T00:00:00"/>
    <n v="78.03"/>
    <x v="3"/>
    <x v="0"/>
  </r>
  <r>
    <d v="2015-07-14T00:00:00"/>
    <n v="27.55"/>
    <x v="3"/>
    <x v="0"/>
  </r>
  <r>
    <d v="2015-07-14T00:00:00"/>
    <n v="148.9"/>
    <x v="2"/>
    <x v="0"/>
  </r>
  <r>
    <d v="2015-07-14T00:00:00"/>
    <n v="101.87"/>
    <x v="0"/>
    <x v="0"/>
  </r>
  <r>
    <d v="2015-07-15T00:00:00"/>
    <n v="133.06"/>
    <x v="1"/>
    <x v="0"/>
  </r>
  <r>
    <d v="2015-07-15T00:00:00"/>
    <n v="154.75"/>
    <x v="2"/>
    <x v="0"/>
  </r>
  <r>
    <d v="2015-07-16T00:00:00"/>
    <n v="94.69"/>
    <x v="2"/>
    <x v="0"/>
  </r>
  <r>
    <d v="2015-07-18T00:00:00"/>
    <n v="71.44"/>
    <x v="1"/>
    <x v="0"/>
  </r>
  <r>
    <d v="2015-07-18T00:00:00"/>
    <n v="60.49"/>
    <x v="2"/>
    <x v="0"/>
  </r>
  <r>
    <d v="2015-07-19T00:00:00"/>
    <n v="100.95"/>
    <x v="2"/>
    <x v="0"/>
  </r>
  <r>
    <d v="2015-07-20T00:00:00"/>
    <n v="91.51"/>
    <x v="2"/>
    <x v="0"/>
  </r>
  <r>
    <d v="2015-07-21T00:00:00"/>
    <n v="103.21"/>
    <x v="2"/>
    <x v="0"/>
  </r>
  <r>
    <d v="2015-07-23T00:00:00"/>
    <n v="28.74"/>
    <x v="3"/>
    <x v="0"/>
  </r>
  <r>
    <d v="2015-07-24T00:00:00"/>
    <n v="149.96"/>
    <x v="0"/>
    <x v="0"/>
  </r>
  <r>
    <d v="2015-07-24T00:00:00"/>
    <n v="117.53"/>
    <x v="4"/>
    <x v="0"/>
  </r>
  <r>
    <d v="2015-07-25T00:00:00"/>
    <n v="30.5"/>
    <x v="3"/>
    <x v="0"/>
  </r>
  <r>
    <d v="2015-07-25T00:00:00"/>
    <n v="52.62"/>
    <x v="3"/>
    <x v="0"/>
  </r>
  <r>
    <d v="2015-07-27T00:00:00"/>
    <n v="130.21"/>
    <x v="3"/>
    <x v="0"/>
  </r>
  <r>
    <d v="2015-07-29T00:00:00"/>
    <n v="120.43"/>
    <x v="4"/>
    <x v="0"/>
  </r>
  <r>
    <d v="2015-07-29T00:00:00"/>
    <n v="33.07"/>
    <x v="1"/>
    <x v="0"/>
  </r>
  <r>
    <d v="2015-07-30T00:00:00"/>
    <n v="64.099999999999994"/>
    <x v="3"/>
    <x v="0"/>
  </r>
  <r>
    <d v="2015-08-01T00:00:00"/>
    <n v="131.05000000000001"/>
    <x v="4"/>
    <x v="0"/>
  </r>
  <r>
    <d v="2015-08-01T00:00:00"/>
    <n v="40.98"/>
    <x v="2"/>
    <x v="0"/>
  </r>
  <r>
    <d v="2015-08-02T00:00:00"/>
    <n v="11.76"/>
    <x v="2"/>
    <x v="0"/>
  </r>
  <r>
    <d v="2015-08-02T00:00:00"/>
    <n v="76.510000000000005"/>
    <x v="1"/>
    <x v="0"/>
  </r>
  <r>
    <d v="2015-08-02T00:00:00"/>
    <n v="104.82"/>
    <x v="0"/>
    <x v="0"/>
  </r>
  <r>
    <d v="2015-08-06T00:00:00"/>
    <n v="41.26"/>
    <x v="0"/>
    <x v="0"/>
  </r>
  <r>
    <d v="2015-08-07T00:00:00"/>
    <n v="27.72"/>
    <x v="2"/>
    <x v="0"/>
  </r>
  <r>
    <d v="2015-08-07T00:00:00"/>
    <n v="45.18"/>
    <x v="2"/>
    <x v="0"/>
  </r>
  <r>
    <d v="2015-08-07T00:00:00"/>
    <n v="151.1"/>
    <x v="3"/>
    <x v="0"/>
  </r>
  <r>
    <d v="2015-08-08T00:00:00"/>
    <n v="103.57"/>
    <x v="3"/>
    <x v="0"/>
  </r>
  <r>
    <d v="2015-08-12T00:00:00"/>
    <n v="121.14"/>
    <x v="3"/>
    <x v="0"/>
  </r>
  <r>
    <d v="2015-08-12T00:00:00"/>
    <n v="146.25"/>
    <x v="2"/>
    <x v="0"/>
  </r>
  <r>
    <d v="2015-08-12T00:00:00"/>
    <n v="93.66"/>
    <x v="2"/>
    <x v="0"/>
  </r>
  <r>
    <d v="2015-08-12T00:00:00"/>
    <n v="129.1"/>
    <x v="4"/>
    <x v="0"/>
  </r>
  <r>
    <d v="2015-08-13T00:00:00"/>
    <n v="32.840000000000003"/>
    <x v="2"/>
    <x v="0"/>
  </r>
  <r>
    <d v="2015-08-17T00:00:00"/>
    <n v="33.78"/>
    <x v="2"/>
    <x v="0"/>
  </r>
  <r>
    <d v="2015-08-19T00:00:00"/>
    <n v="147.5"/>
    <x v="1"/>
    <x v="0"/>
  </r>
  <r>
    <d v="2015-08-19T00:00:00"/>
    <n v="140.52000000000001"/>
    <x v="2"/>
    <x v="0"/>
  </r>
  <r>
    <d v="2015-08-20T00:00:00"/>
    <n v="121.31"/>
    <x v="3"/>
    <x v="0"/>
  </r>
  <r>
    <d v="2015-08-21T00:00:00"/>
    <n v="109.43"/>
    <x v="2"/>
    <x v="0"/>
  </r>
  <r>
    <d v="2015-08-22T00:00:00"/>
    <n v="110.28"/>
    <x v="2"/>
    <x v="0"/>
  </r>
  <r>
    <d v="2015-08-23T00:00:00"/>
    <n v="106.4"/>
    <x v="3"/>
    <x v="0"/>
  </r>
  <r>
    <d v="2015-08-24T00:00:00"/>
    <n v="23.3"/>
    <x v="4"/>
    <x v="0"/>
  </r>
  <r>
    <d v="2015-08-26T00:00:00"/>
    <n v="118.77"/>
    <x v="4"/>
    <x v="0"/>
  </r>
  <r>
    <d v="2015-08-26T00:00:00"/>
    <n v="100.34"/>
    <x v="3"/>
    <x v="0"/>
  </r>
  <r>
    <d v="2015-08-26T00:00:00"/>
    <n v="69.42"/>
    <x v="2"/>
    <x v="0"/>
  </r>
  <r>
    <d v="2015-08-27T00:00:00"/>
    <n v="94.54"/>
    <x v="2"/>
    <x v="0"/>
  </r>
  <r>
    <d v="2015-08-28T00:00:00"/>
    <n v="34.270000000000003"/>
    <x v="2"/>
    <x v="0"/>
  </r>
  <r>
    <d v="2015-08-28T00:00:00"/>
    <n v="23.21"/>
    <x v="4"/>
    <x v="0"/>
  </r>
  <r>
    <d v="2015-08-30T00:00:00"/>
    <n v="10.86"/>
    <x v="0"/>
    <x v="0"/>
  </r>
  <r>
    <d v="2015-09-01T00:00:00"/>
    <n v="101.53"/>
    <x v="1"/>
    <x v="0"/>
  </r>
  <r>
    <d v="2015-09-01T00:00:00"/>
    <n v="38.369999999999997"/>
    <x v="0"/>
    <x v="0"/>
  </r>
  <r>
    <d v="2015-09-02T00:00:00"/>
    <n v="63.27"/>
    <x v="3"/>
    <x v="0"/>
  </r>
  <r>
    <d v="2015-09-03T00:00:00"/>
    <n v="139.57"/>
    <x v="2"/>
    <x v="0"/>
  </r>
  <r>
    <d v="2015-09-04T00:00:00"/>
    <n v="54.28"/>
    <x v="2"/>
    <x v="0"/>
  </r>
  <r>
    <d v="2015-09-04T00:00:00"/>
    <n v="95"/>
    <x v="4"/>
    <x v="0"/>
  </r>
  <r>
    <d v="2015-09-05T00:00:00"/>
    <n v="7.57"/>
    <x v="2"/>
    <x v="0"/>
  </r>
  <r>
    <d v="2015-09-06T00:00:00"/>
    <n v="107.33"/>
    <x v="0"/>
    <x v="0"/>
  </r>
  <r>
    <d v="2015-09-07T00:00:00"/>
    <n v="16.649999999999999"/>
    <x v="1"/>
    <x v="0"/>
  </r>
  <r>
    <d v="2015-09-07T00:00:00"/>
    <n v="132.88999999999999"/>
    <x v="2"/>
    <x v="0"/>
  </r>
  <r>
    <d v="2015-09-09T00:00:00"/>
    <n v="74.760000000000005"/>
    <x v="2"/>
    <x v="0"/>
  </r>
  <r>
    <d v="2015-09-10T00:00:00"/>
    <n v="28.27"/>
    <x v="1"/>
    <x v="0"/>
  </r>
  <r>
    <d v="2015-09-14T00:00:00"/>
    <n v="37.130000000000003"/>
    <x v="2"/>
    <x v="0"/>
  </r>
  <r>
    <d v="2015-09-15T00:00:00"/>
    <n v="87.15"/>
    <x v="4"/>
    <x v="0"/>
  </r>
  <r>
    <d v="2015-09-15T00:00:00"/>
    <n v="142.44"/>
    <x v="1"/>
    <x v="0"/>
  </r>
  <r>
    <d v="2015-09-15T00:00:00"/>
    <n v="54.82"/>
    <x v="2"/>
    <x v="0"/>
  </r>
  <r>
    <d v="2015-09-15T00:00:00"/>
    <n v="39.549999999999997"/>
    <x v="0"/>
    <x v="0"/>
  </r>
  <r>
    <d v="2015-09-16T00:00:00"/>
    <n v="10.27"/>
    <x v="3"/>
    <x v="0"/>
  </r>
  <r>
    <d v="2015-09-16T00:00:00"/>
    <n v="50.98"/>
    <x v="3"/>
    <x v="0"/>
  </r>
  <r>
    <d v="2015-09-17T00:00:00"/>
    <n v="43.08"/>
    <x v="0"/>
    <x v="0"/>
  </r>
  <r>
    <d v="2015-09-18T00:00:00"/>
    <n v="74.930000000000007"/>
    <x v="2"/>
    <x v="0"/>
  </r>
  <r>
    <d v="2015-09-18T00:00:00"/>
    <n v="140.66"/>
    <x v="0"/>
    <x v="0"/>
  </r>
  <r>
    <d v="2015-09-18T00:00:00"/>
    <n v="109.5"/>
    <x v="4"/>
    <x v="0"/>
  </r>
  <r>
    <d v="2015-09-19T00:00:00"/>
    <n v="108.37"/>
    <x v="1"/>
    <x v="0"/>
  </r>
  <r>
    <d v="2015-09-19T00:00:00"/>
    <n v="122.72"/>
    <x v="2"/>
    <x v="0"/>
  </r>
  <r>
    <d v="2015-09-20T00:00:00"/>
    <n v="134.63"/>
    <x v="4"/>
    <x v="0"/>
  </r>
  <r>
    <d v="2015-09-21T00:00:00"/>
    <n v="5.15"/>
    <x v="1"/>
    <x v="0"/>
  </r>
  <r>
    <d v="2015-09-21T00:00:00"/>
    <n v="77.94"/>
    <x v="2"/>
    <x v="0"/>
  </r>
  <r>
    <d v="2015-09-22T00:00:00"/>
    <n v="139.61000000000001"/>
    <x v="2"/>
    <x v="0"/>
  </r>
  <r>
    <d v="2015-09-22T00:00:00"/>
    <n v="153.47999999999999"/>
    <x v="2"/>
    <x v="0"/>
  </r>
  <r>
    <d v="2015-09-26T00:00:00"/>
    <n v="118.41"/>
    <x v="1"/>
    <x v="0"/>
  </r>
  <r>
    <d v="2015-09-27T00:00:00"/>
    <n v="84.15"/>
    <x v="4"/>
    <x v="0"/>
  </r>
  <r>
    <d v="2015-09-28T00:00:00"/>
    <n v="69.86"/>
    <x v="2"/>
    <x v="0"/>
  </r>
  <r>
    <d v="2015-09-28T00:00:00"/>
    <n v="118.79"/>
    <x v="4"/>
    <x v="0"/>
  </r>
  <r>
    <d v="2015-09-28T00:00:00"/>
    <n v="63.13"/>
    <x v="1"/>
    <x v="0"/>
  </r>
  <r>
    <d v="2015-09-29T00:00:00"/>
    <n v="17.420000000000002"/>
    <x v="3"/>
    <x v="0"/>
  </r>
  <r>
    <d v="2015-09-29T00:00:00"/>
    <n v="69.69"/>
    <x v="2"/>
    <x v="0"/>
  </r>
  <r>
    <d v="2015-09-30T00:00:00"/>
    <n v="132.4"/>
    <x v="2"/>
    <x v="0"/>
  </r>
  <r>
    <d v="2015-10-02T00:00:00"/>
    <n v="75.3"/>
    <x v="2"/>
    <x v="0"/>
  </r>
  <r>
    <d v="2015-10-03T00:00:00"/>
    <n v="40.51"/>
    <x v="2"/>
    <x v="0"/>
  </r>
  <r>
    <d v="2015-10-07T00:00:00"/>
    <n v="127.33"/>
    <x v="2"/>
    <x v="0"/>
  </r>
  <r>
    <d v="2015-10-07T00:00:00"/>
    <n v="92.09"/>
    <x v="1"/>
    <x v="0"/>
  </r>
  <r>
    <d v="2015-10-07T00:00:00"/>
    <n v="25.46"/>
    <x v="0"/>
    <x v="0"/>
  </r>
  <r>
    <d v="2015-10-08T00:00:00"/>
    <n v="12.04"/>
    <x v="0"/>
    <x v="0"/>
  </r>
  <r>
    <d v="2015-10-09T00:00:00"/>
    <n v="18.48"/>
    <x v="4"/>
    <x v="0"/>
  </r>
  <r>
    <d v="2015-10-10T00:00:00"/>
    <n v="146.51"/>
    <x v="4"/>
    <x v="0"/>
  </r>
  <r>
    <d v="2015-10-11T00:00:00"/>
    <n v="142.35"/>
    <x v="1"/>
    <x v="0"/>
  </r>
  <r>
    <d v="2015-10-13T00:00:00"/>
    <n v="110.15"/>
    <x v="4"/>
    <x v="0"/>
  </r>
  <r>
    <d v="2015-10-14T00:00:00"/>
    <n v="25.41"/>
    <x v="1"/>
    <x v="0"/>
  </r>
  <r>
    <d v="2015-10-14T00:00:00"/>
    <n v="45.56"/>
    <x v="4"/>
    <x v="0"/>
  </r>
  <r>
    <d v="2015-10-18T00:00:00"/>
    <n v="85.84"/>
    <x v="4"/>
    <x v="0"/>
  </r>
  <r>
    <d v="2015-10-19T00:00:00"/>
    <n v="26.41"/>
    <x v="4"/>
    <x v="0"/>
  </r>
  <r>
    <d v="2015-10-20T00:00:00"/>
    <n v="40.270000000000003"/>
    <x v="1"/>
    <x v="0"/>
  </r>
  <r>
    <d v="2015-10-21T00:00:00"/>
    <n v="73.72"/>
    <x v="3"/>
    <x v="0"/>
  </r>
  <r>
    <d v="2015-10-22T00:00:00"/>
    <n v="98.9"/>
    <x v="3"/>
    <x v="0"/>
  </r>
  <r>
    <d v="2015-10-22T00:00:00"/>
    <n v="54.56"/>
    <x v="0"/>
    <x v="0"/>
  </r>
  <r>
    <d v="2015-10-23T00:00:00"/>
    <n v="89.24"/>
    <x v="2"/>
    <x v="0"/>
  </r>
  <r>
    <d v="2015-10-23T00:00:00"/>
    <n v="90.14"/>
    <x v="4"/>
    <x v="0"/>
  </r>
  <r>
    <d v="2015-10-23T00:00:00"/>
    <n v="12.4"/>
    <x v="3"/>
    <x v="0"/>
  </r>
  <r>
    <d v="2015-10-23T00:00:00"/>
    <n v="19.57"/>
    <x v="3"/>
    <x v="0"/>
  </r>
  <r>
    <d v="2015-10-23T00:00:00"/>
    <n v="116.34"/>
    <x v="1"/>
    <x v="0"/>
  </r>
  <r>
    <d v="2015-10-23T00:00:00"/>
    <n v="73.06"/>
    <x v="0"/>
    <x v="0"/>
  </r>
  <r>
    <d v="2015-10-27T00:00:00"/>
    <n v="112.77"/>
    <x v="2"/>
    <x v="0"/>
  </r>
  <r>
    <d v="2015-10-27T00:00:00"/>
    <n v="13.94"/>
    <x v="2"/>
    <x v="0"/>
  </r>
  <r>
    <d v="2015-10-29T00:00:00"/>
    <n v="137.28"/>
    <x v="0"/>
    <x v="0"/>
  </r>
  <r>
    <d v="2015-10-29T00:00:00"/>
    <n v="49.56"/>
    <x v="2"/>
    <x v="0"/>
  </r>
  <r>
    <d v="2015-10-31T00:00:00"/>
    <n v="76.55"/>
    <x v="0"/>
    <x v="0"/>
  </r>
  <r>
    <d v="2015-11-02T00:00:00"/>
    <n v="151.81"/>
    <x v="3"/>
    <x v="0"/>
  </r>
  <r>
    <d v="2015-11-04T00:00:00"/>
    <n v="7.89"/>
    <x v="1"/>
    <x v="0"/>
  </r>
  <r>
    <d v="2015-11-04T00:00:00"/>
    <n v="96.66"/>
    <x v="1"/>
    <x v="0"/>
  </r>
  <r>
    <d v="2015-11-05T00:00:00"/>
    <n v="113.94"/>
    <x v="2"/>
    <x v="0"/>
  </r>
  <r>
    <d v="2015-11-07T00:00:00"/>
    <n v="50.6"/>
    <x v="4"/>
    <x v="0"/>
  </r>
  <r>
    <d v="2015-11-07T00:00:00"/>
    <n v="21.06"/>
    <x v="3"/>
    <x v="0"/>
  </r>
  <r>
    <d v="2015-11-07T00:00:00"/>
    <n v="42.55"/>
    <x v="0"/>
    <x v="0"/>
  </r>
  <r>
    <d v="2015-11-07T00:00:00"/>
    <n v="33.69"/>
    <x v="2"/>
    <x v="0"/>
  </r>
  <r>
    <d v="2015-11-07T00:00:00"/>
    <n v="18.43"/>
    <x v="3"/>
    <x v="0"/>
  </r>
  <r>
    <d v="2015-11-07T00:00:00"/>
    <n v="97.32"/>
    <x v="1"/>
    <x v="0"/>
  </r>
  <r>
    <d v="2015-11-07T00:00:00"/>
    <n v="27.39"/>
    <x v="4"/>
    <x v="0"/>
  </r>
  <r>
    <d v="2015-11-09T00:00:00"/>
    <n v="18.420000000000002"/>
    <x v="0"/>
    <x v="0"/>
  </r>
  <r>
    <d v="2015-11-09T00:00:00"/>
    <n v="47.19"/>
    <x v="1"/>
    <x v="0"/>
  </r>
  <r>
    <d v="2015-11-10T00:00:00"/>
    <n v="133.63"/>
    <x v="2"/>
    <x v="0"/>
  </r>
  <r>
    <d v="2015-11-11T00:00:00"/>
    <n v="39.86"/>
    <x v="4"/>
    <x v="0"/>
  </r>
  <r>
    <d v="2015-11-13T00:00:00"/>
    <n v="82.94"/>
    <x v="2"/>
    <x v="0"/>
  </r>
  <r>
    <d v="2015-11-13T00:00:00"/>
    <n v="26.19"/>
    <x v="3"/>
    <x v="0"/>
  </r>
  <r>
    <d v="2015-11-13T00:00:00"/>
    <n v="7.22"/>
    <x v="2"/>
    <x v="0"/>
  </r>
  <r>
    <d v="2015-11-14T00:00:00"/>
    <n v="14.83"/>
    <x v="2"/>
    <x v="0"/>
  </r>
  <r>
    <d v="2015-11-14T00:00:00"/>
    <n v="90.84"/>
    <x v="4"/>
    <x v="0"/>
  </r>
  <r>
    <d v="2015-11-14T00:00:00"/>
    <n v="85.17"/>
    <x v="2"/>
    <x v="0"/>
  </r>
  <r>
    <d v="2015-11-15T00:00:00"/>
    <n v="110.76"/>
    <x v="2"/>
    <x v="0"/>
  </r>
  <r>
    <d v="2015-11-16T00:00:00"/>
    <n v="134.63"/>
    <x v="4"/>
    <x v="0"/>
  </r>
  <r>
    <d v="2015-11-16T00:00:00"/>
    <n v="120.22"/>
    <x v="3"/>
    <x v="0"/>
  </r>
  <r>
    <d v="2015-11-16T00:00:00"/>
    <n v="25.55"/>
    <x v="2"/>
    <x v="0"/>
  </r>
  <r>
    <d v="2015-11-18T00:00:00"/>
    <n v="19.739999999999998"/>
    <x v="1"/>
    <x v="0"/>
  </r>
  <r>
    <d v="2015-11-19T00:00:00"/>
    <n v="98.87"/>
    <x v="3"/>
    <x v="0"/>
  </r>
  <r>
    <d v="2015-11-20T00:00:00"/>
    <n v="53.47"/>
    <x v="1"/>
    <x v="0"/>
  </r>
  <r>
    <d v="2015-11-20T00:00:00"/>
    <n v="76.59"/>
    <x v="3"/>
    <x v="0"/>
  </r>
  <r>
    <d v="2015-11-20T00:00:00"/>
    <n v="94.92"/>
    <x v="2"/>
    <x v="0"/>
  </r>
  <r>
    <d v="2015-11-21T00:00:00"/>
    <n v="7.8"/>
    <x v="0"/>
    <x v="0"/>
  </r>
  <r>
    <d v="2015-11-21T00:00:00"/>
    <n v="39.58"/>
    <x v="4"/>
    <x v="0"/>
  </r>
  <r>
    <d v="2015-11-22T00:00:00"/>
    <n v="28.8"/>
    <x v="2"/>
    <x v="0"/>
  </r>
  <r>
    <d v="2015-11-24T00:00:00"/>
    <n v="18.399999999999999"/>
    <x v="4"/>
    <x v="0"/>
  </r>
  <r>
    <d v="2015-11-25T00:00:00"/>
    <n v="130.87"/>
    <x v="2"/>
    <x v="0"/>
  </r>
  <r>
    <d v="2015-11-25T00:00:00"/>
    <n v="62.88"/>
    <x v="2"/>
    <x v="0"/>
  </r>
  <r>
    <d v="2015-11-25T00:00:00"/>
    <n v="55.29"/>
    <x v="2"/>
    <x v="0"/>
  </r>
  <r>
    <d v="2015-11-26T00:00:00"/>
    <n v="10.53"/>
    <x v="2"/>
    <x v="0"/>
  </r>
  <r>
    <d v="2015-11-27T00:00:00"/>
    <n v="40.01"/>
    <x v="3"/>
    <x v="0"/>
  </r>
  <r>
    <d v="2015-11-29T00:00:00"/>
    <n v="69.069999999999993"/>
    <x v="2"/>
    <x v="0"/>
  </r>
  <r>
    <d v="2015-11-29T00:00:00"/>
    <n v="67.72"/>
    <x v="2"/>
    <x v="0"/>
  </r>
  <r>
    <d v="2015-11-29T00:00:00"/>
    <n v="31.36"/>
    <x v="0"/>
    <x v="0"/>
  </r>
  <r>
    <d v="2015-12-01T00:00:00"/>
    <n v="83.18"/>
    <x v="1"/>
    <x v="0"/>
  </r>
  <r>
    <d v="2015-12-02T00:00:00"/>
    <n v="143.66"/>
    <x v="2"/>
    <x v="0"/>
  </r>
  <r>
    <d v="2015-12-02T00:00:00"/>
    <n v="51.5"/>
    <x v="2"/>
    <x v="0"/>
  </r>
  <r>
    <d v="2015-12-04T00:00:00"/>
    <n v="40.83"/>
    <x v="3"/>
    <x v="0"/>
  </r>
  <r>
    <d v="2015-12-05T00:00:00"/>
    <n v="116.05"/>
    <x v="3"/>
    <x v="0"/>
  </r>
  <r>
    <d v="2015-12-07T00:00:00"/>
    <n v="74.48"/>
    <x v="1"/>
    <x v="0"/>
  </r>
  <r>
    <d v="2015-12-08T00:00:00"/>
    <n v="127.54"/>
    <x v="4"/>
    <x v="0"/>
  </r>
  <r>
    <d v="2015-12-12T00:00:00"/>
    <n v="41.74"/>
    <x v="2"/>
    <x v="0"/>
  </r>
  <r>
    <d v="2015-12-13T00:00:00"/>
    <n v="140.97999999999999"/>
    <x v="2"/>
    <x v="0"/>
  </r>
  <r>
    <d v="2015-12-14T00:00:00"/>
    <n v="47.93"/>
    <x v="0"/>
    <x v="0"/>
  </r>
  <r>
    <d v="2015-12-14T00:00:00"/>
    <n v="145.97"/>
    <x v="2"/>
    <x v="0"/>
  </r>
  <r>
    <d v="2015-12-14T00:00:00"/>
    <n v="27.41"/>
    <x v="2"/>
    <x v="0"/>
  </r>
  <r>
    <d v="2015-12-14T00:00:00"/>
    <n v="122.04"/>
    <x v="0"/>
    <x v="0"/>
  </r>
  <r>
    <d v="2015-12-14T00:00:00"/>
    <n v="128.85"/>
    <x v="2"/>
    <x v="0"/>
  </r>
  <r>
    <d v="2015-12-15T00:00:00"/>
    <n v="131.78"/>
    <x v="0"/>
    <x v="0"/>
  </r>
  <r>
    <d v="2015-12-17T00:00:00"/>
    <n v="81.31"/>
    <x v="2"/>
    <x v="0"/>
  </r>
  <r>
    <d v="2015-12-21T00:00:00"/>
    <n v="34.1"/>
    <x v="4"/>
    <x v="0"/>
  </r>
  <r>
    <d v="2015-12-21T00:00:00"/>
    <n v="29.73"/>
    <x v="2"/>
    <x v="0"/>
  </r>
  <r>
    <d v="2015-12-21T00:00:00"/>
    <n v="127.94"/>
    <x v="3"/>
    <x v="0"/>
  </r>
  <r>
    <d v="2015-12-21T00:00:00"/>
    <n v="15.26"/>
    <x v="1"/>
    <x v="0"/>
  </r>
  <r>
    <d v="2015-12-22T00:00:00"/>
    <n v="102.84"/>
    <x v="1"/>
    <x v="0"/>
  </r>
  <r>
    <d v="2015-12-22T00:00:00"/>
    <n v="64.650000000000006"/>
    <x v="4"/>
    <x v="0"/>
  </r>
  <r>
    <d v="2015-12-24T00:00:00"/>
    <n v="65.98"/>
    <x v="2"/>
    <x v="0"/>
  </r>
  <r>
    <d v="2015-12-25T00:00:00"/>
    <n v="37.44"/>
    <x v="3"/>
    <x v="0"/>
  </r>
  <r>
    <d v="2015-12-26T00:00:00"/>
    <n v="97.67"/>
    <x v="0"/>
    <x v="0"/>
  </r>
  <r>
    <d v="2015-12-27T00:00:00"/>
    <n v="151.32"/>
    <x v="1"/>
    <x v="0"/>
  </r>
  <r>
    <d v="2015-12-27T00:00:00"/>
    <n v="125.31"/>
    <x v="2"/>
    <x v="0"/>
  </r>
  <r>
    <d v="2015-12-28T00:00:00"/>
    <n v="139.31"/>
    <x v="4"/>
    <x v="0"/>
  </r>
  <r>
    <d v="2015-12-29T00:00:00"/>
    <n v="63.73"/>
    <x v="0"/>
    <x v="0"/>
  </r>
  <r>
    <d v="2015-12-29T00:00:00"/>
    <n v="149.94999999999999"/>
    <x v="4"/>
    <x v="0"/>
  </r>
  <r>
    <d v="2015-12-30T00:00:00"/>
    <n v="138.22"/>
    <x v="1"/>
    <x v="0"/>
  </r>
  <r>
    <d v="2015-12-30T00:00:00"/>
    <n v="76.81"/>
    <x v="4"/>
    <x v="0"/>
  </r>
  <r>
    <d v="2015-12-30T00:00:00"/>
    <n v="40.1"/>
    <x v="3"/>
    <x v="0"/>
  </r>
  <r>
    <d v="2016-01-01T00:00:00"/>
    <n v="104.37"/>
    <x v="4"/>
    <x v="1"/>
  </r>
  <r>
    <d v="2016-01-02T00:00:00"/>
    <n v="77.89"/>
    <x v="4"/>
    <x v="1"/>
  </r>
  <r>
    <d v="2016-01-03T00:00:00"/>
    <n v="43.7"/>
    <x v="3"/>
    <x v="1"/>
  </r>
  <r>
    <d v="2016-01-04T00:00:00"/>
    <n v="50.03"/>
    <x v="3"/>
    <x v="1"/>
  </r>
  <r>
    <d v="2016-01-06T00:00:00"/>
    <n v="89.49"/>
    <x v="0"/>
    <x v="1"/>
  </r>
  <r>
    <d v="2016-01-06T00:00:00"/>
    <n v="128.83000000000001"/>
    <x v="1"/>
    <x v="1"/>
  </r>
  <r>
    <d v="2016-01-06T00:00:00"/>
    <n v="135.63"/>
    <x v="2"/>
    <x v="1"/>
  </r>
  <r>
    <d v="2016-01-06T00:00:00"/>
    <n v="54.38"/>
    <x v="4"/>
    <x v="1"/>
  </r>
  <r>
    <d v="2016-01-07T00:00:00"/>
    <n v="120.37"/>
    <x v="2"/>
    <x v="1"/>
  </r>
  <r>
    <d v="2016-01-09T00:00:00"/>
    <n v="94.36"/>
    <x v="2"/>
    <x v="1"/>
  </r>
  <r>
    <d v="2016-01-13T00:00:00"/>
    <n v="78.3"/>
    <x v="1"/>
    <x v="1"/>
  </r>
  <r>
    <d v="2016-01-14T00:00:00"/>
    <n v="109.55"/>
    <x v="2"/>
    <x v="1"/>
  </r>
  <r>
    <d v="2016-01-15T00:00:00"/>
    <n v="25.45"/>
    <x v="3"/>
    <x v="1"/>
  </r>
  <r>
    <d v="2016-01-15T00:00:00"/>
    <n v="42.91"/>
    <x v="2"/>
    <x v="1"/>
  </r>
  <r>
    <d v="2016-01-15T00:00:00"/>
    <n v="90.33"/>
    <x v="4"/>
    <x v="1"/>
  </r>
  <r>
    <d v="2016-01-15T00:00:00"/>
    <n v="117"/>
    <x v="1"/>
    <x v="1"/>
  </r>
  <r>
    <d v="2016-01-15T00:00:00"/>
    <n v="134.07"/>
    <x v="2"/>
    <x v="1"/>
  </r>
  <r>
    <d v="2016-01-19T00:00:00"/>
    <n v="65.569999999999993"/>
    <x v="2"/>
    <x v="1"/>
  </r>
  <r>
    <d v="2016-01-20T00:00:00"/>
    <n v="131.69"/>
    <x v="2"/>
    <x v="1"/>
  </r>
  <r>
    <d v="2016-01-20T00:00:00"/>
    <n v="115.34"/>
    <x v="4"/>
    <x v="1"/>
  </r>
  <r>
    <d v="2016-01-20T00:00:00"/>
    <n v="60.38"/>
    <x v="3"/>
    <x v="1"/>
  </r>
  <r>
    <d v="2016-01-20T00:00:00"/>
    <n v="61.87"/>
    <x v="2"/>
    <x v="1"/>
  </r>
  <r>
    <d v="2016-01-20T00:00:00"/>
    <n v="69.61"/>
    <x v="1"/>
    <x v="1"/>
  </r>
  <r>
    <d v="2016-01-21T00:00:00"/>
    <n v="17.61"/>
    <x v="1"/>
    <x v="1"/>
  </r>
  <r>
    <d v="2016-01-23T00:00:00"/>
    <n v="17.260000000000002"/>
    <x v="3"/>
    <x v="1"/>
  </r>
  <r>
    <d v="2016-01-23T00:00:00"/>
    <n v="16.760000000000002"/>
    <x v="3"/>
    <x v="1"/>
  </r>
  <r>
    <d v="2016-01-23T00:00:00"/>
    <n v="128.84"/>
    <x v="4"/>
    <x v="1"/>
  </r>
  <r>
    <d v="2016-01-24T00:00:00"/>
    <n v="120.19"/>
    <x v="3"/>
    <x v="1"/>
  </r>
  <r>
    <d v="2016-01-26T00:00:00"/>
    <n v="49.19"/>
    <x v="3"/>
    <x v="1"/>
  </r>
  <r>
    <d v="2016-01-30T00:00:00"/>
    <n v="92.97"/>
    <x v="4"/>
    <x v="1"/>
  </r>
  <r>
    <d v="2016-01-31T00:00:00"/>
    <n v="92.04"/>
    <x v="3"/>
    <x v="1"/>
  </r>
  <r>
    <d v="2016-01-31T00:00:00"/>
    <n v="130.26"/>
    <x v="3"/>
    <x v="1"/>
  </r>
  <r>
    <d v="2016-01-31T00:00:00"/>
    <n v="81.86"/>
    <x v="4"/>
    <x v="1"/>
  </r>
  <r>
    <d v="2016-02-02T00:00:00"/>
    <n v="115.94"/>
    <x v="2"/>
    <x v="1"/>
  </r>
  <r>
    <d v="2016-02-04T00:00:00"/>
    <n v="95.12"/>
    <x v="1"/>
    <x v="1"/>
  </r>
  <r>
    <d v="2016-02-05T00:00:00"/>
    <n v="120.09"/>
    <x v="4"/>
    <x v="1"/>
  </r>
  <r>
    <d v="2016-02-07T00:00:00"/>
    <n v="151.41999999999999"/>
    <x v="2"/>
    <x v="1"/>
  </r>
  <r>
    <d v="2016-02-08T00:00:00"/>
    <n v="85.27"/>
    <x v="2"/>
    <x v="1"/>
  </r>
  <r>
    <d v="2016-02-09T00:00:00"/>
    <n v="134.63999999999999"/>
    <x v="2"/>
    <x v="1"/>
  </r>
  <r>
    <d v="2016-02-09T00:00:00"/>
    <n v="9.42"/>
    <x v="1"/>
    <x v="1"/>
  </r>
  <r>
    <d v="2016-02-09T00:00:00"/>
    <n v="12.27"/>
    <x v="4"/>
    <x v="1"/>
  </r>
  <r>
    <d v="2016-02-11T00:00:00"/>
    <n v="74.45"/>
    <x v="2"/>
    <x v="1"/>
  </r>
  <r>
    <d v="2016-02-13T00:00:00"/>
    <n v="41.02"/>
    <x v="4"/>
    <x v="1"/>
  </r>
  <r>
    <d v="2016-02-13T00:00:00"/>
    <n v="130.44"/>
    <x v="2"/>
    <x v="1"/>
  </r>
  <r>
    <d v="2016-02-13T00:00:00"/>
    <n v="74.61"/>
    <x v="1"/>
    <x v="1"/>
  </r>
  <r>
    <d v="2016-02-13T00:00:00"/>
    <n v="106.38"/>
    <x v="1"/>
    <x v="1"/>
  </r>
  <r>
    <d v="2016-02-14T00:00:00"/>
    <n v="52.55"/>
    <x v="1"/>
    <x v="1"/>
  </r>
  <r>
    <d v="2016-02-15T00:00:00"/>
    <n v="13.12"/>
    <x v="2"/>
    <x v="1"/>
  </r>
  <r>
    <d v="2016-02-16T00:00:00"/>
    <n v="73.34"/>
    <x v="1"/>
    <x v="1"/>
  </r>
  <r>
    <d v="2016-02-16T00:00:00"/>
    <n v="137.31"/>
    <x v="1"/>
    <x v="1"/>
  </r>
  <r>
    <d v="2016-02-17T00:00:00"/>
    <n v="35.799999999999997"/>
    <x v="4"/>
    <x v="1"/>
  </r>
  <r>
    <d v="2016-02-19T00:00:00"/>
    <n v="38.090000000000003"/>
    <x v="2"/>
    <x v="1"/>
  </r>
  <r>
    <d v="2016-02-19T00:00:00"/>
    <n v="140.4"/>
    <x v="1"/>
    <x v="1"/>
  </r>
  <r>
    <d v="2016-02-20T00:00:00"/>
    <n v="46.15"/>
    <x v="3"/>
    <x v="1"/>
  </r>
  <r>
    <d v="2016-02-21T00:00:00"/>
    <n v="19.89"/>
    <x v="1"/>
    <x v="1"/>
  </r>
  <r>
    <d v="2016-02-21T00:00:00"/>
    <n v="25.9"/>
    <x v="4"/>
    <x v="1"/>
  </r>
  <r>
    <d v="2016-02-23T00:00:00"/>
    <n v="121.61"/>
    <x v="4"/>
    <x v="1"/>
  </r>
  <r>
    <d v="2016-02-25T00:00:00"/>
    <n v="98.23"/>
    <x v="1"/>
    <x v="1"/>
  </r>
  <r>
    <d v="2016-02-26T00:00:00"/>
    <n v="95.38"/>
    <x v="1"/>
    <x v="1"/>
  </r>
  <r>
    <d v="2016-02-27T00:00:00"/>
    <n v="55.96"/>
    <x v="4"/>
    <x v="1"/>
  </r>
  <r>
    <d v="2016-02-29T00:00:00"/>
    <n v="76.849999999999994"/>
    <x v="2"/>
    <x v="1"/>
  </r>
  <r>
    <d v="2016-02-29T00:00:00"/>
    <n v="89.21"/>
    <x v="3"/>
    <x v="1"/>
  </r>
  <r>
    <d v="2016-03-02T00:00:00"/>
    <n v="40.07"/>
    <x v="4"/>
    <x v="1"/>
  </r>
  <r>
    <d v="2016-03-06T00:00:00"/>
    <n v="21.65"/>
    <x v="0"/>
    <x v="1"/>
  </r>
  <r>
    <d v="2016-03-07T00:00:00"/>
    <n v="128.68"/>
    <x v="0"/>
    <x v="1"/>
  </r>
  <r>
    <d v="2016-03-08T00:00:00"/>
    <n v="48.42"/>
    <x v="1"/>
    <x v="1"/>
  </r>
  <r>
    <d v="2016-03-09T00:00:00"/>
    <n v="16.61"/>
    <x v="0"/>
    <x v="1"/>
  </r>
  <r>
    <d v="2016-03-10T00:00:00"/>
    <n v="61.13"/>
    <x v="4"/>
    <x v="1"/>
  </r>
  <r>
    <d v="2016-03-10T00:00:00"/>
    <n v="131.66"/>
    <x v="0"/>
    <x v="1"/>
  </r>
  <r>
    <d v="2016-03-10T00:00:00"/>
    <n v="34.51"/>
    <x v="4"/>
    <x v="1"/>
  </r>
  <r>
    <d v="2016-03-11T00:00:00"/>
    <n v="89.5"/>
    <x v="0"/>
    <x v="1"/>
  </r>
  <r>
    <d v="2016-03-13T00:00:00"/>
    <n v="117.03"/>
    <x v="3"/>
    <x v="1"/>
  </r>
  <r>
    <d v="2016-03-13T00:00:00"/>
    <n v="75.73"/>
    <x v="4"/>
    <x v="1"/>
  </r>
  <r>
    <d v="2016-03-15T00:00:00"/>
    <n v="133.6"/>
    <x v="2"/>
    <x v="1"/>
  </r>
  <r>
    <d v="2016-03-17T00:00:00"/>
    <n v="91.71"/>
    <x v="1"/>
    <x v="1"/>
  </r>
  <r>
    <d v="2016-03-21T00:00:00"/>
    <n v="26.53"/>
    <x v="3"/>
    <x v="1"/>
  </r>
  <r>
    <d v="2016-03-21T00:00:00"/>
    <n v="144.72999999999999"/>
    <x v="0"/>
    <x v="1"/>
  </r>
  <r>
    <d v="2016-03-22T00:00:00"/>
    <n v="150.36000000000001"/>
    <x v="2"/>
    <x v="1"/>
  </r>
  <r>
    <d v="2016-03-22T00:00:00"/>
    <n v="34.47"/>
    <x v="2"/>
    <x v="1"/>
  </r>
  <r>
    <d v="2016-03-22T00:00:00"/>
    <n v="49.5"/>
    <x v="0"/>
    <x v="1"/>
  </r>
  <r>
    <d v="2016-03-23T00:00:00"/>
    <n v="54.75"/>
    <x v="0"/>
    <x v="1"/>
  </r>
  <r>
    <d v="2016-03-23T00:00:00"/>
    <n v="59.7"/>
    <x v="4"/>
    <x v="1"/>
  </r>
  <r>
    <d v="2016-03-23T00:00:00"/>
    <n v="86.61"/>
    <x v="2"/>
    <x v="1"/>
  </r>
  <r>
    <d v="2016-03-24T00:00:00"/>
    <n v="110.17"/>
    <x v="2"/>
    <x v="1"/>
  </r>
  <r>
    <d v="2016-03-25T00:00:00"/>
    <n v="125.41"/>
    <x v="3"/>
    <x v="1"/>
  </r>
  <r>
    <d v="2016-03-25T00:00:00"/>
    <n v="117.41"/>
    <x v="3"/>
    <x v="1"/>
  </r>
  <r>
    <d v="2016-03-26T00:00:00"/>
    <n v="52.07"/>
    <x v="0"/>
    <x v="1"/>
  </r>
  <r>
    <d v="2016-03-26T00:00:00"/>
    <n v="9.9499999999999993"/>
    <x v="0"/>
    <x v="1"/>
  </r>
  <r>
    <d v="2016-03-27T00:00:00"/>
    <n v="39.520000000000003"/>
    <x v="2"/>
    <x v="1"/>
  </r>
  <r>
    <d v="2016-03-31T00:00:00"/>
    <n v="60.3"/>
    <x v="1"/>
    <x v="1"/>
  </r>
  <r>
    <d v="2016-04-01T00:00:00"/>
    <n v="127"/>
    <x v="3"/>
    <x v="1"/>
  </r>
  <r>
    <d v="2016-04-02T00:00:00"/>
    <n v="144.16999999999999"/>
    <x v="2"/>
    <x v="1"/>
  </r>
  <r>
    <d v="2016-04-03T00:00:00"/>
    <n v="18.38"/>
    <x v="2"/>
    <x v="1"/>
  </r>
  <r>
    <d v="2016-04-03T00:00:00"/>
    <n v="121.94"/>
    <x v="3"/>
    <x v="1"/>
  </r>
  <r>
    <d v="2016-04-04T00:00:00"/>
    <n v="25.29"/>
    <x v="1"/>
    <x v="1"/>
  </r>
  <r>
    <d v="2016-04-05T00:00:00"/>
    <n v="13.02"/>
    <x v="1"/>
    <x v="1"/>
  </r>
  <r>
    <d v="2016-04-05T00:00:00"/>
    <n v="38.61"/>
    <x v="4"/>
    <x v="1"/>
  </r>
  <r>
    <d v="2016-04-07T00:00:00"/>
    <n v="54.58"/>
    <x v="2"/>
    <x v="1"/>
  </r>
  <r>
    <d v="2016-04-07T00:00:00"/>
    <n v="116.09"/>
    <x v="2"/>
    <x v="1"/>
  </r>
  <r>
    <d v="2016-04-08T00:00:00"/>
    <n v="28.91"/>
    <x v="3"/>
    <x v="1"/>
  </r>
  <r>
    <d v="2016-04-09T00:00:00"/>
    <n v="7.63"/>
    <x v="0"/>
    <x v="1"/>
  </r>
  <r>
    <d v="2016-04-09T00:00:00"/>
    <n v="108.67"/>
    <x v="2"/>
    <x v="1"/>
  </r>
  <r>
    <d v="2016-04-10T00:00:00"/>
    <n v="31.98"/>
    <x v="2"/>
    <x v="1"/>
  </r>
  <r>
    <d v="2016-04-10T00:00:00"/>
    <n v="125.97"/>
    <x v="2"/>
    <x v="1"/>
  </r>
  <r>
    <d v="2016-04-12T00:00:00"/>
    <n v="150.16"/>
    <x v="2"/>
    <x v="1"/>
  </r>
  <r>
    <d v="2016-04-12T00:00:00"/>
    <n v="75.56"/>
    <x v="4"/>
    <x v="1"/>
  </r>
  <r>
    <d v="2016-04-12T00:00:00"/>
    <n v="74.62"/>
    <x v="4"/>
    <x v="1"/>
  </r>
  <r>
    <d v="2016-04-13T00:00:00"/>
    <n v="111.87"/>
    <x v="3"/>
    <x v="1"/>
  </r>
  <r>
    <d v="2016-04-14T00:00:00"/>
    <n v="6.88"/>
    <x v="0"/>
    <x v="1"/>
  </r>
  <r>
    <d v="2016-04-15T00:00:00"/>
    <n v="23.73"/>
    <x v="4"/>
    <x v="1"/>
  </r>
  <r>
    <d v="2016-04-17T00:00:00"/>
    <n v="74.13"/>
    <x v="4"/>
    <x v="1"/>
  </r>
  <r>
    <d v="2016-04-17T00:00:00"/>
    <n v="151.69999999999999"/>
    <x v="0"/>
    <x v="1"/>
  </r>
  <r>
    <d v="2016-04-17T00:00:00"/>
    <n v="54.11"/>
    <x v="1"/>
    <x v="1"/>
  </r>
  <r>
    <d v="2016-04-18T00:00:00"/>
    <n v="59.91"/>
    <x v="0"/>
    <x v="1"/>
  </r>
  <r>
    <d v="2016-04-19T00:00:00"/>
    <n v="92.76"/>
    <x v="2"/>
    <x v="1"/>
  </r>
  <r>
    <d v="2016-04-19T00:00:00"/>
    <n v="20.56"/>
    <x v="1"/>
    <x v="1"/>
  </r>
  <r>
    <d v="2016-04-19T00:00:00"/>
    <n v="12.67"/>
    <x v="2"/>
    <x v="1"/>
  </r>
  <r>
    <d v="2016-04-20T00:00:00"/>
    <n v="126.03"/>
    <x v="2"/>
    <x v="1"/>
  </r>
  <r>
    <d v="2016-04-22T00:00:00"/>
    <n v="90.7"/>
    <x v="1"/>
    <x v="1"/>
  </r>
  <r>
    <d v="2016-04-23T00:00:00"/>
    <n v="38.14"/>
    <x v="3"/>
    <x v="1"/>
  </r>
  <r>
    <d v="2016-04-24T00:00:00"/>
    <n v="147.75"/>
    <x v="0"/>
    <x v="1"/>
  </r>
  <r>
    <d v="2016-04-24T00:00:00"/>
    <n v="66.5"/>
    <x v="0"/>
    <x v="1"/>
  </r>
  <r>
    <d v="2016-04-25T00:00:00"/>
    <n v="111.51"/>
    <x v="2"/>
    <x v="1"/>
  </r>
  <r>
    <d v="2016-04-25T00:00:00"/>
    <n v="66.16"/>
    <x v="3"/>
    <x v="1"/>
  </r>
  <r>
    <d v="2016-04-27T00:00:00"/>
    <n v="60.48"/>
    <x v="2"/>
    <x v="1"/>
  </r>
  <r>
    <d v="2016-04-29T00:00:00"/>
    <n v="135.78"/>
    <x v="3"/>
    <x v="1"/>
  </r>
  <r>
    <d v="2016-04-29T00:00:00"/>
    <n v="61.77"/>
    <x v="0"/>
    <x v="1"/>
  </r>
  <r>
    <d v="2016-04-29T00:00:00"/>
    <n v="124.76"/>
    <x v="1"/>
    <x v="1"/>
  </r>
  <r>
    <d v="2016-04-30T00:00:00"/>
    <n v="120.04"/>
    <x v="2"/>
    <x v="1"/>
  </r>
  <r>
    <d v="2016-05-01T00:00:00"/>
    <n v="130.82"/>
    <x v="1"/>
    <x v="1"/>
  </r>
  <r>
    <d v="2016-05-01T00:00:00"/>
    <n v="50.37"/>
    <x v="4"/>
    <x v="1"/>
  </r>
  <r>
    <d v="2016-05-02T00:00:00"/>
    <n v="99.93"/>
    <x v="4"/>
    <x v="1"/>
  </r>
  <r>
    <d v="2016-05-03T00:00:00"/>
    <n v="47.42"/>
    <x v="4"/>
    <x v="1"/>
  </r>
  <r>
    <d v="2016-05-05T00:00:00"/>
    <n v="110.4"/>
    <x v="1"/>
    <x v="1"/>
  </r>
  <r>
    <d v="2016-05-05T00:00:00"/>
    <n v="122.51"/>
    <x v="1"/>
    <x v="1"/>
  </r>
  <r>
    <d v="2016-05-07T00:00:00"/>
    <n v="32.729999999999997"/>
    <x v="1"/>
    <x v="1"/>
  </r>
  <r>
    <d v="2016-05-07T00:00:00"/>
    <n v="128.91999999999999"/>
    <x v="2"/>
    <x v="1"/>
  </r>
  <r>
    <d v="2016-05-07T00:00:00"/>
    <n v="68.62"/>
    <x v="4"/>
    <x v="1"/>
  </r>
  <r>
    <d v="2016-05-07T00:00:00"/>
    <n v="42.36"/>
    <x v="2"/>
    <x v="1"/>
  </r>
  <r>
    <d v="2016-05-11T00:00:00"/>
    <n v="32.79"/>
    <x v="0"/>
    <x v="1"/>
  </r>
  <r>
    <d v="2016-05-11T00:00:00"/>
    <n v="71.02"/>
    <x v="2"/>
    <x v="1"/>
  </r>
  <r>
    <d v="2016-05-11T00:00:00"/>
    <n v="126.03"/>
    <x v="2"/>
    <x v="1"/>
  </r>
  <r>
    <d v="2016-05-11T00:00:00"/>
    <n v="83.74"/>
    <x v="4"/>
    <x v="1"/>
  </r>
  <r>
    <d v="2016-05-12T00:00:00"/>
    <n v="27.02"/>
    <x v="3"/>
    <x v="1"/>
  </r>
  <r>
    <d v="2016-05-13T00:00:00"/>
    <n v="74.55"/>
    <x v="1"/>
    <x v="1"/>
  </r>
  <r>
    <d v="2016-05-13T00:00:00"/>
    <n v="53.71"/>
    <x v="4"/>
    <x v="1"/>
  </r>
  <r>
    <d v="2016-05-14T00:00:00"/>
    <n v="89.11"/>
    <x v="2"/>
    <x v="1"/>
  </r>
  <r>
    <d v="2016-05-15T00:00:00"/>
    <n v="143.16999999999999"/>
    <x v="2"/>
    <x v="1"/>
  </r>
  <r>
    <d v="2016-05-15T00:00:00"/>
    <n v="37.950000000000003"/>
    <x v="4"/>
    <x v="1"/>
  </r>
  <r>
    <d v="2016-05-15T00:00:00"/>
    <n v="58.65"/>
    <x v="0"/>
    <x v="1"/>
  </r>
  <r>
    <d v="2016-05-15T00:00:00"/>
    <n v="61.55"/>
    <x v="2"/>
    <x v="1"/>
  </r>
  <r>
    <d v="2016-05-15T00:00:00"/>
    <n v="21.55"/>
    <x v="0"/>
    <x v="1"/>
  </r>
  <r>
    <d v="2016-05-16T00:00:00"/>
    <n v="118.9"/>
    <x v="2"/>
    <x v="1"/>
  </r>
  <r>
    <d v="2016-05-16T00:00:00"/>
    <n v="38.33"/>
    <x v="2"/>
    <x v="1"/>
  </r>
  <r>
    <d v="2016-05-18T00:00:00"/>
    <n v="145.72"/>
    <x v="0"/>
    <x v="1"/>
  </r>
  <r>
    <d v="2016-05-19T00:00:00"/>
    <n v="37.619999999999997"/>
    <x v="3"/>
    <x v="1"/>
  </r>
  <r>
    <d v="2016-05-19T00:00:00"/>
    <n v="141.51"/>
    <x v="4"/>
    <x v="1"/>
  </r>
  <r>
    <d v="2016-05-19T00:00:00"/>
    <n v="68.25"/>
    <x v="3"/>
    <x v="1"/>
  </r>
  <r>
    <d v="2016-05-20T00:00:00"/>
    <n v="150.38"/>
    <x v="2"/>
    <x v="1"/>
  </r>
  <r>
    <d v="2016-05-21T00:00:00"/>
    <n v="71.459999999999994"/>
    <x v="2"/>
    <x v="1"/>
  </r>
  <r>
    <d v="2016-05-21T00:00:00"/>
    <n v="111.39"/>
    <x v="3"/>
    <x v="1"/>
  </r>
  <r>
    <d v="2016-05-25T00:00:00"/>
    <n v="110.84"/>
    <x v="4"/>
    <x v="1"/>
  </r>
  <r>
    <d v="2016-05-25T00:00:00"/>
    <n v="72.16"/>
    <x v="3"/>
    <x v="1"/>
  </r>
  <r>
    <d v="2016-05-25T00:00:00"/>
    <n v="107.58"/>
    <x v="2"/>
    <x v="1"/>
  </r>
  <r>
    <d v="2016-05-27T00:00:00"/>
    <n v="114.11"/>
    <x v="2"/>
    <x v="1"/>
  </r>
  <r>
    <d v="2016-05-27T00:00:00"/>
    <n v="96.09"/>
    <x v="2"/>
    <x v="1"/>
  </r>
  <r>
    <d v="2016-05-28T00:00:00"/>
    <n v="154.78"/>
    <x v="2"/>
    <x v="1"/>
  </r>
  <r>
    <d v="2016-05-30T00:00:00"/>
    <n v="37.619999999999997"/>
    <x v="2"/>
    <x v="1"/>
  </r>
  <r>
    <d v="2016-05-30T00:00:00"/>
    <n v="11.13"/>
    <x v="0"/>
    <x v="1"/>
  </r>
  <r>
    <d v="2016-05-30T00:00:00"/>
    <n v="46.83"/>
    <x v="2"/>
    <x v="1"/>
  </r>
  <r>
    <d v="2016-06-03T00:00:00"/>
    <n v="49.25"/>
    <x v="4"/>
    <x v="1"/>
  </r>
  <r>
    <d v="2016-06-03T00:00:00"/>
    <n v="107.11"/>
    <x v="2"/>
    <x v="1"/>
  </r>
  <r>
    <d v="2016-06-03T00:00:00"/>
    <n v="62.8"/>
    <x v="4"/>
    <x v="1"/>
  </r>
  <r>
    <d v="2016-06-03T00:00:00"/>
    <n v="31.47"/>
    <x v="2"/>
    <x v="1"/>
  </r>
  <r>
    <d v="2016-06-04T00:00:00"/>
    <n v="61.53"/>
    <x v="2"/>
    <x v="1"/>
  </r>
  <r>
    <d v="2016-06-05T00:00:00"/>
    <n v="87.16"/>
    <x v="2"/>
    <x v="1"/>
  </r>
  <r>
    <d v="2016-06-06T00:00:00"/>
    <n v="120.46"/>
    <x v="4"/>
    <x v="1"/>
  </r>
  <r>
    <d v="2016-06-08T00:00:00"/>
    <n v="150.74"/>
    <x v="1"/>
    <x v="1"/>
  </r>
  <r>
    <d v="2016-06-12T00:00:00"/>
    <n v="83.46"/>
    <x v="2"/>
    <x v="1"/>
  </r>
  <r>
    <d v="2016-06-13T00:00:00"/>
    <n v="33.340000000000003"/>
    <x v="4"/>
    <x v="1"/>
  </r>
  <r>
    <d v="2016-06-13T00:00:00"/>
    <n v="59.27"/>
    <x v="0"/>
    <x v="1"/>
  </r>
  <r>
    <d v="2016-06-13T00:00:00"/>
    <n v="104.86"/>
    <x v="2"/>
    <x v="1"/>
  </r>
  <r>
    <d v="2016-06-14T00:00:00"/>
    <n v="131.05000000000001"/>
    <x v="2"/>
    <x v="1"/>
  </r>
  <r>
    <d v="2016-06-14T00:00:00"/>
    <n v="16.600000000000001"/>
    <x v="3"/>
    <x v="1"/>
  </r>
  <r>
    <d v="2016-06-16T00:00:00"/>
    <n v="135.37"/>
    <x v="2"/>
    <x v="1"/>
  </r>
  <r>
    <d v="2016-06-16T00:00:00"/>
    <n v="84.64"/>
    <x v="1"/>
    <x v="1"/>
  </r>
  <r>
    <d v="2016-06-17T00:00:00"/>
    <n v="29.38"/>
    <x v="0"/>
    <x v="1"/>
  </r>
  <r>
    <d v="2016-06-17T00:00:00"/>
    <n v="63.94"/>
    <x v="1"/>
    <x v="1"/>
  </r>
  <r>
    <d v="2016-06-19T00:00:00"/>
    <n v="119.5"/>
    <x v="3"/>
    <x v="1"/>
  </r>
  <r>
    <d v="2016-06-20T00:00:00"/>
    <n v="106.28"/>
    <x v="2"/>
    <x v="1"/>
  </r>
  <r>
    <d v="2016-06-20T00:00:00"/>
    <n v="22.16"/>
    <x v="3"/>
    <x v="1"/>
  </r>
  <r>
    <d v="2016-06-21T00:00:00"/>
    <n v="91.3"/>
    <x v="2"/>
    <x v="1"/>
  </r>
  <r>
    <d v="2016-06-22T00:00:00"/>
    <n v="23.06"/>
    <x v="3"/>
    <x v="1"/>
  </r>
  <r>
    <d v="2016-06-24T00:00:00"/>
    <n v="116.4"/>
    <x v="0"/>
    <x v="1"/>
  </r>
  <r>
    <d v="2016-06-24T00:00:00"/>
    <n v="40.69"/>
    <x v="2"/>
    <x v="1"/>
  </r>
  <r>
    <d v="2016-06-26T00:00:00"/>
    <n v="56.21"/>
    <x v="3"/>
    <x v="1"/>
  </r>
  <r>
    <d v="2016-06-26T00:00:00"/>
    <n v="120.44"/>
    <x v="1"/>
    <x v="1"/>
  </r>
  <r>
    <d v="2016-06-27T00:00:00"/>
    <n v="128.76"/>
    <x v="3"/>
    <x v="1"/>
  </r>
  <r>
    <d v="2016-06-29T00:00:00"/>
    <n v="13.07"/>
    <x v="2"/>
    <x v="1"/>
  </r>
  <r>
    <d v="2016-07-01T00:00:00"/>
    <n v="53.92"/>
    <x v="3"/>
    <x v="1"/>
  </r>
  <r>
    <d v="2016-07-01T00:00:00"/>
    <n v="31.12"/>
    <x v="3"/>
    <x v="1"/>
  </r>
  <r>
    <d v="2016-07-01T00:00:00"/>
    <n v="53.7"/>
    <x v="2"/>
    <x v="1"/>
  </r>
  <r>
    <d v="2016-07-02T00:00:00"/>
    <n v="12.25"/>
    <x v="2"/>
    <x v="1"/>
  </r>
  <r>
    <d v="2016-07-03T00:00:00"/>
    <n v="138.29"/>
    <x v="4"/>
    <x v="1"/>
  </r>
  <r>
    <d v="2016-07-03T00:00:00"/>
    <n v="72.13"/>
    <x v="4"/>
    <x v="1"/>
  </r>
  <r>
    <d v="2016-07-04T00:00:00"/>
    <n v="29.33"/>
    <x v="2"/>
    <x v="1"/>
  </r>
  <r>
    <d v="2016-07-08T00:00:00"/>
    <n v="135.12"/>
    <x v="1"/>
    <x v="1"/>
  </r>
  <r>
    <d v="2016-07-08T00:00:00"/>
    <n v="132.62"/>
    <x v="2"/>
    <x v="1"/>
  </r>
  <r>
    <d v="2016-07-09T00:00:00"/>
    <n v="109.64"/>
    <x v="4"/>
    <x v="1"/>
  </r>
  <r>
    <d v="2016-07-11T00:00:00"/>
    <n v="10.92"/>
    <x v="1"/>
    <x v="1"/>
  </r>
  <r>
    <d v="2016-07-12T00:00:00"/>
    <n v="38.82"/>
    <x v="1"/>
    <x v="1"/>
  </r>
  <r>
    <d v="2016-07-12T00:00:00"/>
    <n v="89.41"/>
    <x v="0"/>
    <x v="1"/>
  </r>
  <r>
    <d v="2016-07-13T00:00:00"/>
    <n v="62.66"/>
    <x v="2"/>
    <x v="1"/>
  </r>
  <r>
    <d v="2016-07-17T00:00:00"/>
    <n v="48.06"/>
    <x v="3"/>
    <x v="1"/>
  </r>
  <r>
    <d v="2016-07-18T00:00:00"/>
    <n v="33.229999999999997"/>
    <x v="4"/>
    <x v="1"/>
  </r>
  <r>
    <d v="2016-07-20T00:00:00"/>
    <n v="104.24"/>
    <x v="2"/>
    <x v="1"/>
  </r>
  <r>
    <d v="2016-07-20T00:00:00"/>
    <n v="103.55"/>
    <x v="2"/>
    <x v="1"/>
  </r>
  <r>
    <d v="2016-07-20T00:00:00"/>
    <n v="120.69"/>
    <x v="3"/>
    <x v="1"/>
  </r>
  <r>
    <d v="2016-07-20T00:00:00"/>
    <n v="23.94"/>
    <x v="0"/>
    <x v="1"/>
  </r>
  <r>
    <d v="2016-07-21T00:00:00"/>
    <n v="115.88"/>
    <x v="2"/>
    <x v="1"/>
  </r>
  <r>
    <d v="2016-07-21T00:00:00"/>
    <n v="117.94"/>
    <x v="2"/>
    <x v="1"/>
  </r>
  <r>
    <d v="2016-07-22T00:00:00"/>
    <n v="9.84"/>
    <x v="4"/>
    <x v="1"/>
  </r>
  <r>
    <d v="2016-07-23T00:00:00"/>
    <n v="108.7"/>
    <x v="3"/>
    <x v="1"/>
  </r>
  <r>
    <d v="2016-07-25T00:00:00"/>
    <n v="80.91"/>
    <x v="3"/>
    <x v="1"/>
  </r>
  <r>
    <d v="2016-07-26T00:00:00"/>
    <n v="89.53"/>
    <x v="1"/>
    <x v="1"/>
  </r>
  <r>
    <d v="2016-07-27T00:00:00"/>
    <n v="90.44"/>
    <x v="3"/>
    <x v="1"/>
  </r>
  <r>
    <d v="2016-07-28T00:00:00"/>
    <n v="88.16"/>
    <x v="2"/>
    <x v="1"/>
  </r>
  <r>
    <d v="2016-07-29T00:00:00"/>
    <n v="63.66"/>
    <x v="1"/>
    <x v="1"/>
  </r>
  <r>
    <d v="2016-07-29T00:00:00"/>
    <n v="147.57"/>
    <x v="0"/>
    <x v="1"/>
  </r>
  <r>
    <d v="2016-07-29T00:00:00"/>
    <n v="57.8"/>
    <x v="1"/>
    <x v="1"/>
  </r>
  <r>
    <d v="2016-08-02T00:00:00"/>
    <n v="125.54"/>
    <x v="4"/>
    <x v="1"/>
  </r>
  <r>
    <d v="2016-08-03T00:00:00"/>
    <n v="65"/>
    <x v="0"/>
    <x v="1"/>
  </r>
  <r>
    <d v="2016-08-04T00:00:00"/>
    <n v="51.46"/>
    <x v="0"/>
    <x v="1"/>
  </r>
  <r>
    <d v="2016-08-05T00:00:00"/>
    <n v="131.6"/>
    <x v="4"/>
    <x v="1"/>
  </r>
  <r>
    <d v="2016-08-05T00:00:00"/>
    <n v="88.83"/>
    <x v="2"/>
    <x v="1"/>
  </r>
  <r>
    <d v="2016-08-05T00:00:00"/>
    <n v="35.340000000000003"/>
    <x v="1"/>
    <x v="1"/>
  </r>
  <r>
    <d v="2016-08-07T00:00:00"/>
    <n v="144.72999999999999"/>
    <x v="4"/>
    <x v="1"/>
  </r>
  <r>
    <d v="2016-08-11T00:00:00"/>
    <n v="23.67"/>
    <x v="4"/>
    <x v="1"/>
  </r>
  <r>
    <d v="2016-08-13T00:00:00"/>
    <n v="80.819999999999993"/>
    <x v="0"/>
    <x v="1"/>
  </r>
  <r>
    <d v="2016-08-17T00:00:00"/>
    <n v="146.22"/>
    <x v="0"/>
    <x v="1"/>
  </r>
  <r>
    <d v="2016-08-18T00:00:00"/>
    <n v="151.91999999999999"/>
    <x v="4"/>
    <x v="1"/>
  </r>
  <r>
    <d v="2016-08-19T00:00:00"/>
    <n v="123.22"/>
    <x v="1"/>
    <x v="1"/>
  </r>
  <r>
    <d v="2016-08-20T00:00:00"/>
    <n v="120.7"/>
    <x v="0"/>
    <x v="1"/>
  </r>
  <r>
    <d v="2016-08-20T00:00:00"/>
    <n v="133.22999999999999"/>
    <x v="1"/>
    <x v="1"/>
  </r>
  <r>
    <d v="2016-08-20T00:00:00"/>
    <n v="130.58000000000001"/>
    <x v="2"/>
    <x v="1"/>
  </r>
  <r>
    <d v="2016-08-22T00:00:00"/>
    <n v="53.13"/>
    <x v="2"/>
    <x v="1"/>
  </r>
  <r>
    <d v="2016-08-23T00:00:00"/>
    <n v="122.18"/>
    <x v="2"/>
    <x v="1"/>
  </r>
  <r>
    <d v="2016-08-23T00:00:00"/>
    <n v="103.04"/>
    <x v="2"/>
    <x v="1"/>
  </r>
  <r>
    <d v="2016-08-27T00:00:00"/>
    <n v="113.49"/>
    <x v="1"/>
    <x v="1"/>
  </r>
  <r>
    <d v="2016-08-27T00:00:00"/>
    <n v="60.51"/>
    <x v="4"/>
    <x v="1"/>
  </r>
  <r>
    <d v="2016-08-27T00:00:00"/>
    <n v="77.19"/>
    <x v="0"/>
    <x v="1"/>
  </r>
  <r>
    <d v="2016-08-27T00:00:00"/>
    <n v="36.29"/>
    <x v="1"/>
    <x v="1"/>
  </r>
  <r>
    <d v="2016-08-28T00:00:00"/>
    <n v="114.58"/>
    <x v="4"/>
    <x v="1"/>
  </r>
  <r>
    <d v="2016-08-28T00:00:00"/>
    <n v="32.53"/>
    <x v="0"/>
    <x v="1"/>
  </r>
  <r>
    <d v="2016-08-29T00:00:00"/>
    <n v="131.68"/>
    <x v="1"/>
    <x v="1"/>
  </r>
  <r>
    <d v="2016-08-31T00:00:00"/>
    <n v="76.45"/>
    <x v="1"/>
    <x v="1"/>
  </r>
  <r>
    <d v="2016-09-01T00:00:00"/>
    <n v="39.770000000000003"/>
    <x v="0"/>
    <x v="1"/>
  </r>
  <r>
    <d v="2016-09-03T00:00:00"/>
    <n v="82.07"/>
    <x v="3"/>
    <x v="1"/>
  </r>
  <r>
    <d v="2016-09-03T00:00:00"/>
    <n v="77.010000000000005"/>
    <x v="1"/>
    <x v="1"/>
  </r>
  <r>
    <d v="2016-09-05T00:00:00"/>
    <n v="99.82"/>
    <x v="2"/>
    <x v="1"/>
  </r>
  <r>
    <d v="2016-09-07T00:00:00"/>
    <n v="87.78"/>
    <x v="4"/>
    <x v="1"/>
  </r>
  <r>
    <d v="2016-09-11T00:00:00"/>
    <n v="67.069999999999993"/>
    <x v="0"/>
    <x v="1"/>
  </r>
  <r>
    <d v="2016-09-13T00:00:00"/>
    <n v="114.25"/>
    <x v="2"/>
    <x v="1"/>
  </r>
  <r>
    <d v="2016-09-13T00:00:00"/>
    <n v="16.579999999999998"/>
    <x v="3"/>
    <x v="1"/>
  </r>
  <r>
    <d v="2016-09-13T00:00:00"/>
    <n v="78.69"/>
    <x v="2"/>
    <x v="1"/>
  </r>
  <r>
    <d v="2016-09-14T00:00:00"/>
    <n v="119.6"/>
    <x v="0"/>
    <x v="1"/>
  </r>
  <r>
    <d v="2016-09-14T00:00:00"/>
    <n v="141.91"/>
    <x v="2"/>
    <x v="1"/>
  </r>
  <r>
    <d v="2016-09-16T00:00:00"/>
    <n v="116.61"/>
    <x v="0"/>
    <x v="1"/>
  </r>
  <r>
    <d v="2016-09-16T00:00:00"/>
    <n v="33.4"/>
    <x v="2"/>
    <x v="1"/>
  </r>
  <r>
    <d v="2016-09-16T00:00:00"/>
    <n v="136.61000000000001"/>
    <x v="3"/>
    <x v="1"/>
  </r>
  <r>
    <d v="2016-09-17T00:00:00"/>
    <n v="46.78"/>
    <x v="4"/>
    <x v="1"/>
  </r>
  <r>
    <d v="2016-09-17T00:00:00"/>
    <n v="146.12"/>
    <x v="4"/>
    <x v="1"/>
  </r>
  <r>
    <d v="2016-09-19T00:00:00"/>
    <n v="102.49"/>
    <x v="2"/>
    <x v="1"/>
  </r>
  <r>
    <d v="2016-09-21T00:00:00"/>
    <n v="138.71"/>
    <x v="2"/>
    <x v="1"/>
  </r>
  <r>
    <d v="2016-09-22T00:00:00"/>
    <n v="112.61"/>
    <x v="1"/>
    <x v="1"/>
  </r>
  <r>
    <d v="2016-09-26T00:00:00"/>
    <n v="73.400000000000006"/>
    <x v="4"/>
    <x v="1"/>
  </r>
  <r>
    <d v="2016-09-26T00:00:00"/>
    <n v="57.61"/>
    <x v="1"/>
    <x v="1"/>
  </r>
  <r>
    <d v="2016-09-26T00:00:00"/>
    <n v="108.13"/>
    <x v="0"/>
    <x v="1"/>
  </r>
  <r>
    <d v="2016-09-26T00:00:00"/>
    <n v="32.659999999999997"/>
    <x v="0"/>
    <x v="1"/>
  </r>
  <r>
    <d v="2016-09-26T00:00:00"/>
    <n v="36.06"/>
    <x v="3"/>
    <x v="1"/>
  </r>
  <r>
    <d v="2016-09-26T00:00:00"/>
    <n v="14.46"/>
    <x v="4"/>
    <x v="1"/>
  </r>
  <r>
    <d v="2016-09-26T00:00:00"/>
    <n v="134.71"/>
    <x v="3"/>
    <x v="1"/>
  </r>
  <r>
    <d v="2016-09-27T00:00:00"/>
    <n v="35.549999999999997"/>
    <x v="3"/>
    <x v="1"/>
  </r>
  <r>
    <d v="2016-09-28T00:00:00"/>
    <n v="42.14"/>
    <x v="4"/>
    <x v="1"/>
  </r>
  <r>
    <d v="2016-09-28T00:00:00"/>
    <n v="152.12"/>
    <x v="4"/>
    <x v="1"/>
  </r>
  <r>
    <d v="2016-09-29T00:00:00"/>
    <n v="32.840000000000003"/>
    <x v="0"/>
    <x v="1"/>
  </r>
  <r>
    <d v="2016-10-01T00:00:00"/>
    <n v="117.8"/>
    <x v="0"/>
    <x v="1"/>
  </r>
  <r>
    <d v="2016-10-02T00:00:00"/>
    <n v="99.83"/>
    <x v="0"/>
    <x v="1"/>
  </r>
  <r>
    <d v="2016-10-03T00:00:00"/>
    <n v="18.11"/>
    <x v="4"/>
    <x v="1"/>
  </r>
  <r>
    <d v="2016-10-03T00:00:00"/>
    <n v="100.94"/>
    <x v="0"/>
    <x v="1"/>
  </r>
  <r>
    <d v="2016-10-05T00:00:00"/>
    <n v="78.61"/>
    <x v="0"/>
    <x v="1"/>
  </r>
  <r>
    <d v="2016-10-05T00:00:00"/>
    <n v="132.04"/>
    <x v="3"/>
    <x v="1"/>
  </r>
  <r>
    <d v="2016-10-06T00:00:00"/>
    <n v="75.67"/>
    <x v="3"/>
    <x v="1"/>
  </r>
  <r>
    <d v="2016-10-10T00:00:00"/>
    <n v="9.34"/>
    <x v="2"/>
    <x v="1"/>
  </r>
  <r>
    <d v="2016-10-12T00:00:00"/>
    <n v="98.3"/>
    <x v="2"/>
    <x v="1"/>
  </r>
  <r>
    <d v="2016-10-14T00:00:00"/>
    <n v="48.2"/>
    <x v="3"/>
    <x v="1"/>
  </r>
  <r>
    <d v="2016-10-14T00:00:00"/>
    <n v="138.19999999999999"/>
    <x v="1"/>
    <x v="1"/>
  </r>
  <r>
    <d v="2016-10-16T00:00:00"/>
    <n v="43.57"/>
    <x v="3"/>
    <x v="1"/>
  </r>
  <r>
    <d v="2016-10-16T00:00:00"/>
    <n v="98.84"/>
    <x v="4"/>
    <x v="1"/>
  </r>
  <r>
    <d v="2016-10-18T00:00:00"/>
    <n v="30.88"/>
    <x v="2"/>
    <x v="1"/>
  </r>
  <r>
    <d v="2016-10-18T00:00:00"/>
    <n v="59.55"/>
    <x v="3"/>
    <x v="1"/>
  </r>
  <r>
    <d v="2016-10-18T00:00:00"/>
    <n v="122.99"/>
    <x v="0"/>
    <x v="1"/>
  </r>
  <r>
    <d v="2016-10-22T00:00:00"/>
    <n v="60.75"/>
    <x v="2"/>
    <x v="1"/>
  </r>
  <r>
    <d v="2016-10-24T00:00:00"/>
    <n v="78.77"/>
    <x v="4"/>
    <x v="1"/>
  </r>
  <r>
    <d v="2016-10-25T00:00:00"/>
    <n v="95.06"/>
    <x v="0"/>
    <x v="1"/>
  </r>
  <r>
    <d v="2016-10-25T00:00:00"/>
    <n v="22.4"/>
    <x v="3"/>
    <x v="1"/>
  </r>
  <r>
    <d v="2016-10-26T00:00:00"/>
    <n v="12.65"/>
    <x v="3"/>
    <x v="1"/>
  </r>
  <r>
    <d v="2016-10-28T00:00:00"/>
    <n v="140.24"/>
    <x v="0"/>
    <x v="1"/>
  </r>
  <r>
    <d v="2016-10-28T00:00:00"/>
    <n v="27.46"/>
    <x v="1"/>
    <x v="1"/>
  </r>
  <r>
    <d v="2016-10-29T00:00:00"/>
    <n v="71.849999999999994"/>
    <x v="0"/>
    <x v="1"/>
  </r>
  <r>
    <d v="2016-11-02T00:00:00"/>
    <n v="132.84"/>
    <x v="1"/>
    <x v="1"/>
  </r>
  <r>
    <d v="2016-11-04T00:00:00"/>
    <n v="150.91999999999999"/>
    <x v="2"/>
    <x v="1"/>
  </r>
  <r>
    <d v="2016-11-05T00:00:00"/>
    <n v="152.26"/>
    <x v="3"/>
    <x v="1"/>
  </r>
  <r>
    <d v="2016-11-06T00:00:00"/>
    <n v="62.73"/>
    <x v="1"/>
    <x v="1"/>
  </r>
  <r>
    <d v="2016-11-10T00:00:00"/>
    <n v="85.19"/>
    <x v="4"/>
    <x v="1"/>
  </r>
  <r>
    <d v="2016-11-10T00:00:00"/>
    <n v="39.57"/>
    <x v="4"/>
    <x v="1"/>
  </r>
  <r>
    <d v="2016-11-10T00:00:00"/>
    <n v="61.85"/>
    <x v="0"/>
    <x v="1"/>
  </r>
  <r>
    <d v="2016-11-12T00:00:00"/>
    <n v="85.17"/>
    <x v="1"/>
    <x v="1"/>
  </r>
  <r>
    <d v="2016-11-13T00:00:00"/>
    <n v="109.12"/>
    <x v="0"/>
    <x v="1"/>
  </r>
  <r>
    <d v="2016-11-13T00:00:00"/>
    <n v="102.5"/>
    <x v="3"/>
    <x v="1"/>
  </r>
  <r>
    <d v="2016-11-13T00:00:00"/>
    <n v="72.69"/>
    <x v="1"/>
    <x v="1"/>
  </r>
  <r>
    <d v="2016-11-14T00:00:00"/>
    <n v="107.27"/>
    <x v="2"/>
    <x v="1"/>
  </r>
  <r>
    <d v="2016-11-15T00:00:00"/>
    <n v="26.91"/>
    <x v="2"/>
    <x v="1"/>
  </r>
  <r>
    <d v="2016-11-16T00:00:00"/>
    <n v="131.63"/>
    <x v="2"/>
    <x v="1"/>
  </r>
  <r>
    <d v="2016-11-16T00:00:00"/>
    <n v="116.38"/>
    <x v="2"/>
    <x v="1"/>
  </r>
  <r>
    <d v="2016-11-17T00:00:00"/>
    <n v="37.97"/>
    <x v="4"/>
    <x v="1"/>
  </r>
  <r>
    <d v="2016-11-19T00:00:00"/>
    <n v="131.71"/>
    <x v="0"/>
    <x v="1"/>
  </r>
  <r>
    <d v="2016-11-20T00:00:00"/>
    <n v="105.88"/>
    <x v="1"/>
    <x v="1"/>
  </r>
  <r>
    <d v="2016-11-20T00:00:00"/>
    <n v="124.9"/>
    <x v="2"/>
    <x v="1"/>
  </r>
  <r>
    <d v="2016-11-20T00:00:00"/>
    <n v="51.45"/>
    <x v="4"/>
    <x v="1"/>
  </r>
  <r>
    <d v="2016-11-20T00:00:00"/>
    <n v="5.65"/>
    <x v="2"/>
    <x v="1"/>
  </r>
  <r>
    <d v="2016-11-21T00:00:00"/>
    <n v="23.57"/>
    <x v="2"/>
    <x v="1"/>
  </r>
  <r>
    <d v="2016-11-22T00:00:00"/>
    <n v="98.13"/>
    <x v="2"/>
    <x v="1"/>
  </r>
  <r>
    <d v="2016-11-23T00:00:00"/>
    <n v="43.68"/>
    <x v="2"/>
    <x v="1"/>
  </r>
  <r>
    <d v="2016-11-24T00:00:00"/>
    <n v="61.92"/>
    <x v="0"/>
    <x v="1"/>
  </r>
  <r>
    <d v="2016-11-26T00:00:00"/>
    <n v="115.44"/>
    <x v="0"/>
    <x v="1"/>
  </r>
  <r>
    <d v="2016-11-26T00:00:00"/>
    <n v="49.46"/>
    <x v="2"/>
    <x v="1"/>
  </r>
  <r>
    <d v="2016-11-27T00:00:00"/>
    <n v="10.029999999999999"/>
    <x v="4"/>
    <x v="1"/>
  </r>
  <r>
    <d v="2016-11-29T00:00:00"/>
    <n v="144.94"/>
    <x v="3"/>
    <x v="1"/>
  </r>
  <r>
    <d v="2016-11-30T00:00:00"/>
    <n v="81.680000000000007"/>
    <x v="4"/>
    <x v="1"/>
  </r>
  <r>
    <d v="2016-12-01T00:00:00"/>
    <n v="86.61"/>
    <x v="2"/>
    <x v="1"/>
  </r>
  <r>
    <d v="2016-12-05T00:00:00"/>
    <n v="121.53"/>
    <x v="2"/>
    <x v="1"/>
  </r>
  <r>
    <d v="2016-12-07T00:00:00"/>
    <n v="76.31"/>
    <x v="2"/>
    <x v="1"/>
  </r>
  <r>
    <d v="2016-12-07T00:00:00"/>
    <n v="132.16"/>
    <x v="1"/>
    <x v="1"/>
  </r>
  <r>
    <d v="2016-12-11T00:00:00"/>
    <n v="6.38"/>
    <x v="3"/>
    <x v="1"/>
  </r>
  <r>
    <d v="2016-12-11T00:00:00"/>
    <n v="54.41"/>
    <x v="1"/>
    <x v="1"/>
  </r>
  <r>
    <d v="2016-12-11T00:00:00"/>
    <n v="125.66"/>
    <x v="4"/>
    <x v="1"/>
  </r>
  <r>
    <d v="2016-12-11T00:00:00"/>
    <n v="73.180000000000007"/>
    <x v="0"/>
    <x v="1"/>
  </r>
  <r>
    <d v="2016-12-12T00:00:00"/>
    <n v="133.35"/>
    <x v="4"/>
    <x v="1"/>
  </r>
  <r>
    <d v="2016-12-13T00:00:00"/>
    <n v="64.489999999999995"/>
    <x v="2"/>
    <x v="1"/>
  </r>
  <r>
    <d v="2016-12-13T00:00:00"/>
    <n v="144.34"/>
    <x v="3"/>
    <x v="1"/>
  </r>
  <r>
    <d v="2016-12-14T00:00:00"/>
    <n v="107.79"/>
    <x v="1"/>
    <x v="1"/>
  </r>
  <r>
    <d v="2016-12-16T00:00:00"/>
    <n v="106.96"/>
    <x v="0"/>
    <x v="1"/>
  </r>
  <r>
    <d v="2016-12-17T00:00:00"/>
    <n v="126.91"/>
    <x v="4"/>
    <x v="1"/>
  </r>
  <r>
    <d v="2016-12-17T00:00:00"/>
    <n v="136.77000000000001"/>
    <x v="0"/>
    <x v="1"/>
  </r>
  <r>
    <d v="2016-12-19T00:00:00"/>
    <n v="120.83"/>
    <x v="1"/>
    <x v="1"/>
  </r>
  <r>
    <d v="2016-12-20T00:00:00"/>
    <n v="83.82"/>
    <x v="2"/>
    <x v="1"/>
  </r>
  <r>
    <d v="2016-12-20T00:00:00"/>
    <n v="6.26"/>
    <x v="4"/>
    <x v="1"/>
  </r>
  <r>
    <d v="2016-12-20T00:00:00"/>
    <n v="8.06"/>
    <x v="1"/>
    <x v="1"/>
  </r>
  <r>
    <d v="2016-12-22T00:00:00"/>
    <n v="144.41999999999999"/>
    <x v="3"/>
    <x v="1"/>
  </r>
  <r>
    <d v="2016-12-22T00:00:00"/>
    <n v="135.83000000000001"/>
    <x v="2"/>
    <x v="1"/>
  </r>
  <r>
    <d v="2016-12-23T00:00:00"/>
    <n v="126.83"/>
    <x v="4"/>
    <x v="1"/>
  </r>
  <r>
    <d v="2016-12-24T00:00:00"/>
    <n v="80.430000000000007"/>
    <x v="3"/>
    <x v="1"/>
  </r>
  <r>
    <d v="2016-12-25T00:00:00"/>
    <n v="146.68"/>
    <x v="2"/>
    <x v="1"/>
  </r>
  <r>
    <d v="2016-12-26T00:00:00"/>
    <n v="6.07"/>
    <x v="2"/>
    <x v="1"/>
  </r>
  <r>
    <d v="2016-12-27T00:00:00"/>
    <n v="65.83"/>
    <x v="4"/>
    <x v="1"/>
  </r>
  <r>
    <d v="2016-12-27T00:00:00"/>
    <n v="114.51"/>
    <x v="0"/>
    <x v="1"/>
  </r>
  <r>
    <d v="2016-12-27T00:00:00"/>
    <n v="117.76"/>
    <x v="1"/>
    <x v="1"/>
  </r>
  <r>
    <d v="2016-12-28T00:00:00"/>
    <n v="91.63"/>
    <x v="2"/>
    <x v="1"/>
  </r>
  <r>
    <d v="2016-12-28T00:00:00"/>
    <n v="22.77"/>
    <x v="1"/>
    <x v="1"/>
  </r>
  <r>
    <d v="2016-12-28T00:00:00"/>
    <n v="13.21"/>
    <x v="2"/>
    <x v="1"/>
  </r>
  <r>
    <d v="2016-12-28T00:00:00"/>
    <n v="8.9700000000000006"/>
    <x v="1"/>
    <x v="1"/>
  </r>
  <r>
    <d v="2016-12-29T00:00:00"/>
    <n v="37.4"/>
    <x v="2"/>
    <x v="1"/>
  </r>
  <r>
    <d v="2016-12-31T00:00:00"/>
    <n v="59.08"/>
    <x v="1"/>
    <x v="1"/>
  </r>
  <r>
    <d v="2016-12-31T00:00:00"/>
    <n v="70.489999999999995"/>
    <x v="3"/>
    <x v="1"/>
  </r>
  <r>
    <d v="2016-12-31T00:00:00"/>
    <n v="28.22"/>
    <x v="1"/>
    <x v="1"/>
  </r>
  <r>
    <d v="2016-12-31T00:00:00"/>
    <n v="97.75"/>
    <x v="1"/>
    <x v="1"/>
  </r>
  <r>
    <d v="2017-01-04T00:00:00"/>
    <n v="67.56"/>
    <x v="0"/>
    <x v="2"/>
  </r>
  <r>
    <d v="2017-01-04T00:00:00"/>
    <n v="119.18"/>
    <x v="1"/>
    <x v="2"/>
  </r>
  <r>
    <d v="2017-01-04T00:00:00"/>
    <n v="62.5"/>
    <x v="1"/>
    <x v="2"/>
  </r>
  <r>
    <d v="2017-01-05T00:00:00"/>
    <n v="63.94"/>
    <x v="3"/>
    <x v="2"/>
  </r>
  <r>
    <d v="2017-01-05T00:00:00"/>
    <n v="81.11"/>
    <x v="3"/>
    <x v="2"/>
  </r>
  <r>
    <d v="2017-01-05T00:00:00"/>
    <n v="42.49"/>
    <x v="2"/>
    <x v="2"/>
  </r>
  <r>
    <d v="2017-01-05T00:00:00"/>
    <n v="65.27"/>
    <x v="3"/>
    <x v="2"/>
  </r>
  <r>
    <d v="2017-01-05T00:00:00"/>
    <n v="80.569999999999993"/>
    <x v="2"/>
    <x v="2"/>
  </r>
  <r>
    <d v="2017-01-05T00:00:00"/>
    <n v="141.94"/>
    <x v="2"/>
    <x v="2"/>
  </r>
  <r>
    <d v="2017-01-07T00:00:00"/>
    <n v="139.38"/>
    <x v="1"/>
    <x v="2"/>
  </r>
  <r>
    <d v="2017-01-07T00:00:00"/>
    <n v="143.71"/>
    <x v="1"/>
    <x v="2"/>
  </r>
  <r>
    <d v="2017-01-08T00:00:00"/>
    <n v="21.61"/>
    <x v="2"/>
    <x v="2"/>
  </r>
  <r>
    <d v="2017-01-08T00:00:00"/>
    <n v="8.27"/>
    <x v="4"/>
    <x v="2"/>
  </r>
  <r>
    <d v="2017-01-10T00:00:00"/>
    <n v="101.5"/>
    <x v="1"/>
    <x v="2"/>
  </r>
  <r>
    <d v="2017-01-11T00:00:00"/>
    <n v="135.62"/>
    <x v="0"/>
    <x v="2"/>
  </r>
  <r>
    <d v="2017-01-12T00:00:00"/>
    <n v="46.69"/>
    <x v="0"/>
    <x v="2"/>
  </r>
  <r>
    <d v="2017-01-13T00:00:00"/>
    <n v="59.14"/>
    <x v="4"/>
    <x v="2"/>
  </r>
  <r>
    <d v="2017-01-13T00:00:00"/>
    <n v="56.21"/>
    <x v="4"/>
    <x v="2"/>
  </r>
  <r>
    <d v="2017-01-15T00:00:00"/>
    <n v="64.540000000000006"/>
    <x v="3"/>
    <x v="2"/>
  </r>
  <r>
    <d v="2017-01-16T00:00:00"/>
    <n v="93.86"/>
    <x v="3"/>
    <x v="2"/>
  </r>
  <r>
    <d v="2017-01-16T00:00:00"/>
    <n v="29.99"/>
    <x v="3"/>
    <x v="2"/>
  </r>
  <r>
    <d v="2017-01-18T00:00:00"/>
    <n v="153.91"/>
    <x v="2"/>
    <x v="2"/>
  </r>
  <r>
    <d v="2017-01-18T00:00:00"/>
    <n v="39.9"/>
    <x v="4"/>
    <x v="2"/>
  </r>
  <r>
    <d v="2017-01-18T00:00:00"/>
    <n v="69.989999999999995"/>
    <x v="1"/>
    <x v="2"/>
  </r>
  <r>
    <d v="2017-01-18T00:00:00"/>
    <n v="127.48"/>
    <x v="2"/>
    <x v="2"/>
  </r>
  <r>
    <d v="2017-01-18T00:00:00"/>
    <n v="88.53"/>
    <x v="1"/>
    <x v="2"/>
  </r>
  <r>
    <d v="2017-01-19T00:00:00"/>
    <n v="152.63999999999999"/>
    <x v="2"/>
    <x v="2"/>
  </r>
  <r>
    <d v="2017-01-20T00:00:00"/>
    <n v="55.23"/>
    <x v="2"/>
    <x v="2"/>
  </r>
  <r>
    <d v="2017-01-20T00:00:00"/>
    <n v="134.35"/>
    <x v="4"/>
    <x v="2"/>
  </r>
  <r>
    <d v="2017-01-20T00:00:00"/>
    <n v="151.6"/>
    <x v="3"/>
    <x v="2"/>
  </r>
  <r>
    <d v="2017-01-21T00:00:00"/>
    <n v="147.71"/>
    <x v="4"/>
    <x v="2"/>
  </r>
  <r>
    <d v="2017-01-21T00:00:00"/>
    <n v="27.66"/>
    <x v="4"/>
    <x v="2"/>
  </r>
  <r>
    <d v="2017-01-22T00:00:00"/>
    <n v="7.69"/>
    <x v="2"/>
    <x v="2"/>
  </r>
  <r>
    <d v="2017-01-22T00:00:00"/>
    <n v="79.14"/>
    <x v="2"/>
    <x v="2"/>
  </r>
  <r>
    <d v="2017-01-22T00:00:00"/>
    <n v="51.26"/>
    <x v="2"/>
    <x v="2"/>
  </r>
  <r>
    <d v="2017-01-22T00:00:00"/>
    <n v="98.32"/>
    <x v="1"/>
    <x v="2"/>
  </r>
  <r>
    <d v="2017-01-23T00:00:00"/>
    <n v="11.22"/>
    <x v="3"/>
    <x v="2"/>
  </r>
  <r>
    <d v="2017-01-25T00:00:00"/>
    <n v="50.21"/>
    <x v="1"/>
    <x v="2"/>
  </r>
  <r>
    <d v="2017-01-25T00:00:00"/>
    <n v="27.96"/>
    <x v="0"/>
    <x v="2"/>
  </r>
  <r>
    <d v="2017-01-27T00:00:00"/>
    <n v="94.17"/>
    <x v="2"/>
    <x v="2"/>
  </r>
  <r>
    <d v="2017-01-28T00:00:00"/>
    <n v="24.78"/>
    <x v="3"/>
    <x v="2"/>
  </r>
  <r>
    <d v="2017-01-29T00:00:00"/>
    <n v="51.71"/>
    <x v="0"/>
    <x v="2"/>
  </r>
  <r>
    <d v="2017-01-30T00:00:00"/>
    <n v="44.09"/>
    <x v="3"/>
    <x v="2"/>
  </r>
  <r>
    <d v="2017-01-30T00:00:00"/>
    <n v="136.71"/>
    <x v="4"/>
    <x v="2"/>
  </r>
  <r>
    <d v="2017-01-30T00:00:00"/>
    <n v="63.05"/>
    <x v="0"/>
    <x v="2"/>
  </r>
  <r>
    <d v="2017-01-30T00:00:00"/>
    <n v="121.33"/>
    <x v="0"/>
    <x v="2"/>
  </r>
  <r>
    <d v="2017-01-30T00:00:00"/>
    <n v="123.57"/>
    <x v="0"/>
    <x v="2"/>
  </r>
  <r>
    <d v="2017-02-03T00:00:00"/>
    <n v="40.5"/>
    <x v="4"/>
    <x v="2"/>
  </r>
  <r>
    <d v="2017-02-05T00:00:00"/>
    <n v="55.26"/>
    <x v="2"/>
    <x v="2"/>
  </r>
  <r>
    <d v="2017-02-05T00:00:00"/>
    <n v="98.89"/>
    <x v="0"/>
    <x v="2"/>
  </r>
  <r>
    <d v="2017-02-07T00:00:00"/>
    <n v="31.17"/>
    <x v="1"/>
    <x v="2"/>
  </r>
  <r>
    <d v="2017-02-08T00:00:00"/>
    <n v="72.739999999999995"/>
    <x v="3"/>
    <x v="2"/>
  </r>
  <r>
    <d v="2017-02-08T00:00:00"/>
    <n v="139.09"/>
    <x v="2"/>
    <x v="2"/>
  </r>
  <r>
    <d v="2017-02-09T00:00:00"/>
    <n v="26.22"/>
    <x v="2"/>
    <x v="2"/>
  </r>
  <r>
    <d v="2017-02-11T00:00:00"/>
    <n v="55.83"/>
    <x v="3"/>
    <x v="2"/>
  </r>
  <r>
    <d v="2017-02-12T00:00:00"/>
    <n v="89.87"/>
    <x v="2"/>
    <x v="2"/>
  </r>
  <r>
    <d v="2017-02-14T00:00:00"/>
    <n v="38.93"/>
    <x v="1"/>
    <x v="2"/>
  </r>
  <r>
    <d v="2017-02-14T00:00:00"/>
    <n v="31.86"/>
    <x v="3"/>
    <x v="2"/>
  </r>
  <r>
    <d v="2017-02-14T00:00:00"/>
    <n v="57.16"/>
    <x v="0"/>
    <x v="2"/>
  </r>
  <r>
    <d v="2017-02-15T00:00:00"/>
    <n v="52.46"/>
    <x v="2"/>
    <x v="2"/>
  </r>
  <r>
    <d v="2017-02-15T00:00:00"/>
    <n v="138.41"/>
    <x v="4"/>
    <x v="2"/>
  </r>
  <r>
    <d v="2017-02-19T00:00:00"/>
    <n v="11.79"/>
    <x v="0"/>
    <x v="2"/>
  </r>
  <r>
    <d v="2017-02-20T00:00:00"/>
    <n v="13.64"/>
    <x v="0"/>
    <x v="2"/>
  </r>
  <r>
    <d v="2017-02-20T00:00:00"/>
    <n v="17.95"/>
    <x v="2"/>
    <x v="2"/>
  </r>
  <r>
    <d v="2017-02-22T00:00:00"/>
    <n v="25.13"/>
    <x v="4"/>
    <x v="2"/>
  </r>
  <r>
    <d v="2017-02-22T00:00:00"/>
    <n v="12.37"/>
    <x v="2"/>
    <x v="2"/>
  </r>
  <r>
    <d v="2017-02-23T00:00:00"/>
    <n v="131.81"/>
    <x v="2"/>
    <x v="2"/>
  </r>
  <r>
    <d v="2017-02-25T00:00:00"/>
    <n v="151.13"/>
    <x v="2"/>
    <x v="2"/>
  </r>
  <r>
    <d v="2017-02-26T00:00:00"/>
    <n v="48.45"/>
    <x v="4"/>
    <x v="2"/>
  </r>
  <r>
    <d v="2017-02-27T00:00:00"/>
    <n v="76.06"/>
    <x v="3"/>
    <x v="2"/>
  </r>
  <r>
    <d v="2017-02-27T00:00:00"/>
    <n v="14.67"/>
    <x v="2"/>
    <x v="2"/>
  </r>
  <r>
    <d v="2017-02-27T00:00:00"/>
    <n v="53.86"/>
    <x v="2"/>
    <x v="2"/>
  </r>
  <r>
    <d v="2017-03-01T00:00:00"/>
    <n v="9.9499999999999993"/>
    <x v="1"/>
    <x v="2"/>
  </r>
  <r>
    <d v="2017-03-03T00:00:00"/>
    <n v="145.24"/>
    <x v="4"/>
    <x v="2"/>
  </r>
  <r>
    <d v="2017-03-04T00:00:00"/>
    <n v="78.88"/>
    <x v="2"/>
    <x v="2"/>
  </r>
  <r>
    <d v="2017-03-04T00:00:00"/>
    <n v="38.229999999999997"/>
    <x v="0"/>
    <x v="2"/>
  </r>
  <r>
    <d v="2017-03-04T00:00:00"/>
    <n v="153.09"/>
    <x v="2"/>
    <x v="2"/>
  </r>
  <r>
    <d v="2017-03-04T00:00:00"/>
    <n v="93.07"/>
    <x v="1"/>
    <x v="2"/>
  </r>
  <r>
    <d v="2017-03-06T00:00:00"/>
    <n v="66.88"/>
    <x v="2"/>
    <x v="2"/>
  </r>
  <r>
    <d v="2017-03-06T00:00:00"/>
    <n v="96.38"/>
    <x v="4"/>
    <x v="2"/>
  </r>
  <r>
    <d v="2017-03-08T00:00:00"/>
    <n v="26.69"/>
    <x v="4"/>
    <x v="2"/>
  </r>
  <r>
    <d v="2017-03-08T00:00:00"/>
    <n v="27.72"/>
    <x v="3"/>
    <x v="2"/>
  </r>
  <r>
    <d v="2017-03-08T00:00:00"/>
    <n v="128.77000000000001"/>
    <x v="3"/>
    <x v="2"/>
  </r>
  <r>
    <d v="2017-03-08T00:00:00"/>
    <n v="16.84"/>
    <x v="4"/>
    <x v="2"/>
  </r>
  <r>
    <d v="2017-03-09T00:00:00"/>
    <n v="25.04"/>
    <x v="3"/>
    <x v="2"/>
  </r>
  <r>
    <d v="2017-03-10T00:00:00"/>
    <n v="110.26"/>
    <x v="3"/>
    <x v="2"/>
  </r>
  <r>
    <d v="2017-03-10T00:00:00"/>
    <n v="22.37"/>
    <x v="1"/>
    <x v="2"/>
  </r>
  <r>
    <d v="2017-03-12T00:00:00"/>
    <n v="76.540000000000006"/>
    <x v="4"/>
    <x v="2"/>
  </r>
  <r>
    <d v="2017-03-12T00:00:00"/>
    <n v="57.52"/>
    <x v="4"/>
    <x v="2"/>
  </r>
  <r>
    <d v="2017-03-12T00:00:00"/>
    <n v="21.24"/>
    <x v="2"/>
    <x v="2"/>
  </r>
  <r>
    <d v="2017-03-12T00:00:00"/>
    <n v="15.26"/>
    <x v="2"/>
    <x v="2"/>
  </r>
  <r>
    <d v="2017-03-13T00:00:00"/>
    <n v="74.790000000000006"/>
    <x v="3"/>
    <x v="2"/>
  </r>
  <r>
    <d v="2017-03-13T00:00:00"/>
    <n v="97.62"/>
    <x v="2"/>
    <x v="2"/>
  </r>
  <r>
    <d v="2017-03-15T00:00:00"/>
    <n v="148.97"/>
    <x v="3"/>
    <x v="2"/>
  </r>
  <r>
    <d v="2017-03-17T00:00:00"/>
    <n v="131.55000000000001"/>
    <x v="2"/>
    <x v="2"/>
  </r>
  <r>
    <d v="2017-03-18T00:00:00"/>
    <n v="139.21"/>
    <x v="2"/>
    <x v="2"/>
  </r>
  <r>
    <d v="2017-03-18T00:00:00"/>
    <n v="82.23"/>
    <x v="0"/>
    <x v="2"/>
  </r>
  <r>
    <d v="2017-03-18T00:00:00"/>
    <n v="7.62"/>
    <x v="2"/>
    <x v="2"/>
  </r>
  <r>
    <d v="2017-03-19T00:00:00"/>
    <n v="87.75"/>
    <x v="2"/>
    <x v="2"/>
  </r>
  <r>
    <d v="2017-03-20T00:00:00"/>
    <n v="54.5"/>
    <x v="2"/>
    <x v="2"/>
  </r>
  <r>
    <d v="2017-03-20T00:00:00"/>
    <n v="41.38"/>
    <x v="0"/>
    <x v="2"/>
  </r>
  <r>
    <d v="2017-03-20T00:00:00"/>
    <n v="125.81"/>
    <x v="0"/>
    <x v="2"/>
  </r>
  <r>
    <d v="2017-03-22T00:00:00"/>
    <n v="104.05"/>
    <x v="1"/>
    <x v="2"/>
  </r>
  <r>
    <d v="2017-03-23T00:00:00"/>
    <n v="47.21"/>
    <x v="2"/>
    <x v="2"/>
  </r>
  <r>
    <d v="2017-03-24T00:00:00"/>
    <n v="57.03"/>
    <x v="1"/>
    <x v="2"/>
  </r>
  <r>
    <d v="2017-03-24T00:00:00"/>
    <n v="92.7"/>
    <x v="3"/>
    <x v="2"/>
  </r>
  <r>
    <d v="2017-03-25T00:00:00"/>
    <n v="125.45"/>
    <x v="2"/>
    <x v="2"/>
  </r>
  <r>
    <d v="2017-03-25T00:00:00"/>
    <n v="124.07"/>
    <x v="1"/>
    <x v="2"/>
  </r>
  <r>
    <d v="2017-03-27T00:00:00"/>
    <n v="40"/>
    <x v="1"/>
    <x v="2"/>
  </r>
  <r>
    <d v="2017-03-31T00:00:00"/>
    <n v="128.80000000000001"/>
    <x v="2"/>
    <x v="2"/>
  </r>
  <r>
    <d v="2017-03-31T00:00:00"/>
    <n v="87.46"/>
    <x v="2"/>
    <x v="2"/>
  </r>
  <r>
    <d v="2017-04-01T00:00:00"/>
    <n v="66.37"/>
    <x v="3"/>
    <x v="2"/>
  </r>
  <r>
    <d v="2017-04-01T00:00:00"/>
    <n v="40.229999999999997"/>
    <x v="2"/>
    <x v="2"/>
  </r>
  <r>
    <d v="2017-04-01T00:00:00"/>
    <n v="135.82"/>
    <x v="2"/>
    <x v="2"/>
  </r>
  <r>
    <d v="2017-04-02T00:00:00"/>
    <n v="146.71"/>
    <x v="0"/>
    <x v="2"/>
  </r>
  <r>
    <d v="2017-04-02T00:00:00"/>
    <n v="91.36"/>
    <x v="0"/>
    <x v="2"/>
  </r>
  <r>
    <d v="2017-04-03T00:00:00"/>
    <n v="69.59"/>
    <x v="2"/>
    <x v="2"/>
  </r>
  <r>
    <d v="2017-04-04T00:00:00"/>
    <n v="28.35"/>
    <x v="3"/>
    <x v="2"/>
  </r>
  <r>
    <d v="2017-04-05T00:00:00"/>
    <n v="150.18"/>
    <x v="2"/>
    <x v="2"/>
  </r>
  <r>
    <d v="2017-04-05T00:00:00"/>
    <n v="148.66999999999999"/>
    <x v="2"/>
    <x v="2"/>
  </r>
  <r>
    <d v="2017-04-05T00:00:00"/>
    <n v="28.96"/>
    <x v="4"/>
    <x v="2"/>
  </r>
  <r>
    <d v="2017-04-06T00:00:00"/>
    <n v="63.48"/>
    <x v="1"/>
    <x v="2"/>
  </r>
  <r>
    <d v="2017-04-07T00:00:00"/>
    <n v="88.48"/>
    <x v="2"/>
    <x v="2"/>
  </r>
  <r>
    <d v="2017-04-08T00:00:00"/>
    <n v="84.63"/>
    <x v="0"/>
    <x v="2"/>
  </r>
  <r>
    <d v="2017-04-09T00:00:00"/>
    <n v="16.57"/>
    <x v="0"/>
    <x v="2"/>
  </r>
  <r>
    <d v="2017-04-13T00:00:00"/>
    <n v="67.510000000000005"/>
    <x v="0"/>
    <x v="2"/>
  </r>
  <r>
    <d v="2017-04-13T00:00:00"/>
    <n v="49.11"/>
    <x v="0"/>
    <x v="2"/>
  </r>
  <r>
    <d v="2017-04-14T00:00:00"/>
    <n v="119.73"/>
    <x v="1"/>
    <x v="2"/>
  </r>
  <r>
    <d v="2017-04-15T00:00:00"/>
    <n v="25.89"/>
    <x v="2"/>
    <x v="2"/>
  </r>
  <r>
    <d v="2017-04-16T00:00:00"/>
    <n v="61.66"/>
    <x v="4"/>
    <x v="2"/>
  </r>
  <r>
    <d v="2017-04-16T00:00:00"/>
    <n v="83.5"/>
    <x v="2"/>
    <x v="2"/>
  </r>
  <r>
    <d v="2017-04-17T00:00:00"/>
    <n v="16.3"/>
    <x v="2"/>
    <x v="2"/>
  </r>
  <r>
    <d v="2017-04-19T00:00:00"/>
    <n v="28.55"/>
    <x v="0"/>
    <x v="2"/>
  </r>
  <r>
    <d v="2017-04-20T00:00:00"/>
    <n v="81.61"/>
    <x v="0"/>
    <x v="2"/>
  </r>
  <r>
    <d v="2017-04-20T00:00:00"/>
    <n v="148.49"/>
    <x v="4"/>
    <x v="2"/>
  </r>
  <r>
    <d v="2017-04-21T00:00:00"/>
    <n v="131.38"/>
    <x v="1"/>
    <x v="2"/>
  </r>
  <r>
    <d v="2017-04-22T00:00:00"/>
    <n v="128.04"/>
    <x v="2"/>
    <x v="2"/>
  </r>
  <r>
    <d v="2017-04-23T00:00:00"/>
    <n v="48.88"/>
    <x v="2"/>
    <x v="2"/>
  </r>
  <r>
    <d v="2017-04-23T00:00:00"/>
    <n v="46.29"/>
    <x v="3"/>
    <x v="2"/>
  </r>
  <r>
    <d v="2017-04-23T00:00:00"/>
    <n v="59.73"/>
    <x v="3"/>
    <x v="2"/>
  </r>
  <r>
    <d v="2017-04-23T00:00:00"/>
    <n v="52.09"/>
    <x v="0"/>
    <x v="2"/>
  </r>
  <r>
    <d v="2017-04-25T00:00:00"/>
    <n v="7.09"/>
    <x v="0"/>
    <x v="2"/>
  </r>
  <r>
    <d v="2017-04-26T00:00:00"/>
    <n v="33.89"/>
    <x v="1"/>
    <x v="2"/>
  </r>
  <r>
    <d v="2017-04-27T00:00:00"/>
    <n v="54.37"/>
    <x v="1"/>
    <x v="2"/>
  </r>
  <r>
    <d v="2017-04-29T00:00:00"/>
    <n v="116.39"/>
    <x v="0"/>
    <x v="2"/>
  </r>
  <r>
    <d v="2017-05-01T00:00:00"/>
    <n v="124.53"/>
    <x v="2"/>
    <x v="2"/>
  </r>
  <r>
    <d v="2017-05-02T00:00:00"/>
    <n v="46.62"/>
    <x v="2"/>
    <x v="2"/>
  </r>
  <r>
    <d v="2017-05-03T00:00:00"/>
    <n v="15.04"/>
    <x v="1"/>
    <x v="2"/>
  </r>
  <r>
    <d v="2017-05-04T00:00:00"/>
    <n v="6.47"/>
    <x v="2"/>
    <x v="2"/>
  </r>
  <r>
    <d v="2017-05-04T00:00:00"/>
    <n v="109.45"/>
    <x v="2"/>
    <x v="2"/>
  </r>
  <r>
    <d v="2017-05-05T00:00:00"/>
    <n v="106.29"/>
    <x v="3"/>
    <x v="2"/>
  </r>
  <r>
    <d v="2017-05-05T00:00:00"/>
    <n v="50.9"/>
    <x v="2"/>
    <x v="2"/>
  </r>
  <r>
    <d v="2017-05-06T00:00:00"/>
    <n v="147.75"/>
    <x v="1"/>
    <x v="2"/>
  </r>
  <r>
    <d v="2017-05-06T00:00:00"/>
    <n v="124.22"/>
    <x v="4"/>
    <x v="2"/>
  </r>
  <r>
    <d v="2017-05-06T00:00:00"/>
    <n v="146.51"/>
    <x v="4"/>
    <x v="2"/>
  </r>
  <r>
    <d v="2017-05-07T00:00:00"/>
    <n v="28.87"/>
    <x v="3"/>
    <x v="2"/>
  </r>
  <r>
    <d v="2017-05-07T00:00:00"/>
    <n v="130.27000000000001"/>
    <x v="2"/>
    <x v="2"/>
  </r>
  <r>
    <d v="2017-05-08T00:00:00"/>
    <n v="146.97"/>
    <x v="0"/>
    <x v="2"/>
  </r>
  <r>
    <d v="2017-05-08T00:00:00"/>
    <n v="152.41"/>
    <x v="3"/>
    <x v="2"/>
  </r>
  <r>
    <d v="2017-05-08T00:00:00"/>
    <n v="117.31"/>
    <x v="2"/>
    <x v="2"/>
  </r>
  <r>
    <d v="2017-05-08T00:00:00"/>
    <n v="20.82"/>
    <x v="2"/>
    <x v="2"/>
  </r>
  <r>
    <d v="2017-05-10T00:00:00"/>
    <n v="85.69"/>
    <x v="0"/>
    <x v="2"/>
  </r>
  <r>
    <d v="2017-05-11T00:00:00"/>
    <n v="20.440000000000001"/>
    <x v="2"/>
    <x v="2"/>
  </r>
  <r>
    <d v="2017-05-13T00:00:00"/>
    <n v="62.91"/>
    <x v="0"/>
    <x v="2"/>
  </r>
  <r>
    <d v="2017-05-15T00:00:00"/>
    <n v="72.55"/>
    <x v="2"/>
    <x v="2"/>
  </r>
  <r>
    <d v="2017-05-15T00:00:00"/>
    <n v="146.38999999999999"/>
    <x v="3"/>
    <x v="2"/>
  </r>
  <r>
    <d v="2017-05-17T00:00:00"/>
    <n v="64.89"/>
    <x v="3"/>
    <x v="2"/>
  </r>
  <r>
    <d v="2017-05-18T00:00:00"/>
    <n v="94.06"/>
    <x v="0"/>
    <x v="2"/>
  </r>
  <r>
    <d v="2017-05-19T00:00:00"/>
    <n v="110.33"/>
    <x v="3"/>
    <x v="2"/>
  </r>
  <r>
    <d v="2017-05-21T00:00:00"/>
    <n v="46.53"/>
    <x v="2"/>
    <x v="2"/>
  </r>
  <r>
    <d v="2017-05-21T00:00:00"/>
    <n v="75.27"/>
    <x v="3"/>
    <x v="2"/>
  </r>
  <r>
    <d v="2017-05-22T00:00:00"/>
    <n v="126.86"/>
    <x v="0"/>
    <x v="2"/>
  </r>
  <r>
    <d v="2017-05-22T00:00:00"/>
    <n v="50.25"/>
    <x v="1"/>
    <x v="2"/>
  </r>
  <r>
    <d v="2017-05-24T00:00:00"/>
    <n v="139.09"/>
    <x v="2"/>
    <x v="2"/>
  </r>
  <r>
    <d v="2017-05-24T00:00:00"/>
    <n v="57.17"/>
    <x v="4"/>
    <x v="2"/>
  </r>
  <r>
    <d v="2017-05-25T00:00:00"/>
    <n v="12.49"/>
    <x v="3"/>
    <x v="2"/>
  </r>
  <r>
    <d v="2017-05-27T00:00:00"/>
    <n v="27.84"/>
    <x v="3"/>
    <x v="2"/>
  </r>
  <r>
    <d v="2017-05-27T00:00:00"/>
    <n v="32.270000000000003"/>
    <x v="2"/>
    <x v="2"/>
  </r>
  <r>
    <d v="2017-05-27T00:00:00"/>
    <n v="153.81"/>
    <x v="3"/>
    <x v="2"/>
  </r>
  <r>
    <d v="2017-05-28T00:00:00"/>
    <n v="78.03"/>
    <x v="3"/>
    <x v="2"/>
  </r>
  <r>
    <d v="2017-05-29T00:00:00"/>
    <n v="47.49"/>
    <x v="2"/>
    <x v="2"/>
  </r>
  <r>
    <d v="2017-05-30T00:00:00"/>
    <n v="69.03"/>
    <x v="4"/>
    <x v="2"/>
  </r>
  <r>
    <d v="2017-05-30T00:00:00"/>
    <n v="148.77000000000001"/>
    <x v="2"/>
    <x v="2"/>
  </r>
  <r>
    <d v="2017-05-30T00:00:00"/>
    <n v="131.57"/>
    <x v="3"/>
    <x v="2"/>
  </r>
  <r>
    <d v="2017-06-01T00:00:00"/>
    <n v="133.33000000000001"/>
    <x v="4"/>
    <x v="2"/>
  </r>
  <r>
    <d v="2017-06-01T00:00:00"/>
    <n v="127.49"/>
    <x v="0"/>
    <x v="2"/>
  </r>
  <r>
    <d v="2017-06-01T00:00:00"/>
    <n v="121.16"/>
    <x v="2"/>
    <x v="2"/>
  </r>
  <r>
    <d v="2017-06-02T00:00:00"/>
    <n v="147.72999999999999"/>
    <x v="4"/>
    <x v="2"/>
  </r>
  <r>
    <d v="2017-06-02T00:00:00"/>
    <n v="52.65"/>
    <x v="2"/>
    <x v="2"/>
  </r>
  <r>
    <d v="2017-06-03T00:00:00"/>
    <n v="11.53"/>
    <x v="4"/>
    <x v="2"/>
  </r>
  <r>
    <d v="2017-06-04T00:00:00"/>
    <n v="60.09"/>
    <x v="3"/>
    <x v="2"/>
  </r>
  <r>
    <d v="2017-06-04T00:00:00"/>
    <n v="38.229999999999997"/>
    <x v="2"/>
    <x v="2"/>
  </r>
  <r>
    <d v="2017-06-06T00:00:00"/>
    <n v="32.26"/>
    <x v="3"/>
    <x v="2"/>
  </r>
  <r>
    <d v="2017-06-06T00:00:00"/>
    <n v="154.26"/>
    <x v="1"/>
    <x v="2"/>
  </r>
  <r>
    <d v="2017-06-07T00:00:00"/>
    <n v="43.89"/>
    <x v="2"/>
    <x v="2"/>
  </r>
  <r>
    <d v="2017-06-08T00:00:00"/>
    <n v="68.069999999999993"/>
    <x v="2"/>
    <x v="2"/>
  </r>
  <r>
    <d v="2017-06-09T00:00:00"/>
    <n v="81.510000000000005"/>
    <x v="2"/>
    <x v="2"/>
  </r>
  <r>
    <d v="2017-06-10T00:00:00"/>
    <n v="83.26"/>
    <x v="0"/>
    <x v="2"/>
  </r>
  <r>
    <d v="2017-06-11T00:00:00"/>
    <n v="134.9"/>
    <x v="3"/>
    <x v="2"/>
  </r>
  <r>
    <d v="2017-06-11T00:00:00"/>
    <n v="138.33000000000001"/>
    <x v="0"/>
    <x v="2"/>
  </r>
  <r>
    <d v="2017-06-12T00:00:00"/>
    <n v="21.1"/>
    <x v="4"/>
    <x v="2"/>
  </r>
  <r>
    <d v="2017-06-14T00:00:00"/>
    <n v="29.85"/>
    <x v="4"/>
    <x v="2"/>
  </r>
  <r>
    <d v="2017-06-14T00:00:00"/>
    <n v="78.73"/>
    <x v="0"/>
    <x v="2"/>
  </r>
  <r>
    <d v="2017-06-14T00:00:00"/>
    <n v="72.23"/>
    <x v="2"/>
    <x v="2"/>
  </r>
  <r>
    <d v="2017-06-16T00:00:00"/>
    <n v="29.73"/>
    <x v="2"/>
    <x v="2"/>
  </r>
  <r>
    <d v="2017-06-16T00:00:00"/>
    <n v="84.56"/>
    <x v="2"/>
    <x v="2"/>
  </r>
  <r>
    <d v="2017-06-20T00:00:00"/>
    <n v="11.24"/>
    <x v="4"/>
    <x v="2"/>
  </r>
  <r>
    <d v="2017-06-21T00:00:00"/>
    <n v="56.16"/>
    <x v="0"/>
    <x v="2"/>
  </r>
  <r>
    <d v="2017-06-21T00:00:00"/>
    <n v="80.25"/>
    <x v="4"/>
    <x v="2"/>
  </r>
  <r>
    <d v="2017-06-21T00:00:00"/>
    <n v="104.84"/>
    <x v="1"/>
    <x v="2"/>
  </r>
  <r>
    <d v="2017-06-22T00:00:00"/>
    <n v="108.83"/>
    <x v="3"/>
    <x v="2"/>
  </r>
  <r>
    <d v="2017-06-26T00:00:00"/>
    <n v="143.68"/>
    <x v="2"/>
    <x v="2"/>
  </r>
  <r>
    <d v="2017-06-28T00:00:00"/>
    <n v="95.79"/>
    <x v="0"/>
    <x v="2"/>
  </r>
  <r>
    <d v="2017-06-30T00:00:00"/>
    <n v="103.16"/>
    <x v="4"/>
    <x v="2"/>
  </r>
  <r>
    <d v="2017-06-30T00:00:00"/>
    <n v="153.43"/>
    <x v="2"/>
    <x v="2"/>
  </r>
  <r>
    <d v="2017-06-30T00:00:00"/>
    <n v="36.51"/>
    <x v="2"/>
    <x v="2"/>
  </r>
  <r>
    <d v="2017-06-30T00:00:00"/>
    <n v="32.19"/>
    <x v="1"/>
    <x v="2"/>
  </r>
  <r>
    <d v="2017-07-02T00:00:00"/>
    <n v="58.94"/>
    <x v="1"/>
    <x v="2"/>
  </r>
  <r>
    <d v="2017-07-02T00:00:00"/>
    <n v="43.16"/>
    <x v="2"/>
    <x v="2"/>
  </r>
  <r>
    <d v="2017-07-02T00:00:00"/>
    <n v="46.86"/>
    <x v="0"/>
    <x v="2"/>
  </r>
  <r>
    <d v="2017-07-03T00:00:00"/>
    <n v="154.69"/>
    <x v="3"/>
    <x v="2"/>
  </r>
  <r>
    <d v="2017-07-07T00:00:00"/>
    <n v="71.790000000000006"/>
    <x v="2"/>
    <x v="2"/>
  </r>
  <r>
    <d v="2017-07-07T00:00:00"/>
    <n v="58.23"/>
    <x v="4"/>
    <x v="2"/>
  </r>
  <r>
    <d v="2017-07-11T00:00:00"/>
    <n v="41.73"/>
    <x v="2"/>
    <x v="2"/>
  </r>
  <r>
    <d v="2017-07-12T00:00:00"/>
    <n v="122.68"/>
    <x v="3"/>
    <x v="2"/>
  </r>
  <r>
    <d v="2017-07-13T00:00:00"/>
    <n v="129.77000000000001"/>
    <x v="2"/>
    <x v="2"/>
  </r>
  <r>
    <d v="2017-07-14T00:00:00"/>
    <n v="72.41"/>
    <x v="1"/>
    <x v="2"/>
  </r>
  <r>
    <d v="2017-07-14T00:00:00"/>
    <n v="49.09"/>
    <x v="3"/>
    <x v="2"/>
  </r>
  <r>
    <d v="2017-07-18T00:00:00"/>
    <n v="32.82"/>
    <x v="2"/>
    <x v="2"/>
  </r>
  <r>
    <d v="2017-07-18T00:00:00"/>
    <n v="40.4"/>
    <x v="2"/>
    <x v="2"/>
  </r>
  <r>
    <d v="2017-07-18T00:00:00"/>
    <n v="147.16"/>
    <x v="1"/>
    <x v="2"/>
  </r>
  <r>
    <d v="2017-07-20T00:00:00"/>
    <n v="150.83000000000001"/>
    <x v="2"/>
    <x v="2"/>
  </r>
  <r>
    <d v="2017-07-21T00:00:00"/>
    <n v="113.65"/>
    <x v="0"/>
    <x v="2"/>
  </r>
  <r>
    <d v="2017-07-21T00:00:00"/>
    <n v="131.94999999999999"/>
    <x v="2"/>
    <x v="2"/>
  </r>
  <r>
    <d v="2017-07-21T00:00:00"/>
    <n v="89.99"/>
    <x v="0"/>
    <x v="2"/>
  </r>
  <r>
    <d v="2017-07-21T00:00:00"/>
    <n v="125.2"/>
    <x v="0"/>
    <x v="2"/>
  </r>
  <r>
    <d v="2017-07-21T00:00:00"/>
    <n v="90.93"/>
    <x v="2"/>
    <x v="2"/>
  </r>
  <r>
    <d v="2017-07-23T00:00:00"/>
    <n v="15.63"/>
    <x v="1"/>
    <x v="2"/>
  </r>
  <r>
    <d v="2017-07-23T00:00:00"/>
    <n v="35.29"/>
    <x v="4"/>
    <x v="2"/>
  </r>
  <r>
    <d v="2017-07-24T00:00:00"/>
    <n v="63.34"/>
    <x v="2"/>
    <x v="2"/>
  </r>
  <r>
    <d v="2017-07-25T00:00:00"/>
    <n v="154.76"/>
    <x v="2"/>
    <x v="2"/>
  </r>
  <r>
    <d v="2017-07-25T00:00:00"/>
    <n v="6.78"/>
    <x v="3"/>
    <x v="2"/>
  </r>
  <r>
    <d v="2017-07-26T00:00:00"/>
    <n v="112.84"/>
    <x v="2"/>
    <x v="2"/>
  </r>
  <r>
    <d v="2017-07-28T00:00:00"/>
    <n v="152.94"/>
    <x v="4"/>
    <x v="2"/>
  </r>
  <r>
    <d v="2017-07-28T00:00:00"/>
    <n v="51.43"/>
    <x v="0"/>
    <x v="2"/>
  </r>
  <r>
    <d v="2017-07-29T00:00:00"/>
    <n v="116.16"/>
    <x v="1"/>
    <x v="2"/>
  </r>
  <r>
    <d v="2017-07-30T00:00:00"/>
    <n v="97.51"/>
    <x v="1"/>
    <x v="2"/>
  </r>
  <r>
    <d v="2017-07-30T00:00:00"/>
    <n v="65.73"/>
    <x v="0"/>
    <x v="2"/>
  </r>
  <r>
    <d v="2017-08-01T00:00:00"/>
    <n v="38.700000000000003"/>
    <x v="0"/>
    <x v="2"/>
  </r>
  <r>
    <d v="2017-08-02T00:00:00"/>
    <n v="122.06"/>
    <x v="2"/>
    <x v="2"/>
  </r>
  <r>
    <d v="2017-08-02T00:00:00"/>
    <n v="69.22"/>
    <x v="2"/>
    <x v="2"/>
  </r>
  <r>
    <d v="2017-08-04T00:00:00"/>
    <n v="66.44"/>
    <x v="0"/>
    <x v="2"/>
  </r>
  <r>
    <d v="2017-08-05T00:00:00"/>
    <n v="106.64"/>
    <x v="4"/>
    <x v="2"/>
  </r>
  <r>
    <d v="2017-08-06T00:00:00"/>
    <n v="115.8"/>
    <x v="4"/>
    <x v="2"/>
  </r>
  <r>
    <d v="2017-08-08T00:00:00"/>
    <n v="72.48"/>
    <x v="4"/>
    <x v="2"/>
  </r>
  <r>
    <d v="2017-08-10T00:00:00"/>
    <n v="110.69"/>
    <x v="1"/>
    <x v="2"/>
  </r>
  <r>
    <d v="2017-08-11T00:00:00"/>
    <n v="79.61"/>
    <x v="2"/>
    <x v="2"/>
  </r>
  <r>
    <d v="2017-08-11T00:00:00"/>
    <n v="58.16"/>
    <x v="4"/>
    <x v="2"/>
  </r>
  <r>
    <d v="2017-08-11T00:00:00"/>
    <n v="114.88"/>
    <x v="2"/>
    <x v="2"/>
  </r>
  <r>
    <d v="2017-08-12T00:00:00"/>
    <n v="96.76"/>
    <x v="2"/>
    <x v="2"/>
  </r>
  <r>
    <d v="2017-08-13T00:00:00"/>
    <n v="72.75"/>
    <x v="4"/>
    <x v="2"/>
  </r>
  <r>
    <d v="2017-08-13T00:00:00"/>
    <n v="9.9"/>
    <x v="4"/>
    <x v="2"/>
  </r>
  <r>
    <d v="2017-08-13T00:00:00"/>
    <n v="9.81"/>
    <x v="2"/>
    <x v="2"/>
  </r>
  <r>
    <d v="2017-08-13T00:00:00"/>
    <n v="96.3"/>
    <x v="0"/>
    <x v="2"/>
  </r>
  <r>
    <d v="2017-08-13T00:00:00"/>
    <n v="124.19"/>
    <x v="1"/>
    <x v="2"/>
  </r>
  <r>
    <d v="2017-08-15T00:00:00"/>
    <n v="120.06"/>
    <x v="4"/>
    <x v="2"/>
  </r>
  <r>
    <d v="2017-08-17T00:00:00"/>
    <n v="87.6"/>
    <x v="2"/>
    <x v="2"/>
  </r>
  <r>
    <d v="2017-08-18T00:00:00"/>
    <n v="36.65"/>
    <x v="2"/>
    <x v="2"/>
  </r>
  <r>
    <d v="2017-08-22T00:00:00"/>
    <n v="72.61"/>
    <x v="3"/>
    <x v="2"/>
  </r>
  <r>
    <d v="2017-08-23T00:00:00"/>
    <n v="153.87"/>
    <x v="1"/>
    <x v="2"/>
  </r>
  <r>
    <d v="2017-08-25T00:00:00"/>
    <n v="136.68"/>
    <x v="2"/>
    <x v="2"/>
  </r>
  <r>
    <d v="2017-08-26T00:00:00"/>
    <n v="9.08"/>
    <x v="1"/>
    <x v="2"/>
  </r>
  <r>
    <d v="2017-08-26T00:00:00"/>
    <n v="129.07"/>
    <x v="2"/>
    <x v="2"/>
  </r>
  <r>
    <d v="2017-08-27T00:00:00"/>
    <n v="65.19"/>
    <x v="1"/>
    <x v="2"/>
  </r>
  <r>
    <d v="2017-08-27T00:00:00"/>
    <n v="50.95"/>
    <x v="2"/>
    <x v="2"/>
  </r>
  <r>
    <d v="2017-08-27T00:00:00"/>
    <n v="145.37"/>
    <x v="1"/>
    <x v="2"/>
  </r>
  <r>
    <d v="2017-08-29T00:00:00"/>
    <n v="29.34"/>
    <x v="3"/>
    <x v="2"/>
  </r>
  <r>
    <d v="2017-08-30T00:00:00"/>
    <n v="70.400000000000006"/>
    <x v="4"/>
    <x v="2"/>
  </r>
  <r>
    <d v="2017-08-31T00:00:00"/>
    <n v="63.43"/>
    <x v="4"/>
    <x v="2"/>
  </r>
  <r>
    <d v="2017-09-02T00:00:00"/>
    <n v="125.56"/>
    <x v="2"/>
    <x v="2"/>
  </r>
  <r>
    <d v="2017-09-03T00:00:00"/>
    <n v="56.17"/>
    <x v="3"/>
    <x v="2"/>
  </r>
  <r>
    <d v="2017-09-04T00:00:00"/>
    <n v="48.9"/>
    <x v="4"/>
    <x v="2"/>
  </r>
  <r>
    <d v="2017-09-05T00:00:00"/>
    <n v="46.97"/>
    <x v="4"/>
    <x v="2"/>
  </r>
  <r>
    <d v="2017-09-05T00:00:00"/>
    <n v="146.25"/>
    <x v="1"/>
    <x v="2"/>
  </r>
  <r>
    <d v="2017-09-06T00:00:00"/>
    <n v="111.63"/>
    <x v="2"/>
    <x v="2"/>
  </r>
  <r>
    <d v="2017-09-07T00:00:00"/>
    <n v="75.22"/>
    <x v="2"/>
    <x v="2"/>
  </r>
  <r>
    <d v="2017-09-09T00:00:00"/>
    <n v="46.57"/>
    <x v="0"/>
    <x v="2"/>
  </r>
  <r>
    <d v="2017-09-10T00:00:00"/>
    <n v="7.66"/>
    <x v="2"/>
    <x v="2"/>
  </r>
  <r>
    <d v="2017-09-11T00:00:00"/>
    <n v="117.73"/>
    <x v="4"/>
    <x v="2"/>
  </r>
  <r>
    <d v="2017-09-12T00:00:00"/>
    <n v="18.71"/>
    <x v="2"/>
    <x v="2"/>
  </r>
  <r>
    <d v="2017-09-13T00:00:00"/>
    <n v="121.48"/>
    <x v="2"/>
    <x v="2"/>
  </r>
  <r>
    <d v="2017-09-13T00:00:00"/>
    <n v="140.84"/>
    <x v="1"/>
    <x v="2"/>
  </r>
  <r>
    <d v="2017-09-13T00:00:00"/>
    <n v="100.61"/>
    <x v="2"/>
    <x v="2"/>
  </r>
  <r>
    <d v="2017-09-14T00:00:00"/>
    <n v="17.63"/>
    <x v="2"/>
    <x v="2"/>
  </r>
  <r>
    <d v="2017-09-14T00:00:00"/>
    <n v="30.36"/>
    <x v="3"/>
    <x v="2"/>
  </r>
  <r>
    <d v="2017-09-18T00:00:00"/>
    <n v="77.290000000000006"/>
    <x v="2"/>
    <x v="2"/>
  </r>
  <r>
    <d v="2017-09-19T00:00:00"/>
    <n v="136.35"/>
    <x v="0"/>
    <x v="2"/>
  </r>
  <r>
    <d v="2017-09-21T00:00:00"/>
    <n v="56.18"/>
    <x v="0"/>
    <x v="2"/>
  </r>
  <r>
    <d v="2017-09-21T00:00:00"/>
    <n v="40.93"/>
    <x v="4"/>
    <x v="2"/>
  </r>
  <r>
    <d v="2017-09-22T00:00:00"/>
    <n v="104.8"/>
    <x v="1"/>
    <x v="2"/>
  </r>
  <r>
    <d v="2017-09-24T00:00:00"/>
    <n v="14.47"/>
    <x v="4"/>
    <x v="2"/>
  </r>
  <r>
    <d v="2017-09-25T00:00:00"/>
    <n v="35.1"/>
    <x v="2"/>
    <x v="2"/>
  </r>
  <r>
    <d v="2017-09-26T00:00:00"/>
    <n v="94.49"/>
    <x v="4"/>
    <x v="2"/>
  </r>
  <r>
    <d v="2017-09-27T00:00:00"/>
    <n v="38.840000000000003"/>
    <x v="2"/>
    <x v="2"/>
  </r>
  <r>
    <d v="2017-09-29T00:00:00"/>
    <n v="59.44"/>
    <x v="0"/>
    <x v="2"/>
  </r>
  <r>
    <d v="2017-09-29T00:00:00"/>
    <n v="125.71"/>
    <x v="0"/>
    <x v="2"/>
  </r>
  <r>
    <d v="2017-09-30T00:00:00"/>
    <n v="81.45"/>
    <x v="4"/>
    <x v="2"/>
  </r>
  <r>
    <d v="2017-10-01T00:00:00"/>
    <n v="97.7"/>
    <x v="1"/>
    <x v="2"/>
  </r>
  <r>
    <d v="2017-10-02T00:00:00"/>
    <n v="78.17"/>
    <x v="0"/>
    <x v="2"/>
  </r>
  <r>
    <d v="2017-10-02T00:00:00"/>
    <n v="66.83"/>
    <x v="0"/>
    <x v="2"/>
  </r>
  <r>
    <d v="2017-10-03T00:00:00"/>
    <n v="146.19"/>
    <x v="2"/>
    <x v="2"/>
  </r>
  <r>
    <d v="2017-10-04T00:00:00"/>
    <n v="109.28"/>
    <x v="0"/>
    <x v="2"/>
  </r>
  <r>
    <d v="2017-10-05T00:00:00"/>
    <n v="38.75"/>
    <x v="2"/>
    <x v="2"/>
  </r>
  <r>
    <d v="2017-10-09T00:00:00"/>
    <n v="31.86"/>
    <x v="2"/>
    <x v="2"/>
  </r>
  <r>
    <d v="2017-10-10T00:00:00"/>
    <n v="128.63"/>
    <x v="2"/>
    <x v="2"/>
  </r>
  <r>
    <d v="2017-10-11T00:00:00"/>
    <n v="13.22"/>
    <x v="2"/>
    <x v="2"/>
  </r>
  <r>
    <d v="2017-10-13T00:00:00"/>
    <n v="99.67"/>
    <x v="2"/>
    <x v="2"/>
  </r>
  <r>
    <d v="2017-10-13T00:00:00"/>
    <n v="91.39"/>
    <x v="2"/>
    <x v="2"/>
  </r>
  <r>
    <d v="2017-10-14T00:00:00"/>
    <n v="126.54"/>
    <x v="2"/>
    <x v="2"/>
  </r>
  <r>
    <d v="2017-10-14T00:00:00"/>
    <n v="113.06"/>
    <x v="2"/>
    <x v="2"/>
  </r>
  <r>
    <d v="2017-10-14T00:00:00"/>
    <n v="20.79"/>
    <x v="0"/>
    <x v="2"/>
  </r>
  <r>
    <d v="2017-10-14T00:00:00"/>
    <n v="98.16"/>
    <x v="3"/>
    <x v="2"/>
  </r>
  <r>
    <d v="2017-10-14T00:00:00"/>
    <n v="35.6"/>
    <x v="4"/>
    <x v="2"/>
  </r>
  <r>
    <d v="2017-10-15T00:00:00"/>
    <n v="28.24"/>
    <x v="4"/>
    <x v="2"/>
  </r>
  <r>
    <d v="2017-10-15T00:00:00"/>
    <n v="8.4499999999999993"/>
    <x v="0"/>
    <x v="2"/>
  </r>
  <r>
    <d v="2017-10-15T00:00:00"/>
    <n v="36.94"/>
    <x v="1"/>
    <x v="2"/>
  </r>
  <r>
    <d v="2017-10-16T00:00:00"/>
    <n v="89.52"/>
    <x v="1"/>
    <x v="2"/>
  </r>
  <r>
    <d v="2017-10-18T00:00:00"/>
    <n v="131.1"/>
    <x v="0"/>
    <x v="2"/>
  </r>
  <r>
    <d v="2017-10-19T00:00:00"/>
    <n v="48.86"/>
    <x v="2"/>
    <x v="2"/>
  </r>
  <r>
    <d v="2017-10-20T00:00:00"/>
    <n v="57.84"/>
    <x v="2"/>
    <x v="2"/>
  </r>
  <r>
    <d v="2017-10-22T00:00:00"/>
    <n v="154.69999999999999"/>
    <x v="3"/>
    <x v="2"/>
  </r>
  <r>
    <d v="2017-10-22T00:00:00"/>
    <n v="13.48"/>
    <x v="4"/>
    <x v="2"/>
  </r>
  <r>
    <d v="2017-10-24T00:00:00"/>
    <n v="75.84"/>
    <x v="1"/>
    <x v="2"/>
  </r>
  <r>
    <d v="2017-10-24T00:00:00"/>
    <n v="116.59"/>
    <x v="0"/>
    <x v="2"/>
  </r>
  <r>
    <d v="2017-10-24T00:00:00"/>
    <n v="55.94"/>
    <x v="0"/>
    <x v="2"/>
  </r>
  <r>
    <d v="2017-10-24T00:00:00"/>
    <n v="62.12"/>
    <x v="3"/>
    <x v="2"/>
  </r>
  <r>
    <d v="2017-10-24T00:00:00"/>
    <n v="23.26"/>
    <x v="3"/>
    <x v="2"/>
  </r>
  <r>
    <d v="2017-10-24T00:00:00"/>
    <n v="18.329999999999998"/>
    <x v="2"/>
    <x v="2"/>
  </r>
  <r>
    <d v="2017-10-25T00:00:00"/>
    <n v="9.9499999999999993"/>
    <x v="2"/>
    <x v="2"/>
  </r>
  <r>
    <d v="2017-10-25T00:00:00"/>
    <n v="70.08"/>
    <x v="2"/>
    <x v="2"/>
  </r>
  <r>
    <d v="2017-10-27T00:00:00"/>
    <n v="21.37"/>
    <x v="2"/>
    <x v="2"/>
  </r>
  <r>
    <d v="2017-10-28T00:00:00"/>
    <n v="82.6"/>
    <x v="0"/>
    <x v="2"/>
  </r>
  <r>
    <d v="2017-10-29T00:00:00"/>
    <n v="88.7"/>
    <x v="4"/>
    <x v="2"/>
  </r>
  <r>
    <d v="2017-10-30T00:00:00"/>
    <n v="90.13"/>
    <x v="3"/>
    <x v="2"/>
  </r>
  <r>
    <d v="2017-10-30T00:00:00"/>
    <n v="68.7"/>
    <x v="1"/>
    <x v="2"/>
  </r>
  <r>
    <d v="2017-11-03T00:00:00"/>
    <n v="10.88"/>
    <x v="1"/>
    <x v="2"/>
  </r>
  <r>
    <d v="2017-11-04T00:00:00"/>
    <n v="105.24"/>
    <x v="1"/>
    <x v="2"/>
  </r>
  <r>
    <d v="2017-11-04T00:00:00"/>
    <n v="93.04"/>
    <x v="2"/>
    <x v="2"/>
  </r>
  <r>
    <d v="2017-11-04T00:00:00"/>
    <n v="26.9"/>
    <x v="2"/>
    <x v="2"/>
  </r>
  <r>
    <d v="2017-11-05T00:00:00"/>
    <n v="24.16"/>
    <x v="3"/>
    <x v="2"/>
  </r>
  <r>
    <d v="2017-11-06T00:00:00"/>
    <n v="9.4"/>
    <x v="4"/>
    <x v="2"/>
  </r>
  <r>
    <d v="2017-11-08T00:00:00"/>
    <n v="42.25"/>
    <x v="2"/>
    <x v="2"/>
  </r>
  <r>
    <d v="2017-11-08T00:00:00"/>
    <n v="138.54"/>
    <x v="4"/>
    <x v="2"/>
  </r>
  <r>
    <d v="2017-11-10T00:00:00"/>
    <n v="119.9"/>
    <x v="4"/>
    <x v="2"/>
  </r>
  <r>
    <d v="2017-11-10T00:00:00"/>
    <n v="10.75"/>
    <x v="0"/>
    <x v="2"/>
  </r>
  <r>
    <d v="2017-11-12T00:00:00"/>
    <n v="150.66999999999999"/>
    <x v="2"/>
    <x v="2"/>
  </r>
  <r>
    <d v="2017-11-14T00:00:00"/>
    <n v="82.36"/>
    <x v="1"/>
    <x v="2"/>
  </r>
  <r>
    <d v="2017-11-14T00:00:00"/>
    <n v="14.09"/>
    <x v="1"/>
    <x v="2"/>
  </r>
  <r>
    <d v="2017-11-15T00:00:00"/>
    <n v="84.9"/>
    <x v="4"/>
    <x v="2"/>
  </r>
  <r>
    <d v="2017-11-17T00:00:00"/>
    <n v="56.86"/>
    <x v="1"/>
    <x v="2"/>
  </r>
  <r>
    <d v="2017-11-17T00:00:00"/>
    <n v="78.33"/>
    <x v="1"/>
    <x v="2"/>
  </r>
  <r>
    <d v="2017-11-21T00:00:00"/>
    <n v="141.49"/>
    <x v="2"/>
    <x v="2"/>
  </r>
  <r>
    <d v="2017-11-21T00:00:00"/>
    <n v="57.15"/>
    <x v="2"/>
    <x v="2"/>
  </r>
  <r>
    <d v="2017-11-21T00:00:00"/>
    <n v="139.5"/>
    <x v="4"/>
    <x v="2"/>
  </r>
  <r>
    <d v="2017-11-21T00:00:00"/>
    <n v="153.76"/>
    <x v="2"/>
    <x v="2"/>
  </r>
  <r>
    <d v="2017-11-22T00:00:00"/>
    <n v="11.95"/>
    <x v="3"/>
    <x v="2"/>
  </r>
  <r>
    <d v="2017-11-22T00:00:00"/>
    <n v="77.959999999999994"/>
    <x v="2"/>
    <x v="2"/>
  </r>
  <r>
    <d v="2017-11-26T00:00:00"/>
    <n v="108.24"/>
    <x v="2"/>
    <x v="2"/>
  </r>
  <r>
    <d v="2017-11-26T00:00:00"/>
    <n v="98.56"/>
    <x v="4"/>
    <x v="2"/>
  </r>
  <r>
    <d v="2017-11-27T00:00:00"/>
    <n v="29.93"/>
    <x v="1"/>
    <x v="2"/>
  </r>
  <r>
    <d v="2017-11-27T00:00:00"/>
    <n v="6.23"/>
    <x v="4"/>
    <x v="2"/>
  </r>
  <r>
    <d v="2017-11-27T00:00:00"/>
    <n v="26.85"/>
    <x v="4"/>
    <x v="2"/>
  </r>
  <r>
    <d v="2017-11-27T00:00:00"/>
    <n v="135.30000000000001"/>
    <x v="4"/>
    <x v="2"/>
  </r>
  <r>
    <d v="2017-11-27T00:00:00"/>
    <n v="40.49"/>
    <x v="4"/>
    <x v="2"/>
  </r>
  <r>
    <d v="2017-11-29T00:00:00"/>
    <n v="59.93"/>
    <x v="2"/>
    <x v="2"/>
  </r>
  <r>
    <d v="2017-11-30T00:00:00"/>
    <n v="78.14"/>
    <x v="1"/>
    <x v="2"/>
  </r>
  <r>
    <d v="2017-11-30T00:00:00"/>
    <n v="72.16"/>
    <x v="0"/>
    <x v="2"/>
  </r>
  <r>
    <d v="2017-12-02T00:00:00"/>
    <n v="53"/>
    <x v="2"/>
    <x v="2"/>
  </r>
  <r>
    <d v="2017-12-02T00:00:00"/>
    <n v="36.81"/>
    <x v="1"/>
    <x v="2"/>
  </r>
  <r>
    <d v="2017-12-03T00:00:00"/>
    <n v="78.81"/>
    <x v="0"/>
    <x v="2"/>
  </r>
  <r>
    <d v="2017-12-05T00:00:00"/>
    <n v="50.14"/>
    <x v="2"/>
    <x v="2"/>
  </r>
  <r>
    <d v="2017-12-06T00:00:00"/>
    <n v="91.28"/>
    <x v="2"/>
    <x v="2"/>
  </r>
  <r>
    <d v="2017-12-06T00:00:00"/>
    <n v="89.9"/>
    <x v="2"/>
    <x v="2"/>
  </r>
  <r>
    <d v="2017-12-07T00:00:00"/>
    <n v="126.24"/>
    <x v="0"/>
    <x v="2"/>
  </r>
  <r>
    <d v="2017-12-09T00:00:00"/>
    <n v="121.92"/>
    <x v="2"/>
    <x v="2"/>
  </r>
  <r>
    <d v="2017-12-10T00:00:00"/>
    <n v="34.36"/>
    <x v="1"/>
    <x v="2"/>
  </r>
  <r>
    <d v="2017-12-12T00:00:00"/>
    <n v="150.58000000000001"/>
    <x v="0"/>
    <x v="2"/>
  </r>
  <r>
    <d v="2017-12-13T00:00:00"/>
    <n v="62.49"/>
    <x v="4"/>
    <x v="2"/>
  </r>
  <r>
    <d v="2017-12-14T00:00:00"/>
    <n v="86.8"/>
    <x v="2"/>
    <x v="2"/>
  </r>
  <r>
    <d v="2017-12-15T00:00:00"/>
    <n v="94.06"/>
    <x v="3"/>
    <x v="2"/>
  </r>
  <r>
    <d v="2017-12-16T00:00:00"/>
    <n v="44.43"/>
    <x v="4"/>
    <x v="2"/>
  </r>
  <r>
    <d v="2017-12-17T00:00:00"/>
    <n v="103.25"/>
    <x v="1"/>
    <x v="2"/>
  </r>
  <r>
    <d v="2017-12-17T00:00:00"/>
    <n v="94.61"/>
    <x v="1"/>
    <x v="2"/>
  </r>
  <r>
    <d v="2017-12-21T00:00:00"/>
    <n v="6.61"/>
    <x v="2"/>
    <x v="2"/>
  </r>
  <r>
    <d v="2017-12-21T00:00:00"/>
    <n v="66.400000000000006"/>
    <x v="2"/>
    <x v="2"/>
  </r>
  <r>
    <d v="2017-12-21T00:00:00"/>
    <n v="140.16999999999999"/>
    <x v="4"/>
    <x v="2"/>
  </r>
  <r>
    <d v="2017-12-21T00:00:00"/>
    <n v="46.86"/>
    <x v="0"/>
    <x v="2"/>
  </r>
  <r>
    <d v="2017-12-21T00:00:00"/>
    <n v="76.180000000000007"/>
    <x v="2"/>
    <x v="2"/>
  </r>
  <r>
    <d v="2017-12-25T00:00:00"/>
    <n v="25.5"/>
    <x v="3"/>
    <x v="2"/>
  </r>
  <r>
    <d v="2017-12-25T00:00:00"/>
    <n v="71.75"/>
    <x v="2"/>
    <x v="2"/>
  </r>
  <r>
    <d v="2017-12-26T00:00:00"/>
    <n v="135.83000000000001"/>
    <x v="0"/>
    <x v="2"/>
  </r>
  <r>
    <d v="2017-12-28T00:00:00"/>
    <n v="16.149999999999999"/>
    <x v="1"/>
    <x v="2"/>
  </r>
  <r>
    <d v="2017-12-28T00:00:00"/>
    <n v="136.22999999999999"/>
    <x v="2"/>
    <x v="2"/>
  </r>
  <r>
    <d v="2017-12-29T00:00:00"/>
    <n v="138.03"/>
    <x v="1"/>
    <x v="2"/>
  </r>
  <r>
    <d v="2017-12-30T00:00:00"/>
    <n v="138.77000000000001"/>
    <x v="2"/>
    <x v="2"/>
  </r>
  <r>
    <d v="2017-12-31T00:00:00"/>
    <n v="109.27"/>
    <x v="0"/>
    <x v="2"/>
  </r>
  <r>
    <m/>
    <m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DD54D-DE7E-46C0-8BD8-2B2BEDBBDB76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C42" firstHeaderRow="0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4"/>
        <item x="3"/>
        <item x="1"/>
        <item x="0"/>
        <item x="2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4"/>
    <field x="0"/>
  </rowFields>
  <rowItems count="41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aksimum z kwota1" fld="1" subtotal="max" baseField="0" baseItem="1"/>
    <dataField name="Liczba z kwota1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FB41B-71EF-48A3-BD6D-15173B120D92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43" firstHeaderRow="1" firstDataRow="1" firstDataCol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3"/>
    <field x="0"/>
  </rowFields>
  <rowItems count="42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/>
    </i>
    <i t="grand">
      <x/>
    </i>
  </rowItems>
  <colItems count="1">
    <i/>
  </colItems>
  <dataFields count="1">
    <dataField name="Suma z Ro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8E7B2-B70F-4280-9B73-95B489EFB217}" name="Tabela przestawna3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H7" firstHeaderRow="1" firstDataRow="2" firstDataCol="1"/>
  <pivotFields count="4">
    <pivotField showAll="0"/>
    <pivotField dataField="1" showAll="0"/>
    <pivotField axis="axisCol" showAll="0">
      <items count="7">
        <item x="4"/>
        <item x="3"/>
        <item x="1"/>
        <item x="0"/>
        <item x="2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z kwota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781D964-387D-4BBB-8E47-6E9A6E3EF72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a" tableColumnId="1"/>
      <queryTableField id="2" name="kwota1" tableColumnId="2"/>
      <queryTableField id="3" name="kategoria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1AD6BBA5-8D19-427A-9DA8-F1152C9460E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kwota1" tableColumnId="2"/>
      <queryTableField id="3" name="kategoria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3B44BC9E-04BB-45BB-9E55-4EAEDFCF2016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kwota1" tableColumnId="2"/>
      <queryTableField id="3" name="kategoria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0ACE23C0-6033-4FE0-9AE6-F81D212934E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kwota1" tableColumnId="2"/>
      <queryTableField id="3" name="kategoria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EDFFDC52-85B7-4ED1-9FFE-90871D49333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ata" tableColumnId="1"/>
      <queryTableField id="2" name="kwota1" tableColumnId="2"/>
      <queryTableField id="3" name="kategoria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8C2D5-E560-449F-B3A1-A3075EF7F606}" name="dane" displayName="dane" ref="A1:D1164" tableType="queryTable" totalsRowShown="0">
  <autoFilter ref="A1:D1164" xr:uid="{B63EC01B-6AEA-4C13-B3D4-A73AE228AC9F}"/>
  <tableColumns count="4">
    <tableColumn id="1" xr3:uid="{8CDF7A39-BD4E-484A-8CD8-251F4B9279E2}" uniqueName="1" name="data" queryTableFieldId="1" dataDxfId="19"/>
    <tableColumn id="2" xr3:uid="{6F81929E-4732-48EC-80F6-5790124C6D96}" uniqueName="2" name="kwota1" queryTableFieldId="2"/>
    <tableColumn id="3" xr3:uid="{88001548-2EF5-48A4-8229-C186D1991690}" uniqueName="3" name="kategoria" queryTableFieldId="3" dataDxfId="18"/>
    <tableColumn id="4" xr3:uid="{2E0818DB-D47C-4C01-B32A-9AB6A305DACD}" uniqueName="4" name="Rok" queryTableFieldId="4" dataDxfId="17">
      <calculatedColumnFormula>YEAR(A2)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AC727E-71CF-4E31-B09D-57B273901B3B}" name="dane3" displayName="dane3" ref="A1:E1164" tableType="queryTable" totalsRowShown="0">
  <autoFilter ref="A1:E1164" xr:uid="{169D0727-95AD-4123-B8C3-3F3442BAC9C0}"/>
  <sortState xmlns:xlrd2="http://schemas.microsoft.com/office/spreadsheetml/2017/richdata2" ref="A2:E1164">
    <sortCondition descending="1" ref="B1:B1164"/>
  </sortState>
  <tableColumns count="5">
    <tableColumn id="1" xr3:uid="{9030BE62-B757-4F54-82A5-B62975A8014F}" uniqueName="1" name="data" queryTableFieldId="1" dataDxfId="16"/>
    <tableColumn id="2" xr3:uid="{91070337-C3AE-45F6-9BD0-61118354CA31}" uniqueName="2" name="kwota1" queryTableFieldId="2"/>
    <tableColumn id="3" xr3:uid="{717F19D3-B71B-4797-956B-194C250054CE}" uniqueName="3" name="kategoria" queryTableFieldId="3" dataDxfId="15"/>
    <tableColumn id="4" xr3:uid="{EB3C3493-DDF8-426E-AF1F-9288AABB5132}" uniqueName="4" name="Rok" queryTableFieldId="4" dataDxfId="14">
      <calculatedColumnFormula>YEAR(A2)</calculatedColumnFormula>
    </tableColumn>
    <tableColumn id="5" xr3:uid="{139E7A56-6381-4022-BFE1-42C32E726B55}" uniqueName="5" name="Miesiąc" queryTableFieldId="5" dataDxfId="13">
      <calculatedColumnFormula>MONTH(A2)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BE22DA-CDD7-4886-BBB5-FB04DA332C62}" name="dane34" displayName="dane34" ref="A1:E1164" tableType="queryTable" totalsRowShown="0">
  <autoFilter ref="A1:E1164" xr:uid="{2C154C7E-9F77-4E24-AD1A-B74276C0A40D}"/>
  <sortState xmlns:xlrd2="http://schemas.microsoft.com/office/spreadsheetml/2017/richdata2" ref="A2:E1164">
    <sortCondition descending="1" ref="B1:B1164"/>
  </sortState>
  <tableColumns count="5">
    <tableColumn id="1" xr3:uid="{9B8C5E65-7E42-4D2E-B82C-39063606CBB5}" uniqueName="1" name="data" queryTableFieldId="1" dataDxfId="12"/>
    <tableColumn id="2" xr3:uid="{4C43A94E-D4BE-488E-BDE2-6EF322426C6B}" uniqueName="2" name="kwota1" queryTableFieldId="2"/>
    <tableColumn id="3" xr3:uid="{979B2B54-6805-474F-94A3-DA4946CCB42C}" uniqueName="3" name="kategoria" queryTableFieldId="3" dataDxfId="11"/>
    <tableColumn id="4" xr3:uid="{8669435F-D4D0-4957-8B48-7A6C9781F294}" uniqueName="4" name="Rok" queryTableFieldId="4" dataDxfId="10">
      <calculatedColumnFormula>YEAR(A2)</calculatedColumnFormula>
    </tableColumn>
    <tableColumn id="5" xr3:uid="{964BCA24-F4A3-4964-A368-938B62B511A4}" uniqueName="5" name="Miesiąc" queryTableFieldId="5" dataDxfId="9">
      <calculatedColumnFormula>MONTH(A2)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B3AD21-34E0-46AA-A3BD-6833AA862148}" name="dane346" displayName="dane346" ref="A1:E1164" tableType="queryTable" totalsRowShown="0">
  <autoFilter ref="A1:E1164" xr:uid="{B0367C51-98EE-42E3-8C95-A8DC1BCD1A34}"/>
  <sortState xmlns:xlrd2="http://schemas.microsoft.com/office/spreadsheetml/2017/richdata2" ref="A2:E1164">
    <sortCondition descending="1" ref="B1:B1164"/>
  </sortState>
  <tableColumns count="5">
    <tableColumn id="1" xr3:uid="{BDAEA72F-D852-42CC-A843-40226D896FCC}" uniqueName="1" name="data" queryTableFieldId="1" dataDxfId="3"/>
    <tableColumn id="2" xr3:uid="{A20F3BF8-B542-4960-A9C0-B73E4A22C7F8}" uniqueName="2" name="kwota1" queryTableFieldId="2"/>
    <tableColumn id="3" xr3:uid="{ACC9B57F-47C8-4FDA-997F-830377264BEA}" uniqueName="3" name="kategoria" queryTableFieldId="3" dataDxfId="2"/>
    <tableColumn id="4" xr3:uid="{09B651DD-07E1-4E87-8A21-287EE8EEB2A9}" uniqueName="4" name="Rok" queryTableFieldId="4" dataDxfId="1">
      <calculatedColumnFormula>YEAR(A2)</calculatedColumnFormula>
    </tableColumn>
    <tableColumn id="5" xr3:uid="{81326F6D-706D-4CCA-B64B-DA78356FA444}" uniqueName="5" name="Miesiąc" queryTableFieldId="5" dataDxfId="0">
      <calculatedColumnFormula>MONTH(A2)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740EAC-A539-48F2-B827-60A5C21D9A9F}" name="dane35" displayName="dane35" ref="A1:F1164" tableType="queryTable" totalsRowShown="0">
  <autoFilter ref="A1:F1164" xr:uid="{7C10A412-6C34-4A57-A9FC-AED22242F5E2}"/>
  <sortState xmlns:xlrd2="http://schemas.microsoft.com/office/spreadsheetml/2017/richdata2" ref="A2:E1164">
    <sortCondition descending="1" ref="B1:B1164"/>
  </sortState>
  <tableColumns count="6">
    <tableColumn id="1" xr3:uid="{01F5EF46-5EE6-42E0-BDC0-4C925B33BF5C}" uniqueName="1" name="data" queryTableFieldId="1" dataDxfId="8"/>
    <tableColumn id="2" xr3:uid="{274AB1FE-FCF7-4BAD-ACE8-BD2EB203FA17}" uniqueName="2" name="kwota1" queryTableFieldId="2"/>
    <tableColumn id="3" xr3:uid="{C1F7B3F1-0BBF-442D-8770-35FE063F3E25}" uniqueName="3" name="kategoria" queryTableFieldId="3" dataDxfId="7"/>
    <tableColumn id="4" xr3:uid="{19412C4B-C07E-446E-9BD5-F6A78A9DA0E1}" uniqueName="4" name="Rok" queryTableFieldId="4" dataDxfId="6">
      <calculatedColumnFormula>YEAR(A2)</calculatedColumnFormula>
    </tableColumn>
    <tableColumn id="5" xr3:uid="{BEF522AE-DFF7-4106-BE79-F6DB047080FA}" uniqueName="5" name="Miesiąc" queryTableFieldId="5" dataDxfId="5">
      <calculatedColumnFormula>MONTH(A2)</calculatedColumnFormula>
    </tableColumn>
    <tableColumn id="6" xr3:uid="{6F7AD24E-87DB-4136-96E8-16F724FB0A6E}" uniqueName="6" name="Dzień tygodnia" queryTableFieldId="6" dataDxfId="4">
      <calculatedColumnFormula>WEEKDAY(A2,2)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A3C2-DE78-4E2C-8391-CA47A3466079}">
  <dimension ref="A1:D1164"/>
  <sheetViews>
    <sheetView workbookViewId="0">
      <selection sqref="A1:C1048576"/>
    </sheetView>
  </sheetViews>
  <sheetFormatPr defaultRowHeight="15" x14ac:dyDescent="0.25"/>
  <cols>
    <col min="1" max="1" width="12.5703125" customWidth="1"/>
    <col min="2" max="2" width="13.140625" customWidth="1"/>
    <col min="3" max="3" width="1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34</v>
      </c>
    </row>
    <row r="2" spans="1:4" x14ac:dyDescent="0.25">
      <c r="A2" s="1">
        <v>42005</v>
      </c>
      <c r="B2">
        <v>71.989999999999995</v>
      </c>
      <c r="C2" s="2" t="s">
        <v>3</v>
      </c>
      <c r="D2">
        <f t="shared" ref="D2:D65" si="0">YEAR(A2)</f>
        <v>2015</v>
      </c>
    </row>
    <row r="3" spans="1:4" x14ac:dyDescent="0.25">
      <c r="A3" s="1">
        <v>42006</v>
      </c>
      <c r="B3">
        <v>7.06</v>
      </c>
      <c r="C3" s="2" t="s">
        <v>4</v>
      </c>
      <c r="D3">
        <f t="shared" si="0"/>
        <v>2015</v>
      </c>
    </row>
    <row r="4" spans="1:4" x14ac:dyDescent="0.25">
      <c r="A4" s="1">
        <v>42007</v>
      </c>
      <c r="B4">
        <v>130.16</v>
      </c>
      <c r="C4" s="2" t="s">
        <v>5</v>
      </c>
      <c r="D4">
        <f t="shared" si="0"/>
        <v>2015</v>
      </c>
    </row>
    <row r="5" spans="1:4" x14ac:dyDescent="0.25">
      <c r="A5" s="1">
        <v>42008</v>
      </c>
      <c r="B5">
        <v>28.68</v>
      </c>
      <c r="C5" s="2" t="s">
        <v>4</v>
      </c>
      <c r="D5">
        <f t="shared" si="0"/>
        <v>2015</v>
      </c>
    </row>
    <row r="6" spans="1:4" x14ac:dyDescent="0.25">
      <c r="A6" s="1">
        <v>42008</v>
      </c>
      <c r="B6">
        <v>143.82</v>
      </c>
      <c r="C6" s="2" t="s">
        <v>6</v>
      </c>
      <c r="D6">
        <f t="shared" si="0"/>
        <v>2015</v>
      </c>
    </row>
    <row r="7" spans="1:4" x14ac:dyDescent="0.25">
      <c r="A7" s="1">
        <v>42008</v>
      </c>
      <c r="B7">
        <v>60.68</v>
      </c>
      <c r="C7" s="2" t="s">
        <v>7</v>
      </c>
      <c r="D7">
        <f t="shared" si="0"/>
        <v>2015</v>
      </c>
    </row>
    <row r="8" spans="1:4" x14ac:dyDescent="0.25">
      <c r="A8" s="1">
        <v>42008</v>
      </c>
      <c r="B8">
        <v>5.61</v>
      </c>
      <c r="C8" s="2" t="s">
        <v>6</v>
      </c>
      <c r="D8">
        <f t="shared" si="0"/>
        <v>2015</v>
      </c>
    </row>
    <row r="9" spans="1:4" x14ac:dyDescent="0.25">
      <c r="A9" s="1">
        <v>42009</v>
      </c>
      <c r="B9">
        <v>116.16</v>
      </c>
      <c r="C9" s="2" t="s">
        <v>6</v>
      </c>
      <c r="D9">
        <f t="shared" si="0"/>
        <v>2015</v>
      </c>
    </row>
    <row r="10" spans="1:4" x14ac:dyDescent="0.25">
      <c r="A10" s="1">
        <v>42009</v>
      </c>
      <c r="B10">
        <v>113.49</v>
      </c>
      <c r="C10" s="2" t="s">
        <v>7</v>
      </c>
      <c r="D10">
        <f t="shared" si="0"/>
        <v>2015</v>
      </c>
    </row>
    <row r="11" spans="1:4" x14ac:dyDescent="0.25">
      <c r="A11" s="1">
        <v>42010</v>
      </c>
      <c r="B11">
        <v>115.63</v>
      </c>
      <c r="C11" s="2" t="s">
        <v>3</v>
      </c>
      <c r="D11">
        <f t="shared" si="0"/>
        <v>2015</v>
      </c>
    </row>
    <row r="12" spans="1:4" x14ac:dyDescent="0.25">
      <c r="A12" s="1">
        <v>42011</v>
      </c>
      <c r="B12">
        <v>25.01</v>
      </c>
      <c r="C12" s="2" t="s">
        <v>5</v>
      </c>
      <c r="D12">
        <f t="shared" si="0"/>
        <v>2015</v>
      </c>
    </row>
    <row r="13" spans="1:4" x14ac:dyDescent="0.25">
      <c r="A13" s="1">
        <v>42012</v>
      </c>
      <c r="B13">
        <v>21.9</v>
      </c>
      <c r="C13" s="2" t="s">
        <v>4</v>
      </c>
      <c r="D13">
        <f t="shared" si="0"/>
        <v>2015</v>
      </c>
    </row>
    <row r="14" spans="1:4" x14ac:dyDescent="0.25">
      <c r="A14" s="1">
        <v>42013</v>
      </c>
      <c r="B14">
        <v>79.31</v>
      </c>
      <c r="C14" s="2" t="s">
        <v>6</v>
      </c>
      <c r="D14">
        <f t="shared" si="0"/>
        <v>2015</v>
      </c>
    </row>
    <row r="15" spans="1:4" x14ac:dyDescent="0.25">
      <c r="A15" s="1">
        <v>42013</v>
      </c>
      <c r="B15">
        <v>118.29</v>
      </c>
      <c r="C15" s="2" t="s">
        <v>7</v>
      </c>
      <c r="D15">
        <f t="shared" si="0"/>
        <v>2015</v>
      </c>
    </row>
    <row r="16" spans="1:4" x14ac:dyDescent="0.25">
      <c r="A16" s="1">
        <v>42013</v>
      </c>
      <c r="B16">
        <v>142.41999999999999</v>
      </c>
      <c r="C16" s="2" t="s">
        <v>5</v>
      </c>
      <c r="D16">
        <f t="shared" si="0"/>
        <v>2015</v>
      </c>
    </row>
    <row r="17" spans="1:4" x14ac:dyDescent="0.25">
      <c r="A17" s="1">
        <v>42013</v>
      </c>
      <c r="B17">
        <v>70.23</v>
      </c>
      <c r="C17" s="2" t="s">
        <v>3</v>
      </c>
      <c r="D17">
        <f t="shared" si="0"/>
        <v>2015</v>
      </c>
    </row>
    <row r="18" spans="1:4" x14ac:dyDescent="0.25">
      <c r="A18" s="1">
        <v>42015</v>
      </c>
      <c r="B18">
        <v>24.52</v>
      </c>
      <c r="C18" s="2" t="s">
        <v>5</v>
      </c>
      <c r="D18">
        <f t="shared" si="0"/>
        <v>2015</v>
      </c>
    </row>
    <row r="19" spans="1:4" x14ac:dyDescent="0.25">
      <c r="A19" s="1">
        <v>42015</v>
      </c>
      <c r="B19">
        <v>15.59</v>
      </c>
      <c r="C19" s="2" t="s">
        <v>7</v>
      </c>
      <c r="D19">
        <f t="shared" si="0"/>
        <v>2015</v>
      </c>
    </row>
    <row r="20" spans="1:4" x14ac:dyDescent="0.25">
      <c r="A20" s="1">
        <v>42016</v>
      </c>
      <c r="B20">
        <v>127.42</v>
      </c>
      <c r="C20" s="2" t="s">
        <v>4</v>
      </c>
      <c r="D20">
        <f t="shared" si="0"/>
        <v>2015</v>
      </c>
    </row>
    <row r="21" spans="1:4" x14ac:dyDescent="0.25">
      <c r="A21" s="1">
        <v>42017</v>
      </c>
      <c r="B21">
        <v>70.14</v>
      </c>
      <c r="C21" s="2" t="s">
        <v>6</v>
      </c>
      <c r="D21">
        <f t="shared" si="0"/>
        <v>2015</v>
      </c>
    </row>
    <row r="22" spans="1:4" x14ac:dyDescent="0.25">
      <c r="A22" s="1">
        <v>42018</v>
      </c>
      <c r="B22">
        <v>67.69</v>
      </c>
      <c r="C22" s="2" t="s">
        <v>4</v>
      </c>
      <c r="D22">
        <f t="shared" si="0"/>
        <v>2015</v>
      </c>
    </row>
    <row r="23" spans="1:4" x14ac:dyDescent="0.25">
      <c r="A23" s="1">
        <v>42019</v>
      </c>
      <c r="B23">
        <v>21.68</v>
      </c>
      <c r="C23" s="2" t="s">
        <v>5</v>
      </c>
      <c r="D23">
        <f t="shared" si="0"/>
        <v>2015</v>
      </c>
    </row>
    <row r="24" spans="1:4" x14ac:dyDescent="0.25">
      <c r="A24" s="1">
        <v>42019</v>
      </c>
      <c r="B24">
        <v>38.69</v>
      </c>
      <c r="C24" s="2" t="s">
        <v>6</v>
      </c>
      <c r="D24">
        <f t="shared" si="0"/>
        <v>2015</v>
      </c>
    </row>
    <row r="25" spans="1:4" x14ac:dyDescent="0.25">
      <c r="A25" s="1">
        <v>42019</v>
      </c>
      <c r="B25">
        <v>31.64</v>
      </c>
      <c r="C25" s="2" t="s">
        <v>5</v>
      </c>
      <c r="D25">
        <f t="shared" si="0"/>
        <v>2015</v>
      </c>
    </row>
    <row r="26" spans="1:4" x14ac:dyDescent="0.25">
      <c r="A26" s="1">
        <v>42020</v>
      </c>
      <c r="B26">
        <v>28.35</v>
      </c>
      <c r="C26" s="2" t="s">
        <v>5</v>
      </c>
      <c r="D26">
        <f t="shared" si="0"/>
        <v>2015</v>
      </c>
    </row>
    <row r="27" spans="1:4" x14ac:dyDescent="0.25">
      <c r="A27" s="1">
        <v>42020</v>
      </c>
      <c r="B27">
        <v>84.93</v>
      </c>
      <c r="C27" s="2" t="s">
        <v>5</v>
      </c>
      <c r="D27">
        <f t="shared" si="0"/>
        <v>2015</v>
      </c>
    </row>
    <row r="28" spans="1:4" x14ac:dyDescent="0.25">
      <c r="A28" s="1">
        <v>42024</v>
      </c>
      <c r="B28">
        <v>59.61</v>
      </c>
      <c r="C28" s="2" t="s">
        <v>4</v>
      </c>
      <c r="D28">
        <f t="shared" si="0"/>
        <v>2015</v>
      </c>
    </row>
    <row r="29" spans="1:4" x14ac:dyDescent="0.25">
      <c r="A29" s="1">
        <v>42026</v>
      </c>
      <c r="B29">
        <v>63.12</v>
      </c>
      <c r="C29" s="2" t="s">
        <v>6</v>
      </c>
      <c r="D29">
        <f t="shared" si="0"/>
        <v>2015</v>
      </c>
    </row>
    <row r="30" spans="1:4" x14ac:dyDescent="0.25">
      <c r="A30" s="1">
        <v>42028</v>
      </c>
      <c r="B30">
        <v>27.66</v>
      </c>
      <c r="C30" s="2" t="s">
        <v>5</v>
      </c>
      <c r="D30">
        <f t="shared" si="0"/>
        <v>2015</v>
      </c>
    </row>
    <row r="31" spans="1:4" x14ac:dyDescent="0.25">
      <c r="A31" s="1">
        <v>42030</v>
      </c>
      <c r="B31">
        <v>121.95</v>
      </c>
      <c r="C31" s="2" t="s">
        <v>6</v>
      </c>
      <c r="D31">
        <f t="shared" si="0"/>
        <v>2015</v>
      </c>
    </row>
    <row r="32" spans="1:4" x14ac:dyDescent="0.25">
      <c r="A32" s="1">
        <v>42030</v>
      </c>
      <c r="B32">
        <v>13.69</v>
      </c>
      <c r="C32" s="2" t="s">
        <v>3</v>
      </c>
      <c r="D32">
        <f t="shared" si="0"/>
        <v>2015</v>
      </c>
    </row>
    <row r="33" spans="1:4" x14ac:dyDescent="0.25">
      <c r="A33" s="1">
        <v>42031</v>
      </c>
      <c r="B33">
        <v>62.32</v>
      </c>
      <c r="C33" s="2" t="s">
        <v>7</v>
      </c>
      <c r="D33">
        <f t="shared" si="0"/>
        <v>2015</v>
      </c>
    </row>
    <row r="34" spans="1:4" x14ac:dyDescent="0.25">
      <c r="A34" s="1">
        <v>42032</v>
      </c>
      <c r="B34">
        <v>36.01</v>
      </c>
      <c r="C34" s="2" t="s">
        <v>5</v>
      </c>
      <c r="D34">
        <f t="shared" si="0"/>
        <v>2015</v>
      </c>
    </row>
    <row r="35" spans="1:4" x14ac:dyDescent="0.25">
      <c r="A35" s="1">
        <v>42033</v>
      </c>
      <c r="B35">
        <v>95.58</v>
      </c>
      <c r="C35" s="2" t="s">
        <v>6</v>
      </c>
      <c r="D35">
        <f t="shared" si="0"/>
        <v>2015</v>
      </c>
    </row>
    <row r="36" spans="1:4" x14ac:dyDescent="0.25">
      <c r="A36" s="1">
        <v>42033</v>
      </c>
      <c r="B36">
        <v>93.8</v>
      </c>
      <c r="C36" s="2" t="s">
        <v>5</v>
      </c>
      <c r="D36">
        <f t="shared" si="0"/>
        <v>2015</v>
      </c>
    </row>
    <row r="37" spans="1:4" x14ac:dyDescent="0.25">
      <c r="A37" s="1">
        <v>42033</v>
      </c>
      <c r="B37">
        <v>128.9</v>
      </c>
      <c r="C37" s="2" t="s">
        <v>5</v>
      </c>
      <c r="D37">
        <f t="shared" si="0"/>
        <v>2015</v>
      </c>
    </row>
    <row r="38" spans="1:4" x14ac:dyDescent="0.25">
      <c r="A38" s="1">
        <v>42033</v>
      </c>
      <c r="B38">
        <v>17.34</v>
      </c>
      <c r="C38" s="2" t="s">
        <v>5</v>
      </c>
      <c r="D38">
        <f t="shared" si="0"/>
        <v>2015</v>
      </c>
    </row>
    <row r="39" spans="1:4" x14ac:dyDescent="0.25">
      <c r="A39" s="1">
        <v>42033</v>
      </c>
      <c r="B39">
        <v>106.73</v>
      </c>
      <c r="C39" s="2" t="s">
        <v>5</v>
      </c>
      <c r="D39">
        <f t="shared" si="0"/>
        <v>2015</v>
      </c>
    </row>
    <row r="40" spans="1:4" x14ac:dyDescent="0.25">
      <c r="A40" s="1">
        <v>42033</v>
      </c>
      <c r="B40">
        <v>118.3</v>
      </c>
      <c r="C40" s="2" t="s">
        <v>3</v>
      </c>
      <c r="D40">
        <f t="shared" si="0"/>
        <v>2015</v>
      </c>
    </row>
    <row r="41" spans="1:4" x14ac:dyDescent="0.25">
      <c r="A41" s="1">
        <v>42035</v>
      </c>
      <c r="B41">
        <v>113.36</v>
      </c>
      <c r="C41" s="2" t="s">
        <v>7</v>
      </c>
      <c r="D41">
        <f t="shared" si="0"/>
        <v>2015</v>
      </c>
    </row>
    <row r="42" spans="1:4" x14ac:dyDescent="0.25">
      <c r="A42" s="1">
        <v>42037</v>
      </c>
      <c r="B42">
        <v>92.43</v>
      </c>
      <c r="C42" s="2" t="s">
        <v>7</v>
      </c>
      <c r="D42">
        <f t="shared" si="0"/>
        <v>2015</v>
      </c>
    </row>
    <row r="43" spans="1:4" x14ac:dyDescent="0.25">
      <c r="A43" s="1">
        <v>42039</v>
      </c>
      <c r="B43">
        <v>136.04</v>
      </c>
      <c r="C43" s="2" t="s">
        <v>7</v>
      </c>
      <c r="D43">
        <f t="shared" si="0"/>
        <v>2015</v>
      </c>
    </row>
    <row r="44" spans="1:4" x14ac:dyDescent="0.25">
      <c r="A44" s="1">
        <v>42039</v>
      </c>
      <c r="B44">
        <v>9.6300000000000008</v>
      </c>
      <c r="C44" s="2" t="s">
        <v>4</v>
      </c>
      <c r="D44">
        <f t="shared" si="0"/>
        <v>2015</v>
      </c>
    </row>
    <row r="45" spans="1:4" x14ac:dyDescent="0.25">
      <c r="A45" s="1">
        <v>42041</v>
      </c>
      <c r="B45">
        <v>128.66999999999999</v>
      </c>
      <c r="C45" s="2" t="s">
        <v>5</v>
      </c>
      <c r="D45">
        <f t="shared" si="0"/>
        <v>2015</v>
      </c>
    </row>
    <row r="46" spans="1:4" x14ac:dyDescent="0.25">
      <c r="A46" s="1">
        <v>42043</v>
      </c>
      <c r="B46">
        <v>128.32</v>
      </c>
      <c r="C46" s="2" t="s">
        <v>4</v>
      </c>
      <c r="D46">
        <f t="shared" si="0"/>
        <v>2015</v>
      </c>
    </row>
    <row r="47" spans="1:4" x14ac:dyDescent="0.25">
      <c r="A47" s="1">
        <v>42045</v>
      </c>
      <c r="B47">
        <v>115.71</v>
      </c>
      <c r="C47" s="2" t="s">
        <v>3</v>
      </c>
      <c r="D47">
        <f t="shared" si="0"/>
        <v>2015</v>
      </c>
    </row>
    <row r="48" spans="1:4" x14ac:dyDescent="0.25">
      <c r="A48" s="1">
        <v>42047</v>
      </c>
      <c r="B48">
        <v>41.2</v>
      </c>
      <c r="C48" s="2" t="s">
        <v>7</v>
      </c>
      <c r="D48">
        <f t="shared" si="0"/>
        <v>2015</v>
      </c>
    </row>
    <row r="49" spans="1:4" x14ac:dyDescent="0.25">
      <c r="A49" s="1">
        <v>42049</v>
      </c>
      <c r="B49">
        <v>39.29</v>
      </c>
      <c r="C49" s="2" t="s">
        <v>5</v>
      </c>
      <c r="D49">
        <f t="shared" si="0"/>
        <v>2015</v>
      </c>
    </row>
    <row r="50" spans="1:4" x14ac:dyDescent="0.25">
      <c r="A50" s="1">
        <v>42050</v>
      </c>
      <c r="B50">
        <v>96.88</v>
      </c>
      <c r="C50" s="2" t="s">
        <v>6</v>
      </c>
      <c r="D50">
        <f t="shared" si="0"/>
        <v>2015</v>
      </c>
    </row>
    <row r="51" spans="1:4" x14ac:dyDescent="0.25">
      <c r="A51" s="1">
        <v>42050</v>
      </c>
      <c r="B51">
        <v>53.97</v>
      </c>
      <c r="C51" s="2" t="s">
        <v>3</v>
      </c>
      <c r="D51">
        <f t="shared" si="0"/>
        <v>2015</v>
      </c>
    </row>
    <row r="52" spans="1:4" x14ac:dyDescent="0.25">
      <c r="A52" s="1">
        <v>42050</v>
      </c>
      <c r="B52">
        <v>7.16</v>
      </c>
      <c r="C52" s="2" t="s">
        <v>3</v>
      </c>
      <c r="D52">
        <f t="shared" si="0"/>
        <v>2015</v>
      </c>
    </row>
    <row r="53" spans="1:4" x14ac:dyDescent="0.25">
      <c r="A53" s="1">
        <v>42051</v>
      </c>
      <c r="B53">
        <v>95.52</v>
      </c>
      <c r="C53" s="2" t="s">
        <v>6</v>
      </c>
      <c r="D53">
        <f t="shared" si="0"/>
        <v>2015</v>
      </c>
    </row>
    <row r="54" spans="1:4" x14ac:dyDescent="0.25">
      <c r="A54" s="1">
        <v>42052</v>
      </c>
      <c r="B54">
        <v>108.21</v>
      </c>
      <c r="C54" s="2" t="s">
        <v>5</v>
      </c>
      <c r="D54">
        <f t="shared" si="0"/>
        <v>2015</v>
      </c>
    </row>
    <row r="55" spans="1:4" x14ac:dyDescent="0.25">
      <c r="A55" s="1">
        <v>42053</v>
      </c>
      <c r="B55">
        <v>12.59</v>
      </c>
      <c r="C55" s="2" t="s">
        <v>6</v>
      </c>
      <c r="D55">
        <f t="shared" si="0"/>
        <v>2015</v>
      </c>
    </row>
    <row r="56" spans="1:4" x14ac:dyDescent="0.25">
      <c r="A56" s="1">
        <v>42055</v>
      </c>
      <c r="B56">
        <v>27.26</v>
      </c>
      <c r="C56" s="2" t="s">
        <v>4</v>
      </c>
      <c r="D56">
        <f t="shared" si="0"/>
        <v>2015</v>
      </c>
    </row>
    <row r="57" spans="1:4" x14ac:dyDescent="0.25">
      <c r="A57" s="1">
        <v>42055</v>
      </c>
      <c r="B57">
        <v>54.18</v>
      </c>
      <c r="C57" s="2" t="s">
        <v>5</v>
      </c>
      <c r="D57">
        <f t="shared" si="0"/>
        <v>2015</v>
      </c>
    </row>
    <row r="58" spans="1:4" x14ac:dyDescent="0.25">
      <c r="A58" s="1">
        <v>42057</v>
      </c>
      <c r="B58">
        <v>46.06</v>
      </c>
      <c r="C58" s="2" t="s">
        <v>7</v>
      </c>
      <c r="D58">
        <f t="shared" si="0"/>
        <v>2015</v>
      </c>
    </row>
    <row r="59" spans="1:4" x14ac:dyDescent="0.25">
      <c r="A59" s="1">
        <v>42057</v>
      </c>
      <c r="B59">
        <v>75.540000000000006</v>
      </c>
      <c r="C59" s="2" t="s">
        <v>7</v>
      </c>
      <c r="D59">
        <f t="shared" si="0"/>
        <v>2015</v>
      </c>
    </row>
    <row r="60" spans="1:4" x14ac:dyDescent="0.25">
      <c r="A60" s="1">
        <v>42057</v>
      </c>
      <c r="B60">
        <v>113.36</v>
      </c>
      <c r="C60" s="2" t="s">
        <v>7</v>
      </c>
      <c r="D60">
        <f t="shared" si="0"/>
        <v>2015</v>
      </c>
    </row>
    <row r="61" spans="1:4" x14ac:dyDescent="0.25">
      <c r="A61" s="1">
        <v>42057</v>
      </c>
      <c r="B61">
        <v>85.97</v>
      </c>
      <c r="C61" s="2" t="s">
        <v>5</v>
      </c>
      <c r="D61">
        <f t="shared" si="0"/>
        <v>2015</v>
      </c>
    </row>
    <row r="62" spans="1:4" x14ac:dyDescent="0.25">
      <c r="A62" s="1">
        <v>42058</v>
      </c>
      <c r="B62">
        <v>70.069999999999993</v>
      </c>
      <c r="C62" s="2" t="s">
        <v>6</v>
      </c>
      <c r="D62">
        <f t="shared" si="0"/>
        <v>2015</v>
      </c>
    </row>
    <row r="63" spans="1:4" x14ac:dyDescent="0.25">
      <c r="A63" s="1">
        <v>42058</v>
      </c>
      <c r="B63">
        <v>20.6</v>
      </c>
      <c r="C63" s="2" t="s">
        <v>6</v>
      </c>
      <c r="D63">
        <f t="shared" si="0"/>
        <v>2015</v>
      </c>
    </row>
    <row r="64" spans="1:4" x14ac:dyDescent="0.25">
      <c r="A64" s="1">
        <v>42058</v>
      </c>
      <c r="B64">
        <v>144.03</v>
      </c>
      <c r="C64" s="2" t="s">
        <v>5</v>
      </c>
      <c r="D64">
        <f t="shared" si="0"/>
        <v>2015</v>
      </c>
    </row>
    <row r="65" spans="1:4" x14ac:dyDescent="0.25">
      <c r="A65" s="1">
        <v>42059</v>
      </c>
      <c r="B65">
        <v>105.81</v>
      </c>
      <c r="C65" s="2" t="s">
        <v>3</v>
      </c>
      <c r="D65">
        <f t="shared" si="0"/>
        <v>2015</v>
      </c>
    </row>
    <row r="66" spans="1:4" x14ac:dyDescent="0.25">
      <c r="A66" s="1">
        <v>42060</v>
      </c>
      <c r="B66">
        <v>103.65</v>
      </c>
      <c r="C66" s="2" t="s">
        <v>5</v>
      </c>
      <c r="D66">
        <f t="shared" ref="D66:D129" si="1">YEAR(A66)</f>
        <v>2015</v>
      </c>
    </row>
    <row r="67" spans="1:4" x14ac:dyDescent="0.25">
      <c r="A67" s="1">
        <v>42060</v>
      </c>
      <c r="B67">
        <v>136.87</v>
      </c>
      <c r="C67" s="2" t="s">
        <v>5</v>
      </c>
      <c r="D67">
        <f t="shared" si="1"/>
        <v>2015</v>
      </c>
    </row>
    <row r="68" spans="1:4" x14ac:dyDescent="0.25">
      <c r="A68" s="1">
        <v>42062</v>
      </c>
      <c r="B68">
        <v>74.77</v>
      </c>
      <c r="C68" s="2" t="s">
        <v>7</v>
      </c>
      <c r="D68">
        <f t="shared" si="1"/>
        <v>2015</v>
      </c>
    </row>
    <row r="69" spans="1:4" x14ac:dyDescent="0.25">
      <c r="A69" s="1">
        <v>42064</v>
      </c>
      <c r="B69">
        <v>133.55000000000001</v>
      </c>
      <c r="C69" s="2" t="s">
        <v>4</v>
      </c>
      <c r="D69">
        <f t="shared" si="1"/>
        <v>2015</v>
      </c>
    </row>
    <row r="70" spans="1:4" x14ac:dyDescent="0.25">
      <c r="A70" s="1">
        <v>42066</v>
      </c>
      <c r="B70">
        <v>46.48</v>
      </c>
      <c r="C70" s="2" t="s">
        <v>3</v>
      </c>
      <c r="D70">
        <f t="shared" si="1"/>
        <v>2015</v>
      </c>
    </row>
    <row r="71" spans="1:4" x14ac:dyDescent="0.25">
      <c r="A71" s="1">
        <v>42066</v>
      </c>
      <c r="B71">
        <v>95.18</v>
      </c>
      <c r="C71" s="2" t="s">
        <v>5</v>
      </c>
      <c r="D71">
        <f t="shared" si="1"/>
        <v>2015</v>
      </c>
    </row>
    <row r="72" spans="1:4" x14ac:dyDescent="0.25">
      <c r="A72" s="1">
        <v>42068</v>
      </c>
      <c r="B72">
        <v>55.68</v>
      </c>
      <c r="C72" s="2" t="s">
        <v>5</v>
      </c>
      <c r="D72">
        <f t="shared" si="1"/>
        <v>2015</v>
      </c>
    </row>
    <row r="73" spans="1:4" x14ac:dyDescent="0.25">
      <c r="A73" s="1">
        <v>42072</v>
      </c>
      <c r="B73">
        <v>112.28</v>
      </c>
      <c r="C73" s="2" t="s">
        <v>3</v>
      </c>
      <c r="D73">
        <f t="shared" si="1"/>
        <v>2015</v>
      </c>
    </row>
    <row r="74" spans="1:4" x14ac:dyDescent="0.25">
      <c r="A74" s="1">
        <v>42074</v>
      </c>
      <c r="B74">
        <v>142.38</v>
      </c>
      <c r="C74" s="2" t="s">
        <v>4</v>
      </c>
      <c r="D74">
        <f t="shared" si="1"/>
        <v>2015</v>
      </c>
    </row>
    <row r="75" spans="1:4" x14ac:dyDescent="0.25">
      <c r="A75" s="1">
        <v>42074</v>
      </c>
      <c r="B75">
        <v>140.58000000000001</v>
      </c>
      <c r="C75" s="2" t="s">
        <v>5</v>
      </c>
      <c r="D75">
        <f t="shared" si="1"/>
        <v>2015</v>
      </c>
    </row>
    <row r="76" spans="1:4" x14ac:dyDescent="0.25">
      <c r="A76" s="1">
        <v>42075</v>
      </c>
      <c r="B76">
        <v>16.71</v>
      </c>
      <c r="C76" s="2" t="s">
        <v>4</v>
      </c>
      <c r="D76">
        <f t="shared" si="1"/>
        <v>2015</v>
      </c>
    </row>
    <row r="77" spans="1:4" x14ac:dyDescent="0.25">
      <c r="A77" s="1">
        <v>42076</v>
      </c>
      <c r="B77">
        <v>50.37</v>
      </c>
      <c r="C77" s="2" t="s">
        <v>6</v>
      </c>
      <c r="D77">
        <f t="shared" si="1"/>
        <v>2015</v>
      </c>
    </row>
    <row r="78" spans="1:4" x14ac:dyDescent="0.25">
      <c r="A78" s="1">
        <v>42078</v>
      </c>
      <c r="B78">
        <v>101.9</v>
      </c>
      <c r="C78" s="2" t="s">
        <v>3</v>
      </c>
      <c r="D78">
        <f t="shared" si="1"/>
        <v>2015</v>
      </c>
    </row>
    <row r="79" spans="1:4" x14ac:dyDescent="0.25">
      <c r="A79" s="1">
        <v>42080</v>
      </c>
      <c r="B79">
        <v>72.63</v>
      </c>
      <c r="C79" s="2" t="s">
        <v>5</v>
      </c>
      <c r="D79">
        <f t="shared" si="1"/>
        <v>2015</v>
      </c>
    </row>
    <row r="80" spans="1:4" x14ac:dyDescent="0.25">
      <c r="A80" s="1">
        <v>42082</v>
      </c>
      <c r="B80">
        <v>112.73</v>
      </c>
      <c r="C80" s="2" t="s">
        <v>7</v>
      </c>
      <c r="D80">
        <f t="shared" si="1"/>
        <v>2015</v>
      </c>
    </row>
    <row r="81" spans="1:4" x14ac:dyDescent="0.25">
      <c r="A81" s="1">
        <v>42082</v>
      </c>
      <c r="B81">
        <v>36.64</v>
      </c>
      <c r="C81" s="2" t="s">
        <v>3</v>
      </c>
      <c r="D81">
        <f t="shared" si="1"/>
        <v>2015</v>
      </c>
    </row>
    <row r="82" spans="1:4" x14ac:dyDescent="0.25">
      <c r="A82" s="1">
        <v>42084</v>
      </c>
      <c r="B82">
        <v>68.010000000000005</v>
      </c>
      <c r="C82" s="2" t="s">
        <v>6</v>
      </c>
      <c r="D82">
        <f t="shared" si="1"/>
        <v>2015</v>
      </c>
    </row>
    <row r="83" spans="1:4" x14ac:dyDescent="0.25">
      <c r="A83" s="1">
        <v>42085</v>
      </c>
      <c r="B83">
        <v>121.58</v>
      </c>
      <c r="C83" s="2" t="s">
        <v>7</v>
      </c>
      <c r="D83">
        <f t="shared" si="1"/>
        <v>2015</v>
      </c>
    </row>
    <row r="84" spans="1:4" x14ac:dyDescent="0.25">
      <c r="A84" s="1">
        <v>42086</v>
      </c>
      <c r="B84">
        <v>71.66</v>
      </c>
      <c r="C84" s="2" t="s">
        <v>5</v>
      </c>
      <c r="D84">
        <f t="shared" si="1"/>
        <v>2015</v>
      </c>
    </row>
    <row r="85" spans="1:4" x14ac:dyDescent="0.25">
      <c r="A85" s="1">
        <v>42088</v>
      </c>
      <c r="B85">
        <v>144.06</v>
      </c>
      <c r="C85" s="2" t="s">
        <v>3</v>
      </c>
      <c r="D85">
        <f t="shared" si="1"/>
        <v>2015</v>
      </c>
    </row>
    <row r="86" spans="1:4" x14ac:dyDescent="0.25">
      <c r="A86" s="1">
        <v>42088</v>
      </c>
      <c r="B86">
        <v>76.67</v>
      </c>
      <c r="C86" s="2" t="s">
        <v>5</v>
      </c>
      <c r="D86">
        <f t="shared" si="1"/>
        <v>2015</v>
      </c>
    </row>
    <row r="87" spans="1:4" x14ac:dyDescent="0.25">
      <c r="A87" s="1">
        <v>42089</v>
      </c>
      <c r="B87">
        <v>85.11</v>
      </c>
      <c r="C87" s="2" t="s">
        <v>5</v>
      </c>
      <c r="D87">
        <f t="shared" si="1"/>
        <v>2015</v>
      </c>
    </row>
    <row r="88" spans="1:4" x14ac:dyDescent="0.25">
      <c r="A88" s="1">
        <v>42091</v>
      </c>
      <c r="B88">
        <v>97.07</v>
      </c>
      <c r="C88" s="2" t="s">
        <v>5</v>
      </c>
      <c r="D88">
        <f t="shared" si="1"/>
        <v>2015</v>
      </c>
    </row>
    <row r="89" spans="1:4" x14ac:dyDescent="0.25">
      <c r="A89" s="1">
        <v>42091</v>
      </c>
      <c r="B89">
        <v>74.61</v>
      </c>
      <c r="C89" s="2" t="s">
        <v>6</v>
      </c>
      <c r="D89">
        <f t="shared" si="1"/>
        <v>2015</v>
      </c>
    </row>
    <row r="90" spans="1:4" x14ac:dyDescent="0.25">
      <c r="A90" s="1">
        <v>42091</v>
      </c>
      <c r="B90">
        <v>41</v>
      </c>
      <c r="C90" s="2" t="s">
        <v>5</v>
      </c>
      <c r="D90">
        <f t="shared" si="1"/>
        <v>2015</v>
      </c>
    </row>
    <row r="91" spans="1:4" x14ac:dyDescent="0.25">
      <c r="A91" s="1">
        <v>42092</v>
      </c>
      <c r="B91">
        <v>34.65</v>
      </c>
      <c r="C91" s="2" t="s">
        <v>6</v>
      </c>
      <c r="D91">
        <f t="shared" si="1"/>
        <v>2015</v>
      </c>
    </row>
    <row r="92" spans="1:4" x14ac:dyDescent="0.25">
      <c r="A92" s="1">
        <v>42094</v>
      </c>
      <c r="B92">
        <v>116.2</v>
      </c>
      <c r="C92" s="2" t="s">
        <v>5</v>
      </c>
      <c r="D92">
        <f t="shared" si="1"/>
        <v>2015</v>
      </c>
    </row>
    <row r="93" spans="1:4" x14ac:dyDescent="0.25">
      <c r="A93" s="1">
        <v>42095</v>
      </c>
      <c r="B93">
        <v>34.58</v>
      </c>
      <c r="C93" s="2" t="s">
        <v>5</v>
      </c>
      <c r="D93">
        <f t="shared" si="1"/>
        <v>2015</v>
      </c>
    </row>
    <row r="94" spans="1:4" x14ac:dyDescent="0.25">
      <c r="A94" s="1">
        <v>42096</v>
      </c>
      <c r="B94">
        <v>118.26</v>
      </c>
      <c r="C94" s="2" t="s">
        <v>5</v>
      </c>
      <c r="D94">
        <f t="shared" si="1"/>
        <v>2015</v>
      </c>
    </row>
    <row r="95" spans="1:4" x14ac:dyDescent="0.25">
      <c r="A95" s="1">
        <v>42097</v>
      </c>
      <c r="B95">
        <v>36.159999999999997</v>
      </c>
      <c r="C95" s="2" t="s">
        <v>3</v>
      </c>
      <c r="D95">
        <f t="shared" si="1"/>
        <v>2015</v>
      </c>
    </row>
    <row r="96" spans="1:4" x14ac:dyDescent="0.25">
      <c r="A96" s="1">
        <v>42097</v>
      </c>
      <c r="B96">
        <v>36.659999999999997</v>
      </c>
      <c r="C96" s="2" t="s">
        <v>6</v>
      </c>
      <c r="D96">
        <f t="shared" si="1"/>
        <v>2015</v>
      </c>
    </row>
    <row r="97" spans="1:4" x14ac:dyDescent="0.25">
      <c r="A97" s="1">
        <v>42098</v>
      </c>
      <c r="B97">
        <v>6.17</v>
      </c>
      <c r="C97" s="2" t="s">
        <v>5</v>
      </c>
      <c r="D97">
        <f t="shared" si="1"/>
        <v>2015</v>
      </c>
    </row>
    <row r="98" spans="1:4" x14ac:dyDescent="0.25">
      <c r="A98" s="1">
        <v>42099</v>
      </c>
      <c r="B98">
        <v>91.74</v>
      </c>
      <c r="C98" s="2" t="s">
        <v>7</v>
      </c>
      <c r="D98">
        <f t="shared" si="1"/>
        <v>2015</v>
      </c>
    </row>
    <row r="99" spans="1:4" x14ac:dyDescent="0.25">
      <c r="A99" s="1">
        <v>42101</v>
      </c>
      <c r="B99">
        <v>149.16999999999999</v>
      </c>
      <c r="C99" s="2" t="s">
        <v>3</v>
      </c>
      <c r="D99">
        <f t="shared" si="1"/>
        <v>2015</v>
      </c>
    </row>
    <row r="100" spans="1:4" x14ac:dyDescent="0.25">
      <c r="A100" s="1">
        <v>42103</v>
      </c>
      <c r="B100">
        <v>121.26</v>
      </c>
      <c r="C100" s="2" t="s">
        <v>7</v>
      </c>
      <c r="D100">
        <f t="shared" si="1"/>
        <v>2015</v>
      </c>
    </row>
    <row r="101" spans="1:4" x14ac:dyDescent="0.25">
      <c r="A101" s="1">
        <v>42107</v>
      </c>
      <c r="B101">
        <v>119.71</v>
      </c>
      <c r="C101" s="2" t="s">
        <v>5</v>
      </c>
      <c r="D101">
        <f t="shared" si="1"/>
        <v>2015</v>
      </c>
    </row>
    <row r="102" spans="1:4" x14ac:dyDescent="0.25">
      <c r="A102" s="1">
        <v>42108</v>
      </c>
      <c r="B102">
        <v>29.66</v>
      </c>
      <c r="C102" s="2" t="s">
        <v>4</v>
      </c>
      <c r="D102">
        <f t="shared" si="1"/>
        <v>2015</v>
      </c>
    </row>
    <row r="103" spans="1:4" x14ac:dyDescent="0.25">
      <c r="A103" s="1">
        <v>42109</v>
      </c>
      <c r="B103">
        <v>139.07</v>
      </c>
      <c r="C103" s="2" t="s">
        <v>4</v>
      </c>
      <c r="D103">
        <f t="shared" si="1"/>
        <v>2015</v>
      </c>
    </row>
    <row r="104" spans="1:4" x14ac:dyDescent="0.25">
      <c r="A104" s="1">
        <v>42109</v>
      </c>
      <c r="B104">
        <v>80.47</v>
      </c>
      <c r="C104" s="2" t="s">
        <v>7</v>
      </c>
      <c r="D104">
        <f t="shared" si="1"/>
        <v>2015</v>
      </c>
    </row>
    <row r="105" spans="1:4" x14ac:dyDescent="0.25">
      <c r="A105" s="1">
        <v>42110</v>
      </c>
      <c r="B105">
        <v>57.64</v>
      </c>
      <c r="C105" s="2" t="s">
        <v>3</v>
      </c>
      <c r="D105">
        <f t="shared" si="1"/>
        <v>2015</v>
      </c>
    </row>
    <row r="106" spans="1:4" x14ac:dyDescent="0.25">
      <c r="A106" s="1">
        <v>42110</v>
      </c>
      <c r="B106">
        <v>43.87</v>
      </c>
      <c r="C106" s="2" t="s">
        <v>7</v>
      </c>
      <c r="D106">
        <f t="shared" si="1"/>
        <v>2015</v>
      </c>
    </row>
    <row r="107" spans="1:4" x14ac:dyDescent="0.25">
      <c r="A107" s="1">
        <v>42111</v>
      </c>
      <c r="B107">
        <v>127.08</v>
      </c>
      <c r="C107" s="2" t="s">
        <v>5</v>
      </c>
      <c r="D107">
        <f t="shared" si="1"/>
        <v>2015</v>
      </c>
    </row>
    <row r="108" spans="1:4" x14ac:dyDescent="0.25">
      <c r="A108" s="1">
        <v>42111</v>
      </c>
      <c r="B108">
        <v>23.56</v>
      </c>
      <c r="C108" s="2" t="s">
        <v>6</v>
      </c>
      <c r="D108">
        <f t="shared" si="1"/>
        <v>2015</v>
      </c>
    </row>
    <row r="109" spans="1:4" x14ac:dyDescent="0.25">
      <c r="A109" s="1">
        <v>42113</v>
      </c>
      <c r="B109">
        <v>47.22</v>
      </c>
      <c r="C109" s="2" t="s">
        <v>5</v>
      </c>
      <c r="D109">
        <f t="shared" si="1"/>
        <v>2015</v>
      </c>
    </row>
    <row r="110" spans="1:4" x14ac:dyDescent="0.25">
      <c r="A110" s="1">
        <v>42114</v>
      </c>
      <c r="B110">
        <v>65.97</v>
      </c>
      <c r="C110" s="2" t="s">
        <v>6</v>
      </c>
      <c r="D110">
        <f t="shared" si="1"/>
        <v>2015</v>
      </c>
    </row>
    <row r="111" spans="1:4" x14ac:dyDescent="0.25">
      <c r="A111" s="1">
        <v>42115</v>
      </c>
      <c r="B111">
        <v>119.23</v>
      </c>
      <c r="C111" s="2" t="s">
        <v>3</v>
      </c>
      <c r="D111">
        <f t="shared" si="1"/>
        <v>2015</v>
      </c>
    </row>
    <row r="112" spans="1:4" x14ac:dyDescent="0.25">
      <c r="A112" s="1">
        <v>42117</v>
      </c>
      <c r="B112">
        <v>86.99</v>
      </c>
      <c r="C112" s="2" t="s">
        <v>7</v>
      </c>
      <c r="D112">
        <f t="shared" si="1"/>
        <v>2015</v>
      </c>
    </row>
    <row r="113" spans="1:4" x14ac:dyDescent="0.25">
      <c r="A113" s="1">
        <v>42119</v>
      </c>
      <c r="B113">
        <v>90.41</v>
      </c>
      <c r="C113" s="2" t="s">
        <v>5</v>
      </c>
      <c r="D113">
        <f t="shared" si="1"/>
        <v>2015</v>
      </c>
    </row>
    <row r="114" spans="1:4" x14ac:dyDescent="0.25">
      <c r="A114" s="1">
        <v>42119</v>
      </c>
      <c r="B114">
        <v>112.17</v>
      </c>
      <c r="C114" s="2" t="s">
        <v>4</v>
      </c>
      <c r="D114">
        <f t="shared" si="1"/>
        <v>2015</v>
      </c>
    </row>
    <row r="115" spans="1:4" x14ac:dyDescent="0.25">
      <c r="A115" s="1">
        <v>42119</v>
      </c>
      <c r="B115">
        <v>106.04</v>
      </c>
      <c r="C115" s="2" t="s">
        <v>3</v>
      </c>
      <c r="D115">
        <f t="shared" si="1"/>
        <v>2015</v>
      </c>
    </row>
    <row r="116" spans="1:4" x14ac:dyDescent="0.25">
      <c r="A116" s="1">
        <v>42120</v>
      </c>
      <c r="B116">
        <v>143.99</v>
      </c>
      <c r="C116" s="2" t="s">
        <v>5</v>
      </c>
      <c r="D116">
        <f t="shared" si="1"/>
        <v>2015</v>
      </c>
    </row>
    <row r="117" spans="1:4" x14ac:dyDescent="0.25">
      <c r="A117" s="1">
        <v>42121</v>
      </c>
      <c r="B117">
        <v>58.83</v>
      </c>
      <c r="C117" s="2" t="s">
        <v>3</v>
      </c>
      <c r="D117">
        <f t="shared" si="1"/>
        <v>2015</v>
      </c>
    </row>
    <row r="118" spans="1:4" x14ac:dyDescent="0.25">
      <c r="A118" s="1">
        <v>42122</v>
      </c>
      <c r="B118">
        <v>113.61</v>
      </c>
      <c r="C118" s="2" t="s">
        <v>3</v>
      </c>
      <c r="D118">
        <f t="shared" si="1"/>
        <v>2015</v>
      </c>
    </row>
    <row r="119" spans="1:4" x14ac:dyDescent="0.25">
      <c r="A119" s="1">
        <v>42123</v>
      </c>
      <c r="B119">
        <v>35.270000000000003</v>
      </c>
      <c r="C119" s="2" t="s">
        <v>5</v>
      </c>
      <c r="D119">
        <f t="shared" si="1"/>
        <v>2015</v>
      </c>
    </row>
    <row r="120" spans="1:4" x14ac:dyDescent="0.25">
      <c r="A120" s="1">
        <v>42125</v>
      </c>
      <c r="B120">
        <v>80.3</v>
      </c>
      <c r="C120" s="2" t="s">
        <v>5</v>
      </c>
      <c r="D120">
        <f t="shared" si="1"/>
        <v>2015</v>
      </c>
    </row>
    <row r="121" spans="1:4" x14ac:dyDescent="0.25">
      <c r="A121" s="1">
        <v>42125</v>
      </c>
      <c r="B121">
        <v>58.9</v>
      </c>
      <c r="C121" s="2" t="s">
        <v>4</v>
      </c>
      <c r="D121">
        <f t="shared" si="1"/>
        <v>2015</v>
      </c>
    </row>
    <row r="122" spans="1:4" x14ac:dyDescent="0.25">
      <c r="A122" s="1">
        <v>42127</v>
      </c>
      <c r="B122">
        <v>64.55</v>
      </c>
      <c r="C122" s="2" t="s">
        <v>3</v>
      </c>
      <c r="D122">
        <f t="shared" si="1"/>
        <v>2015</v>
      </c>
    </row>
    <row r="123" spans="1:4" x14ac:dyDescent="0.25">
      <c r="A123" s="1">
        <v>42131</v>
      </c>
      <c r="B123">
        <v>83.78</v>
      </c>
      <c r="C123" s="2" t="s">
        <v>5</v>
      </c>
      <c r="D123">
        <f t="shared" si="1"/>
        <v>2015</v>
      </c>
    </row>
    <row r="124" spans="1:4" x14ac:dyDescent="0.25">
      <c r="A124" s="1">
        <v>42131</v>
      </c>
      <c r="B124">
        <v>104.39</v>
      </c>
      <c r="C124" s="2" t="s">
        <v>5</v>
      </c>
      <c r="D124">
        <f t="shared" si="1"/>
        <v>2015</v>
      </c>
    </row>
    <row r="125" spans="1:4" x14ac:dyDescent="0.25">
      <c r="A125" s="1">
        <v>42132</v>
      </c>
      <c r="B125">
        <v>78</v>
      </c>
      <c r="C125" s="2" t="s">
        <v>6</v>
      </c>
      <c r="D125">
        <f t="shared" si="1"/>
        <v>2015</v>
      </c>
    </row>
    <row r="126" spans="1:4" x14ac:dyDescent="0.25">
      <c r="A126" s="1">
        <v>42132</v>
      </c>
      <c r="B126">
        <v>116.34</v>
      </c>
      <c r="C126" s="2" t="s">
        <v>3</v>
      </c>
      <c r="D126">
        <f t="shared" si="1"/>
        <v>2015</v>
      </c>
    </row>
    <row r="127" spans="1:4" x14ac:dyDescent="0.25">
      <c r="A127" s="1">
        <v>42132</v>
      </c>
      <c r="B127">
        <v>146.94999999999999</v>
      </c>
      <c r="C127" s="2" t="s">
        <v>3</v>
      </c>
      <c r="D127">
        <f t="shared" si="1"/>
        <v>2015</v>
      </c>
    </row>
    <row r="128" spans="1:4" x14ac:dyDescent="0.25">
      <c r="A128" s="1">
        <v>42133</v>
      </c>
      <c r="B128">
        <v>6.06</v>
      </c>
      <c r="C128" s="2" t="s">
        <v>5</v>
      </c>
      <c r="D128">
        <f t="shared" si="1"/>
        <v>2015</v>
      </c>
    </row>
    <row r="129" spans="1:4" x14ac:dyDescent="0.25">
      <c r="A129" s="1">
        <v>42133</v>
      </c>
      <c r="B129">
        <v>102.5</v>
      </c>
      <c r="C129" s="2" t="s">
        <v>6</v>
      </c>
      <c r="D129">
        <f t="shared" si="1"/>
        <v>2015</v>
      </c>
    </row>
    <row r="130" spans="1:4" x14ac:dyDescent="0.25">
      <c r="A130" s="1">
        <v>42135</v>
      </c>
      <c r="B130">
        <v>102.98</v>
      </c>
      <c r="C130" s="2" t="s">
        <v>4</v>
      </c>
      <c r="D130">
        <f t="shared" ref="D130:D193" si="2">YEAR(A130)</f>
        <v>2015</v>
      </c>
    </row>
    <row r="131" spans="1:4" x14ac:dyDescent="0.25">
      <c r="A131" s="1">
        <v>42135</v>
      </c>
      <c r="B131">
        <v>123.73</v>
      </c>
      <c r="C131" s="2" t="s">
        <v>4</v>
      </c>
      <c r="D131">
        <f t="shared" si="2"/>
        <v>2015</v>
      </c>
    </row>
    <row r="132" spans="1:4" x14ac:dyDescent="0.25">
      <c r="A132" s="1">
        <v>42135</v>
      </c>
      <c r="B132">
        <v>119.07</v>
      </c>
      <c r="C132" s="2" t="s">
        <v>5</v>
      </c>
      <c r="D132">
        <f t="shared" si="2"/>
        <v>2015</v>
      </c>
    </row>
    <row r="133" spans="1:4" x14ac:dyDescent="0.25">
      <c r="A133" s="1">
        <v>42136</v>
      </c>
      <c r="B133">
        <v>58.06</v>
      </c>
      <c r="C133" s="2" t="s">
        <v>3</v>
      </c>
      <c r="D133">
        <f t="shared" si="2"/>
        <v>2015</v>
      </c>
    </row>
    <row r="134" spans="1:4" x14ac:dyDescent="0.25">
      <c r="A134" s="1">
        <v>42136</v>
      </c>
      <c r="B134">
        <v>96.52</v>
      </c>
      <c r="C134" s="2" t="s">
        <v>7</v>
      </c>
      <c r="D134">
        <f t="shared" si="2"/>
        <v>2015</v>
      </c>
    </row>
    <row r="135" spans="1:4" x14ac:dyDescent="0.25">
      <c r="A135" s="1">
        <v>42136</v>
      </c>
      <c r="B135">
        <v>66.58</v>
      </c>
      <c r="C135" s="2" t="s">
        <v>5</v>
      </c>
      <c r="D135">
        <f t="shared" si="2"/>
        <v>2015</v>
      </c>
    </row>
    <row r="136" spans="1:4" x14ac:dyDescent="0.25">
      <c r="A136" s="1">
        <v>42140</v>
      </c>
      <c r="B136">
        <v>87.17</v>
      </c>
      <c r="C136" s="2" t="s">
        <v>7</v>
      </c>
      <c r="D136">
        <f t="shared" si="2"/>
        <v>2015</v>
      </c>
    </row>
    <row r="137" spans="1:4" x14ac:dyDescent="0.25">
      <c r="A137" s="1">
        <v>42142</v>
      </c>
      <c r="B137">
        <v>111.13</v>
      </c>
      <c r="C137" s="2" t="s">
        <v>4</v>
      </c>
      <c r="D137">
        <f t="shared" si="2"/>
        <v>2015</v>
      </c>
    </row>
    <row r="138" spans="1:4" x14ac:dyDescent="0.25">
      <c r="A138" s="1">
        <v>42144</v>
      </c>
      <c r="B138">
        <v>130.88999999999999</v>
      </c>
      <c r="C138" s="2" t="s">
        <v>6</v>
      </c>
      <c r="D138">
        <f t="shared" si="2"/>
        <v>2015</v>
      </c>
    </row>
    <row r="139" spans="1:4" x14ac:dyDescent="0.25">
      <c r="A139" s="1">
        <v>42145</v>
      </c>
      <c r="B139">
        <v>29.96</v>
      </c>
      <c r="C139" s="2" t="s">
        <v>3</v>
      </c>
      <c r="D139">
        <f t="shared" si="2"/>
        <v>2015</v>
      </c>
    </row>
    <row r="140" spans="1:4" x14ac:dyDescent="0.25">
      <c r="A140" s="1">
        <v>42145</v>
      </c>
      <c r="B140">
        <v>136.5</v>
      </c>
      <c r="C140" s="2" t="s">
        <v>5</v>
      </c>
      <c r="D140">
        <f t="shared" si="2"/>
        <v>2015</v>
      </c>
    </row>
    <row r="141" spans="1:4" x14ac:dyDescent="0.25">
      <c r="A141" s="1">
        <v>42146</v>
      </c>
      <c r="B141">
        <v>138.71</v>
      </c>
      <c r="C141" s="2" t="s">
        <v>5</v>
      </c>
      <c r="D141">
        <f t="shared" si="2"/>
        <v>2015</v>
      </c>
    </row>
    <row r="142" spans="1:4" x14ac:dyDescent="0.25">
      <c r="A142" s="1">
        <v>42150</v>
      </c>
      <c r="B142">
        <v>39.43</v>
      </c>
      <c r="C142" s="2" t="s">
        <v>7</v>
      </c>
      <c r="D142">
        <f t="shared" si="2"/>
        <v>2015</v>
      </c>
    </row>
    <row r="143" spans="1:4" x14ac:dyDescent="0.25">
      <c r="A143" s="1">
        <v>42151</v>
      </c>
      <c r="B143">
        <v>122.33</v>
      </c>
      <c r="C143" s="2" t="s">
        <v>6</v>
      </c>
      <c r="D143">
        <f t="shared" si="2"/>
        <v>2015</v>
      </c>
    </row>
    <row r="144" spans="1:4" x14ac:dyDescent="0.25">
      <c r="A144" s="1">
        <v>42152</v>
      </c>
      <c r="B144">
        <v>92.19</v>
      </c>
      <c r="C144" s="2" t="s">
        <v>5</v>
      </c>
      <c r="D144">
        <f t="shared" si="2"/>
        <v>2015</v>
      </c>
    </row>
    <row r="145" spans="1:4" x14ac:dyDescent="0.25">
      <c r="A145" s="1">
        <v>42154</v>
      </c>
      <c r="B145">
        <v>132.02000000000001</v>
      </c>
      <c r="C145" s="2" t="s">
        <v>5</v>
      </c>
      <c r="D145">
        <f t="shared" si="2"/>
        <v>2015</v>
      </c>
    </row>
    <row r="146" spans="1:4" x14ac:dyDescent="0.25">
      <c r="A146" s="1">
        <v>42156</v>
      </c>
      <c r="B146">
        <v>133.18</v>
      </c>
      <c r="C146" s="2" t="s">
        <v>5</v>
      </c>
      <c r="D146">
        <f t="shared" si="2"/>
        <v>2015</v>
      </c>
    </row>
    <row r="147" spans="1:4" x14ac:dyDescent="0.25">
      <c r="A147" s="1">
        <v>42156</v>
      </c>
      <c r="B147">
        <v>96.36</v>
      </c>
      <c r="C147" s="2" t="s">
        <v>3</v>
      </c>
      <c r="D147">
        <f t="shared" si="2"/>
        <v>2015</v>
      </c>
    </row>
    <row r="148" spans="1:4" x14ac:dyDescent="0.25">
      <c r="A148" s="1">
        <v>42156</v>
      </c>
      <c r="B148">
        <v>93.87</v>
      </c>
      <c r="C148" s="2" t="s">
        <v>4</v>
      </c>
      <c r="D148">
        <f t="shared" si="2"/>
        <v>2015</v>
      </c>
    </row>
    <row r="149" spans="1:4" x14ac:dyDescent="0.25">
      <c r="A149" s="1">
        <v>42157</v>
      </c>
      <c r="B149">
        <v>113.77</v>
      </c>
      <c r="C149" s="2" t="s">
        <v>6</v>
      </c>
      <c r="D149">
        <f t="shared" si="2"/>
        <v>2015</v>
      </c>
    </row>
    <row r="150" spans="1:4" x14ac:dyDescent="0.25">
      <c r="A150" s="1">
        <v>42159</v>
      </c>
      <c r="B150">
        <v>24.12</v>
      </c>
      <c r="C150" s="2" t="s">
        <v>3</v>
      </c>
      <c r="D150">
        <f t="shared" si="2"/>
        <v>2015</v>
      </c>
    </row>
    <row r="151" spans="1:4" x14ac:dyDescent="0.25">
      <c r="A151" s="1">
        <v>42160</v>
      </c>
      <c r="B151">
        <v>75.900000000000006</v>
      </c>
      <c r="C151" s="2" t="s">
        <v>5</v>
      </c>
      <c r="D151">
        <f t="shared" si="2"/>
        <v>2015</v>
      </c>
    </row>
    <row r="152" spans="1:4" x14ac:dyDescent="0.25">
      <c r="A152" s="1">
        <v>42161</v>
      </c>
      <c r="B152">
        <v>139.11000000000001</v>
      </c>
      <c r="C152" s="2" t="s">
        <v>7</v>
      </c>
      <c r="D152">
        <f t="shared" si="2"/>
        <v>2015</v>
      </c>
    </row>
    <row r="153" spans="1:4" x14ac:dyDescent="0.25">
      <c r="A153" s="1">
        <v>42161</v>
      </c>
      <c r="B153">
        <v>105.95</v>
      </c>
      <c r="C153" s="2" t="s">
        <v>5</v>
      </c>
      <c r="D153">
        <f t="shared" si="2"/>
        <v>2015</v>
      </c>
    </row>
    <row r="154" spans="1:4" x14ac:dyDescent="0.25">
      <c r="A154" s="1">
        <v>42162</v>
      </c>
      <c r="B154">
        <v>120.87</v>
      </c>
      <c r="C154" s="2" t="s">
        <v>5</v>
      </c>
      <c r="D154">
        <f t="shared" si="2"/>
        <v>2015</v>
      </c>
    </row>
    <row r="155" spans="1:4" x14ac:dyDescent="0.25">
      <c r="A155" s="1">
        <v>42162</v>
      </c>
      <c r="B155">
        <v>38.96</v>
      </c>
      <c r="C155" s="2" t="s">
        <v>5</v>
      </c>
      <c r="D155">
        <f t="shared" si="2"/>
        <v>2015</v>
      </c>
    </row>
    <row r="156" spans="1:4" x14ac:dyDescent="0.25">
      <c r="A156" s="1">
        <v>42164</v>
      </c>
      <c r="B156">
        <v>154.29</v>
      </c>
      <c r="C156" s="2" t="s">
        <v>5</v>
      </c>
      <c r="D156">
        <f t="shared" si="2"/>
        <v>2015</v>
      </c>
    </row>
    <row r="157" spans="1:4" x14ac:dyDescent="0.25">
      <c r="A157" s="1">
        <v>42166</v>
      </c>
      <c r="B157">
        <v>90.59</v>
      </c>
      <c r="C157" s="2" t="s">
        <v>5</v>
      </c>
      <c r="D157">
        <f t="shared" si="2"/>
        <v>2015</v>
      </c>
    </row>
    <row r="158" spans="1:4" x14ac:dyDescent="0.25">
      <c r="A158" s="1">
        <v>42168</v>
      </c>
      <c r="B158">
        <v>53.2</v>
      </c>
      <c r="C158" s="2" t="s">
        <v>7</v>
      </c>
      <c r="D158">
        <f t="shared" si="2"/>
        <v>2015</v>
      </c>
    </row>
    <row r="159" spans="1:4" x14ac:dyDescent="0.25">
      <c r="A159" s="1">
        <v>42169</v>
      </c>
      <c r="B159">
        <v>117.6</v>
      </c>
      <c r="C159" s="2" t="s">
        <v>5</v>
      </c>
      <c r="D159">
        <f t="shared" si="2"/>
        <v>2015</v>
      </c>
    </row>
    <row r="160" spans="1:4" x14ac:dyDescent="0.25">
      <c r="A160" s="1">
        <v>42170</v>
      </c>
      <c r="B160">
        <v>7.17</v>
      </c>
      <c r="C160" s="2" t="s">
        <v>7</v>
      </c>
      <c r="D160">
        <f t="shared" si="2"/>
        <v>2015</v>
      </c>
    </row>
    <row r="161" spans="1:4" x14ac:dyDescent="0.25">
      <c r="A161" s="1">
        <v>42170</v>
      </c>
      <c r="B161">
        <v>151.13999999999999</v>
      </c>
      <c r="C161" s="2" t="s">
        <v>3</v>
      </c>
      <c r="D161">
        <f t="shared" si="2"/>
        <v>2015</v>
      </c>
    </row>
    <row r="162" spans="1:4" x14ac:dyDescent="0.25">
      <c r="A162" s="1">
        <v>42171</v>
      </c>
      <c r="B162">
        <v>38.07</v>
      </c>
      <c r="C162" s="2" t="s">
        <v>6</v>
      </c>
      <c r="D162">
        <f t="shared" si="2"/>
        <v>2015</v>
      </c>
    </row>
    <row r="163" spans="1:4" x14ac:dyDescent="0.25">
      <c r="A163" s="1">
        <v>42171</v>
      </c>
      <c r="B163">
        <v>28.16</v>
      </c>
      <c r="C163" s="2" t="s">
        <v>6</v>
      </c>
      <c r="D163">
        <f t="shared" si="2"/>
        <v>2015</v>
      </c>
    </row>
    <row r="164" spans="1:4" x14ac:dyDescent="0.25">
      <c r="A164" s="1">
        <v>42171</v>
      </c>
      <c r="B164">
        <v>133.83000000000001</v>
      </c>
      <c r="C164" s="2" t="s">
        <v>5</v>
      </c>
      <c r="D164">
        <f t="shared" si="2"/>
        <v>2015</v>
      </c>
    </row>
    <row r="165" spans="1:4" x14ac:dyDescent="0.25">
      <c r="A165" s="1">
        <v>42172</v>
      </c>
      <c r="B165">
        <v>107.87</v>
      </c>
      <c r="C165" s="2" t="s">
        <v>5</v>
      </c>
      <c r="D165">
        <f t="shared" si="2"/>
        <v>2015</v>
      </c>
    </row>
    <row r="166" spans="1:4" x14ac:dyDescent="0.25">
      <c r="A166" s="1">
        <v>42173</v>
      </c>
      <c r="B166">
        <v>25.71</v>
      </c>
      <c r="C166" s="2" t="s">
        <v>5</v>
      </c>
      <c r="D166">
        <f t="shared" si="2"/>
        <v>2015</v>
      </c>
    </row>
    <row r="167" spans="1:4" x14ac:dyDescent="0.25">
      <c r="A167" s="1">
        <v>42174</v>
      </c>
      <c r="B167">
        <v>91.96</v>
      </c>
      <c r="C167" s="2" t="s">
        <v>5</v>
      </c>
      <c r="D167">
        <f t="shared" si="2"/>
        <v>2015</v>
      </c>
    </row>
    <row r="168" spans="1:4" x14ac:dyDescent="0.25">
      <c r="A168" s="1">
        <v>42175</v>
      </c>
      <c r="B168">
        <v>107</v>
      </c>
      <c r="C168" s="2" t="s">
        <v>4</v>
      </c>
      <c r="D168">
        <f t="shared" si="2"/>
        <v>2015</v>
      </c>
    </row>
    <row r="169" spans="1:4" x14ac:dyDescent="0.25">
      <c r="A169" s="1">
        <v>42176</v>
      </c>
      <c r="B169">
        <v>52.44</v>
      </c>
      <c r="C169" s="2" t="s">
        <v>4</v>
      </c>
      <c r="D169">
        <f t="shared" si="2"/>
        <v>2015</v>
      </c>
    </row>
    <row r="170" spans="1:4" x14ac:dyDescent="0.25">
      <c r="A170" s="1">
        <v>42178</v>
      </c>
      <c r="B170">
        <v>58.1</v>
      </c>
      <c r="C170" s="2" t="s">
        <v>7</v>
      </c>
      <c r="D170">
        <f t="shared" si="2"/>
        <v>2015</v>
      </c>
    </row>
    <row r="171" spans="1:4" x14ac:dyDescent="0.25">
      <c r="A171" s="1">
        <v>42179</v>
      </c>
      <c r="B171">
        <v>9.17</v>
      </c>
      <c r="C171" s="2" t="s">
        <v>6</v>
      </c>
      <c r="D171">
        <f t="shared" si="2"/>
        <v>2015</v>
      </c>
    </row>
    <row r="172" spans="1:4" x14ac:dyDescent="0.25">
      <c r="A172" s="1">
        <v>42179</v>
      </c>
      <c r="B172">
        <v>55.76</v>
      </c>
      <c r="C172" s="2" t="s">
        <v>4</v>
      </c>
      <c r="D172">
        <f t="shared" si="2"/>
        <v>2015</v>
      </c>
    </row>
    <row r="173" spans="1:4" x14ac:dyDescent="0.25">
      <c r="A173" s="1">
        <v>42180</v>
      </c>
      <c r="B173">
        <v>117.03</v>
      </c>
      <c r="C173" s="2" t="s">
        <v>5</v>
      </c>
      <c r="D173">
        <f t="shared" si="2"/>
        <v>2015</v>
      </c>
    </row>
    <row r="174" spans="1:4" x14ac:dyDescent="0.25">
      <c r="A174" s="1">
        <v>42180</v>
      </c>
      <c r="B174">
        <v>60.81</v>
      </c>
      <c r="C174" s="2" t="s">
        <v>4</v>
      </c>
      <c r="D174">
        <f t="shared" si="2"/>
        <v>2015</v>
      </c>
    </row>
    <row r="175" spans="1:4" x14ac:dyDescent="0.25">
      <c r="A175" s="1">
        <v>42181</v>
      </c>
      <c r="B175">
        <v>153.46</v>
      </c>
      <c r="C175" s="2" t="s">
        <v>3</v>
      </c>
      <c r="D175">
        <f t="shared" si="2"/>
        <v>2015</v>
      </c>
    </row>
    <row r="176" spans="1:4" x14ac:dyDescent="0.25">
      <c r="A176" s="1">
        <v>42181</v>
      </c>
      <c r="B176">
        <v>25.46</v>
      </c>
      <c r="C176" s="2" t="s">
        <v>7</v>
      </c>
      <c r="D176">
        <f t="shared" si="2"/>
        <v>2015</v>
      </c>
    </row>
    <row r="177" spans="1:4" x14ac:dyDescent="0.25">
      <c r="A177" s="1">
        <v>42182</v>
      </c>
      <c r="B177">
        <v>137.11000000000001</v>
      </c>
      <c r="C177" s="2" t="s">
        <v>3</v>
      </c>
      <c r="D177">
        <f t="shared" si="2"/>
        <v>2015</v>
      </c>
    </row>
    <row r="178" spans="1:4" x14ac:dyDescent="0.25">
      <c r="A178" s="1">
        <v>42184</v>
      </c>
      <c r="B178">
        <v>133.51</v>
      </c>
      <c r="C178" s="2" t="s">
        <v>5</v>
      </c>
      <c r="D178">
        <f t="shared" si="2"/>
        <v>2015</v>
      </c>
    </row>
    <row r="179" spans="1:4" x14ac:dyDescent="0.25">
      <c r="A179" s="1">
        <v>42185</v>
      </c>
      <c r="B179">
        <v>59.06</v>
      </c>
      <c r="C179" s="2" t="s">
        <v>5</v>
      </c>
      <c r="D179">
        <f t="shared" si="2"/>
        <v>2015</v>
      </c>
    </row>
    <row r="180" spans="1:4" x14ac:dyDescent="0.25">
      <c r="A180" s="1">
        <v>42187</v>
      </c>
      <c r="B180">
        <v>50.28</v>
      </c>
      <c r="C180" s="2" t="s">
        <v>5</v>
      </c>
      <c r="D180">
        <f t="shared" si="2"/>
        <v>2015</v>
      </c>
    </row>
    <row r="181" spans="1:4" x14ac:dyDescent="0.25">
      <c r="A181" s="1">
        <v>42189</v>
      </c>
      <c r="B181">
        <v>120.57</v>
      </c>
      <c r="C181" s="2" t="s">
        <v>7</v>
      </c>
      <c r="D181">
        <f t="shared" si="2"/>
        <v>2015</v>
      </c>
    </row>
    <row r="182" spans="1:4" x14ac:dyDescent="0.25">
      <c r="A182" s="1">
        <v>42193</v>
      </c>
      <c r="B182">
        <v>96.8</v>
      </c>
      <c r="C182" s="2" t="s">
        <v>6</v>
      </c>
      <c r="D182">
        <f t="shared" si="2"/>
        <v>2015</v>
      </c>
    </row>
    <row r="183" spans="1:4" x14ac:dyDescent="0.25">
      <c r="A183" s="1">
        <v>42193</v>
      </c>
      <c r="B183">
        <v>65.510000000000005</v>
      </c>
      <c r="C183" s="2" t="s">
        <v>7</v>
      </c>
      <c r="D183">
        <f t="shared" si="2"/>
        <v>2015</v>
      </c>
    </row>
    <row r="184" spans="1:4" x14ac:dyDescent="0.25">
      <c r="A184" s="1">
        <v>42193</v>
      </c>
      <c r="B184">
        <v>15.02</v>
      </c>
      <c r="C184" s="2" t="s">
        <v>7</v>
      </c>
      <c r="D184">
        <f t="shared" si="2"/>
        <v>2015</v>
      </c>
    </row>
    <row r="185" spans="1:4" x14ac:dyDescent="0.25">
      <c r="A185" s="1">
        <v>42194</v>
      </c>
      <c r="B185">
        <v>74.61</v>
      </c>
      <c r="C185" s="2" t="s">
        <v>6</v>
      </c>
      <c r="D185">
        <f t="shared" si="2"/>
        <v>2015</v>
      </c>
    </row>
    <row r="186" spans="1:4" x14ac:dyDescent="0.25">
      <c r="A186" s="1">
        <v>42194</v>
      </c>
      <c r="B186">
        <v>48.59</v>
      </c>
      <c r="C186" s="2" t="s">
        <v>4</v>
      </c>
      <c r="D186">
        <f t="shared" si="2"/>
        <v>2015</v>
      </c>
    </row>
    <row r="187" spans="1:4" x14ac:dyDescent="0.25">
      <c r="A187" s="1">
        <v>42195</v>
      </c>
      <c r="B187">
        <v>120.62</v>
      </c>
      <c r="C187" s="2" t="s">
        <v>3</v>
      </c>
      <c r="D187">
        <f t="shared" si="2"/>
        <v>2015</v>
      </c>
    </row>
    <row r="188" spans="1:4" x14ac:dyDescent="0.25">
      <c r="A188" s="1">
        <v>42196</v>
      </c>
      <c r="B188">
        <v>23.04</v>
      </c>
      <c r="C188" s="2" t="s">
        <v>6</v>
      </c>
      <c r="D188">
        <f t="shared" si="2"/>
        <v>2015</v>
      </c>
    </row>
    <row r="189" spans="1:4" x14ac:dyDescent="0.25">
      <c r="A189" s="1">
        <v>42198</v>
      </c>
      <c r="B189">
        <v>78.03</v>
      </c>
      <c r="C189" s="2" t="s">
        <v>6</v>
      </c>
      <c r="D189">
        <f t="shared" si="2"/>
        <v>2015</v>
      </c>
    </row>
    <row r="190" spans="1:4" x14ac:dyDescent="0.25">
      <c r="A190" s="1">
        <v>42199</v>
      </c>
      <c r="B190">
        <v>27.55</v>
      </c>
      <c r="C190" s="2" t="s">
        <v>6</v>
      </c>
      <c r="D190">
        <f t="shared" si="2"/>
        <v>2015</v>
      </c>
    </row>
    <row r="191" spans="1:4" x14ac:dyDescent="0.25">
      <c r="A191" s="1">
        <v>42199</v>
      </c>
      <c r="B191">
        <v>148.9</v>
      </c>
      <c r="C191" s="2" t="s">
        <v>5</v>
      </c>
      <c r="D191">
        <f t="shared" si="2"/>
        <v>2015</v>
      </c>
    </row>
    <row r="192" spans="1:4" x14ac:dyDescent="0.25">
      <c r="A192" s="1">
        <v>42199</v>
      </c>
      <c r="B192">
        <v>101.87</v>
      </c>
      <c r="C192" s="2" t="s">
        <v>3</v>
      </c>
      <c r="D192">
        <f t="shared" si="2"/>
        <v>2015</v>
      </c>
    </row>
    <row r="193" spans="1:4" x14ac:dyDescent="0.25">
      <c r="A193" s="1">
        <v>42200</v>
      </c>
      <c r="B193">
        <v>133.06</v>
      </c>
      <c r="C193" s="2" t="s">
        <v>4</v>
      </c>
      <c r="D193">
        <f t="shared" si="2"/>
        <v>2015</v>
      </c>
    </row>
    <row r="194" spans="1:4" x14ac:dyDescent="0.25">
      <c r="A194" s="1">
        <v>42200</v>
      </c>
      <c r="B194">
        <v>154.75</v>
      </c>
      <c r="C194" s="2" t="s">
        <v>5</v>
      </c>
      <c r="D194">
        <f t="shared" ref="D194:D257" si="3">YEAR(A194)</f>
        <v>2015</v>
      </c>
    </row>
    <row r="195" spans="1:4" x14ac:dyDescent="0.25">
      <c r="A195" s="1">
        <v>42201</v>
      </c>
      <c r="B195">
        <v>94.69</v>
      </c>
      <c r="C195" s="2" t="s">
        <v>5</v>
      </c>
      <c r="D195">
        <f t="shared" si="3"/>
        <v>2015</v>
      </c>
    </row>
    <row r="196" spans="1:4" x14ac:dyDescent="0.25">
      <c r="A196" s="1">
        <v>42203</v>
      </c>
      <c r="B196">
        <v>71.44</v>
      </c>
      <c r="C196" s="2" t="s">
        <v>4</v>
      </c>
      <c r="D196">
        <f t="shared" si="3"/>
        <v>2015</v>
      </c>
    </row>
    <row r="197" spans="1:4" x14ac:dyDescent="0.25">
      <c r="A197" s="1">
        <v>42203</v>
      </c>
      <c r="B197">
        <v>60.49</v>
      </c>
      <c r="C197" s="2" t="s">
        <v>5</v>
      </c>
      <c r="D197">
        <f t="shared" si="3"/>
        <v>2015</v>
      </c>
    </row>
    <row r="198" spans="1:4" x14ac:dyDescent="0.25">
      <c r="A198" s="1">
        <v>42204</v>
      </c>
      <c r="B198">
        <v>100.95</v>
      </c>
      <c r="C198" s="2" t="s">
        <v>5</v>
      </c>
      <c r="D198">
        <f t="shared" si="3"/>
        <v>2015</v>
      </c>
    </row>
    <row r="199" spans="1:4" x14ac:dyDescent="0.25">
      <c r="A199" s="1">
        <v>42205</v>
      </c>
      <c r="B199">
        <v>91.51</v>
      </c>
      <c r="C199" s="2" t="s">
        <v>5</v>
      </c>
      <c r="D199">
        <f t="shared" si="3"/>
        <v>2015</v>
      </c>
    </row>
    <row r="200" spans="1:4" x14ac:dyDescent="0.25">
      <c r="A200" s="1">
        <v>42206</v>
      </c>
      <c r="B200">
        <v>103.21</v>
      </c>
      <c r="C200" s="2" t="s">
        <v>5</v>
      </c>
      <c r="D200">
        <f t="shared" si="3"/>
        <v>2015</v>
      </c>
    </row>
    <row r="201" spans="1:4" x14ac:dyDescent="0.25">
      <c r="A201" s="1">
        <v>42208</v>
      </c>
      <c r="B201">
        <v>28.74</v>
      </c>
      <c r="C201" s="2" t="s">
        <v>6</v>
      </c>
      <c r="D201">
        <f t="shared" si="3"/>
        <v>2015</v>
      </c>
    </row>
    <row r="202" spans="1:4" x14ac:dyDescent="0.25">
      <c r="A202" s="1">
        <v>42209</v>
      </c>
      <c r="B202">
        <v>149.96</v>
      </c>
      <c r="C202" s="2" t="s">
        <v>3</v>
      </c>
      <c r="D202">
        <f t="shared" si="3"/>
        <v>2015</v>
      </c>
    </row>
    <row r="203" spans="1:4" x14ac:dyDescent="0.25">
      <c r="A203" s="1">
        <v>42209</v>
      </c>
      <c r="B203">
        <v>117.53</v>
      </c>
      <c r="C203" s="2" t="s">
        <v>7</v>
      </c>
      <c r="D203">
        <f t="shared" si="3"/>
        <v>2015</v>
      </c>
    </row>
    <row r="204" spans="1:4" x14ac:dyDescent="0.25">
      <c r="A204" s="1">
        <v>42210</v>
      </c>
      <c r="B204">
        <v>30.5</v>
      </c>
      <c r="C204" s="2" t="s">
        <v>6</v>
      </c>
      <c r="D204">
        <f t="shared" si="3"/>
        <v>2015</v>
      </c>
    </row>
    <row r="205" spans="1:4" x14ac:dyDescent="0.25">
      <c r="A205" s="1">
        <v>42210</v>
      </c>
      <c r="B205">
        <v>52.62</v>
      </c>
      <c r="C205" s="2" t="s">
        <v>6</v>
      </c>
      <c r="D205">
        <f t="shared" si="3"/>
        <v>2015</v>
      </c>
    </row>
    <row r="206" spans="1:4" x14ac:dyDescent="0.25">
      <c r="A206" s="1">
        <v>42212</v>
      </c>
      <c r="B206">
        <v>130.21</v>
      </c>
      <c r="C206" s="2" t="s">
        <v>6</v>
      </c>
      <c r="D206">
        <f t="shared" si="3"/>
        <v>2015</v>
      </c>
    </row>
    <row r="207" spans="1:4" x14ac:dyDescent="0.25">
      <c r="A207" s="1">
        <v>42214</v>
      </c>
      <c r="B207">
        <v>120.43</v>
      </c>
      <c r="C207" s="2" t="s">
        <v>7</v>
      </c>
      <c r="D207">
        <f t="shared" si="3"/>
        <v>2015</v>
      </c>
    </row>
    <row r="208" spans="1:4" x14ac:dyDescent="0.25">
      <c r="A208" s="1">
        <v>42214</v>
      </c>
      <c r="B208">
        <v>33.07</v>
      </c>
      <c r="C208" s="2" t="s">
        <v>4</v>
      </c>
      <c r="D208">
        <f t="shared" si="3"/>
        <v>2015</v>
      </c>
    </row>
    <row r="209" spans="1:4" x14ac:dyDescent="0.25">
      <c r="A209" s="1">
        <v>42215</v>
      </c>
      <c r="B209">
        <v>64.099999999999994</v>
      </c>
      <c r="C209" s="2" t="s">
        <v>6</v>
      </c>
      <c r="D209">
        <f t="shared" si="3"/>
        <v>2015</v>
      </c>
    </row>
    <row r="210" spans="1:4" x14ac:dyDescent="0.25">
      <c r="A210" s="1">
        <v>42217</v>
      </c>
      <c r="B210">
        <v>131.05000000000001</v>
      </c>
      <c r="C210" s="2" t="s">
        <v>7</v>
      </c>
      <c r="D210">
        <f t="shared" si="3"/>
        <v>2015</v>
      </c>
    </row>
    <row r="211" spans="1:4" x14ac:dyDescent="0.25">
      <c r="A211" s="1">
        <v>42217</v>
      </c>
      <c r="B211">
        <v>40.98</v>
      </c>
      <c r="C211" s="2" t="s">
        <v>5</v>
      </c>
      <c r="D211">
        <f t="shared" si="3"/>
        <v>2015</v>
      </c>
    </row>
    <row r="212" spans="1:4" x14ac:dyDescent="0.25">
      <c r="A212" s="1">
        <v>42218</v>
      </c>
      <c r="B212">
        <v>11.76</v>
      </c>
      <c r="C212" s="2" t="s">
        <v>5</v>
      </c>
      <c r="D212">
        <f t="shared" si="3"/>
        <v>2015</v>
      </c>
    </row>
    <row r="213" spans="1:4" x14ac:dyDescent="0.25">
      <c r="A213" s="1">
        <v>42218</v>
      </c>
      <c r="B213">
        <v>76.510000000000005</v>
      </c>
      <c r="C213" s="2" t="s">
        <v>4</v>
      </c>
      <c r="D213">
        <f t="shared" si="3"/>
        <v>2015</v>
      </c>
    </row>
    <row r="214" spans="1:4" x14ac:dyDescent="0.25">
      <c r="A214" s="1">
        <v>42218</v>
      </c>
      <c r="B214">
        <v>104.82</v>
      </c>
      <c r="C214" s="2" t="s">
        <v>3</v>
      </c>
      <c r="D214">
        <f t="shared" si="3"/>
        <v>2015</v>
      </c>
    </row>
    <row r="215" spans="1:4" x14ac:dyDescent="0.25">
      <c r="A215" s="1">
        <v>42222</v>
      </c>
      <c r="B215">
        <v>41.26</v>
      </c>
      <c r="C215" s="2" t="s">
        <v>3</v>
      </c>
      <c r="D215">
        <f t="shared" si="3"/>
        <v>2015</v>
      </c>
    </row>
    <row r="216" spans="1:4" x14ac:dyDescent="0.25">
      <c r="A216" s="1">
        <v>42223</v>
      </c>
      <c r="B216">
        <v>27.72</v>
      </c>
      <c r="C216" s="2" t="s">
        <v>5</v>
      </c>
      <c r="D216">
        <f t="shared" si="3"/>
        <v>2015</v>
      </c>
    </row>
    <row r="217" spans="1:4" x14ac:dyDescent="0.25">
      <c r="A217" s="1">
        <v>42223</v>
      </c>
      <c r="B217">
        <v>45.18</v>
      </c>
      <c r="C217" s="2" t="s">
        <v>5</v>
      </c>
      <c r="D217">
        <f t="shared" si="3"/>
        <v>2015</v>
      </c>
    </row>
    <row r="218" spans="1:4" x14ac:dyDescent="0.25">
      <c r="A218" s="1">
        <v>42223</v>
      </c>
      <c r="B218">
        <v>151.1</v>
      </c>
      <c r="C218" s="2" t="s">
        <v>6</v>
      </c>
      <c r="D218">
        <f t="shared" si="3"/>
        <v>2015</v>
      </c>
    </row>
    <row r="219" spans="1:4" x14ac:dyDescent="0.25">
      <c r="A219" s="1">
        <v>42224</v>
      </c>
      <c r="B219">
        <v>103.57</v>
      </c>
      <c r="C219" s="2" t="s">
        <v>6</v>
      </c>
      <c r="D219">
        <f t="shared" si="3"/>
        <v>2015</v>
      </c>
    </row>
    <row r="220" spans="1:4" x14ac:dyDescent="0.25">
      <c r="A220" s="1">
        <v>42228</v>
      </c>
      <c r="B220">
        <v>121.14</v>
      </c>
      <c r="C220" s="2" t="s">
        <v>6</v>
      </c>
      <c r="D220">
        <f t="shared" si="3"/>
        <v>2015</v>
      </c>
    </row>
    <row r="221" spans="1:4" x14ac:dyDescent="0.25">
      <c r="A221" s="1">
        <v>42228</v>
      </c>
      <c r="B221">
        <v>146.25</v>
      </c>
      <c r="C221" s="2" t="s">
        <v>5</v>
      </c>
      <c r="D221">
        <f t="shared" si="3"/>
        <v>2015</v>
      </c>
    </row>
    <row r="222" spans="1:4" x14ac:dyDescent="0.25">
      <c r="A222" s="1">
        <v>42228</v>
      </c>
      <c r="B222">
        <v>93.66</v>
      </c>
      <c r="C222" s="2" t="s">
        <v>5</v>
      </c>
      <c r="D222">
        <f t="shared" si="3"/>
        <v>2015</v>
      </c>
    </row>
    <row r="223" spans="1:4" x14ac:dyDescent="0.25">
      <c r="A223" s="1">
        <v>42228</v>
      </c>
      <c r="B223">
        <v>129.1</v>
      </c>
      <c r="C223" s="2" t="s">
        <v>7</v>
      </c>
      <c r="D223">
        <f t="shared" si="3"/>
        <v>2015</v>
      </c>
    </row>
    <row r="224" spans="1:4" x14ac:dyDescent="0.25">
      <c r="A224" s="1">
        <v>42229</v>
      </c>
      <c r="B224">
        <v>32.840000000000003</v>
      </c>
      <c r="C224" s="2" t="s">
        <v>5</v>
      </c>
      <c r="D224">
        <f t="shared" si="3"/>
        <v>2015</v>
      </c>
    </row>
    <row r="225" spans="1:4" x14ac:dyDescent="0.25">
      <c r="A225" s="1">
        <v>42233</v>
      </c>
      <c r="B225">
        <v>33.78</v>
      </c>
      <c r="C225" s="2" t="s">
        <v>5</v>
      </c>
      <c r="D225">
        <f t="shared" si="3"/>
        <v>2015</v>
      </c>
    </row>
    <row r="226" spans="1:4" x14ac:dyDescent="0.25">
      <c r="A226" s="1">
        <v>42235</v>
      </c>
      <c r="B226">
        <v>147.5</v>
      </c>
      <c r="C226" s="2" t="s">
        <v>4</v>
      </c>
      <c r="D226">
        <f t="shared" si="3"/>
        <v>2015</v>
      </c>
    </row>
    <row r="227" spans="1:4" x14ac:dyDescent="0.25">
      <c r="A227" s="1">
        <v>42235</v>
      </c>
      <c r="B227">
        <v>140.52000000000001</v>
      </c>
      <c r="C227" s="2" t="s">
        <v>5</v>
      </c>
      <c r="D227">
        <f t="shared" si="3"/>
        <v>2015</v>
      </c>
    </row>
    <row r="228" spans="1:4" x14ac:dyDescent="0.25">
      <c r="A228" s="1">
        <v>42236</v>
      </c>
      <c r="B228">
        <v>121.31</v>
      </c>
      <c r="C228" s="2" t="s">
        <v>6</v>
      </c>
      <c r="D228">
        <f t="shared" si="3"/>
        <v>2015</v>
      </c>
    </row>
    <row r="229" spans="1:4" x14ac:dyDescent="0.25">
      <c r="A229" s="1">
        <v>42237</v>
      </c>
      <c r="B229">
        <v>109.43</v>
      </c>
      <c r="C229" s="2" t="s">
        <v>5</v>
      </c>
      <c r="D229">
        <f t="shared" si="3"/>
        <v>2015</v>
      </c>
    </row>
    <row r="230" spans="1:4" x14ac:dyDescent="0.25">
      <c r="A230" s="1">
        <v>42238</v>
      </c>
      <c r="B230">
        <v>110.28</v>
      </c>
      <c r="C230" s="2" t="s">
        <v>5</v>
      </c>
      <c r="D230">
        <f t="shared" si="3"/>
        <v>2015</v>
      </c>
    </row>
    <row r="231" spans="1:4" x14ac:dyDescent="0.25">
      <c r="A231" s="1">
        <v>42239</v>
      </c>
      <c r="B231">
        <v>106.4</v>
      </c>
      <c r="C231" s="2" t="s">
        <v>6</v>
      </c>
      <c r="D231">
        <f t="shared" si="3"/>
        <v>2015</v>
      </c>
    </row>
    <row r="232" spans="1:4" x14ac:dyDescent="0.25">
      <c r="A232" s="1">
        <v>42240</v>
      </c>
      <c r="B232">
        <v>23.3</v>
      </c>
      <c r="C232" s="2" t="s">
        <v>7</v>
      </c>
      <c r="D232">
        <f t="shared" si="3"/>
        <v>2015</v>
      </c>
    </row>
    <row r="233" spans="1:4" x14ac:dyDescent="0.25">
      <c r="A233" s="1">
        <v>42242</v>
      </c>
      <c r="B233">
        <v>118.77</v>
      </c>
      <c r="C233" s="2" t="s">
        <v>7</v>
      </c>
      <c r="D233">
        <f t="shared" si="3"/>
        <v>2015</v>
      </c>
    </row>
    <row r="234" spans="1:4" x14ac:dyDescent="0.25">
      <c r="A234" s="1">
        <v>42242</v>
      </c>
      <c r="B234">
        <v>100.34</v>
      </c>
      <c r="C234" s="2" t="s">
        <v>6</v>
      </c>
      <c r="D234">
        <f t="shared" si="3"/>
        <v>2015</v>
      </c>
    </row>
    <row r="235" spans="1:4" x14ac:dyDescent="0.25">
      <c r="A235" s="1">
        <v>42242</v>
      </c>
      <c r="B235">
        <v>69.42</v>
      </c>
      <c r="C235" s="2" t="s">
        <v>5</v>
      </c>
      <c r="D235">
        <f t="shared" si="3"/>
        <v>2015</v>
      </c>
    </row>
    <row r="236" spans="1:4" x14ac:dyDescent="0.25">
      <c r="A236" s="1">
        <v>42243</v>
      </c>
      <c r="B236">
        <v>94.54</v>
      </c>
      <c r="C236" s="2" t="s">
        <v>5</v>
      </c>
      <c r="D236">
        <f t="shared" si="3"/>
        <v>2015</v>
      </c>
    </row>
    <row r="237" spans="1:4" x14ac:dyDescent="0.25">
      <c r="A237" s="1">
        <v>42244</v>
      </c>
      <c r="B237">
        <v>34.270000000000003</v>
      </c>
      <c r="C237" s="2" t="s">
        <v>5</v>
      </c>
      <c r="D237">
        <f t="shared" si="3"/>
        <v>2015</v>
      </c>
    </row>
    <row r="238" spans="1:4" x14ac:dyDescent="0.25">
      <c r="A238" s="1">
        <v>42244</v>
      </c>
      <c r="B238">
        <v>23.21</v>
      </c>
      <c r="C238" s="2" t="s">
        <v>7</v>
      </c>
      <c r="D238">
        <f t="shared" si="3"/>
        <v>2015</v>
      </c>
    </row>
    <row r="239" spans="1:4" x14ac:dyDescent="0.25">
      <c r="A239" s="1">
        <v>42246</v>
      </c>
      <c r="B239">
        <v>10.86</v>
      </c>
      <c r="C239" s="2" t="s">
        <v>3</v>
      </c>
      <c r="D239">
        <f t="shared" si="3"/>
        <v>2015</v>
      </c>
    </row>
    <row r="240" spans="1:4" x14ac:dyDescent="0.25">
      <c r="A240" s="1">
        <v>42248</v>
      </c>
      <c r="B240">
        <v>101.53</v>
      </c>
      <c r="C240" s="2" t="s">
        <v>4</v>
      </c>
      <c r="D240">
        <f t="shared" si="3"/>
        <v>2015</v>
      </c>
    </row>
    <row r="241" spans="1:4" x14ac:dyDescent="0.25">
      <c r="A241" s="1">
        <v>42248</v>
      </c>
      <c r="B241">
        <v>38.369999999999997</v>
      </c>
      <c r="C241" s="2" t="s">
        <v>3</v>
      </c>
      <c r="D241">
        <f t="shared" si="3"/>
        <v>2015</v>
      </c>
    </row>
    <row r="242" spans="1:4" x14ac:dyDescent="0.25">
      <c r="A242" s="1">
        <v>42249</v>
      </c>
      <c r="B242">
        <v>63.27</v>
      </c>
      <c r="C242" s="2" t="s">
        <v>6</v>
      </c>
      <c r="D242">
        <f t="shared" si="3"/>
        <v>2015</v>
      </c>
    </row>
    <row r="243" spans="1:4" x14ac:dyDescent="0.25">
      <c r="A243" s="1">
        <v>42250</v>
      </c>
      <c r="B243">
        <v>139.57</v>
      </c>
      <c r="C243" s="2" t="s">
        <v>5</v>
      </c>
      <c r="D243">
        <f t="shared" si="3"/>
        <v>2015</v>
      </c>
    </row>
    <row r="244" spans="1:4" x14ac:dyDescent="0.25">
      <c r="A244" s="1">
        <v>42251</v>
      </c>
      <c r="B244">
        <v>54.28</v>
      </c>
      <c r="C244" s="2" t="s">
        <v>5</v>
      </c>
      <c r="D244">
        <f t="shared" si="3"/>
        <v>2015</v>
      </c>
    </row>
    <row r="245" spans="1:4" x14ac:dyDescent="0.25">
      <c r="A245" s="1">
        <v>42251</v>
      </c>
      <c r="B245">
        <v>95</v>
      </c>
      <c r="C245" s="2" t="s">
        <v>7</v>
      </c>
      <c r="D245">
        <f t="shared" si="3"/>
        <v>2015</v>
      </c>
    </row>
    <row r="246" spans="1:4" x14ac:dyDescent="0.25">
      <c r="A246" s="1">
        <v>42252</v>
      </c>
      <c r="B246">
        <v>7.57</v>
      </c>
      <c r="C246" s="2" t="s">
        <v>5</v>
      </c>
      <c r="D246">
        <f t="shared" si="3"/>
        <v>2015</v>
      </c>
    </row>
    <row r="247" spans="1:4" x14ac:dyDescent="0.25">
      <c r="A247" s="1">
        <v>42253</v>
      </c>
      <c r="B247">
        <v>107.33</v>
      </c>
      <c r="C247" s="2" t="s">
        <v>3</v>
      </c>
      <c r="D247">
        <f t="shared" si="3"/>
        <v>2015</v>
      </c>
    </row>
    <row r="248" spans="1:4" x14ac:dyDescent="0.25">
      <c r="A248" s="1">
        <v>42254</v>
      </c>
      <c r="B248">
        <v>16.649999999999999</v>
      </c>
      <c r="C248" s="2" t="s">
        <v>4</v>
      </c>
      <c r="D248">
        <f t="shared" si="3"/>
        <v>2015</v>
      </c>
    </row>
    <row r="249" spans="1:4" x14ac:dyDescent="0.25">
      <c r="A249" s="1">
        <v>42254</v>
      </c>
      <c r="B249">
        <v>132.88999999999999</v>
      </c>
      <c r="C249" s="2" t="s">
        <v>5</v>
      </c>
      <c r="D249">
        <f t="shared" si="3"/>
        <v>2015</v>
      </c>
    </row>
    <row r="250" spans="1:4" x14ac:dyDescent="0.25">
      <c r="A250" s="1">
        <v>42256</v>
      </c>
      <c r="B250">
        <v>74.760000000000005</v>
      </c>
      <c r="C250" s="2" t="s">
        <v>5</v>
      </c>
      <c r="D250">
        <f t="shared" si="3"/>
        <v>2015</v>
      </c>
    </row>
    <row r="251" spans="1:4" x14ac:dyDescent="0.25">
      <c r="A251" s="1">
        <v>42257</v>
      </c>
      <c r="B251">
        <v>28.27</v>
      </c>
      <c r="C251" s="2" t="s">
        <v>4</v>
      </c>
      <c r="D251">
        <f t="shared" si="3"/>
        <v>2015</v>
      </c>
    </row>
    <row r="252" spans="1:4" x14ac:dyDescent="0.25">
      <c r="A252" s="1">
        <v>42261</v>
      </c>
      <c r="B252">
        <v>37.130000000000003</v>
      </c>
      <c r="C252" s="2" t="s">
        <v>5</v>
      </c>
      <c r="D252">
        <f t="shared" si="3"/>
        <v>2015</v>
      </c>
    </row>
    <row r="253" spans="1:4" x14ac:dyDescent="0.25">
      <c r="A253" s="1">
        <v>42262</v>
      </c>
      <c r="B253">
        <v>87.15</v>
      </c>
      <c r="C253" s="2" t="s">
        <v>7</v>
      </c>
      <c r="D253">
        <f t="shared" si="3"/>
        <v>2015</v>
      </c>
    </row>
    <row r="254" spans="1:4" x14ac:dyDescent="0.25">
      <c r="A254" s="1">
        <v>42262</v>
      </c>
      <c r="B254">
        <v>142.44</v>
      </c>
      <c r="C254" s="2" t="s">
        <v>4</v>
      </c>
      <c r="D254">
        <f t="shared" si="3"/>
        <v>2015</v>
      </c>
    </row>
    <row r="255" spans="1:4" x14ac:dyDescent="0.25">
      <c r="A255" s="1">
        <v>42262</v>
      </c>
      <c r="B255">
        <v>54.82</v>
      </c>
      <c r="C255" s="2" t="s">
        <v>5</v>
      </c>
      <c r="D255">
        <f t="shared" si="3"/>
        <v>2015</v>
      </c>
    </row>
    <row r="256" spans="1:4" x14ac:dyDescent="0.25">
      <c r="A256" s="1">
        <v>42262</v>
      </c>
      <c r="B256">
        <v>39.549999999999997</v>
      </c>
      <c r="C256" s="2" t="s">
        <v>3</v>
      </c>
      <c r="D256">
        <f t="shared" si="3"/>
        <v>2015</v>
      </c>
    </row>
    <row r="257" spans="1:4" x14ac:dyDescent="0.25">
      <c r="A257" s="1">
        <v>42263</v>
      </c>
      <c r="B257">
        <v>10.27</v>
      </c>
      <c r="C257" s="2" t="s">
        <v>6</v>
      </c>
      <c r="D257">
        <f t="shared" si="3"/>
        <v>2015</v>
      </c>
    </row>
    <row r="258" spans="1:4" x14ac:dyDescent="0.25">
      <c r="A258" s="1">
        <v>42263</v>
      </c>
      <c r="B258">
        <v>50.98</v>
      </c>
      <c r="C258" s="2" t="s">
        <v>6</v>
      </c>
      <c r="D258">
        <f t="shared" ref="D258:D321" si="4">YEAR(A258)</f>
        <v>2015</v>
      </c>
    </row>
    <row r="259" spans="1:4" x14ac:dyDescent="0.25">
      <c r="A259" s="1">
        <v>42264</v>
      </c>
      <c r="B259">
        <v>43.08</v>
      </c>
      <c r="C259" s="2" t="s">
        <v>3</v>
      </c>
      <c r="D259">
        <f t="shared" si="4"/>
        <v>2015</v>
      </c>
    </row>
    <row r="260" spans="1:4" x14ac:dyDescent="0.25">
      <c r="A260" s="1">
        <v>42265</v>
      </c>
      <c r="B260">
        <v>74.930000000000007</v>
      </c>
      <c r="C260" s="2" t="s">
        <v>5</v>
      </c>
      <c r="D260">
        <f t="shared" si="4"/>
        <v>2015</v>
      </c>
    </row>
    <row r="261" spans="1:4" x14ac:dyDescent="0.25">
      <c r="A261" s="1">
        <v>42265</v>
      </c>
      <c r="B261">
        <v>140.66</v>
      </c>
      <c r="C261" s="2" t="s">
        <v>3</v>
      </c>
      <c r="D261">
        <f t="shared" si="4"/>
        <v>2015</v>
      </c>
    </row>
    <row r="262" spans="1:4" x14ac:dyDescent="0.25">
      <c r="A262" s="1">
        <v>42265</v>
      </c>
      <c r="B262">
        <v>109.5</v>
      </c>
      <c r="C262" s="2" t="s">
        <v>7</v>
      </c>
      <c r="D262">
        <f t="shared" si="4"/>
        <v>2015</v>
      </c>
    </row>
    <row r="263" spans="1:4" x14ac:dyDescent="0.25">
      <c r="A263" s="1">
        <v>42266</v>
      </c>
      <c r="B263">
        <v>108.37</v>
      </c>
      <c r="C263" s="2" t="s">
        <v>4</v>
      </c>
      <c r="D263">
        <f t="shared" si="4"/>
        <v>2015</v>
      </c>
    </row>
    <row r="264" spans="1:4" x14ac:dyDescent="0.25">
      <c r="A264" s="1">
        <v>42266</v>
      </c>
      <c r="B264">
        <v>122.72</v>
      </c>
      <c r="C264" s="2" t="s">
        <v>5</v>
      </c>
      <c r="D264">
        <f t="shared" si="4"/>
        <v>2015</v>
      </c>
    </row>
    <row r="265" spans="1:4" x14ac:dyDescent="0.25">
      <c r="A265" s="1">
        <v>42267</v>
      </c>
      <c r="B265">
        <v>134.63</v>
      </c>
      <c r="C265" s="2" t="s">
        <v>7</v>
      </c>
      <c r="D265">
        <f t="shared" si="4"/>
        <v>2015</v>
      </c>
    </row>
    <row r="266" spans="1:4" x14ac:dyDescent="0.25">
      <c r="A266" s="1">
        <v>42268</v>
      </c>
      <c r="B266">
        <v>5.15</v>
      </c>
      <c r="C266" s="2" t="s">
        <v>4</v>
      </c>
      <c r="D266">
        <f t="shared" si="4"/>
        <v>2015</v>
      </c>
    </row>
    <row r="267" spans="1:4" x14ac:dyDescent="0.25">
      <c r="A267" s="1">
        <v>42268</v>
      </c>
      <c r="B267">
        <v>77.94</v>
      </c>
      <c r="C267" s="2" t="s">
        <v>5</v>
      </c>
      <c r="D267">
        <f t="shared" si="4"/>
        <v>2015</v>
      </c>
    </row>
    <row r="268" spans="1:4" x14ac:dyDescent="0.25">
      <c r="A268" s="1">
        <v>42269</v>
      </c>
      <c r="B268">
        <v>139.61000000000001</v>
      </c>
      <c r="C268" s="2" t="s">
        <v>5</v>
      </c>
      <c r="D268">
        <f t="shared" si="4"/>
        <v>2015</v>
      </c>
    </row>
    <row r="269" spans="1:4" x14ac:dyDescent="0.25">
      <c r="A269" s="1">
        <v>42269</v>
      </c>
      <c r="B269">
        <v>153.47999999999999</v>
      </c>
      <c r="C269" s="2" t="s">
        <v>5</v>
      </c>
      <c r="D269">
        <f t="shared" si="4"/>
        <v>2015</v>
      </c>
    </row>
    <row r="270" spans="1:4" x14ac:dyDescent="0.25">
      <c r="A270" s="1">
        <v>42273</v>
      </c>
      <c r="B270">
        <v>118.41</v>
      </c>
      <c r="C270" s="2" t="s">
        <v>4</v>
      </c>
      <c r="D270">
        <f t="shared" si="4"/>
        <v>2015</v>
      </c>
    </row>
    <row r="271" spans="1:4" x14ac:dyDescent="0.25">
      <c r="A271" s="1">
        <v>42274</v>
      </c>
      <c r="B271">
        <v>84.15</v>
      </c>
      <c r="C271" s="2" t="s">
        <v>7</v>
      </c>
      <c r="D271">
        <f t="shared" si="4"/>
        <v>2015</v>
      </c>
    </row>
    <row r="272" spans="1:4" x14ac:dyDescent="0.25">
      <c r="A272" s="1">
        <v>42275</v>
      </c>
      <c r="B272">
        <v>69.86</v>
      </c>
      <c r="C272" s="2" t="s">
        <v>5</v>
      </c>
      <c r="D272">
        <f t="shared" si="4"/>
        <v>2015</v>
      </c>
    </row>
    <row r="273" spans="1:4" x14ac:dyDescent="0.25">
      <c r="A273" s="1">
        <v>42275</v>
      </c>
      <c r="B273">
        <v>118.79</v>
      </c>
      <c r="C273" s="2" t="s">
        <v>7</v>
      </c>
      <c r="D273">
        <f t="shared" si="4"/>
        <v>2015</v>
      </c>
    </row>
    <row r="274" spans="1:4" x14ac:dyDescent="0.25">
      <c r="A274" s="1">
        <v>42275</v>
      </c>
      <c r="B274">
        <v>63.13</v>
      </c>
      <c r="C274" s="2" t="s">
        <v>4</v>
      </c>
      <c r="D274">
        <f t="shared" si="4"/>
        <v>2015</v>
      </c>
    </row>
    <row r="275" spans="1:4" x14ac:dyDescent="0.25">
      <c r="A275" s="1">
        <v>42276</v>
      </c>
      <c r="B275">
        <v>17.420000000000002</v>
      </c>
      <c r="C275" s="2" t="s">
        <v>6</v>
      </c>
      <c r="D275">
        <f t="shared" si="4"/>
        <v>2015</v>
      </c>
    </row>
    <row r="276" spans="1:4" x14ac:dyDescent="0.25">
      <c r="A276" s="1">
        <v>42276</v>
      </c>
      <c r="B276">
        <v>69.69</v>
      </c>
      <c r="C276" s="2" t="s">
        <v>5</v>
      </c>
      <c r="D276">
        <f t="shared" si="4"/>
        <v>2015</v>
      </c>
    </row>
    <row r="277" spans="1:4" x14ac:dyDescent="0.25">
      <c r="A277" s="1">
        <v>42277</v>
      </c>
      <c r="B277">
        <v>132.4</v>
      </c>
      <c r="C277" s="2" t="s">
        <v>5</v>
      </c>
      <c r="D277">
        <f t="shared" si="4"/>
        <v>2015</v>
      </c>
    </row>
    <row r="278" spans="1:4" x14ac:dyDescent="0.25">
      <c r="A278" s="1">
        <v>42279</v>
      </c>
      <c r="B278">
        <v>75.3</v>
      </c>
      <c r="C278" s="2" t="s">
        <v>5</v>
      </c>
      <c r="D278">
        <f t="shared" si="4"/>
        <v>2015</v>
      </c>
    </row>
    <row r="279" spans="1:4" x14ac:dyDescent="0.25">
      <c r="A279" s="1">
        <v>42280</v>
      </c>
      <c r="B279">
        <v>40.51</v>
      </c>
      <c r="C279" s="2" t="s">
        <v>5</v>
      </c>
      <c r="D279">
        <f t="shared" si="4"/>
        <v>2015</v>
      </c>
    </row>
    <row r="280" spans="1:4" x14ac:dyDescent="0.25">
      <c r="A280" s="1">
        <v>42284</v>
      </c>
      <c r="B280">
        <v>127.33</v>
      </c>
      <c r="C280" s="2" t="s">
        <v>5</v>
      </c>
      <c r="D280">
        <f t="shared" si="4"/>
        <v>2015</v>
      </c>
    </row>
    <row r="281" spans="1:4" x14ac:dyDescent="0.25">
      <c r="A281" s="1">
        <v>42284</v>
      </c>
      <c r="B281">
        <v>92.09</v>
      </c>
      <c r="C281" s="2" t="s">
        <v>4</v>
      </c>
      <c r="D281">
        <f t="shared" si="4"/>
        <v>2015</v>
      </c>
    </row>
    <row r="282" spans="1:4" x14ac:dyDescent="0.25">
      <c r="A282" s="1">
        <v>42284</v>
      </c>
      <c r="B282">
        <v>25.46</v>
      </c>
      <c r="C282" s="2" t="s">
        <v>3</v>
      </c>
      <c r="D282">
        <f t="shared" si="4"/>
        <v>2015</v>
      </c>
    </row>
    <row r="283" spans="1:4" x14ac:dyDescent="0.25">
      <c r="A283" s="1">
        <v>42285</v>
      </c>
      <c r="B283">
        <v>12.04</v>
      </c>
      <c r="C283" s="2" t="s">
        <v>3</v>
      </c>
      <c r="D283">
        <f t="shared" si="4"/>
        <v>2015</v>
      </c>
    </row>
    <row r="284" spans="1:4" x14ac:dyDescent="0.25">
      <c r="A284" s="1">
        <v>42286</v>
      </c>
      <c r="B284">
        <v>18.48</v>
      </c>
      <c r="C284" s="2" t="s">
        <v>7</v>
      </c>
      <c r="D284">
        <f t="shared" si="4"/>
        <v>2015</v>
      </c>
    </row>
    <row r="285" spans="1:4" x14ac:dyDescent="0.25">
      <c r="A285" s="1">
        <v>42287</v>
      </c>
      <c r="B285">
        <v>146.51</v>
      </c>
      <c r="C285" s="2" t="s">
        <v>7</v>
      </c>
      <c r="D285">
        <f t="shared" si="4"/>
        <v>2015</v>
      </c>
    </row>
    <row r="286" spans="1:4" x14ac:dyDescent="0.25">
      <c r="A286" s="1">
        <v>42288</v>
      </c>
      <c r="B286">
        <v>142.35</v>
      </c>
      <c r="C286" s="2" t="s">
        <v>4</v>
      </c>
      <c r="D286">
        <f t="shared" si="4"/>
        <v>2015</v>
      </c>
    </row>
    <row r="287" spans="1:4" x14ac:dyDescent="0.25">
      <c r="A287" s="1">
        <v>42290</v>
      </c>
      <c r="B287">
        <v>110.15</v>
      </c>
      <c r="C287" s="2" t="s">
        <v>7</v>
      </c>
      <c r="D287">
        <f t="shared" si="4"/>
        <v>2015</v>
      </c>
    </row>
    <row r="288" spans="1:4" x14ac:dyDescent="0.25">
      <c r="A288" s="1">
        <v>42291</v>
      </c>
      <c r="B288">
        <v>25.41</v>
      </c>
      <c r="C288" s="2" t="s">
        <v>4</v>
      </c>
      <c r="D288">
        <f t="shared" si="4"/>
        <v>2015</v>
      </c>
    </row>
    <row r="289" spans="1:4" x14ac:dyDescent="0.25">
      <c r="A289" s="1">
        <v>42291</v>
      </c>
      <c r="B289">
        <v>45.56</v>
      </c>
      <c r="C289" s="2" t="s">
        <v>7</v>
      </c>
      <c r="D289">
        <f t="shared" si="4"/>
        <v>2015</v>
      </c>
    </row>
    <row r="290" spans="1:4" x14ac:dyDescent="0.25">
      <c r="A290" s="1">
        <v>42295</v>
      </c>
      <c r="B290">
        <v>85.84</v>
      </c>
      <c r="C290" s="2" t="s">
        <v>7</v>
      </c>
      <c r="D290">
        <f t="shared" si="4"/>
        <v>2015</v>
      </c>
    </row>
    <row r="291" spans="1:4" x14ac:dyDescent="0.25">
      <c r="A291" s="1">
        <v>42296</v>
      </c>
      <c r="B291">
        <v>26.41</v>
      </c>
      <c r="C291" s="2" t="s">
        <v>7</v>
      </c>
      <c r="D291">
        <f t="shared" si="4"/>
        <v>2015</v>
      </c>
    </row>
    <row r="292" spans="1:4" x14ac:dyDescent="0.25">
      <c r="A292" s="1">
        <v>42297</v>
      </c>
      <c r="B292">
        <v>40.270000000000003</v>
      </c>
      <c r="C292" s="2" t="s">
        <v>4</v>
      </c>
      <c r="D292">
        <f t="shared" si="4"/>
        <v>2015</v>
      </c>
    </row>
    <row r="293" spans="1:4" x14ac:dyDescent="0.25">
      <c r="A293" s="1">
        <v>42298</v>
      </c>
      <c r="B293">
        <v>73.72</v>
      </c>
      <c r="C293" s="2" t="s">
        <v>6</v>
      </c>
      <c r="D293">
        <f t="shared" si="4"/>
        <v>2015</v>
      </c>
    </row>
    <row r="294" spans="1:4" x14ac:dyDescent="0.25">
      <c r="A294" s="1">
        <v>42299</v>
      </c>
      <c r="B294">
        <v>98.9</v>
      </c>
      <c r="C294" s="2" t="s">
        <v>6</v>
      </c>
      <c r="D294">
        <f t="shared" si="4"/>
        <v>2015</v>
      </c>
    </row>
    <row r="295" spans="1:4" x14ac:dyDescent="0.25">
      <c r="A295" s="1">
        <v>42299</v>
      </c>
      <c r="B295">
        <v>54.56</v>
      </c>
      <c r="C295" s="2" t="s">
        <v>3</v>
      </c>
      <c r="D295">
        <f t="shared" si="4"/>
        <v>2015</v>
      </c>
    </row>
    <row r="296" spans="1:4" x14ac:dyDescent="0.25">
      <c r="A296" s="1">
        <v>42300</v>
      </c>
      <c r="B296">
        <v>89.24</v>
      </c>
      <c r="C296" s="2" t="s">
        <v>5</v>
      </c>
      <c r="D296">
        <f t="shared" si="4"/>
        <v>2015</v>
      </c>
    </row>
    <row r="297" spans="1:4" x14ac:dyDescent="0.25">
      <c r="A297" s="1">
        <v>42300</v>
      </c>
      <c r="B297">
        <v>90.14</v>
      </c>
      <c r="C297" s="2" t="s">
        <v>7</v>
      </c>
      <c r="D297">
        <f t="shared" si="4"/>
        <v>2015</v>
      </c>
    </row>
    <row r="298" spans="1:4" x14ac:dyDescent="0.25">
      <c r="A298" s="1">
        <v>42300</v>
      </c>
      <c r="B298">
        <v>12.4</v>
      </c>
      <c r="C298" s="2" t="s">
        <v>6</v>
      </c>
      <c r="D298">
        <f t="shared" si="4"/>
        <v>2015</v>
      </c>
    </row>
    <row r="299" spans="1:4" x14ac:dyDescent="0.25">
      <c r="A299" s="1">
        <v>42300</v>
      </c>
      <c r="B299">
        <v>19.57</v>
      </c>
      <c r="C299" s="2" t="s">
        <v>6</v>
      </c>
      <c r="D299">
        <f t="shared" si="4"/>
        <v>2015</v>
      </c>
    </row>
    <row r="300" spans="1:4" x14ac:dyDescent="0.25">
      <c r="A300" s="1">
        <v>42300</v>
      </c>
      <c r="B300">
        <v>116.34</v>
      </c>
      <c r="C300" s="2" t="s">
        <v>4</v>
      </c>
      <c r="D300">
        <f t="shared" si="4"/>
        <v>2015</v>
      </c>
    </row>
    <row r="301" spans="1:4" x14ac:dyDescent="0.25">
      <c r="A301" s="1">
        <v>42300</v>
      </c>
      <c r="B301">
        <v>73.06</v>
      </c>
      <c r="C301" s="2" t="s">
        <v>3</v>
      </c>
      <c r="D301">
        <f t="shared" si="4"/>
        <v>2015</v>
      </c>
    </row>
    <row r="302" spans="1:4" x14ac:dyDescent="0.25">
      <c r="A302" s="1">
        <v>42304</v>
      </c>
      <c r="B302">
        <v>112.77</v>
      </c>
      <c r="C302" s="2" t="s">
        <v>5</v>
      </c>
      <c r="D302">
        <f t="shared" si="4"/>
        <v>2015</v>
      </c>
    </row>
    <row r="303" spans="1:4" x14ac:dyDescent="0.25">
      <c r="A303" s="1">
        <v>42304</v>
      </c>
      <c r="B303">
        <v>13.94</v>
      </c>
      <c r="C303" s="2" t="s">
        <v>5</v>
      </c>
      <c r="D303">
        <f t="shared" si="4"/>
        <v>2015</v>
      </c>
    </row>
    <row r="304" spans="1:4" x14ac:dyDescent="0.25">
      <c r="A304" s="1">
        <v>42306</v>
      </c>
      <c r="B304">
        <v>137.28</v>
      </c>
      <c r="C304" s="2" t="s">
        <v>3</v>
      </c>
      <c r="D304">
        <f t="shared" si="4"/>
        <v>2015</v>
      </c>
    </row>
    <row r="305" spans="1:4" x14ac:dyDescent="0.25">
      <c r="A305" s="1">
        <v>42306</v>
      </c>
      <c r="B305">
        <v>49.56</v>
      </c>
      <c r="C305" s="2" t="s">
        <v>5</v>
      </c>
      <c r="D305">
        <f t="shared" si="4"/>
        <v>2015</v>
      </c>
    </row>
    <row r="306" spans="1:4" x14ac:dyDescent="0.25">
      <c r="A306" s="1">
        <v>42308</v>
      </c>
      <c r="B306">
        <v>76.55</v>
      </c>
      <c r="C306" s="2" t="s">
        <v>3</v>
      </c>
      <c r="D306">
        <f t="shared" si="4"/>
        <v>2015</v>
      </c>
    </row>
    <row r="307" spans="1:4" x14ac:dyDescent="0.25">
      <c r="A307" s="1">
        <v>42310</v>
      </c>
      <c r="B307">
        <v>151.81</v>
      </c>
      <c r="C307" s="2" t="s">
        <v>6</v>
      </c>
      <c r="D307">
        <f t="shared" si="4"/>
        <v>2015</v>
      </c>
    </row>
    <row r="308" spans="1:4" x14ac:dyDescent="0.25">
      <c r="A308" s="1">
        <v>42312</v>
      </c>
      <c r="B308">
        <v>7.89</v>
      </c>
      <c r="C308" s="2" t="s">
        <v>4</v>
      </c>
      <c r="D308">
        <f t="shared" si="4"/>
        <v>2015</v>
      </c>
    </row>
    <row r="309" spans="1:4" x14ac:dyDescent="0.25">
      <c r="A309" s="1">
        <v>42312</v>
      </c>
      <c r="B309">
        <v>96.66</v>
      </c>
      <c r="C309" s="2" t="s">
        <v>4</v>
      </c>
      <c r="D309">
        <f t="shared" si="4"/>
        <v>2015</v>
      </c>
    </row>
    <row r="310" spans="1:4" x14ac:dyDescent="0.25">
      <c r="A310" s="1">
        <v>42313</v>
      </c>
      <c r="B310">
        <v>113.94</v>
      </c>
      <c r="C310" s="2" t="s">
        <v>5</v>
      </c>
      <c r="D310">
        <f t="shared" si="4"/>
        <v>2015</v>
      </c>
    </row>
    <row r="311" spans="1:4" x14ac:dyDescent="0.25">
      <c r="A311" s="1">
        <v>42315</v>
      </c>
      <c r="B311">
        <v>50.6</v>
      </c>
      <c r="C311" s="2" t="s">
        <v>7</v>
      </c>
      <c r="D311">
        <f t="shared" si="4"/>
        <v>2015</v>
      </c>
    </row>
    <row r="312" spans="1:4" x14ac:dyDescent="0.25">
      <c r="A312" s="1">
        <v>42315</v>
      </c>
      <c r="B312">
        <v>21.06</v>
      </c>
      <c r="C312" s="2" t="s">
        <v>6</v>
      </c>
      <c r="D312">
        <f t="shared" si="4"/>
        <v>2015</v>
      </c>
    </row>
    <row r="313" spans="1:4" x14ac:dyDescent="0.25">
      <c r="A313" s="1">
        <v>42315</v>
      </c>
      <c r="B313">
        <v>42.55</v>
      </c>
      <c r="C313" s="2" t="s">
        <v>3</v>
      </c>
      <c r="D313">
        <f t="shared" si="4"/>
        <v>2015</v>
      </c>
    </row>
    <row r="314" spans="1:4" x14ac:dyDescent="0.25">
      <c r="A314" s="1">
        <v>42315</v>
      </c>
      <c r="B314">
        <v>33.69</v>
      </c>
      <c r="C314" s="2" t="s">
        <v>5</v>
      </c>
      <c r="D314">
        <f t="shared" si="4"/>
        <v>2015</v>
      </c>
    </row>
    <row r="315" spans="1:4" x14ac:dyDescent="0.25">
      <c r="A315" s="1">
        <v>42315</v>
      </c>
      <c r="B315">
        <v>18.43</v>
      </c>
      <c r="C315" s="2" t="s">
        <v>6</v>
      </c>
      <c r="D315">
        <f t="shared" si="4"/>
        <v>2015</v>
      </c>
    </row>
    <row r="316" spans="1:4" x14ac:dyDescent="0.25">
      <c r="A316" s="1">
        <v>42315</v>
      </c>
      <c r="B316">
        <v>97.32</v>
      </c>
      <c r="C316" s="2" t="s">
        <v>4</v>
      </c>
      <c r="D316">
        <f t="shared" si="4"/>
        <v>2015</v>
      </c>
    </row>
    <row r="317" spans="1:4" x14ac:dyDescent="0.25">
      <c r="A317" s="1">
        <v>42315</v>
      </c>
      <c r="B317">
        <v>27.39</v>
      </c>
      <c r="C317" s="2" t="s">
        <v>7</v>
      </c>
      <c r="D317">
        <f t="shared" si="4"/>
        <v>2015</v>
      </c>
    </row>
    <row r="318" spans="1:4" x14ac:dyDescent="0.25">
      <c r="A318" s="1">
        <v>42317</v>
      </c>
      <c r="B318">
        <v>18.420000000000002</v>
      </c>
      <c r="C318" s="2" t="s">
        <v>3</v>
      </c>
      <c r="D318">
        <f t="shared" si="4"/>
        <v>2015</v>
      </c>
    </row>
    <row r="319" spans="1:4" x14ac:dyDescent="0.25">
      <c r="A319" s="1">
        <v>42317</v>
      </c>
      <c r="B319">
        <v>47.19</v>
      </c>
      <c r="C319" s="2" t="s">
        <v>4</v>
      </c>
      <c r="D319">
        <f t="shared" si="4"/>
        <v>2015</v>
      </c>
    </row>
    <row r="320" spans="1:4" x14ac:dyDescent="0.25">
      <c r="A320" s="1">
        <v>42318</v>
      </c>
      <c r="B320">
        <v>133.63</v>
      </c>
      <c r="C320" s="2" t="s">
        <v>5</v>
      </c>
      <c r="D320">
        <f t="shared" si="4"/>
        <v>2015</v>
      </c>
    </row>
    <row r="321" spans="1:4" x14ac:dyDescent="0.25">
      <c r="A321" s="1">
        <v>42319</v>
      </c>
      <c r="B321">
        <v>39.86</v>
      </c>
      <c r="C321" s="2" t="s">
        <v>7</v>
      </c>
      <c r="D321">
        <f t="shared" si="4"/>
        <v>2015</v>
      </c>
    </row>
    <row r="322" spans="1:4" x14ac:dyDescent="0.25">
      <c r="A322" s="1">
        <v>42321</v>
      </c>
      <c r="B322">
        <v>82.94</v>
      </c>
      <c r="C322" s="2" t="s">
        <v>5</v>
      </c>
      <c r="D322">
        <f t="shared" ref="D322:D385" si="5">YEAR(A322)</f>
        <v>2015</v>
      </c>
    </row>
    <row r="323" spans="1:4" x14ac:dyDescent="0.25">
      <c r="A323" s="1">
        <v>42321</v>
      </c>
      <c r="B323">
        <v>26.19</v>
      </c>
      <c r="C323" s="2" t="s">
        <v>6</v>
      </c>
      <c r="D323">
        <f t="shared" si="5"/>
        <v>2015</v>
      </c>
    </row>
    <row r="324" spans="1:4" x14ac:dyDescent="0.25">
      <c r="A324" s="1">
        <v>42321</v>
      </c>
      <c r="B324">
        <v>7.22</v>
      </c>
      <c r="C324" s="2" t="s">
        <v>5</v>
      </c>
      <c r="D324">
        <f t="shared" si="5"/>
        <v>2015</v>
      </c>
    </row>
    <row r="325" spans="1:4" x14ac:dyDescent="0.25">
      <c r="A325" s="1">
        <v>42322</v>
      </c>
      <c r="B325">
        <v>14.83</v>
      </c>
      <c r="C325" s="2" t="s">
        <v>5</v>
      </c>
      <c r="D325">
        <f t="shared" si="5"/>
        <v>2015</v>
      </c>
    </row>
    <row r="326" spans="1:4" x14ac:dyDescent="0.25">
      <c r="A326" s="1">
        <v>42322</v>
      </c>
      <c r="B326">
        <v>90.84</v>
      </c>
      <c r="C326" s="2" t="s">
        <v>7</v>
      </c>
      <c r="D326">
        <f t="shared" si="5"/>
        <v>2015</v>
      </c>
    </row>
    <row r="327" spans="1:4" x14ac:dyDescent="0.25">
      <c r="A327" s="1">
        <v>42322</v>
      </c>
      <c r="B327">
        <v>85.17</v>
      </c>
      <c r="C327" s="2" t="s">
        <v>5</v>
      </c>
      <c r="D327">
        <f t="shared" si="5"/>
        <v>2015</v>
      </c>
    </row>
    <row r="328" spans="1:4" x14ac:dyDescent="0.25">
      <c r="A328" s="1">
        <v>42323</v>
      </c>
      <c r="B328">
        <v>110.76</v>
      </c>
      <c r="C328" s="2" t="s">
        <v>5</v>
      </c>
      <c r="D328">
        <f t="shared" si="5"/>
        <v>2015</v>
      </c>
    </row>
    <row r="329" spans="1:4" x14ac:dyDescent="0.25">
      <c r="A329" s="1">
        <v>42324</v>
      </c>
      <c r="B329">
        <v>134.63</v>
      </c>
      <c r="C329" s="2" t="s">
        <v>7</v>
      </c>
      <c r="D329">
        <f t="shared" si="5"/>
        <v>2015</v>
      </c>
    </row>
    <row r="330" spans="1:4" x14ac:dyDescent="0.25">
      <c r="A330" s="1">
        <v>42324</v>
      </c>
      <c r="B330">
        <v>120.22</v>
      </c>
      <c r="C330" s="2" t="s">
        <v>6</v>
      </c>
      <c r="D330">
        <f t="shared" si="5"/>
        <v>2015</v>
      </c>
    </row>
    <row r="331" spans="1:4" x14ac:dyDescent="0.25">
      <c r="A331" s="1">
        <v>42324</v>
      </c>
      <c r="B331">
        <v>25.55</v>
      </c>
      <c r="C331" s="2" t="s">
        <v>5</v>
      </c>
      <c r="D331">
        <f t="shared" si="5"/>
        <v>2015</v>
      </c>
    </row>
    <row r="332" spans="1:4" x14ac:dyDescent="0.25">
      <c r="A332" s="1">
        <v>42326</v>
      </c>
      <c r="B332">
        <v>19.739999999999998</v>
      </c>
      <c r="C332" s="2" t="s">
        <v>4</v>
      </c>
      <c r="D332">
        <f t="shared" si="5"/>
        <v>2015</v>
      </c>
    </row>
    <row r="333" spans="1:4" x14ac:dyDescent="0.25">
      <c r="A333" s="1">
        <v>42327</v>
      </c>
      <c r="B333">
        <v>98.87</v>
      </c>
      <c r="C333" s="2" t="s">
        <v>6</v>
      </c>
      <c r="D333">
        <f t="shared" si="5"/>
        <v>2015</v>
      </c>
    </row>
    <row r="334" spans="1:4" x14ac:dyDescent="0.25">
      <c r="A334" s="1">
        <v>42328</v>
      </c>
      <c r="B334">
        <v>53.47</v>
      </c>
      <c r="C334" s="2" t="s">
        <v>4</v>
      </c>
      <c r="D334">
        <f t="shared" si="5"/>
        <v>2015</v>
      </c>
    </row>
    <row r="335" spans="1:4" x14ac:dyDescent="0.25">
      <c r="A335" s="1">
        <v>42328</v>
      </c>
      <c r="B335">
        <v>76.59</v>
      </c>
      <c r="C335" s="2" t="s">
        <v>6</v>
      </c>
      <c r="D335">
        <f t="shared" si="5"/>
        <v>2015</v>
      </c>
    </row>
    <row r="336" spans="1:4" x14ac:dyDescent="0.25">
      <c r="A336" s="1">
        <v>42328</v>
      </c>
      <c r="B336">
        <v>94.92</v>
      </c>
      <c r="C336" s="2" t="s">
        <v>5</v>
      </c>
      <c r="D336">
        <f t="shared" si="5"/>
        <v>2015</v>
      </c>
    </row>
    <row r="337" spans="1:4" x14ac:dyDescent="0.25">
      <c r="A337" s="1">
        <v>42329</v>
      </c>
      <c r="B337">
        <v>7.8</v>
      </c>
      <c r="C337" s="2" t="s">
        <v>3</v>
      </c>
      <c r="D337">
        <f t="shared" si="5"/>
        <v>2015</v>
      </c>
    </row>
    <row r="338" spans="1:4" x14ac:dyDescent="0.25">
      <c r="A338" s="1">
        <v>42329</v>
      </c>
      <c r="B338">
        <v>39.58</v>
      </c>
      <c r="C338" s="2" t="s">
        <v>7</v>
      </c>
      <c r="D338">
        <f t="shared" si="5"/>
        <v>2015</v>
      </c>
    </row>
    <row r="339" spans="1:4" x14ac:dyDescent="0.25">
      <c r="A339" s="1">
        <v>42330</v>
      </c>
      <c r="B339">
        <v>28.8</v>
      </c>
      <c r="C339" s="2" t="s">
        <v>5</v>
      </c>
      <c r="D339">
        <f t="shared" si="5"/>
        <v>2015</v>
      </c>
    </row>
    <row r="340" spans="1:4" x14ac:dyDescent="0.25">
      <c r="A340" s="1">
        <v>42332</v>
      </c>
      <c r="B340">
        <v>18.399999999999999</v>
      </c>
      <c r="C340" s="2" t="s">
        <v>7</v>
      </c>
      <c r="D340">
        <f t="shared" si="5"/>
        <v>2015</v>
      </c>
    </row>
    <row r="341" spans="1:4" x14ac:dyDescent="0.25">
      <c r="A341" s="1">
        <v>42333</v>
      </c>
      <c r="B341">
        <v>130.87</v>
      </c>
      <c r="C341" s="2" t="s">
        <v>5</v>
      </c>
      <c r="D341">
        <f t="shared" si="5"/>
        <v>2015</v>
      </c>
    </row>
    <row r="342" spans="1:4" x14ac:dyDescent="0.25">
      <c r="A342" s="1">
        <v>42333</v>
      </c>
      <c r="B342">
        <v>62.88</v>
      </c>
      <c r="C342" s="2" t="s">
        <v>5</v>
      </c>
      <c r="D342">
        <f t="shared" si="5"/>
        <v>2015</v>
      </c>
    </row>
    <row r="343" spans="1:4" x14ac:dyDescent="0.25">
      <c r="A343" s="1">
        <v>42333</v>
      </c>
      <c r="B343">
        <v>55.29</v>
      </c>
      <c r="C343" s="2" t="s">
        <v>5</v>
      </c>
      <c r="D343">
        <f t="shared" si="5"/>
        <v>2015</v>
      </c>
    </row>
    <row r="344" spans="1:4" x14ac:dyDescent="0.25">
      <c r="A344" s="1">
        <v>42334</v>
      </c>
      <c r="B344">
        <v>10.53</v>
      </c>
      <c r="C344" s="2" t="s">
        <v>5</v>
      </c>
      <c r="D344">
        <f t="shared" si="5"/>
        <v>2015</v>
      </c>
    </row>
    <row r="345" spans="1:4" x14ac:dyDescent="0.25">
      <c r="A345" s="1">
        <v>42335</v>
      </c>
      <c r="B345">
        <v>40.01</v>
      </c>
      <c r="C345" s="2" t="s">
        <v>6</v>
      </c>
      <c r="D345">
        <f t="shared" si="5"/>
        <v>2015</v>
      </c>
    </row>
    <row r="346" spans="1:4" x14ac:dyDescent="0.25">
      <c r="A346" s="1">
        <v>42337</v>
      </c>
      <c r="B346">
        <v>69.069999999999993</v>
      </c>
      <c r="C346" s="2" t="s">
        <v>5</v>
      </c>
      <c r="D346">
        <f t="shared" si="5"/>
        <v>2015</v>
      </c>
    </row>
    <row r="347" spans="1:4" x14ac:dyDescent="0.25">
      <c r="A347" s="1">
        <v>42337</v>
      </c>
      <c r="B347">
        <v>67.72</v>
      </c>
      <c r="C347" s="2" t="s">
        <v>5</v>
      </c>
      <c r="D347">
        <f t="shared" si="5"/>
        <v>2015</v>
      </c>
    </row>
    <row r="348" spans="1:4" x14ac:dyDescent="0.25">
      <c r="A348" s="1">
        <v>42337</v>
      </c>
      <c r="B348">
        <v>31.36</v>
      </c>
      <c r="C348" s="2" t="s">
        <v>3</v>
      </c>
      <c r="D348">
        <f t="shared" si="5"/>
        <v>2015</v>
      </c>
    </row>
    <row r="349" spans="1:4" x14ac:dyDescent="0.25">
      <c r="A349" s="1">
        <v>42339</v>
      </c>
      <c r="B349">
        <v>83.18</v>
      </c>
      <c r="C349" s="2" t="s">
        <v>4</v>
      </c>
      <c r="D349">
        <f t="shared" si="5"/>
        <v>2015</v>
      </c>
    </row>
    <row r="350" spans="1:4" x14ac:dyDescent="0.25">
      <c r="A350" s="1">
        <v>42340</v>
      </c>
      <c r="B350">
        <v>143.66</v>
      </c>
      <c r="C350" s="2" t="s">
        <v>5</v>
      </c>
      <c r="D350">
        <f t="shared" si="5"/>
        <v>2015</v>
      </c>
    </row>
    <row r="351" spans="1:4" x14ac:dyDescent="0.25">
      <c r="A351" s="1">
        <v>42340</v>
      </c>
      <c r="B351">
        <v>51.5</v>
      </c>
      <c r="C351" s="2" t="s">
        <v>5</v>
      </c>
      <c r="D351">
        <f t="shared" si="5"/>
        <v>2015</v>
      </c>
    </row>
    <row r="352" spans="1:4" x14ac:dyDescent="0.25">
      <c r="A352" s="1">
        <v>42342</v>
      </c>
      <c r="B352">
        <v>40.83</v>
      </c>
      <c r="C352" s="2" t="s">
        <v>6</v>
      </c>
      <c r="D352">
        <f t="shared" si="5"/>
        <v>2015</v>
      </c>
    </row>
    <row r="353" spans="1:4" x14ac:dyDescent="0.25">
      <c r="A353" s="1">
        <v>42343</v>
      </c>
      <c r="B353">
        <v>116.05</v>
      </c>
      <c r="C353" s="2" t="s">
        <v>6</v>
      </c>
      <c r="D353">
        <f t="shared" si="5"/>
        <v>2015</v>
      </c>
    </row>
    <row r="354" spans="1:4" x14ac:dyDescent="0.25">
      <c r="A354" s="1">
        <v>42345</v>
      </c>
      <c r="B354">
        <v>74.48</v>
      </c>
      <c r="C354" s="2" t="s">
        <v>4</v>
      </c>
      <c r="D354">
        <f t="shared" si="5"/>
        <v>2015</v>
      </c>
    </row>
    <row r="355" spans="1:4" x14ac:dyDescent="0.25">
      <c r="A355" s="1">
        <v>42346</v>
      </c>
      <c r="B355">
        <v>127.54</v>
      </c>
      <c r="C355" s="2" t="s">
        <v>7</v>
      </c>
      <c r="D355">
        <f t="shared" si="5"/>
        <v>2015</v>
      </c>
    </row>
    <row r="356" spans="1:4" x14ac:dyDescent="0.25">
      <c r="A356" s="1">
        <v>42350</v>
      </c>
      <c r="B356">
        <v>41.74</v>
      </c>
      <c r="C356" s="2" t="s">
        <v>5</v>
      </c>
      <c r="D356">
        <f t="shared" si="5"/>
        <v>2015</v>
      </c>
    </row>
    <row r="357" spans="1:4" x14ac:dyDescent="0.25">
      <c r="A357" s="1">
        <v>42351</v>
      </c>
      <c r="B357">
        <v>140.97999999999999</v>
      </c>
      <c r="C357" s="2" t="s">
        <v>5</v>
      </c>
      <c r="D357">
        <f t="shared" si="5"/>
        <v>2015</v>
      </c>
    </row>
    <row r="358" spans="1:4" x14ac:dyDescent="0.25">
      <c r="A358" s="1">
        <v>42352</v>
      </c>
      <c r="B358">
        <v>47.93</v>
      </c>
      <c r="C358" s="2" t="s">
        <v>3</v>
      </c>
      <c r="D358">
        <f t="shared" si="5"/>
        <v>2015</v>
      </c>
    </row>
    <row r="359" spans="1:4" x14ac:dyDescent="0.25">
      <c r="A359" s="1">
        <v>42352</v>
      </c>
      <c r="B359">
        <v>145.97</v>
      </c>
      <c r="C359" s="2" t="s">
        <v>5</v>
      </c>
      <c r="D359">
        <f t="shared" si="5"/>
        <v>2015</v>
      </c>
    </row>
    <row r="360" spans="1:4" x14ac:dyDescent="0.25">
      <c r="A360" s="1">
        <v>42352</v>
      </c>
      <c r="B360">
        <v>27.41</v>
      </c>
      <c r="C360" s="2" t="s">
        <v>5</v>
      </c>
      <c r="D360">
        <f t="shared" si="5"/>
        <v>2015</v>
      </c>
    </row>
    <row r="361" spans="1:4" x14ac:dyDescent="0.25">
      <c r="A361" s="1">
        <v>42352</v>
      </c>
      <c r="B361">
        <v>122.04</v>
      </c>
      <c r="C361" s="2" t="s">
        <v>3</v>
      </c>
      <c r="D361">
        <f t="shared" si="5"/>
        <v>2015</v>
      </c>
    </row>
    <row r="362" spans="1:4" x14ac:dyDescent="0.25">
      <c r="A362" s="1">
        <v>42352</v>
      </c>
      <c r="B362">
        <v>128.85</v>
      </c>
      <c r="C362" s="2" t="s">
        <v>5</v>
      </c>
      <c r="D362">
        <f t="shared" si="5"/>
        <v>2015</v>
      </c>
    </row>
    <row r="363" spans="1:4" x14ac:dyDescent="0.25">
      <c r="A363" s="1">
        <v>42353</v>
      </c>
      <c r="B363">
        <v>131.78</v>
      </c>
      <c r="C363" s="2" t="s">
        <v>3</v>
      </c>
      <c r="D363">
        <f t="shared" si="5"/>
        <v>2015</v>
      </c>
    </row>
    <row r="364" spans="1:4" x14ac:dyDescent="0.25">
      <c r="A364" s="1">
        <v>42355</v>
      </c>
      <c r="B364">
        <v>81.31</v>
      </c>
      <c r="C364" s="2" t="s">
        <v>5</v>
      </c>
      <c r="D364">
        <f t="shared" si="5"/>
        <v>2015</v>
      </c>
    </row>
    <row r="365" spans="1:4" x14ac:dyDescent="0.25">
      <c r="A365" s="1">
        <v>42359</v>
      </c>
      <c r="B365">
        <v>34.1</v>
      </c>
      <c r="C365" s="2" t="s">
        <v>7</v>
      </c>
      <c r="D365">
        <f t="shared" si="5"/>
        <v>2015</v>
      </c>
    </row>
    <row r="366" spans="1:4" x14ac:dyDescent="0.25">
      <c r="A366" s="1">
        <v>42359</v>
      </c>
      <c r="B366">
        <v>29.73</v>
      </c>
      <c r="C366" s="2" t="s">
        <v>5</v>
      </c>
      <c r="D366">
        <f t="shared" si="5"/>
        <v>2015</v>
      </c>
    </row>
    <row r="367" spans="1:4" x14ac:dyDescent="0.25">
      <c r="A367" s="1">
        <v>42359</v>
      </c>
      <c r="B367">
        <v>127.94</v>
      </c>
      <c r="C367" s="2" t="s">
        <v>6</v>
      </c>
      <c r="D367">
        <f t="shared" si="5"/>
        <v>2015</v>
      </c>
    </row>
    <row r="368" spans="1:4" x14ac:dyDescent="0.25">
      <c r="A368" s="1">
        <v>42359</v>
      </c>
      <c r="B368">
        <v>15.26</v>
      </c>
      <c r="C368" s="2" t="s">
        <v>4</v>
      </c>
      <c r="D368">
        <f t="shared" si="5"/>
        <v>2015</v>
      </c>
    </row>
    <row r="369" spans="1:4" x14ac:dyDescent="0.25">
      <c r="A369" s="1">
        <v>42360</v>
      </c>
      <c r="B369">
        <v>102.84</v>
      </c>
      <c r="C369" s="2" t="s">
        <v>4</v>
      </c>
      <c r="D369">
        <f t="shared" si="5"/>
        <v>2015</v>
      </c>
    </row>
    <row r="370" spans="1:4" x14ac:dyDescent="0.25">
      <c r="A370" s="1">
        <v>42360</v>
      </c>
      <c r="B370">
        <v>64.650000000000006</v>
      </c>
      <c r="C370" s="2" t="s">
        <v>7</v>
      </c>
      <c r="D370">
        <f t="shared" si="5"/>
        <v>2015</v>
      </c>
    </row>
    <row r="371" spans="1:4" x14ac:dyDescent="0.25">
      <c r="A371" s="1">
        <v>42362</v>
      </c>
      <c r="B371">
        <v>65.98</v>
      </c>
      <c r="C371" s="2" t="s">
        <v>5</v>
      </c>
      <c r="D371">
        <f t="shared" si="5"/>
        <v>2015</v>
      </c>
    </row>
    <row r="372" spans="1:4" x14ac:dyDescent="0.25">
      <c r="A372" s="1">
        <v>42363</v>
      </c>
      <c r="B372">
        <v>37.44</v>
      </c>
      <c r="C372" s="2" t="s">
        <v>6</v>
      </c>
      <c r="D372">
        <f t="shared" si="5"/>
        <v>2015</v>
      </c>
    </row>
    <row r="373" spans="1:4" x14ac:dyDescent="0.25">
      <c r="A373" s="1">
        <v>42364</v>
      </c>
      <c r="B373">
        <v>97.67</v>
      </c>
      <c r="C373" s="2" t="s">
        <v>3</v>
      </c>
      <c r="D373">
        <f t="shared" si="5"/>
        <v>2015</v>
      </c>
    </row>
    <row r="374" spans="1:4" x14ac:dyDescent="0.25">
      <c r="A374" s="1">
        <v>42365</v>
      </c>
      <c r="B374">
        <v>151.32</v>
      </c>
      <c r="C374" s="2" t="s">
        <v>4</v>
      </c>
      <c r="D374">
        <f t="shared" si="5"/>
        <v>2015</v>
      </c>
    </row>
    <row r="375" spans="1:4" x14ac:dyDescent="0.25">
      <c r="A375" s="1">
        <v>42365</v>
      </c>
      <c r="B375">
        <v>125.31</v>
      </c>
      <c r="C375" s="2" t="s">
        <v>5</v>
      </c>
      <c r="D375">
        <f t="shared" si="5"/>
        <v>2015</v>
      </c>
    </row>
    <row r="376" spans="1:4" x14ac:dyDescent="0.25">
      <c r="A376" s="1">
        <v>42366</v>
      </c>
      <c r="B376">
        <v>139.31</v>
      </c>
      <c r="C376" s="2" t="s">
        <v>7</v>
      </c>
      <c r="D376">
        <f t="shared" si="5"/>
        <v>2015</v>
      </c>
    </row>
    <row r="377" spans="1:4" x14ac:dyDescent="0.25">
      <c r="A377" s="1">
        <v>42367</v>
      </c>
      <c r="B377">
        <v>63.73</v>
      </c>
      <c r="C377" s="2" t="s">
        <v>3</v>
      </c>
      <c r="D377">
        <f t="shared" si="5"/>
        <v>2015</v>
      </c>
    </row>
    <row r="378" spans="1:4" x14ac:dyDescent="0.25">
      <c r="A378" s="1">
        <v>42367</v>
      </c>
      <c r="B378">
        <v>149.94999999999999</v>
      </c>
      <c r="C378" s="2" t="s">
        <v>7</v>
      </c>
      <c r="D378">
        <f t="shared" si="5"/>
        <v>2015</v>
      </c>
    </row>
    <row r="379" spans="1:4" x14ac:dyDescent="0.25">
      <c r="A379" s="1">
        <v>42368</v>
      </c>
      <c r="B379">
        <v>138.22</v>
      </c>
      <c r="C379" s="2" t="s">
        <v>4</v>
      </c>
      <c r="D379">
        <f t="shared" si="5"/>
        <v>2015</v>
      </c>
    </row>
    <row r="380" spans="1:4" x14ac:dyDescent="0.25">
      <c r="A380" s="1">
        <v>42368</v>
      </c>
      <c r="B380">
        <v>76.81</v>
      </c>
      <c r="C380" s="2" t="s">
        <v>7</v>
      </c>
      <c r="D380">
        <f t="shared" si="5"/>
        <v>2015</v>
      </c>
    </row>
    <row r="381" spans="1:4" x14ac:dyDescent="0.25">
      <c r="A381" s="1">
        <v>42368</v>
      </c>
      <c r="B381">
        <v>40.1</v>
      </c>
      <c r="C381" s="2" t="s">
        <v>6</v>
      </c>
      <c r="D381">
        <f t="shared" si="5"/>
        <v>2015</v>
      </c>
    </row>
    <row r="382" spans="1:4" x14ac:dyDescent="0.25">
      <c r="A382" s="1">
        <v>42370</v>
      </c>
      <c r="B382">
        <v>104.37</v>
      </c>
      <c r="C382" s="2" t="s">
        <v>7</v>
      </c>
      <c r="D382">
        <f t="shared" si="5"/>
        <v>2016</v>
      </c>
    </row>
    <row r="383" spans="1:4" x14ac:dyDescent="0.25">
      <c r="A383" s="1">
        <v>42371</v>
      </c>
      <c r="B383">
        <v>77.89</v>
      </c>
      <c r="C383" s="2" t="s">
        <v>7</v>
      </c>
      <c r="D383">
        <f t="shared" si="5"/>
        <v>2016</v>
      </c>
    </row>
    <row r="384" spans="1:4" x14ac:dyDescent="0.25">
      <c r="A384" s="1">
        <v>42372</v>
      </c>
      <c r="B384">
        <v>43.7</v>
      </c>
      <c r="C384" s="2" t="s">
        <v>6</v>
      </c>
      <c r="D384">
        <f t="shared" si="5"/>
        <v>2016</v>
      </c>
    </row>
    <row r="385" spans="1:4" x14ac:dyDescent="0.25">
      <c r="A385" s="1">
        <v>42373</v>
      </c>
      <c r="B385">
        <v>50.03</v>
      </c>
      <c r="C385" s="2" t="s">
        <v>6</v>
      </c>
      <c r="D385">
        <f t="shared" si="5"/>
        <v>2016</v>
      </c>
    </row>
    <row r="386" spans="1:4" x14ac:dyDescent="0.25">
      <c r="A386" s="1">
        <v>42375</v>
      </c>
      <c r="B386">
        <v>89.49</v>
      </c>
      <c r="C386" s="2" t="s">
        <v>3</v>
      </c>
      <c r="D386">
        <f t="shared" ref="D386:D449" si="6">YEAR(A386)</f>
        <v>2016</v>
      </c>
    </row>
    <row r="387" spans="1:4" x14ac:dyDescent="0.25">
      <c r="A387" s="1">
        <v>42375</v>
      </c>
      <c r="B387">
        <v>128.83000000000001</v>
      </c>
      <c r="C387" s="2" t="s">
        <v>4</v>
      </c>
      <c r="D387">
        <f t="shared" si="6"/>
        <v>2016</v>
      </c>
    </row>
    <row r="388" spans="1:4" x14ac:dyDescent="0.25">
      <c r="A388" s="1">
        <v>42375</v>
      </c>
      <c r="B388">
        <v>135.63</v>
      </c>
      <c r="C388" s="2" t="s">
        <v>5</v>
      </c>
      <c r="D388">
        <f t="shared" si="6"/>
        <v>2016</v>
      </c>
    </row>
    <row r="389" spans="1:4" x14ac:dyDescent="0.25">
      <c r="A389" s="1">
        <v>42375</v>
      </c>
      <c r="B389">
        <v>54.38</v>
      </c>
      <c r="C389" s="2" t="s">
        <v>7</v>
      </c>
      <c r="D389">
        <f t="shared" si="6"/>
        <v>2016</v>
      </c>
    </row>
    <row r="390" spans="1:4" x14ac:dyDescent="0.25">
      <c r="A390" s="1">
        <v>42376</v>
      </c>
      <c r="B390">
        <v>120.37</v>
      </c>
      <c r="C390" s="2" t="s">
        <v>5</v>
      </c>
      <c r="D390">
        <f t="shared" si="6"/>
        <v>2016</v>
      </c>
    </row>
    <row r="391" spans="1:4" x14ac:dyDescent="0.25">
      <c r="A391" s="1">
        <v>42378</v>
      </c>
      <c r="B391">
        <v>94.36</v>
      </c>
      <c r="C391" s="2" t="s">
        <v>5</v>
      </c>
      <c r="D391">
        <f t="shared" si="6"/>
        <v>2016</v>
      </c>
    </row>
    <row r="392" spans="1:4" x14ac:dyDescent="0.25">
      <c r="A392" s="1">
        <v>42382</v>
      </c>
      <c r="B392">
        <v>78.3</v>
      </c>
      <c r="C392" s="2" t="s">
        <v>4</v>
      </c>
      <c r="D392">
        <f t="shared" si="6"/>
        <v>2016</v>
      </c>
    </row>
    <row r="393" spans="1:4" x14ac:dyDescent="0.25">
      <c r="A393" s="1">
        <v>42383</v>
      </c>
      <c r="B393">
        <v>109.55</v>
      </c>
      <c r="C393" s="2" t="s">
        <v>5</v>
      </c>
      <c r="D393">
        <f t="shared" si="6"/>
        <v>2016</v>
      </c>
    </row>
    <row r="394" spans="1:4" x14ac:dyDescent="0.25">
      <c r="A394" s="1">
        <v>42384</v>
      </c>
      <c r="B394">
        <v>25.45</v>
      </c>
      <c r="C394" s="2" t="s">
        <v>6</v>
      </c>
      <c r="D394">
        <f t="shared" si="6"/>
        <v>2016</v>
      </c>
    </row>
    <row r="395" spans="1:4" x14ac:dyDescent="0.25">
      <c r="A395" s="1">
        <v>42384</v>
      </c>
      <c r="B395">
        <v>42.91</v>
      </c>
      <c r="C395" s="2" t="s">
        <v>5</v>
      </c>
      <c r="D395">
        <f t="shared" si="6"/>
        <v>2016</v>
      </c>
    </row>
    <row r="396" spans="1:4" x14ac:dyDescent="0.25">
      <c r="A396" s="1">
        <v>42384</v>
      </c>
      <c r="B396">
        <v>90.33</v>
      </c>
      <c r="C396" s="2" t="s">
        <v>7</v>
      </c>
      <c r="D396">
        <f t="shared" si="6"/>
        <v>2016</v>
      </c>
    </row>
    <row r="397" spans="1:4" x14ac:dyDescent="0.25">
      <c r="A397" s="1">
        <v>42384</v>
      </c>
      <c r="B397">
        <v>117</v>
      </c>
      <c r="C397" s="2" t="s">
        <v>4</v>
      </c>
      <c r="D397">
        <f t="shared" si="6"/>
        <v>2016</v>
      </c>
    </row>
    <row r="398" spans="1:4" x14ac:dyDescent="0.25">
      <c r="A398" s="1">
        <v>42384</v>
      </c>
      <c r="B398">
        <v>134.07</v>
      </c>
      <c r="C398" s="2" t="s">
        <v>5</v>
      </c>
      <c r="D398">
        <f t="shared" si="6"/>
        <v>2016</v>
      </c>
    </row>
    <row r="399" spans="1:4" x14ac:dyDescent="0.25">
      <c r="A399" s="1">
        <v>42388</v>
      </c>
      <c r="B399">
        <v>65.569999999999993</v>
      </c>
      <c r="C399" s="2" t="s">
        <v>5</v>
      </c>
      <c r="D399">
        <f t="shared" si="6"/>
        <v>2016</v>
      </c>
    </row>
    <row r="400" spans="1:4" x14ac:dyDescent="0.25">
      <c r="A400" s="1">
        <v>42389</v>
      </c>
      <c r="B400">
        <v>131.69</v>
      </c>
      <c r="C400" s="2" t="s">
        <v>5</v>
      </c>
      <c r="D400">
        <f t="shared" si="6"/>
        <v>2016</v>
      </c>
    </row>
    <row r="401" spans="1:4" x14ac:dyDescent="0.25">
      <c r="A401" s="1">
        <v>42389</v>
      </c>
      <c r="B401">
        <v>115.34</v>
      </c>
      <c r="C401" s="2" t="s">
        <v>7</v>
      </c>
      <c r="D401">
        <f t="shared" si="6"/>
        <v>2016</v>
      </c>
    </row>
    <row r="402" spans="1:4" x14ac:dyDescent="0.25">
      <c r="A402" s="1">
        <v>42389</v>
      </c>
      <c r="B402">
        <v>60.38</v>
      </c>
      <c r="C402" s="2" t="s">
        <v>6</v>
      </c>
      <c r="D402">
        <f t="shared" si="6"/>
        <v>2016</v>
      </c>
    </row>
    <row r="403" spans="1:4" x14ac:dyDescent="0.25">
      <c r="A403" s="1">
        <v>42389</v>
      </c>
      <c r="B403">
        <v>61.87</v>
      </c>
      <c r="C403" s="2" t="s">
        <v>5</v>
      </c>
      <c r="D403">
        <f t="shared" si="6"/>
        <v>2016</v>
      </c>
    </row>
    <row r="404" spans="1:4" x14ac:dyDescent="0.25">
      <c r="A404" s="1">
        <v>42389</v>
      </c>
      <c r="B404">
        <v>69.61</v>
      </c>
      <c r="C404" s="2" t="s">
        <v>4</v>
      </c>
      <c r="D404">
        <f t="shared" si="6"/>
        <v>2016</v>
      </c>
    </row>
    <row r="405" spans="1:4" x14ac:dyDescent="0.25">
      <c r="A405" s="1">
        <v>42390</v>
      </c>
      <c r="B405">
        <v>17.61</v>
      </c>
      <c r="C405" s="2" t="s">
        <v>4</v>
      </c>
      <c r="D405">
        <f t="shared" si="6"/>
        <v>2016</v>
      </c>
    </row>
    <row r="406" spans="1:4" x14ac:dyDescent="0.25">
      <c r="A406" s="1">
        <v>42392</v>
      </c>
      <c r="B406">
        <v>17.260000000000002</v>
      </c>
      <c r="C406" s="2" t="s">
        <v>6</v>
      </c>
      <c r="D406">
        <f t="shared" si="6"/>
        <v>2016</v>
      </c>
    </row>
    <row r="407" spans="1:4" x14ac:dyDescent="0.25">
      <c r="A407" s="1">
        <v>42392</v>
      </c>
      <c r="B407">
        <v>16.760000000000002</v>
      </c>
      <c r="C407" s="2" t="s">
        <v>6</v>
      </c>
      <c r="D407">
        <f t="shared" si="6"/>
        <v>2016</v>
      </c>
    </row>
    <row r="408" spans="1:4" x14ac:dyDescent="0.25">
      <c r="A408" s="1">
        <v>42392</v>
      </c>
      <c r="B408">
        <v>128.84</v>
      </c>
      <c r="C408" s="2" t="s">
        <v>7</v>
      </c>
      <c r="D408">
        <f t="shared" si="6"/>
        <v>2016</v>
      </c>
    </row>
    <row r="409" spans="1:4" x14ac:dyDescent="0.25">
      <c r="A409" s="1">
        <v>42393</v>
      </c>
      <c r="B409">
        <v>120.19</v>
      </c>
      <c r="C409" s="2" t="s">
        <v>6</v>
      </c>
      <c r="D409">
        <f t="shared" si="6"/>
        <v>2016</v>
      </c>
    </row>
    <row r="410" spans="1:4" x14ac:dyDescent="0.25">
      <c r="A410" s="1">
        <v>42395</v>
      </c>
      <c r="B410">
        <v>49.19</v>
      </c>
      <c r="C410" s="2" t="s">
        <v>6</v>
      </c>
      <c r="D410">
        <f t="shared" si="6"/>
        <v>2016</v>
      </c>
    </row>
    <row r="411" spans="1:4" x14ac:dyDescent="0.25">
      <c r="A411" s="1">
        <v>42399</v>
      </c>
      <c r="B411">
        <v>92.97</v>
      </c>
      <c r="C411" s="2" t="s">
        <v>7</v>
      </c>
      <c r="D411">
        <f t="shared" si="6"/>
        <v>2016</v>
      </c>
    </row>
    <row r="412" spans="1:4" x14ac:dyDescent="0.25">
      <c r="A412" s="1">
        <v>42400</v>
      </c>
      <c r="B412">
        <v>92.04</v>
      </c>
      <c r="C412" s="2" t="s">
        <v>6</v>
      </c>
      <c r="D412">
        <f t="shared" si="6"/>
        <v>2016</v>
      </c>
    </row>
    <row r="413" spans="1:4" x14ac:dyDescent="0.25">
      <c r="A413" s="1">
        <v>42400</v>
      </c>
      <c r="B413">
        <v>130.26</v>
      </c>
      <c r="C413" s="2" t="s">
        <v>6</v>
      </c>
      <c r="D413">
        <f t="shared" si="6"/>
        <v>2016</v>
      </c>
    </row>
    <row r="414" spans="1:4" x14ac:dyDescent="0.25">
      <c r="A414" s="1">
        <v>42400</v>
      </c>
      <c r="B414">
        <v>81.86</v>
      </c>
      <c r="C414" s="2" t="s">
        <v>7</v>
      </c>
      <c r="D414">
        <f t="shared" si="6"/>
        <v>2016</v>
      </c>
    </row>
    <row r="415" spans="1:4" x14ac:dyDescent="0.25">
      <c r="A415" s="1">
        <v>42402</v>
      </c>
      <c r="B415">
        <v>115.94</v>
      </c>
      <c r="C415" s="2" t="s">
        <v>5</v>
      </c>
      <c r="D415">
        <f t="shared" si="6"/>
        <v>2016</v>
      </c>
    </row>
    <row r="416" spans="1:4" x14ac:dyDescent="0.25">
      <c r="A416" s="1">
        <v>42404</v>
      </c>
      <c r="B416">
        <v>95.12</v>
      </c>
      <c r="C416" s="2" t="s">
        <v>4</v>
      </c>
      <c r="D416">
        <f t="shared" si="6"/>
        <v>2016</v>
      </c>
    </row>
    <row r="417" spans="1:4" x14ac:dyDescent="0.25">
      <c r="A417" s="1">
        <v>42405</v>
      </c>
      <c r="B417">
        <v>120.09</v>
      </c>
      <c r="C417" s="2" t="s">
        <v>7</v>
      </c>
      <c r="D417">
        <f t="shared" si="6"/>
        <v>2016</v>
      </c>
    </row>
    <row r="418" spans="1:4" x14ac:dyDescent="0.25">
      <c r="A418" s="1">
        <v>42407</v>
      </c>
      <c r="B418">
        <v>151.41999999999999</v>
      </c>
      <c r="C418" s="2" t="s">
        <v>5</v>
      </c>
      <c r="D418">
        <f t="shared" si="6"/>
        <v>2016</v>
      </c>
    </row>
    <row r="419" spans="1:4" x14ac:dyDescent="0.25">
      <c r="A419" s="1">
        <v>42408</v>
      </c>
      <c r="B419">
        <v>85.27</v>
      </c>
      <c r="C419" s="2" t="s">
        <v>5</v>
      </c>
      <c r="D419">
        <f t="shared" si="6"/>
        <v>2016</v>
      </c>
    </row>
    <row r="420" spans="1:4" x14ac:dyDescent="0.25">
      <c r="A420" s="1">
        <v>42409</v>
      </c>
      <c r="B420">
        <v>134.63999999999999</v>
      </c>
      <c r="C420" s="2" t="s">
        <v>5</v>
      </c>
      <c r="D420">
        <f t="shared" si="6"/>
        <v>2016</v>
      </c>
    </row>
    <row r="421" spans="1:4" x14ac:dyDescent="0.25">
      <c r="A421" s="1">
        <v>42409</v>
      </c>
      <c r="B421">
        <v>9.42</v>
      </c>
      <c r="C421" s="2" t="s">
        <v>4</v>
      </c>
      <c r="D421">
        <f t="shared" si="6"/>
        <v>2016</v>
      </c>
    </row>
    <row r="422" spans="1:4" x14ac:dyDescent="0.25">
      <c r="A422" s="1">
        <v>42409</v>
      </c>
      <c r="B422">
        <v>12.27</v>
      </c>
      <c r="C422" s="2" t="s">
        <v>7</v>
      </c>
      <c r="D422">
        <f t="shared" si="6"/>
        <v>2016</v>
      </c>
    </row>
    <row r="423" spans="1:4" x14ac:dyDescent="0.25">
      <c r="A423" s="1">
        <v>42411</v>
      </c>
      <c r="B423">
        <v>74.45</v>
      </c>
      <c r="C423" s="2" t="s">
        <v>5</v>
      </c>
      <c r="D423">
        <f t="shared" si="6"/>
        <v>2016</v>
      </c>
    </row>
    <row r="424" spans="1:4" x14ac:dyDescent="0.25">
      <c r="A424" s="1">
        <v>42413</v>
      </c>
      <c r="B424">
        <v>41.02</v>
      </c>
      <c r="C424" s="2" t="s">
        <v>7</v>
      </c>
      <c r="D424">
        <f t="shared" si="6"/>
        <v>2016</v>
      </c>
    </row>
    <row r="425" spans="1:4" x14ac:dyDescent="0.25">
      <c r="A425" s="1">
        <v>42413</v>
      </c>
      <c r="B425">
        <v>130.44</v>
      </c>
      <c r="C425" s="2" t="s">
        <v>5</v>
      </c>
      <c r="D425">
        <f t="shared" si="6"/>
        <v>2016</v>
      </c>
    </row>
    <row r="426" spans="1:4" x14ac:dyDescent="0.25">
      <c r="A426" s="1">
        <v>42413</v>
      </c>
      <c r="B426">
        <v>74.61</v>
      </c>
      <c r="C426" s="2" t="s">
        <v>4</v>
      </c>
      <c r="D426">
        <f t="shared" si="6"/>
        <v>2016</v>
      </c>
    </row>
    <row r="427" spans="1:4" x14ac:dyDescent="0.25">
      <c r="A427" s="1">
        <v>42413</v>
      </c>
      <c r="B427">
        <v>106.38</v>
      </c>
      <c r="C427" s="2" t="s">
        <v>4</v>
      </c>
      <c r="D427">
        <f t="shared" si="6"/>
        <v>2016</v>
      </c>
    </row>
    <row r="428" spans="1:4" x14ac:dyDescent="0.25">
      <c r="A428" s="1">
        <v>42414</v>
      </c>
      <c r="B428">
        <v>52.55</v>
      </c>
      <c r="C428" s="2" t="s">
        <v>4</v>
      </c>
      <c r="D428">
        <f t="shared" si="6"/>
        <v>2016</v>
      </c>
    </row>
    <row r="429" spans="1:4" x14ac:dyDescent="0.25">
      <c r="A429" s="1">
        <v>42415</v>
      </c>
      <c r="B429">
        <v>13.12</v>
      </c>
      <c r="C429" s="2" t="s">
        <v>5</v>
      </c>
      <c r="D429">
        <f t="shared" si="6"/>
        <v>2016</v>
      </c>
    </row>
    <row r="430" spans="1:4" x14ac:dyDescent="0.25">
      <c r="A430" s="1">
        <v>42416</v>
      </c>
      <c r="B430">
        <v>73.34</v>
      </c>
      <c r="C430" s="2" t="s">
        <v>4</v>
      </c>
      <c r="D430">
        <f t="shared" si="6"/>
        <v>2016</v>
      </c>
    </row>
    <row r="431" spans="1:4" x14ac:dyDescent="0.25">
      <c r="A431" s="1">
        <v>42416</v>
      </c>
      <c r="B431">
        <v>137.31</v>
      </c>
      <c r="C431" s="2" t="s">
        <v>4</v>
      </c>
      <c r="D431">
        <f t="shared" si="6"/>
        <v>2016</v>
      </c>
    </row>
    <row r="432" spans="1:4" x14ac:dyDescent="0.25">
      <c r="A432" s="1">
        <v>42417</v>
      </c>
      <c r="B432">
        <v>35.799999999999997</v>
      </c>
      <c r="C432" s="2" t="s">
        <v>7</v>
      </c>
      <c r="D432">
        <f t="shared" si="6"/>
        <v>2016</v>
      </c>
    </row>
    <row r="433" spans="1:4" x14ac:dyDescent="0.25">
      <c r="A433" s="1">
        <v>42419</v>
      </c>
      <c r="B433">
        <v>38.090000000000003</v>
      </c>
      <c r="C433" s="2" t="s">
        <v>5</v>
      </c>
      <c r="D433">
        <f t="shared" si="6"/>
        <v>2016</v>
      </c>
    </row>
    <row r="434" spans="1:4" x14ac:dyDescent="0.25">
      <c r="A434" s="1">
        <v>42419</v>
      </c>
      <c r="B434">
        <v>140.4</v>
      </c>
      <c r="C434" s="2" t="s">
        <v>4</v>
      </c>
      <c r="D434">
        <f t="shared" si="6"/>
        <v>2016</v>
      </c>
    </row>
    <row r="435" spans="1:4" x14ac:dyDescent="0.25">
      <c r="A435" s="1">
        <v>42420</v>
      </c>
      <c r="B435">
        <v>46.15</v>
      </c>
      <c r="C435" s="2" t="s">
        <v>6</v>
      </c>
      <c r="D435">
        <f t="shared" si="6"/>
        <v>2016</v>
      </c>
    </row>
    <row r="436" spans="1:4" x14ac:dyDescent="0.25">
      <c r="A436" s="1">
        <v>42421</v>
      </c>
      <c r="B436">
        <v>19.89</v>
      </c>
      <c r="C436" s="2" t="s">
        <v>4</v>
      </c>
      <c r="D436">
        <f t="shared" si="6"/>
        <v>2016</v>
      </c>
    </row>
    <row r="437" spans="1:4" x14ac:dyDescent="0.25">
      <c r="A437" s="1">
        <v>42421</v>
      </c>
      <c r="B437">
        <v>25.9</v>
      </c>
      <c r="C437" s="2" t="s">
        <v>7</v>
      </c>
      <c r="D437">
        <f t="shared" si="6"/>
        <v>2016</v>
      </c>
    </row>
    <row r="438" spans="1:4" x14ac:dyDescent="0.25">
      <c r="A438" s="1">
        <v>42423</v>
      </c>
      <c r="B438">
        <v>121.61</v>
      </c>
      <c r="C438" s="2" t="s">
        <v>7</v>
      </c>
      <c r="D438">
        <f t="shared" si="6"/>
        <v>2016</v>
      </c>
    </row>
    <row r="439" spans="1:4" x14ac:dyDescent="0.25">
      <c r="A439" s="1">
        <v>42425</v>
      </c>
      <c r="B439">
        <v>98.23</v>
      </c>
      <c r="C439" s="2" t="s">
        <v>4</v>
      </c>
      <c r="D439">
        <f t="shared" si="6"/>
        <v>2016</v>
      </c>
    </row>
    <row r="440" spans="1:4" x14ac:dyDescent="0.25">
      <c r="A440" s="1">
        <v>42426</v>
      </c>
      <c r="B440">
        <v>95.38</v>
      </c>
      <c r="C440" s="2" t="s">
        <v>4</v>
      </c>
      <c r="D440">
        <f t="shared" si="6"/>
        <v>2016</v>
      </c>
    </row>
    <row r="441" spans="1:4" x14ac:dyDescent="0.25">
      <c r="A441" s="1">
        <v>42427</v>
      </c>
      <c r="B441">
        <v>55.96</v>
      </c>
      <c r="C441" s="2" t="s">
        <v>7</v>
      </c>
      <c r="D441">
        <f t="shared" si="6"/>
        <v>2016</v>
      </c>
    </row>
    <row r="442" spans="1:4" x14ac:dyDescent="0.25">
      <c r="A442" s="1">
        <v>42429</v>
      </c>
      <c r="B442">
        <v>76.849999999999994</v>
      </c>
      <c r="C442" s="2" t="s">
        <v>5</v>
      </c>
      <c r="D442">
        <f t="shared" si="6"/>
        <v>2016</v>
      </c>
    </row>
    <row r="443" spans="1:4" x14ac:dyDescent="0.25">
      <c r="A443" s="1">
        <v>42429</v>
      </c>
      <c r="B443">
        <v>89.21</v>
      </c>
      <c r="C443" s="2" t="s">
        <v>6</v>
      </c>
      <c r="D443">
        <f t="shared" si="6"/>
        <v>2016</v>
      </c>
    </row>
    <row r="444" spans="1:4" x14ac:dyDescent="0.25">
      <c r="A444" s="1">
        <v>42431</v>
      </c>
      <c r="B444">
        <v>40.07</v>
      </c>
      <c r="C444" s="2" t="s">
        <v>7</v>
      </c>
      <c r="D444">
        <f t="shared" si="6"/>
        <v>2016</v>
      </c>
    </row>
    <row r="445" spans="1:4" x14ac:dyDescent="0.25">
      <c r="A445" s="1">
        <v>42435</v>
      </c>
      <c r="B445">
        <v>21.65</v>
      </c>
      <c r="C445" s="2" t="s">
        <v>3</v>
      </c>
      <c r="D445">
        <f t="shared" si="6"/>
        <v>2016</v>
      </c>
    </row>
    <row r="446" spans="1:4" x14ac:dyDescent="0.25">
      <c r="A446" s="1">
        <v>42436</v>
      </c>
      <c r="B446">
        <v>128.68</v>
      </c>
      <c r="C446" s="2" t="s">
        <v>3</v>
      </c>
      <c r="D446">
        <f t="shared" si="6"/>
        <v>2016</v>
      </c>
    </row>
    <row r="447" spans="1:4" x14ac:dyDescent="0.25">
      <c r="A447" s="1">
        <v>42437</v>
      </c>
      <c r="B447">
        <v>48.42</v>
      </c>
      <c r="C447" s="2" t="s">
        <v>4</v>
      </c>
      <c r="D447">
        <f t="shared" si="6"/>
        <v>2016</v>
      </c>
    </row>
    <row r="448" spans="1:4" x14ac:dyDescent="0.25">
      <c r="A448" s="1">
        <v>42438</v>
      </c>
      <c r="B448">
        <v>16.61</v>
      </c>
      <c r="C448" s="2" t="s">
        <v>3</v>
      </c>
      <c r="D448">
        <f t="shared" si="6"/>
        <v>2016</v>
      </c>
    </row>
    <row r="449" spans="1:4" x14ac:dyDescent="0.25">
      <c r="A449" s="1">
        <v>42439</v>
      </c>
      <c r="B449">
        <v>61.13</v>
      </c>
      <c r="C449" s="2" t="s">
        <v>7</v>
      </c>
      <c r="D449">
        <f t="shared" si="6"/>
        <v>2016</v>
      </c>
    </row>
    <row r="450" spans="1:4" x14ac:dyDescent="0.25">
      <c r="A450" s="1">
        <v>42439</v>
      </c>
      <c r="B450">
        <v>131.66</v>
      </c>
      <c r="C450" s="2" t="s">
        <v>3</v>
      </c>
      <c r="D450">
        <f t="shared" ref="D450:D513" si="7">YEAR(A450)</f>
        <v>2016</v>
      </c>
    </row>
    <row r="451" spans="1:4" x14ac:dyDescent="0.25">
      <c r="A451" s="1">
        <v>42439</v>
      </c>
      <c r="B451">
        <v>34.51</v>
      </c>
      <c r="C451" s="2" t="s">
        <v>7</v>
      </c>
      <c r="D451">
        <f t="shared" si="7"/>
        <v>2016</v>
      </c>
    </row>
    <row r="452" spans="1:4" x14ac:dyDescent="0.25">
      <c r="A452" s="1">
        <v>42440</v>
      </c>
      <c r="B452">
        <v>89.5</v>
      </c>
      <c r="C452" s="2" t="s">
        <v>3</v>
      </c>
      <c r="D452">
        <f t="shared" si="7"/>
        <v>2016</v>
      </c>
    </row>
    <row r="453" spans="1:4" x14ac:dyDescent="0.25">
      <c r="A453" s="1">
        <v>42442</v>
      </c>
      <c r="B453">
        <v>117.03</v>
      </c>
      <c r="C453" s="2" t="s">
        <v>6</v>
      </c>
      <c r="D453">
        <f t="shared" si="7"/>
        <v>2016</v>
      </c>
    </row>
    <row r="454" spans="1:4" x14ac:dyDescent="0.25">
      <c r="A454" s="1">
        <v>42442</v>
      </c>
      <c r="B454">
        <v>75.73</v>
      </c>
      <c r="C454" s="2" t="s">
        <v>7</v>
      </c>
      <c r="D454">
        <f t="shared" si="7"/>
        <v>2016</v>
      </c>
    </row>
    <row r="455" spans="1:4" x14ac:dyDescent="0.25">
      <c r="A455" s="1">
        <v>42444</v>
      </c>
      <c r="B455">
        <v>133.6</v>
      </c>
      <c r="C455" s="2" t="s">
        <v>5</v>
      </c>
      <c r="D455">
        <f t="shared" si="7"/>
        <v>2016</v>
      </c>
    </row>
    <row r="456" spans="1:4" x14ac:dyDescent="0.25">
      <c r="A456" s="1">
        <v>42446</v>
      </c>
      <c r="B456">
        <v>91.71</v>
      </c>
      <c r="C456" s="2" t="s">
        <v>4</v>
      </c>
      <c r="D456">
        <f t="shared" si="7"/>
        <v>2016</v>
      </c>
    </row>
    <row r="457" spans="1:4" x14ac:dyDescent="0.25">
      <c r="A457" s="1">
        <v>42450</v>
      </c>
      <c r="B457">
        <v>26.53</v>
      </c>
      <c r="C457" s="2" t="s">
        <v>6</v>
      </c>
      <c r="D457">
        <f t="shared" si="7"/>
        <v>2016</v>
      </c>
    </row>
    <row r="458" spans="1:4" x14ac:dyDescent="0.25">
      <c r="A458" s="1">
        <v>42450</v>
      </c>
      <c r="B458">
        <v>144.72999999999999</v>
      </c>
      <c r="C458" s="2" t="s">
        <v>3</v>
      </c>
      <c r="D458">
        <f t="shared" si="7"/>
        <v>2016</v>
      </c>
    </row>
    <row r="459" spans="1:4" x14ac:dyDescent="0.25">
      <c r="A459" s="1">
        <v>42451</v>
      </c>
      <c r="B459">
        <v>150.36000000000001</v>
      </c>
      <c r="C459" s="2" t="s">
        <v>5</v>
      </c>
      <c r="D459">
        <f t="shared" si="7"/>
        <v>2016</v>
      </c>
    </row>
    <row r="460" spans="1:4" x14ac:dyDescent="0.25">
      <c r="A460" s="1">
        <v>42451</v>
      </c>
      <c r="B460">
        <v>34.47</v>
      </c>
      <c r="C460" s="2" t="s">
        <v>5</v>
      </c>
      <c r="D460">
        <f t="shared" si="7"/>
        <v>2016</v>
      </c>
    </row>
    <row r="461" spans="1:4" x14ac:dyDescent="0.25">
      <c r="A461" s="1">
        <v>42451</v>
      </c>
      <c r="B461">
        <v>49.5</v>
      </c>
      <c r="C461" s="2" t="s">
        <v>3</v>
      </c>
      <c r="D461">
        <f t="shared" si="7"/>
        <v>2016</v>
      </c>
    </row>
    <row r="462" spans="1:4" x14ac:dyDescent="0.25">
      <c r="A462" s="1">
        <v>42452</v>
      </c>
      <c r="B462">
        <v>54.75</v>
      </c>
      <c r="C462" s="2" t="s">
        <v>3</v>
      </c>
      <c r="D462">
        <f t="shared" si="7"/>
        <v>2016</v>
      </c>
    </row>
    <row r="463" spans="1:4" x14ac:dyDescent="0.25">
      <c r="A463" s="1">
        <v>42452</v>
      </c>
      <c r="B463">
        <v>59.7</v>
      </c>
      <c r="C463" s="2" t="s">
        <v>7</v>
      </c>
      <c r="D463">
        <f t="shared" si="7"/>
        <v>2016</v>
      </c>
    </row>
    <row r="464" spans="1:4" x14ac:dyDescent="0.25">
      <c r="A464" s="1">
        <v>42452</v>
      </c>
      <c r="B464">
        <v>86.61</v>
      </c>
      <c r="C464" s="2" t="s">
        <v>5</v>
      </c>
      <c r="D464">
        <f t="shared" si="7"/>
        <v>2016</v>
      </c>
    </row>
    <row r="465" spans="1:4" x14ac:dyDescent="0.25">
      <c r="A465" s="1">
        <v>42453</v>
      </c>
      <c r="B465">
        <v>110.17</v>
      </c>
      <c r="C465" s="2" t="s">
        <v>5</v>
      </c>
      <c r="D465">
        <f t="shared" si="7"/>
        <v>2016</v>
      </c>
    </row>
    <row r="466" spans="1:4" x14ac:dyDescent="0.25">
      <c r="A466" s="1">
        <v>42454</v>
      </c>
      <c r="B466">
        <v>125.41</v>
      </c>
      <c r="C466" s="2" t="s">
        <v>6</v>
      </c>
      <c r="D466">
        <f t="shared" si="7"/>
        <v>2016</v>
      </c>
    </row>
    <row r="467" spans="1:4" x14ac:dyDescent="0.25">
      <c r="A467" s="1">
        <v>42454</v>
      </c>
      <c r="B467">
        <v>117.41</v>
      </c>
      <c r="C467" s="2" t="s">
        <v>6</v>
      </c>
      <c r="D467">
        <f t="shared" si="7"/>
        <v>2016</v>
      </c>
    </row>
    <row r="468" spans="1:4" x14ac:dyDescent="0.25">
      <c r="A468" s="1">
        <v>42455</v>
      </c>
      <c r="B468">
        <v>52.07</v>
      </c>
      <c r="C468" s="2" t="s">
        <v>3</v>
      </c>
      <c r="D468">
        <f t="shared" si="7"/>
        <v>2016</v>
      </c>
    </row>
    <row r="469" spans="1:4" x14ac:dyDescent="0.25">
      <c r="A469" s="1">
        <v>42455</v>
      </c>
      <c r="B469">
        <v>9.9499999999999993</v>
      </c>
      <c r="C469" s="2" t="s">
        <v>3</v>
      </c>
      <c r="D469">
        <f t="shared" si="7"/>
        <v>2016</v>
      </c>
    </row>
    <row r="470" spans="1:4" x14ac:dyDescent="0.25">
      <c r="A470" s="1">
        <v>42456</v>
      </c>
      <c r="B470">
        <v>39.520000000000003</v>
      </c>
      <c r="C470" s="2" t="s">
        <v>5</v>
      </c>
      <c r="D470">
        <f t="shared" si="7"/>
        <v>2016</v>
      </c>
    </row>
    <row r="471" spans="1:4" x14ac:dyDescent="0.25">
      <c r="A471" s="1">
        <v>42460</v>
      </c>
      <c r="B471">
        <v>60.3</v>
      </c>
      <c r="C471" s="2" t="s">
        <v>4</v>
      </c>
      <c r="D471">
        <f t="shared" si="7"/>
        <v>2016</v>
      </c>
    </row>
    <row r="472" spans="1:4" x14ac:dyDescent="0.25">
      <c r="A472" s="1">
        <v>42461</v>
      </c>
      <c r="B472">
        <v>127</v>
      </c>
      <c r="C472" s="2" t="s">
        <v>6</v>
      </c>
      <c r="D472">
        <f t="shared" si="7"/>
        <v>2016</v>
      </c>
    </row>
    <row r="473" spans="1:4" x14ac:dyDescent="0.25">
      <c r="A473" s="1">
        <v>42462</v>
      </c>
      <c r="B473">
        <v>144.16999999999999</v>
      </c>
      <c r="C473" s="2" t="s">
        <v>5</v>
      </c>
      <c r="D473">
        <f t="shared" si="7"/>
        <v>2016</v>
      </c>
    </row>
    <row r="474" spans="1:4" x14ac:dyDescent="0.25">
      <c r="A474" s="1">
        <v>42463</v>
      </c>
      <c r="B474">
        <v>18.38</v>
      </c>
      <c r="C474" s="2" t="s">
        <v>5</v>
      </c>
      <c r="D474">
        <f t="shared" si="7"/>
        <v>2016</v>
      </c>
    </row>
    <row r="475" spans="1:4" x14ac:dyDescent="0.25">
      <c r="A475" s="1">
        <v>42463</v>
      </c>
      <c r="B475">
        <v>121.94</v>
      </c>
      <c r="C475" s="2" t="s">
        <v>6</v>
      </c>
      <c r="D475">
        <f t="shared" si="7"/>
        <v>2016</v>
      </c>
    </row>
    <row r="476" spans="1:4" x14ac:dyDescent="0.25">
      <c r="A476" s="1">
        <v>42464</v>
      </c>
      <c r="B476">
        <v>25.29</v>
      </c>
      <c r="C476" s="2" t="s">
        <v>4</v>
      </c>
      <c r="D476">
        <f t="shared" si="7"/>
        <v>2016</v>
      </c>
    </row>
    <row r="477" spans="1:4" x14ac:dyDescent="0.25">
      <c r="A477" s="1">
        <v>42465</v>
      </c>
      <c r="B477">
        <v>13.02</v>
      </c>
      <c r="C477" s="2" t="s">
        <v>4</v>
      </c>
      <c r="D477">
        <f t="shared" si="7"/>
        <v>2016</v>
      </c>
    </row>
    <row r="478" spans="1:4" x14ac:dyDescent="0.25">
      <c r="A478" s="1">
        <v>42465</v>
      </c>
      <c r="B478">
        <v>38.61</v>
      </c>
      <c r="C478" s="2" t="s">
        <v>7</v>
      </c>
      <c r="D478">
        <f t="shared" si="7"/>
        <v>2016</v>
      </c>
    </row>
    <row r="479" spans="1:4" x14ac:dyDescent="0.25">
      <c r="A479" s="1">
        <v>42467</v>
      </c>
      <c r="B479">
        <v>54.58</v>
      </c>
      <c r="C479" s="2" t="s">
        <v>5</v>
      </c>
      <c r="D479">
        <f t="shared" si="7"/>
        <v>2016</v>
      </c>
    </row>
    <row r="480" spans="1:4" x14ac:dyDescent="0.25">
      <c r="A480" s="1">
        <v>42467</v>
      </c>
      <c r="B480">
        <v>116.09</v>
      </c>
      <c r="C480" s="2" t="s">
        <v>5</v>
      </c>
      <c r="D480">
        <f t="shared" si="7"/>
        <v>2016</v>
      </c>
    </row>
    <row r="481" spans="1:4" x14ac:dyDescent="0.25">
      <c r="A481" s="1">
        <v>42468</v>
      </c>
      <c r="B481">
        <v>28.91</v>
      </c>
      <c r="C481" s="2" t="s">
        <v>6</v>
      </c>
      <c r="D481">
        <f t="shared" si="7"/>
        <v>2016</v>
      </c>
    </row>
    <row r="482" spans="1:4" x14ac:dyDescent="0.25">
      <c r="A482" s="1">
        <v>42469</v>
      </c>
      <c r="B482">
        <v>7.63</v>
      </c>
      <c r="C482" s="2" t="s">
        <v>3</v>
      </c>
      <c r="D482">
        <f t="shared" si="7"/>
        <v>2016</v>
      </c>
    </row>
    <row r="483" spans="1:4" x14ac:dyDescent="0.25">
      <c r="A483" s="1">
        <v>42469</v>
      </c>
      <c r="B483">
        <v>108.67</v>
      </c>
      <c r="C483" s="2" t="s">
        <v>5</v>
      </c>
      <c r="D483">
        <f t="shared" si="7"/>
        <v>2016</v>
      </c>
    </row>
    <row r="484" spans="1:4" x14ac:dyDescent="0.25">
      <c r="A484" s="1">
        <v>42470</v>
      </c>
      <c r="B484">
        <v>31.98</v>
      </c>
      <c r="C484" s="2" t="s">
        <v>5</v>
      </c>
      <c r="D484">
        <f t="shared" si="7"/>
        <v>2016</v>
      </c>
    </row>
    <row r="485" spans="1:4" x14ac:dyDescent="0.25">
      <c r="A485" s="1">
        <v>42470</v>
      </c>
      <c r="B485">
        <v>125.97</v>
      </c>
      <c r="C485" s="2" t="s">
        <v>5</v>
      </c>
      <c r="D485">
        <f t="shared" si="7"/>
        <v>2016</v>
      </c>
    </row>
    <row r="486" spans="1:4" x14ac:dyDescent="0.25">
      <c r="A486" s="1">
        <v>42472</v>
      </c>
      <c r="B486">
        <v>150.16</v>
      </c>
      <c r="C486" s="2" t="s">
        <v>5</v>
      </c>
      <c r="D486">
        <f t="shared" si="7"/>
        <v>2016</v>
      </c>
    </row>
    <row r="487" spans="1:4" x14ac:dyDescent="0.25">
      <c r="A487" s="1">
        <v>42472</v>
      </c>
      <c r="B487">
        <v>75.56</v>
      </c>
      <c r="C487" s="2" t="s">
        <v>7</v>
      </c>
      <c r="D487">
        <f t="shared" si="7"/>
        <v>2016</v>
      </c>
    </row>
    <row r="488" spans="1:4" x14ac:dyDescent="0.25">
      <c r="A488" s="1">
        <v>42472</v>
      </c>
      <c r="B488">
        <v>74.62</v>
      </c>
      <c r="C488" s="2" t="s">
        <v>7</v>
      </c>
      <c r="D488">
        <f t="shared" si="7"/>
        <v>2016</v>
      </c>
    </row>
    <row r="489" spans="1:4" x14ac:dyDescent="0.25">
      <c r="A489" s="1">
        <v>42473</v>
      </c>
      <c r="B489">
        <v>111.87</v>
      </c>
      <c r="C489" s="2" t="s">
        <v>6</v>
      </c>
      <c r="D489">
        <f t="shared" si="7"/>
        <v>2016</v>
      </c>
    </row>
    <row r="490" spans="1:4" x14ac:dyDescent="0.25">
      <c r="A490" s="1">
        <v>42474</v>
      </c>
      <c r="B490">
        <v>6.88</v>
      </c>
      <c r="C490" s="2" t="s">
        <v>3</v>
      </c>
      <c r="D490">
        <f t="shared" si="7"/>
        <v>2016</v>
      </c>
    </row>
    <row r="491" spans="1:4" x14ac:dyDescent="0.25">
      <c r="A491" s="1">
        <v>42475</v>
      </c>
      <c r="B491">
        <v>23.73</v>
      </c>
      <c r="C491" s="2" t="s">
        <v>7</v>
      </c>
      <c r="D491">
        <f t="shared" si="7"/>
        <v>2016</v>
      </c>
    </row>
    <row r="492" spans="1:4" x14ac:dyDescent="0.25">
      <c r="A492" s="1">
        <v>42477</v>
      </c>
      <c r="B492">
        <v>74.13</v>
      </c>
      <c r="C492" s="2" t="s">
        <v>7</v>
      </c>
      <c r="D492">
        <f t="shared" si="7"/>
        <v>2016</v>
      </c>
    </row>
    <row r="493" spans="1:4" x14ac:dyDescent="0.25">
      <c r="A493" s="1">
        <v>42477</v>
      </c>
      <c r="B493">
        <v>151.69999999999999</v>
      </c>
      <c r="C493" s="2" t="s">
        <v>3</v>
      </c>
      <c r="D493">
        <f t="shared" si="7"/>
        <v>2016</v>
      </c>
    </row>
    <row r="494" spans="1:4" x14ac:dyDescent="0.25">
      <c r="A494" s="1">
        <v>42477</v>
      </c>
      <c r="B494">
        <v>54.11</v>
      </c>
      <c r="C494" s="2" t="s">
        <v>4</v>
      </c>
      <c r="D494">
        <f t="shared" si="7"/>
        <v>2016</v>
      </c>
    </row>
    <row r="495" spans="1:4" x14ac:dyDescent="0.25">
      <c r="A495" s="1">
        <v>42478</v>
      </c>
      <c r="B495">
        <v>59.91</v>
      </c>
      <c r="C495" s="2" t="s">
        <v>3</v>
      </c>
      <c r="D495">
        <f t="shared" si="7"/>
        <v>2016</v>
      </c>
    </row>
    <row r="496" spans="1:4" x14ac:dyDescent="0.25">
      <c r="A496" s="1">
        <v>42479</v>
      </c>
      <c r="B496">
        <v>92.76</v>
      </c>
      <c r="C496" s="2" t="s">
        <v>5</v>
      </c>
      <c r="D496">
        <f t="shared" si="7"/>
        <v>2016</v>
      </c>
    </row>
    <row r="497" spans="1:4" x14ac:dyDescent="0.25">
      <c r="A497" s="1">
        <v>42479</v>
      </c>
      <c r="B497">
        <v>20.56</v>
      </c>
      <c r="C497" s="2" t="s">
        <v>4</v>
      </c>
      <c r="D497">
        <f t="shared" si="7"/>
        <v>2016</v>
      </c>
    </row>
    <row r="498" spans="1:4" x14ac:dyDescent="0.25">
      <c r="A498" s="1">
        <v>42479</v>
      </c>
      <c r="B498">
        <v>12.67</v>
      </c>
      <c r="C498" s="2" t="s">
        <v>5</v>
      </c>
      <c r="D498">
        <f t="shared" si="7"/>
        <v>2016</v>
      </c>
    </row>
    <row r="499" spans="1:4" x14ac:dyDescent="0.25">
      <c r="A499" s="1">
        <v>42480</v>
      </c>
      <c r="B499">
        <v>126.03</v>
      </c>
      <c r="C499" s="2" t="s">
        <v>5</v>
      </c>
      <c r="D499">
        <f t="shared" si="7"/>
        <v>2016</v>
      </c>
    </row>
    <row r="500" spans="1:4" x14ac:dyDescent="0.25">
      <c r="A500" s="1">
        <v>42482</v>
      </c>
      <c r="B500">
        <v>90.7</v>
      </c>
      <c r="C500" s="2" t="s">
        <v>4</v>
      </c>
      <c r="D500">
        <f t="shared" si="7"/>
        <v>2016</v>
      </c>
    </row>
    <row r="501" spans="1:4" x14ac:dyDescent="0.25">
      <c r="A501" s="1">
        <v>42483</v>
      </c>
      <c r="B501">
        <v>38.14</v>
      </c>
      <c r="C501" s="2" t="s">
        <v>6</v>
      </c>
      <c r="D501">
        <f t="shared" si="7"/>
        <v>2016</v>
      </c>
    </row>
    <row r="502" spans="1:4" x14ac:dyDescent="0.25">
      <c r="A502" s="1">
        <v>42484</v>
      </c>
      <c r="B502">
        <v>147.75</v>
      </c>
      <c r="C502" s="2" t="s">
        <v>3</v>
      </c>
      <c r="D502">
        <f t="shared" si="7"/>
        <v>2016</v>
      </c>
    </row>
    <row r="503" spans="1:4" x14ac:dyDescent="0.25">
      <c r="A503" s="1">
        <v>42484</v>
      </c>
      <c r="B503">
        <v>66.5</v>
      </c>
      <c r="C503" s="2" t="s">
        <v>3</v>
      </c>
      <c r="D503">
        <f t="shared" si="7"/>
        <v>2016</v>
      </c>
    </row>
    <row r="504" spans="1:4" x14ac:dyDescent="0.25">
      <c r="A504" s="1">
        <v>42485</v>
      </c>
      <c r="B504">
        <v>111.51</v>
      </c>
      <c r="C504" s="2" t="s">
        <v>5</v>
      </c>
      <c r="D504">
        <f t="shared" si="7"/>
        <v>2016</v>
      </c>
    </row>
    <row r="505" spans="1:4" x14ac:dyDescent="0.25">
      <c r="A505" s="1">
        <v>42485</v>
      </c>
      <c r="B505">
        <v>66.16</v>
      </c>
      <c r="C505" s="2" t="s">
        <v>6</v>
      </c>
      <c r="D505">
        <f t="shared" si="7"/>
        <v>2016</v>
      </c>
    </row>
    <row r="506" spans="1:4" x14ac:dyDescent="0.25">
      <c r="A506" s="1">
        <v>42487</v>
      </c>
      <c r="B506">
        <v>60.48</v>
      </c>
      <c r="C506" s="2" t="s">
        <v>5</v>
      </c>
      <c r="D506">
        <f t="shared" si="7"/>
        <v>2016</v>
      </c>
    </row>
    <row r="507" spans="1:4" x14ac:dyDescent="0.25">
      <c r="A507" s="1">
        <v>42489</v>
      </c>
      <c r="B507">
        <v>135.78</v>
      </c>
      <c r="C507" s="2" t="s">
        <v>6</v>
      </c>
      <c r="D507">
        <f t="shared" si="7"/>
        <v>2016</v>
      </c>
    </row>
    <row r="508" spans="1:4" x14ac:dyDescent="0.25">
      <c r="A508" s="1">
        <v>42489</v>
      </c>
      <c r="B508">
        <v>61.77</v>
      </c>
      <c r="C508" s="2" t="s">
        <v>3</v>
      </c>
      <c r="D508">
        <f t="shared" si="7"/>
        <v>2016</v>
      </c>
    </row>
    <row r="509" spans="1:4" x14ac:dyDescent="0.25">
      <c r="A509" s="1">
        <v>42489</v>
      </c>
      <c r="B509">
        <v>124.76</v>
      </c>
      <c r="C509" s="2" t="s">
        <v>4</v>
      </c>
      <c r="D509">
        <f t="shared" si="7"/>
        <v>2016</v>
      </c>
    </row>
    <row r="510" spans="1:4" x14ac:dyDescent="0.25">
      <c r="A510" s="1">
        <v>42490</v>
      </c>
      <c r="B510">
        <v>120.04</v>
      </c>
      <c r="C510" s="2" t="s">
        <v>5</v>
      </c>
      <c r="D510">
        <f t="shared" si="7"/>
        <v>2016</v>
      </c>
    </row>
    <row r="511" spans="1:4" x14ac:dyDescent="0.25">
      <c r="A511" s="1">
        <v>42491</v>
      </c>
      <c r="B511">
        <v>130.82</v>
      </c>
      <c r="C511" s="2" t="s">
        <v>4</v>
      </c>
      <c r="D511">
        <f t="shared" si="7"/>
        <v>2016</v>
      </c>
    </row>
    <row r="512" spans="1:4" x14ac:dyDescent="0.25">
      <c r="A512" s="1">
        <v>42491</v>
      </c>
      <c r="B512">
        <v>50.37</v>
      </c>
      <c r="C512" s="2" t="s">
        <v>7</v>
      </c>
      <c r="D512">
        <f t="shared" si="7"/>
        <v>2016</v>
      </c>
    </row>
    <row r="513" spans="1:4" x14ac:dyDescent="0.25">
      <c r="A513" s="1">
        <v>42492</v>
      </c>
      <c r="B513">
        <v>99.93</v>
      </c>
      <c r="C513" s="2" t="s">
        <v>7</v>
      </c>
      <c r="D513">
        <f t="shared" si="7"/>
        <v>2016</v>
      </c>
    </row>
    <row r="514" spans="1:4" x14ac:dyDescent="0.25">
      <c r="A514" s="1">
        <v>42493</v>
      </c>
      <c r="B514">
        <v>47.42</v>
      </c>
      <c r="C514" s="2" t="s">
        <v>7</v>
      </c>
      <c r="D514">
        <f t="shared" ref="D514:D577" si="8">YEAR(A514)</f>
        <v>2016</v>
      </c>
    </row>
    <row r="515" spans="1:4" x14ac:dyDescent="0.25">
      <c r="A515" s="1">
        <v>42495</v>
      </c>
      <c r="B515">
        <v>110.4</v>
      </c>
      <c r="C515" s="2" t="s">
        <v>4</v>
      </c>
      <c r="D515">
        <f t="shared" si="8"/>
        <v>2016</v>
      </c>
    </row>
    <row r="516" spans="1:4" x14ac:dyDescent="0.25">
      <c r="A516" s="1">
        <v>42495</v>
      </c>
      <c r="B516">
        <v>122.51</v>
      </c>
      <c r="C516" s="2" t="s">
        <v>4</v>
      </c>
      <c r="D516">
        <f t="shared" si="8"/>
        <v>2016</v>
      </c>
    </row>
    <row r="517" spans="1:4" x14ac:dyDescent="0.25">
      <c r="A517" s="1">
        <v>42497</v>
      </c>
      <c r="B517">
        <v>32.729999999999997</v>
      </c>
      <c r="C517" s="2" t="s">
        <v>4</v>
      </c>
      <c r="D517">
        <f t="shared" si="8"/>
        <v>2016</v>
      </c>
    </row>
    <row r="518" spans="1:4" x14ac:dyDescent="0.25">
      <c r="A518" s="1">
        <v>42497</v>
      </c>
      <c r="B518">
        <v>128.91999999999999</v>
      </c>
      <c r="C518" s="2" t="s">
        <v>5</v>
      </c>
      <c r="D518">
        <f t="shared" si="8"/>
        <v>2016</v>
      </c>
    </row>
    <row r="519" spans="1:4" x14ac:dyDescent="0.25">
      <c r="A519" s="1">
        <v>42497</v>
      </c>
      <c r="B519">
        <v>68.62</v>
      </c>
      <c r="C519" s="2" t="s">
        <v>7</v>
      </c>
      <c r="D519">
        <f t="shared" si="8"/>
        <v>2016</v>
      </c>
    </row>
    <row r="520" spans="1:4" x14ac:dyDescent="0.25">
      <c r="A520" s="1">
        <v>42497</v>
      </c>
      <c r="B520">
        <v>42.36</v>
      </c>
      <c r="C520" s="2" t="s">
        <v>5</v>
      </c>
      <c r="D520">
        <f t="shared" si="8"/>
        <v>2016</v>
      </c>
    </row>
    <row r="521" spans="1:4" x14ac:dyDescent="0.25">
      <c r="A521" s="1">
        <v>42501</v>
      </c>
      <c r="B521">
        <v>32.79</v>
      </c>
      <c r="C521" s="2" t="s">
        <v>3</v>
      </c>
      <c r="D521">
        <f t="shared" si="8"/>
        <v>2016</v>
      </c>
    </row>
    <row r="522" spans="1:4" x14ac:dyDescent="0.25">
      <c r="A522" s="1">
        <v>42501</v>
      </c>
      <c r="B522">
        <v>71.02</v>
      </c>
      <c r="C522" s="2" t="s">
        <v>5</v>
      </c>
      <c r="D522">
        <f t="shared" si="8"/>
        <v>2016</v>
      </c>
    </row>
    <row r="523" spans="1:4" x14ac:dyDescent="0.25">
      <c r="A523" s="1">
        <v>42501</v>
      </c>
      <c r="B523">
        <v>126.03</v>
      </c>
      <c r="C523" s="2" t="s">
        <v>5</v>
      </c>
      <c r="D523">
        <f t="shared" si="8"/>
        <v>2016</v>
      </c>
    </row>
    <row r="524" spans="1:4" x14ac:dyDescent="0.25">
      <c r="A524" s="1">
        <v>42501</v>
      </c>
      <c r="B524">
        <v>83.74</v>
      </c>
      <c r="C524" s="2" t="s">
        <v>7</v>
      </c>
      <c r="D524">
        <f t="shared" si="8"/>
        <v>2016</v>
      </c>
    </row>
    <row r="525" spans="1:4" x14ac:dyDescent="0.25">
      <c r="A525" s="1">
        <v>42502</v>
      </c>
      <c r="B525">
        <v>27.02</v>
      </c>
      <c r="C525" s="2" t="s">
        <v>6</v>
      </c>
      <c r="D525">
        <f t="shared" si="8"/>
        <v>2016</v>
      </c>
    </row>
    <row r="526" spans="1:4" x14ac:dyDescent="0.25">
      <c r="A526" s="1">
        <v>42503</v>
      </c>
      <c r="B526">
        <v>74.55</v>
      </c>
      <c r="C526" s="2" t="s">
        <v>4</v>
      </c>
      <c r="D526">
        <f t="shared" si="8"/>
        <v>2016</v>
      </c>
    </row>
    <row r="527" spans="1:4" x14ac:dyDescent="0.25">
      <c r="A527" s="1">
        <v>42503</v>
      </c>
      <c r="B527">
        <v>53.71</v>
      </c>
      <c r="C527" s="2" t="s">
        <v>7</v>
      </c>
      <c r="D527">
        <f t="shared" si="8"/>
        <v>2016</v>
      </c>
    </row>
    <row r="528" spans="1:4" x14ac:dyDescent="0.25">
      <c r="A528" s="1">
        <v>42504</v>
      </c>
      <c r="B528">
        <v>89.11</v>
      </c>
      <c r="C528" s="2" t="s">
        <v>5</v>
      </c>
      <c r="D528">
        <f t="shared" si="8"/>
        <v>2016</v>
      </c>
    </row>
    <row r="529" spans="1:4" x14ac:dyDescent="0.25">
      <c r="A529" s="1">
        <v>42505</v>
      </c>
      <c r="B529">
        <v>143.16999999999999</v>
      </c>
      <c r="C529" s="2" t="s">
        <v>5</v>
      </c>
      <c r="D529">
        <f t="shared" si="8"/>
        <v>2016</v>
      </c>
    </row>
    <row r="530" spans="1:4" x14ac:dyDescent="0.25">
      <c r="A530" s="1">
        <v>42505</v>
      </c>
      <c r="B530">
        <v>37.950000000000003</v>
      </c>
      <c r="C530" s="2" t="s">
        <v>7</v>
      </c>
      <c r="D530">
        <f t="shared" si="8"/>
        <v>2016</v>
      </c>
    </row>
    <row r="531" spans="1:4" x14ac:dyDescent="0.25">
      <c r="A531" s="1">
        <v>42505</v>
      </c>
      <c r="B531">
        <v>58.65</v>
      </c>
      <c r="C531" s="2" t="s">
        <v>3</v>
      </c>
      <c r="D531">
        <f t="shared" si="8"/>
        <v>2016</v>
      </c>
    </row>
    <row r="532" spans="1:4" x14ac:dyDescent="0.25">
      <c r="A532" s="1">
        <v>42505</v>
      </c>
      <c r="B532">
        <v>61.55</v>
      </c>
      <c r="C532" s="2" t="s">
        <v>5</v>
      </c>
      <c r="D532">
        <f t="shared" si="8"/>
        <v>2016</v>
      </c>
    </row>
    <row r="533" spans="1:4" x14ac:dyDescent="0.25">
      <c r="A533" s="1">
        <v>42505</v>
      </c>
      <c r="B533">
        <v>21.55</v>
      </c>
      <c r="C533" s="2" t="s">
        <v>3</v>
      </c>
      <c r="D533">
        <f t="shared" si="8"/>
        <v>2016</v>
      </c>
    </row>
    <row r="534" spans="1:4" x14ac:dyDescent="0.25">
      <c r="A534" s="1">
        <v>42506</v>
      </c>
      <c r="B534">
        <v>118.9</v>
      </c>
      <c r="C534" s="2" t="s">
        <v>5</v>
      </c>
      <c r="D534">
        <f t="shared" si="8"/>
        <v>2016</v>
      </c>
    </row>
    <row r="535" spans="1:4" x14ac:dyDescent="0.25">
      <c r="A535" s="1">
        <v>42506</v>
      </c>
      <c r="B535">
        <v>38.33</v>
      </c>
      <c r="C535" s="2" t="s">
        <v>5</v>
      </c>
      <c r="D535">
        <f t="shared" si="8"/>
        <v>2016</v>
      </c>
    </row>
    <row r="536" spans="1:4" x14ac:dyDescent="0.25">
      <c r="A536" s="1">
        <v>42508</v>
      </c>
      <c r="B536">
        <v>145.72</v>
      </c>
      <c r="C536" s="2" t="s">
        <v>3</v>
      </c>
      <c r="D536">
        <f t="shared" si="8"/>
        <v>2016</v>
      </c>
    </row>
    <row r="537" spans="1:4" x14ac:dyDescent="0.25">
      <c r="A537" s="1">
        <v>42509</v>
      </c>
      <c r="B537">
        <v>37.619999999999997</v>
      </c>
      <c r="C537" s="2" t="s">
        <v>6</v>
      </c>
      <c r="D537">
        <f t="shared" si="8"/>
        <v>2016</v>
      </c>
    </row>
    <row r="538" spans="1:4" x14ac:dyDescent="0.25">
      <c r="A538" s="1">
        <v>42509</v>
      </c>
      <c r="B538">
        <v>141.51</v>
      </c>
      <c r="C538" s="2" t="s">
        <v>7</v>
      </c>
      <c r="D538">
        <f t="shared" si="8"/>
        <v>2016</v>
      </c>
    </row>
    <row r="539" spans="1:4" x14ac:dyDescent="0.25">
      <c r="A539" s="1">
        <v>42509</v>
      </c>
      <c r="B539">
        <v>68.25</v>
      </c>
      <c r="C539" s="2" t="s">
        <v>6</v>
      </c>
      <c r="D539">
        <f t="shared" si="8"/>
        <v>2016</v>
      </c>
    </row>
    <row r="540" spans="1:4" x14ac:dyDescent="0.25">
      <c r="A540" s="1">
        <v>42510</v>
      </c>
      <c r="B540">
        <v>150.38</v>
      </c>
      <c r="C540" s="2" t="s">
        <v>5</v>
      </c>
      <c r="D540">
        <f t="shared" si="8"/>
        <v>2016</v>
      </c>
    </row>
    <row r="541" spans="1:4" x14ac:dyDescent="0.25">
      <c r="A541" s="1">
        <v>42511</v>
      </c>
      <c r="B541">
        <v>71.459999999999994</v>
      </c>
      <c r="C541" s="2" t="s">
        <v>5</v>
      </c>
      <c r="D541">
        <f t="shared" si="8"/>
        <v>2016</v>
      </c>
    </row>
    <row r="542" spans="1:4" x14ac:dyDescent="0.25">
      <c r="A542" s="1">
        <v>42511</v>
      </c>
      <c r="B542">
        <v>111.39</v>
      </c>
      <c r="C542" s="2" t="s">
        <v>6</v>
      </c>
      <c r="D542">
        <f t="shared" si="8"/>
        <v>2016</v>
      </c>
    </row>
    <row r="543" spans="1:4" x14ac:dyDescent="0.25">
      <c r="A543" s="1">
        <v>42515</v>
      </c>
      <c r="B543">
        <v>110.84</v>
      </c>
      <c r="C543" s="2" t="s">
        <v>7</v>
      </c>
      <c r="D543">
        <f t="shared" si="8"/>
        <v>2016</v>
      </c>
    </row>
    <row r="544" spans="1:4" x14ac:dyDescent="0.25">
      <c r="A544" s="1">
        <v>42515</v>
      </c>
      <c r="B544">
        <v>72.16</v>
      </c>
      <c r="C544" s="2" t="s">
        <v>6</v>
      </c>
      <c r="D544">
        <f t="shared" si="8"/>
        <v>2016</v>
      </c>
    </row>
    <row r="545" spans="1:4" x14ac:dyDescent="0.25">
      <c r="A545" s="1">
        <v>42515</v>
      </c>
      <c r="B545">
        <v>107.58</v>
      </c>
      <c r="C545" s="2" t="s">
        <v>5</v>
      </c>
      <c r="D545">
        <f t="shared" si="8"/>
        <v>2016</v>
      </c>
    </row>
    <row r="546" spans="1:4" x14ac:dyDescent="0.25">
      <c r="A546" s="1">
        <v>42517</v>
      </c>
      <c r="B546">
        <v>114.11</v>
      </c>
      <c r="C546" s="2" t="s">
        <v>5</v>
      </c>
      <c r="D546">
        <f t="shared" si="8"/>
        <v>2016</v>
      </c>
    </row>
    <row r="547" spans="1:4" x14ac:dyDescent="0.25">
      <c r="A547" s="1">
        <v>42517</v>
      </c>
      <c r="B547">
        <v>96.09</v>
      </c>
      <c r="C547" s="2" t="s">
        <v>5</v>
      </c>
      <c r="D547">
        <f t="shared" si="8"/>
        <v>2016</v>
      </c>
    </row>
    <row r="548" spans="1:4" x14ac:dyDescent="0.25">
      <c r="A548" s="1">
        <v>42518</v>
      </c>
      <c r="B548">
        <v>154.78</v>
      </c>
      <c r="C548" s="2" t="s">
        <v>5</v>
      </c>
      <c r="D548">
        <f t="shared" si="8"/>
        <v>2016</v>
      </c>
    </row>
    <row r="549" spans="1:4" x14ac:dyDescent="0.25">
      <c r="A549" s="1">
        <v>42520</v>
      </c>
      <c r="B549">
        <v>37.619999999999997</v>
      </c>
      <c r="C549" s="2" t="s">
        <v>5</v>
      </c>
      <c r="D549">
        <f t="shared" si="8"/>
        <v>2016</v>
      </c>
    </row>
    <row r="550" spans="1:4" x14ac:dyDescent="0.25">
      <c r="A550" s="1">
        <v>42520</v>
      </c>
      <c r="B550">
        <v>11.13</v>
      </c>
      <c r="C550" s="2" t="s">
        <v>3</v>
      </c>
      <c r="D550">
        <f t="shared" si="8"/>
        <v>2016</v>
      </c>
    </row>
    <row r="551" spans="1:4" x14ac:dyDescent="0.25">
      <c r="A551" s="1">
        <v>42520</v>
      </c>
      <c r="B551">
        <v>46.83</v>
      </c>
      <c r="C551" s="2" t="s">
        <v>5</v>
      </c>
      <c r="D551">
        <f t="shared" si="8"/>
        <v>2016</v>
      </c>
    </row>
    <row r="552" spans="1:4" x14ac:dyDescent="0.25">
      <c r="A552" s="1">
        <v>42524</v>
      </c>
      <c r="B552">
        <v>49.25</v>
      </c>
      <c r="C552" s="2" t="s">
        <v>7</v>
      </c>
      <c r="D552">
        <f t="shared" si="8"/>
        <v>2016</v>
      </c>
    </row>
    <row r="553" spans="1:4" x14ac:dyDescent="0.25">
      <c r="A553" s="1">
        <v>42524</v>
      </c>
      <c r="B553">
        <v>107.11</v>
      </c>
      <c r="C553" s="2" t="s">
        <v>5</v>
      </c>
      <c r="D553">
        <f t="shared" si="8"/>
        <v>2016</v>
      </c>
    </row>
    <row r="554" spans="1:4" x14ac:dyDescent="0.25">
      <c r="A554" s="1">
        <v>42524</v>
      </c>
      <c r="B554">
        <v>62.8</v>
      </c>
      <c r="C554" s="2" t="s">
        <v>7</v>
      </c>
      <c r="D554">
        <f t="shared" si="8"/>
        <v>2016</v>
      </c>
    </row>
    <row r="555" spans="1:4" x14ac:dyDescent="0.25">
      <c r="A555" s="1">
        <v>42524</v>
      </c>
      <c r="B555">
        <v>31.47</v>
      </c>
      <c r="C555" s="2" t="s">
        <v>5</v>
      </c>
      <c r="D555">
        <f t="shared" si="8"/>
        <v>2016</v>
      </c>
    </row>
    <row r="556" spans="1:4" x14ac:dyDescent="0.25">
      <c r="A556" s="1">
        <v>42525</v>
      </c>
      <c r="B556">
        <v>61.53</v>
      </c>
      <c r="C556" s="2" t="s">
        <v>5</v>
      </c>
      <c r="D556">
        <f t="shared" si="8"/>
        <v>2016</v>
      </c>
    </row>
    <row r="557" spans="1:4" x14ac:dyDescent="0.25">
      <c r="A557" s="1">
        <v>42526</v>
      </c>
      <c r="B557">
        <v>87.16</v>
      </c>
      <c r="C557" s="2" t="s">
        <v>5</v>
      </c>
      <c r="D557">
        <f t="shared" si="8"/>
        <v>2016</v>
      </c>
    </row>
    <row r="558" spans="1:4" x14ac:dyDescent="0.25">
      <c r="A558" s="1">
        <v>42527</v>
      </c>
      <c r="B558">
        <v>120.46</v>
      </c>
      <c r="C558" s="2" t="s">
        <v>7</v>
      </c>
      <c r="D558">
        <f t="shared" si="8"/>
        <v>2016</v>
      </c>
    </row>
    <row r="559" spans="1:4" x14ac:dyDescent="0.25">
      <c r="A559" s="1">
        <v>42529</v>
      </c>
      <c r="B559">
        <v>150.74</v>
      </c>
      <c r="C559" s="2" t="s">
        <v>4</v>
      </c>
      <c r="D559">
        <f t="shared" si="8"/>
        <v>2016</v>
      </c>
    </row>
    <row r="560" spans="1:4" x14ac:dyDescent="0.25">
      <c r="A560" s="1">
        <v>42533</v>
      </c>
      <c r="B560">
        <v>83.46</v>
      </c>
      <c r="C560" s="2" t="s">
        <v>5</v>
      </c>
      <c r="D560">
        <f t="shared" si="8"/>
        <v>2016</v>
      </c>
    </row>
    <row r="561" spans="1:4" x14ac:dyDescent="0.25">
      <c r="A561" s="1">
        <v>42534</v>
      </c>
      <c r="B561">
        <v>33.340000000000003</v>
      </c>
      <c r="C561" s="2" t="s">
        <v>7</v>
      </c>
      <c r="D561">
        <f t="shared" si="8"/>
        <v>2016</v>
      </c>
    </row>
    <row r="562" spans="1:4" x14ac:dyDescent="0.25">
      <c r="A562" s="1">
        <v>42534</v>
      </c>
      <c r="B562">
        <v>59.27</v>
      </c>
      <c r="C562" s="2" t="s">
        <v>3</v>
      </c>
      <c r="D562">
        <f t="shared" si="8"/>
        <v>2016</v>
      </c>
    </row>
    <row r="563" spans="1:4" x14ac:dyDescent="0.25">
      <c r="A563" s="1">
        <v>42534</v>
      </c>
      <c r="B563">
        <v>104.86</v>
      </c>
      <c r="C563" s="2" t="s">
        <v>5</v>
      </c>
      <c r="D563">
        <f t="shared" si="8"/>
        <v>2016</v>
      </c>
    </row>
    <row r="564" spans="1:4" x14ac:dyDescent="0.25">
      <c r="A564" s="1">
        <v>42535</v>
      </c>
      <c r="B564">
        <v>131.05000000000001</v>
      </c>
      <c r="C564" s="2" t="s">
        <v>5</v>
      </c>
      <c r="D564">
        <f t="shared" si="8"/>
        <v>2016</v>
      </c>
    </row>
    <row r="565" spans="1:4" x14ac:dyDescent="0.25">
      <c r="A565" s="1">
        <v>42535</v>
      </c>
      <c r="B565">
        <v>16.600000000000001</v>
      </c>
      <c r="C565" s="2" t="s">
        <v>6</v>
      </c>
      <c r="D565">
        <f t="shared" si="8"/>
        <v>2016</v>
      </c>
    </row>
    <row r="566" spans="1:4" x14ac:dyDescent="0.25">
      <c r="A566" s="1">
        <v>42537</v>
      </c>
      <c r="B566">
        <v>135.37</v>
      </c>
      <c r="C566" s="2" t="s">
        <v>5</v>
      </c>
      <c r="D566">
        <f t="shared" si="8"/>
        <v>2016</v>
      </c>
    </row>
    <row r="567" spans="1:4" x14ac:dyDescent="0.25">
      <c r="A567" s="1">
        <v>42537</v>
      </c>
      <c r="B567">
        <v>84.64</v>
      </c>
      <c r="C567" s="2" t="s">
        <v>4</v>
      </c>
      <c r="D567">
        <f t="shared" si="8"/>
        <v>2016</v>
      </c>
    </row>
    <row r="568" spans="1:4" x14ac:dyDescent="0.25">
      <c r="A568" s="1">
        <v>42538</v>
      </c>
      <c r="B568">
        <v>29.38</v>
      </c>
      <c r="C568" s="2" t="s">
        <v>3</v>
      </c>
      <c r="D568">
        <f t="shared" si="8"/>
        <v>2016</v>
      </c>
    </row>
    <row r="569" spans="1:4" x14ac:dyDescent="0.25">
      <c r="A569" s="1">
        <v>42538</v>
      </c>
      <c r="B569">
        <v>63.94</v>
      </c>
      <c r="C569" s="2" t="s">
        <v>4</v>
      </c>
      <c r="D569">
        <f t="shared" si="8"/>
        <v>2016</v>
      </c>
    </row>
    <row r="570" spans="1:4" x14ac:dyDescent="0.25">
      <c r="A570" s="1">
        <v>42540</v>
      </c>
      <c r="B570">
        <v>119.5</v>
      </c>
      <c r="C570" s="2" t="s">
        <v>6</v>
      </c>
      <c r="D570">
        <f t="shared" si="8"/>
        <v>2016</v>
      </c>
    </row>
    <row r="571" spans="1:4" x14ac:dyDescent="0.25">
      <c r="A571" s="1">
        <v>42541</v>
      </c>
      <c r="B571">
        <v>106.28</v>
      </c>
      <c r="C571" s="2" t="s">
        <v>5</v>
      </c>
      <c r="D571">
        <f t="shared" si="8"/>
        <v>2016</v>
      </c>
    </row>
    <row r="572" spans="1:4" x14ac:dyDescent="0.25">
      <c r="A572" s="1">
        <v>42541</v>
      </c>
      <c r="B572">
        <v>22.16</v>
      </c>
      <c r="C572" s="2" t="s">
        <v>6</v>
      </c>
      <c r="D572">
        <f t="shared" si="8"/>
        <v>2016</v>
      </c>
    </row>
    <row r="573" spans="1:4" x14ac:dyDescent="0.25">
      <c r="A573" s="1">
        <v>42542</v>
      </c>
      <c r="B573">
        <v>91.3</v>
      </c>
      <c r="C573" s="2" t="s">
        <v>5</v>
      </c>
      <c r="D573">
        <f t="shared" si="8"/>
        <v>2016</v>
      </c>
    </row>
    <row r="574" spans="1:4" x14ac:dyDescent="0.25">
      <c r="A574" s="1">
        <v>42543</v>
      </c>
      <c r="B574">
        <v>23.06</v>
      </c>
      <c r="C574" s="2" t="s">
        <v>6</v>
      </c>
      <c r="D574">
        <f t="shared" si="8"/>
        <v>2016</v>
      </c>
    </row>
    <row r="575" spans="1:4" x14ac:dyDescent="0.25">
      <c r="A575" s="1">
        <v>42545</v>
      </c>
      <c r="B575">
        <v>116.4</v>
      </c>
      <c r="C575" s="2" t="s">
        <v>3</v>
      </c>
      <c r="D575">
        <f t="shared" si="8"/>
        <v>2016</v>
      </c>
    </row>
    <row r="576" spans="1:4" x14ac:dyDescent="0.25">
      <c r="A576" s="1">
        <v>42545</v>
      </c>
      <c r="B576">
        <v>40.69</v>
      </c>
      <c r="C576" s="2" t="s">
        <v>5</v>
      </c>
      <c r="D576">
        <f t="shared" si="8"/>
        <v>2016</v>
      </c>
    </row>
    <row r="577" spans="1:4" x14ac:dyDescent="0.25">
      <c r="A577" s="1">
        <v>42547</v>
      </c>
      <c r="B577">
        <v>56.21</v>
      </c>
      <c r="C577" s="2" t="s">
        <v>6</v>
      </c>
      <c r="D577">
        <f t="shared" si="8"/>
        <v>2016</v>
      </c>
    </row>
    <row r="578" spans="1:4" x14ac:dyDescent="0.25">
      <c r="A578" s="1">
        <v>42547</v>
      </c>
      <c r="B578">
        <v>120.44</v>
      </c>
      <c r="C578" s="2" t="s">
        <v>4</v>
      </c>
      <c r="D578">
        <f t="shared" ref="D578:D641" si="9">YEAR(A578)</f>
        <v>2016</v>
      </c>
    </row>
    <row r="579" spans="1:4" x14ac:dyDescent="0.25">
      <c r="A579" s="1">
        <v>42548</v>
      </c>
      <c r="B579">
        <v>128.76</v>
      </c>
      <c r="C579" s="2" t="s">
        <v>6</v>
      </c>
      <c r="D579">
        <f t="shared" si="9"/>
        <v>2016</v>
      </c>
    </row>
    <row r="580" spans="1:4" x14ac:dyDescent="0.25">
      <c r="A580" s="1">
        <v>42550</v>
      </c>
      <c r="B580">
        <v>13.07</v>
      </c>
      <c r="C580" s="2" t="s">
        <v>5</v>
      </c>
      <c r="D580">
        <f t="shared" si="9"/>
        <v>2016</v>
      </c>
    </row>
    <row r="581" spans="1:4" x14ac:dyDescent="0.25">
      <c r="A581" s="1">
        <v>42552</v>
      </c>
      <c r="B581">
        <v>53.92</v>
      </c>
      <c r="C581" s="2" t="s">
        <v>6</v>
      </c>
      <c r="D581">
        <f t="shared" si="9"/>
        <v>2016</v>
      </c>
    </row>
    <row r="582" spans="1:4" x14ac:dyDescent="0.25">
      <c r="A582" s="1">
        <v>42552</v>
      </c>
      <c r="B582">
        <v>31.12</v>
      </c>
      <c r="C582" s="2" t="s">
        <v>6</v>
      </c>
      <c r="D582">
        <f t="shared" si="9"/>
        <v>2016</v>
      </c>
    </row>
    <row r="583" spans="1:4" x14ac:dyDescent="0.25">
      <c r="A583" s="1">
        <v>42552</v>
      </c>
      <c r="B583">
        <v>53.7</v>
      </c>
      <c r="C583" s="2" t="s">
        <v>5</v>
      </c>
      <c r="D583">
        <f t="shared" si="9"/>
        <v>2016</v>
      </c>
    </row>
    <row r="584" spans="1:4" x14ac:dyDescent="0.25">
      <c r="A584" s="1">
        <v>42553</v>
      </c>
      <c r="B584">
        <v>12.25</v>
      </c>
      <c r="C584" s="2" t="s">
        <v>5</v>
      </c>
      <c r="D584">
        <f t="shared" si="9"/>
        <v>2016</v>
      </c>
    </row>
    <row r="585" spans="1:4" x14ac:dyDescent="0.25">
      <c r="A585" s="1">
        <v>42554</v>
      </c>
      <c r="B585">
        <v>138.29</v>
      </c>
      <c r="C585" s="2" t="s">
        <v>7</v>
      </c>
      <c r="D585">
        <f t="shared" si="9"/>
        <v>2016</v>
      </c>
    </row>
    <row r="586" spans="1:4" x14ac:dyDescent="0.25">
      <c r="A586" s="1">
        <v>42554</v>
      </c>
      <c r="B586">
        <v>72.13</v>
      </c>
      <c r="C586" s="2" t="s">
        <v>7</v>
      </c>
      <c r="D586">
        <f t="shared" si="9"/>
        <v>2016</v>
      </c>
    </row>
    <row r="587" spans="1:4" x14ac:dyDescent="0.25">
      <c r="A587" s="1">
        <v>42555</v>
      </c>
      <c r="B587">
        <v>29.33</v>
      </c>
      <c r="C587" s="2" t="s">
        <v>5</v>
      </c>
      <c r="D587">
        <f t="shared" si="9"/>
        <v>2016</v>
      </c>
    </row>
    <row r="588" spans="1:4" x14ac:dyDescent="0.25">
      <c r="A588" s="1">
        <v>42559</v>
      </c>
      <c r="B588">
        <v>135.12</v>
      </c>
      <c r="C588" s="2" t="s">
        <v>4</v>
      </c>
      <c r="D588">
        <f t="shared" si="9"/>
        <v>2016</v>
      </c>
    </row>
    <row r="589" spans="1:4" x14ac:dyDescent="0.25">
      <c r="A589" s="1">
        <v>42559</v>
      </c>
      <c r="B589">
        <v>132.62</v>
      </c>
      <c r="C589" s="2" t="s">
        <v>5</v>
      </c>
      <c r="D589">
        <f t="shared" si="9"/>
        <v>2016</v>
      </c>
    </row>
    <row r="590" spans="1:4" x14ac:dyDescent="0.25">
      <c r="A590" s="1">
        <v>42560</v>
      </c>
      <c r="B590">
        <v>109.64</v>
      </c>
      <c r="C590" s="2" t="s">
        <v>7</v>
      </c>
      <c r="D590">
        <f t="shared" si="9"/>
        <v>2016</v>
      </c>
    </row>
    <row r="591" spans="1:4" x14ac:dyDescent="0.25">
      <c r="A591" s="1">
        <v>42562</v>
      </c>
      <c r="B591">
        <v>10.92</v>
      </c>
      <c r="C591" s="2" t="s">
        <v>4</v>
      </c>
      <c r="D591">
        <f t="shared" si="9"/>
        <v>2016</v>
      </c>
    </row>
    <row r="592" spans="1:4" x14ac:dyDescent="0.25">
      <c r="A592" s="1">
        <v>42563</v>
      </c>
      <c r="B592">
        <v>38.82</v>
      </c>
      <c r="C592" s="2" t="s">
        <v>4</v>
      </c>
      <c r="D592">
        <f t="shared" si="9"/>
        <v>2016</v>
      </c>
    </row>
    <row r="593" spans="1:4" x14ac:dyDescent="0.25">
      <c r="A593" s="1">
        <v>42563</v>
      </c>
      <c r="B593">
        <v>89.41</v>
      </c>
      <c r="C593" s="2" t="s">
        <v>3</v>
      </c>
      <c r="D593">
        <f t="shared" si="9"/>
        <v>2016</v>
      </c>
    </row>
    <row r="594" spans="1:4" x14ac:dyDescent="0.25">
      <c r="A594" s="1">
        <v>42564</v>
      </c>
      <c r="B594">
        <v>62.66</v>
      </c>
      <c r="C594" s="2" t="s">
        <v>5</v>
      </c>
      <c r="D594">
        <f t="shared" si="9"/>
        <v>2016</v>
      </c>
    </row>
    <row r="595" spans="1:4" x14ac:dyDescent="0.25">
      <c r="A595" s="1">
        <v>42568</v>
      </c>
      <c r="B595">
        <v>48.06</v>
      </c>
      <c r="C595" s="2" t="s">
        <v>6</v>
      </c>
      <c r="D595">
        <f t="shared" si="9"/>
        <v>2016</v>
      </c>
    </row>
    <row r="596" spans="1:4" x14ac:dyDescent="0.25">
      <c r="A596" s="1">
        <v>42569</v>
      </c>
      <c r="B596">
        <v>33.229999999999997</v>
      </c>
      <c r="C596" s="2" t="s">
        <v>7</v>
      </c>
      <c r="D596">
        <f t="shared" si="9"/>
        <v>2016</v>
      </c>
    </row>
    <row r="597" spans="1:4" x14ac:dyDescent="0.25">
      <c r="A597" s="1">
        <v>42571</v>
      </c>
      <c r="B597">
        <v>104.24</v>
      </c>
      <c r="C597" s="2" t="s">
        <v>5</v>
      </c>
      <c r="D597">
        <f t="shared" si="9"/>
        <v>2016</v>
      </c>
    </row>
    <row r="598" spans="1:4" x14ac:dyDescent="0.25">
      <c r="A598" s="1">
        <v>42571</v>
      </c>
      <c r="B598">
        <v>103.55</v>
      </c>
      <c r="C598" s="2" t="s">
        <v>5</v>
      </c>
      <c r="D598">
        <f t="shared" si="9"/>
        <v>2016</v>
      </c>
    </row>
    <row r="599" spans="1:4" x14ac:dyDescent="0.25">
      <c r="A599" s="1">
        <v>42571</v>
      </c>
      <c r="B599">
        <v>120.69</v>
      </c>
      <c r="C599" s="2" t="s">
        <v>6</v>
      </c>
      <c r="D599">
        <f t="shared" si="9"/>
        <v>2016</v>
      </c>
    </row>
    <row r="600" spans="1:4" x14ac:dyDescent="0.25">
      <c r="A600" s="1">
        <v>42571</v>
      </c>
      <c r="B600">
        <v>23.94</v>
      </c>
      <c r="C600" s="2" t="s">
        <v>3</v>
      </c>
      <c r="D600">
        <f t="shared" si="9"/>
        <v>2016</v>
      </c>
    </row>
    <row r="601" spans="1:4" x14ac:dyDescent="0.25">
      <c r="A601" s="1">
        <v>42572</v>
      </c>
      <c r="B601">
        <v>115.88</v>
      </c>
      <c r="C601" s="2" t="s">
        <v>5</v>
      </c>
      <c r="D601">
        <f t="shared" si="9"/>
        <v>2016</v>
      </c>
    </row>
    <row r="602" spans="1:4" x14ac:dyDescent="0.25">
      <c r="A602" s="1">
        <v>42572</v>
      </c>
      <c r="B602">
        <v>117.94</v>
      </c>
      <c r="C602" s="2" t="s">
        <v>5</v>
      </c>
      <c r="D602">
        <f t="shared" si="9"/>
        <v>2016</v>
      </c>
    </row>
    <row r="603" spans="1:4" x14ac:dyDescent="0.25">
      <c r="A603" s="1">
        <v>42573</v>
      </c>
      <c r="B603">
        <v>9.84</v>
      </c>
      <c r="C603" s="2" t="s">
        <v>7</v>
      </c>
      <c r="D603">
        <f t="shared" si="9"/>
        <v>2016</v>
      </c>
    </row>
    <row r="604" spans="1:4" x14ac:dyDescent="0.25">
      <c r="A604" s="1">
        <v>42574</v>
      </c>
      <c r="B604">
        <v>108.7</v>
      </c>
      <c r="C604" s="2" t="s">
        <v>6</v>
      </c>
      <c r="D604">
        <f t="shared" si="9"/>
        <v>2016</v>
      </c>
    </row>
    <row r="605" spans="1:4" x14ac:dyDescent="0.25">
      <c r="A605" s="1">
        <v>42576</v>
      </c>
      <c r="B605">
        <v>80.91</v>
      </c>
      <c r="C605" s="2" t="s">
        <v>6</v>
      </c>
      <c r="D605">
        <f t="shared" si="9"/>
        <v>2016</v>
      </c>
    </row>
    <row r="606" spans="1:4" x14ac:dyDescent="0.25">
      <c r="A606" s="1">
        <v>42577</v>
      </c>
      <c r="B606">
        <v>89.53</v>
      </c>
      <c r="C606" s="2" t="s">
        <v>4</v>
      </c>
      <c r="D606">
        <f t="shared" si="9"/>
        <v>2016</v>
      </c>
    </row>
    <row r="607" spans="1:4" x14ac:dyDescent="0.25">
      <c r="A607" s="1">
        <v>42578</v>
      </c>
      <c r="B607">
        <v>90.44</v>
      </c>
      <c r="C607" s="2" t="s">
        <v>6</v>
      </c>
      <c r="D607">
        <f t="shared" si="9"/>
        <v>2016</v>
      </c>
    </row>
    <row r="608" spans="1:4" x14ac:dyDescent="0.25">
      <c r="A608" s="1">
        <v>42579</v>
      </c>
      <c r="B608">
        <v>88.16</v>
      </c>
      <c r="C608" s="2" t="s">
        <v>5</v>
      </c>
      <c r="D608">
        <f t="shared" si="9"/>
        <v>2016</v>
      </c>
    </row>
    <row r="609" spans="1:4" x14ac:dyDescent="0.25">
      <c r="A609" s="1">
        <v>42580</v>
      </c>
      <c r="B609">
        <v>63.66</v>
      </c>
      <c r="C609" s="2" t="s">
        <v>4</v>
      </c>
      <c r="D609">
        <f t="shared" si="9"/>
        <v>2016</v>
      </c>
    </row>
    <row r="610" spans="1:4" x14ac:dyDescent="0.25">
      <c r="A610" s="1">
        <v>42580</v>
      </c>
      <c r="B610">
        <v>147.57</v>
      </c>
      <c r="C610" s="2" t="s">
        <v>3</v>
      </c>
      <c r="D610">
        <f t="shared" si="9"/>
        <v>2016</v>
      </c>
    </row>
    <row r="611" spans="1:4" x14ac:dyDescent="0.25">
      <c r="A611" s="1">
        <v>42580</v>
      </c>
      <c r="B611">
        <v>57.8</v>
      </c>
      <c r="C611" s="2" t="s">
        <v>4</v>
      </c>
      <c r="D611">
        <f t="shared" si="9"/>
        <v>2016</v>
      </c>
    </row>
    <row r="612" spans="1:4" x14ac:dyDescent="0.25">
      <c r="A612" s="1">
        <v>42584</v>
      </c>
      <c r="B612">
        <v>125.54</v>
      </c>
      <c r="C612" s="2" t="s">
        <v>7</v>
      </c>
      <c r="D612">
        <f t="shared" si="9"/>
        <v>2016</v>
      </c>
    </row>
    <row r="613" spans="1:4" x14ac:dyDescent="0.25">
      <c r="A613" s="1">
        <v>42585</v>
      </c>
      <c r="B613">
        <v>65</v>
      </c>
      <c r="C613" s="2" t="s">
        <v>3</v>
      </c>
      <c r="D613">
        <f t="shared" si="9"/>
        <v>2016</v>
      </c>
    </row>
    <row r="614" spans="1:4" x14ac:dyDescent="0.25">
      <c r="A614" s="1">
        <v>42586</v>
      </c>
      <c r="B614">
        <v>51.46</v>
      </c>
      <c r="C614" s="2" t="s">
        <v>3</v>
      </c>
      <c r="D614">
        <f t="shared" si="9"/>
        <v>2016</v>
      </c>
    </row>
    <row r="615" spans="1:4" x14ac:dyDescent="0.25">
      <c r="A615" s="1">
        <v>42587</v>
      </c>
      <c r="B615">
        <v>131.6</v>
      </c>
      <c r="C615" s="2" t="s">
        <v>7</v>
      </c>
      <c r="D615">
        <f t="shared" si="9"/>
        <v>2016</v>
      </c>
    </row>
    <row r="616" spans="1:4" x14ac:dyDescent="0.25">
      <c r="A616" s="1">
        <v>42587</v>
      </c>
      <c r="B616">
        <v>88.83</v>
      </c>
      <c r="C616" s="2" t="s">
        <v>5</v>
      </c>
      <c r="D616">
        <f t="shared" si="9"/>
        <v>2016</v>
      </c>
    </row>
    <row r="617" spans="1:4" x14ac:dyDescent="0.25">
      <c r="A617" s="1">
        <v>42587</v>
      </c>
      <c r="B617">
        <v>35.340000000000003</v>
      </c>
      <c r="C617" s="2" t="s">
        <v>4</v>
      </c>
      <c r="D617">
        <f t="shared" si="9"/>
        <v>2016</v>
      </c>
    </row>
    <row r="618" spans="1:4" x14ac:dyDescent="0.25">
      <c r="A618" s="1">
        <v>42589</v>
      </c>
      <c r="B618">
        <v>144.72999999999999</v>
      </c>
      <c r="C618" s="2" t="s">
        <v>7</v>
      </c>
      <c r="D618">
        <f t="shared" si="9"/>
        <v>2016</v>
      </c>
    </row>
    <row r="619" spans="1:4" x14ac:dyDescent="0.25">
      <c r="A619" s="1">
        <v>42593</v>
      </c>
      <c r="B619">
        <v>23.67</v>
      </c>
      <c r="C619" s="2" t="s">
        <v>7</v>
      </c>
      <c r="D619">
        <f t="shared" si="9"/>
        <v>2016</v>
      </c>
    </row>
    <row r="620" spans="1:4" x14ac:dyDescent="0.25">
      <c r="A620" s="1">
        <v>42595</v>
      </c>
      <c r="B620">
        <v>80.819999999999993</v>
      </c>
      <c r="C620" s="2" t="s">
        <v>3</v>
      </c>
      <c r="D620">
        <f t="shared" si="9"/>
        <v>2016</v>
      </c>
    </row>
    <row r="621" spans="1:4" x14ac:dyDescent="0.25">
      <c r="A621" s="1">
        <v>42599</v>
      </c>
      <c r="B621">
        <v>146.22</v>
      </c>
      <c r="C621" s="2" t="s">
        <v>3</v>
      </c>
      <c r="D621">
        <f t="shared" si="9"/>
        <v>2016</v>
      </c>
    </row>
    <row r="622" spans="1:4" x14ac:dyDescent="0.25">
      <c r="A622" s="1">
        <v>42600</v>
      </c>
      <c r="B622">
        <v>151.91999999999999</v>
      </c>
      <c r="C622" s="2" t="s">
        <v>7</v>
      </c>
      <c r="D622">
        <f t="shared" si="9"/>
        <v>2016</v>
      </c>
    </row>
    <row r="623" spans="1:4" x14ac:dyDescent="0.25">
      <c r="A623" s="1">
        <v>42601</v>
      </c>
      <c r="B623">
        <v>123.22</v>
      </c>
      <c r="C623" s="2" t="s">
        <v>4</v>
      </c>
      <c r="D623">
        <f t="shared" si="9"/>
        <v>2016</v>
      </c>
    </row>
    <row r="624" spans="1:4" x14ac:dyDescent="0.25">
      <c r="A624" s="1">
        <v>42602</v>
      </c>
      <c r="B624">
        <v>120.7</v>
      </c>
      <c r="C624" s="2" t="s">
        <v>3</v>
      </c>
      <c r="D624">
        <f t="shared" si="9"/>
        <v>2016</v>
      </c>
    </row>
    <row r="625" spans="1:4" x14ac:dyDescent="0.25">
      <c r="A625" s="1">
        <v>42602</v>
      </c>
      <c r="B625">
        <v>133.22999999999999</v>
      </c>
      <c r="C625" s="2" t="s">
        <v>4</v>
      </c>
      <c r="D625">
        <f t="shared" si="9"/>
        <v>2016</v>
      </c>
    </row>
    <row r="626" spans="1:4" x14ac:dyDescent="0.25">
      <c r="A626" s="1">
        <v>42602</v>
      </c>
      <c r="B626">
        <v>130.58000000000001</v>
      </c>
      <c r="C626" s="2" t="s">
        <v>5</v>
      </c>
      <c r="D626">
        <f t="shared" si="9"/>
        <v>2016</v>
      </c>
    </row>
    <row r="627" spans="1:4" x14ac:dyDescent="0.25">
      <c r="A627" s="1">
        <v>42604</v>
      </c>
      <c r="B627">
        <v>53.13</v>
      </c>
      <c r="C627" s="2" t="s">
        <v>5</v>
      </c>
      <c r="D627">
        <f t="shared" si="9"/>
        <v>2016</v>
      </c>
    </row>
    <row r="628" spans="1:4" x14ac:dyDescent="0.25">
      <c r="A628" s="1">
        <v>42605</v>
      </c>
      <c r="B628">
        <v>122.18</v>
      </c>
      <c r="C628" s="2" t="s">
        <v>5</v>
      </c>
      <c r="D628">
        <f t="shared" si="9"/>
        <v>2016</v>
      </c>
    </row>
    <row r="629" spans="1:4" x14ac:dyDescent="0.25">
      <c r="A629" s="1">
        <v>42605</v>
      </c>
      <c r="B629">
        <v>103.04</v>
      </c>
      <c r="C629" s="2" t="s">
        <v>5</v>
      </c>
      <c r="D629">
        <f t="shared" si="9"/>
        <v>2016</v>
      </c>
    </row>
    <row r="630" spans="1:4" x14ac:dyDescent="0.25">
      <c r="A630" s="1">
        <v>42609</v>
      </c>
      <c r="B630">
        <v>113.49</v>
      </c>
      <c r="C630" s="2" t="s">
        <v>4</v>
      </c>
      <c r="D630">
        <f t="shared" si="9"/>
        <v>2016</v>
      </c>
    </row>
    <row r="631" spans="1:4" x14ac:dyDescent="0.25">
      <c r="A631" s="1">
        <v>42609</v>
      </c>
      <c r="B631">
        <v>60.51</v>
      </c>
      <c r="C631" s="2" t="s">
        <v>7</v>
      </c>
      <c r="D631">
        <f t="shared" si="9"/>
        <v>2016</v>
      </c>
    </row>
    <row r="632" spans="1:4" x14ac:dyDescent="0.25">
      <c r="A632" s="1">
        <v>42609</v>
      </c>
      <c r="B632">
        <v>77.19</v>
      </c>
      <c r="C632" s="2" t="s">
        <v>3</v>
      </c>
      <c r="D632">
        <f t="shared" si="9"/>
        <v>2016</v>
      </c>
    </row>
    <row r="633" spans="1:4" x14ac:dyDescent="0.25">
      <c r="A633" s="1">
        <v>42609</v>
      </c>
      <c r="B633">
        <v>36.29</v>
      </c>
      <c r="C633" s="2" t="s">
        <v>4</v>
      </c>
      <c r="D633">
        <f t="shared" si="9"/>
        <v>2016</v>
      </c>
    </row>
    <row r="634" spans="1:4" x14ac:dyDescent="0.25">
      <c r="A634" s="1">
        <v>42610</v>
      </c>
      <c r="B634">
        <v>114.58</v>
      </c>
      <c r="C634" s="2" t="s">
        <v>7</v>
      </c>
      <c r="D634">
        <f t="shared" si="9"/>
        <v>2016</v>
      </c>
    </row>
    <row r="635" spans="1:4" x14ac:dyDescent="0.25">
      <c r="A635" s="1">
        <v>42610</v>
      </c>
      <c r="B635">
        <v>32.53</v>
      </c>
      <c r="C635" s="2" t="s">
        <v>3</v>
      </c>
      <c r="D635">
        <f t="shared" si="9"/>
        <v>2016</v>
      </c>
    </row>
    <row r="636" spans="1:4" x14ac:dyDescent="0.25">
      <c r="A636" s="1">
        <v>42611</v>
      </c>
      <c r="B636">
        <v>131.68</v>
      </c>
      <c r="C636" s="2" t="s">
        <v>4</v>
      </c>
      <c r="D636">
        <f t="shared" si="9"/>
        <v>2016</v>
      </c>
    </row>
    <row r="637" spans="1:4" x14ac:dyDescent="0.25">
      <c r="A637" s="1">
        <v>42613</v>
      </c>
      <c r="B637">
        <v>76.45</v>
      </c>
      <c r="C637" s="2" t="s">
        <v>4</v>
      </c>
      <c r="D637">
        <f t="shared" si="9"/>
        <v>2016</v>
      </c>
    </row>
    <row r="638" spans="1:4" x14ac:dyDescent="0.25">
      <c r="A638" s="1">
        <v>42614</v>
      </c>
      <c r="B638">
        <v>39.770000000000003</v>
      </c>
      <c r="C638" s="2" t="s">
        <v>3</v>
      </c>
      <c r="D638">
        <f t="shared" si="9"/>
        <v>2016</v>
      </c>
    </row>
    <row r="639" spans="1:4" x14ac:dyDescent="0.25">
      <c r="A639" s="1">
        <v>42616</v>
      </c>
      <c r="B639">
        <v>82.07</v>
      </c>
      <c r="C639" s="2" t="s">
        <v>6</v>
      </c>
      <c r="D639">
        <f t="shared" si="9"/>
        <v>2016</v>
      </c>
    </row>
    <row r="640" spans="1:4" x14ac:dyDescent="0.25">
      <c r="A640" s="1">
        <v>42616</v>
      </c>
      <c r="B640">
        <v>77.010000000000005</v>
      </c>
      <c r="C640" s="2" t="s">
        <v>4</v>
      </c>
      <c r="D640">
        <f t="shared" si="9"/>
        <v>2016</v>
      </c>
    </row>
    <row r="641" spans="1:4" x14ac:dyDescent="0.25">
      <c r="A641" s="1">
        <v>42618</v>
      </c>
      <c r="B641">
        <v>99.82</v>
      </c>
      <c r="C641" s="2" t="s">
        <v>5</v>
      </c>
      <c r="D641">
        <f t="shared" si="9"/>
        <v>2016</v>
      </c>
    </row>
    <row r="642" spans="1:4" x14ac:dyDescent="0.25">
      <c r="A642" s="1">
        <v>42620</v>
      </c>
      <c r="B642">
        <v>87.78</v>
      </c>
      <c r="C642" s="2" t="s">
        <v>7</v>
      </c>
      <c r="D642">
        <f t="shared" ref="D642:D705" si="10">YEAR(A642)</f>
        <v>2016</v>
      </c>
    </row>
    <row r="643" spans="1:4" x14ac:dyDescent="0.25">
      <c r="A643" s="1">
        <v>42624</v>
      </c>
      <c r="B643">
        <v>67.069999999999993</v>
      </c>
      <c r="C643" s="2" t="s">
        <v>3</v>
      </c>
      <c r="D643">
        <f t="shared" si="10"/>
        <v>2016</v>
      </c>
    </row>
    <row r="644" spans="1:4" x14ac:dyDescent="0.25">
      <c r="A644" s="1">
        <v>42626</v>
      </c>
      <c r="B644">
        <v>114.25</v>
      </c>
      <c r="C644" s="2" t="s">
        <v>5</v>
      </c>
      <c r="D644">
        <f t="shared" si="10"/>
        <v>2016</v>
      </c>
    </row>
    <row r="645" spans="1:4" x14ac:dyDescent="0.25">
      <c r="A645" s="1">
        <v>42626</v>
      </c>
      <c r="B645">
        <v>16.579999999999998</v>
      </c>
      <c r="C645" s="2" t="s">
        <v>6</v>
      </c>
      <c r="D645">
        <f t="shared" si="10"/>
        <v>2016</v>
      </c>
    </row>
    <row r="646" spans="1:4" x14ac:dyDescent="0.25">
      <c r="A646" s="1">
        <v>42626</v>
      </c>
      <c r="B646">
        <v>78.69</v>
      </c>
      <c r="C646" s="2" t="s">
        <v>5</v>
      </c>
      <c r="D646">
        <f t="shared" si="10"/>
        <v>2016</v>
      </c>
    </row>
    <row r="647" spans="1:4" x14ac:dyDescent="0.25">
      <c r="A647" s="1">
        <v>42627</v>
      </c>
      <c r="B647">
        <v>119.6</v>
      </c>
      <c r="C647" s="2" t="s">
        <v>3</v>
      </c>
      <c r="D647">
        <f t="shared" si="10"/>
        <v>2016</v>
      </c>
    </row>
    <row r="648" spans="1:4" x14ac:dyDescent="0.25">
      <c r="A648" s="1">
        <v>42627</v>
      </c>
      <c r="B648">
        <v>141.91</v>
      </c>
      <c r="C648" s="2" t="s">
        <v>5</v>
      </c>
      <c r="D648">
        <f t="shared" si="10"/>
        <v>2016</v>
      </c>
    </row>
    <row r="649" spans="1:4" x14ac:dyDescent="0.25">
      <c r="A649" s="1">
        <v>42629</v>
      </c>
      <c r="B649">
        <v>116.61</v>
      </c>
      <c r="C649" s="2" t="s">
        <v>3</v>
      </c>
      <c r="D649">
        <f t="shared" si="10"/>
        <v>2016</v>
      </c>
    </row>
    <row r="650" spans="1:4" x14ac:dyDescent="0.25">
      <c r="A650" s="1">
        <v>42629</v>
      </c>
      <c r="B650">
        <v>33.4</v>
      </c>
      <c r="C650" s="2" t="s">
        <v>5</v>
      </c>
      <c r="D650">
        <f t="shared" si="10"/>
        <v>2016</v>
      </c>
    </row>
    <row r="651" spans="1:4" x14ac:dyDescent="0.25">
      <c r="A651" s="1">
        <v>42629</v>
      </c>
      <c r="B651">
        <v>136.61000000000001</v>
      </c>
      <c r="C651" s="2" t="s">
        <v>6</v>
      </c>
      <c r="D651">
        <f t="shared" si="10"/>
        <v>2016</v>
      </c>
    </row>
    <row r="652" spans="1:4" x14ac:dyDescent="0.25">
      <c r="A652" s="1">
        <v>42630</v>
      </c>
      <c r="B652">
        <v>46.78</v>
      </c>
      <c r="C652" s="2" t="s">
        <v>7</v>
      </c>
      <c r="D652">
        <f t="shared" si="10"/>
        <v>2016</v>
      </c>
    </row>
    <row r="653" spans="1:4" x14ac:dyDescent="0.25">
      <c r="A653" s="1">
        <v>42630</v>
      </c>
      <c r="B653">
        <v>146.12</v>
      </c>
      <c r="C653" s="2" t="s">
        <v>7</v>
      </c>
      <c r="D653">
        <f t="shared" si="10"/>
        <v>2016</v>
      </c>
    </row>
    <row r="654" spans="1:4" x14ac:dyDescent="0.25">
      <c r="A654" s="1">
        <v>42632</v>
      </c>
      <c r="B654">
        <v>102.49</v>
      </c>
      <c r="C654" s="2" t="s">
        <v>5</v>
      </c>
      <c r="D654">
        <f t="shared" si="10"/>
        <v>2016</v>
      </c>
    </row>
    <row r="655" spans="1:4" x14ac:dyDescent="0.25">
      <c r="A655" s="1">
        <v>42634</v>
      </c>
      <c r="B655">
        <v>138.71</v>
      </c>
      <c r="C655" s="2" t="s">
        <v>5</v>
      </c>
      <c r="D655">
        <f t="shared" si="10"/>
        <v>2016</v>
      </c>
    </row>
    <row r="656" spans="1:4" x14ac:dyDescent="0.25">
      <c r="A656" s="1">
        <v>42635</v>
      </c>
      <c r="B656">
        <v>112.61</v>
      </c>
      <c r="C656" s="2" t="s">
        <v>4</v>
      </c>
      <c r="D656">
        <f t="shared" si="10"/>
        <v>2016</v>
      </c>
    </row>
    <row r="657" spans="1:4" x14ac:dyDescent="0.25">
      <c r="A657" s="1">
        <v>42639</v>
      </c>
      <c r="B657">
        <v>73.400000000000006</v>
      </c>
      <c r="C657" s="2" t="s">
        <v>7</v>
      </c>
      <c r="D657">
        <f t="shared" si="10"/>
        <v>2016</v>
      </c>
    </row>
    <row r="658" spans="1:4" x14ac:dyDescent="0.25">
      <c r="A658" s="1">
        <v>42639</v>
      </c>
      <c r="B658">
        <v>57.61</v>
      </c>
      <c r="C658" s="2" t="s">
        <v>4</v>
      </c>
      <c r="D658">
        <f t="shared" si="10"/>
        <v>2016</v>
      </c>
    </row>
    <row r="659" spans="1:4" x14ac:dyDescent="0.25">
      <c r="A659" s="1">
        <v>42639</v>
      </c>
      <c r="B659">
        <v>108.13</v>
      </c>
      <c r="C659" s="2" t="s">
        <v>3</v>
      </c>
      <c r="D659">
        <f t="shared" si="10"/>
        <v>2016</v>
      </c>
    </row>
    <row r="660" spans="1:4" x14ac:dyDescent="0.25">
      <c r="A660" s="1">
        <v>42639</v>
      </c>
      <c r="B660">
        <v>32.659999999999997</v>
      </c>
      <c r="C660" s="2" t="s">
        <v>3</v>
      </c>
      <c r="D660">
        <f t="shared" si="10"/>
        <v>2016</v>
      </c>
    </row>
    <row r="661" spans="1:4" x14ac:dyDescent="0.25">
      <c r="A661" s="1">
        <v>42639</v>
      </c>
      <c r="B661">
        <v>36.06</v>
      </c>
      <c r="C661" s="2" t="s">
        <v>6</v>
      </c>
      <c r="D661">
        <f t="shared" si="10"/>
        <v>2016</v>
      </c>
    </row>
    <row r="662" spans="1:4" x14ac:dyDescent="0.25">
      <c r="A662" s="1">
        <v>42639</v>
      </c>
      <c r="B662">
        <v>14.46</v>
      </c>
      <c r="C662" s="2" t="s">
        <v>7</v>
      </c>
      <c r="D662">
        <f t="shared" si="10"/>
        <v>2016</v>
      </c>
    </row>
    <row r="663" spans="1:4" x14ac:dyDescent="0.25">
      <c r="A663" s="1">
        <v>42639</v>
      </c>
      <c r="B663">
        <v>134.71</v>
      </c>
      <c r="C663" s="2" t="s">
        <v>6</v>
      </c>
      <c r="D663">
        <f t="shared" si="10"/>
        <v>2016</v>
      </c>
    </row>
    <row r="664" spans="1:4" x14ac:dyDescent="0.25">
      <c r="A664" s="1">
        <v>42640</v>
      </c>
      <c r="B664">
        <v>35.549999999999997</v>
      </c>
      <c r="C664" s="2" t="s">
        <v>6</v>
      </c>
      <c r="D664">
        <f t="shared" si="10"/>
        <v>2016</v>
      </c>
    </row>
    <row r="665" spans="1:4" x14ac:dyDescent="0.25">
      <c r="A665" s="1">
        <v>42641</v>
      </c>
      <c r="B665">
        <v>42.14</v>
      </c>
      <c r="C665" s="2" t="s">
        <v>7</v>
      </c>
      <c r="D665">
        <f t="shared" si="10"/>
        <v>2016</v>
      </c>
    </row>
    <row r="666" spans="1:4" x14ac:dyDescent="0.25">
      <c r="A666" s="1">
        <v>42641</v>
      </c>
      <c r="B666">
        <v>152.12</v>
      </c>
      <c r="C666" s="2" t="s">
        <v>7</v>
      </c>
      <c r="D666">
        <f t="shared" si="10"/>
        <v>2016</v>
      </c>
    </row>
    <row r="667" spans="1:4" x14ac:dyDescent="0.25">
      <c r="A667" s="1">
        <v>42642</v>
      </c>
      <c r="B667">
        <v>32.840000000000003</v>
      </c>
      <c r="C667" s="2" t="s">
        <v>3</v>
      </c>
      <c r="D667">
        <f t="shared" si="10"/>
        <v>2016</v>
      </c>
    </row>
    <row r="668" spans="1:4" x14ac:dyDescent="0.25">
      <c r="A668" s="1">
        <v>42644</v>
      </c>
      <c r="B668">
        <v>117.8</v>
      </c>
      <c r="C668" s="2" t="s">
        <v>3</v>
      </c>
      <c r="D668">
        <f t="shared" si="10"/>
        <v>2016</v>
      </c>
    </row>
    <row r="669" spans="1:4" x14ac:dyDescent="0.25">
      <c r="A669" s="1">
        <v>42645</v>
      </c>
      <c r="B669">
        <v>99.83</v>
      </c>
      <c r="C669" s="2" t="s">
        <v>3</v>
      </c>
      <c r="D669">
        <f t="shared" si="10"/>
        <v>2016</v>
      </c>
    </row>
    <row r="670" spans="1:4" x14ac:dyDescent="0.25">
      <c r="A670" s="1">
        <v>42646</v>
      </c>
      <c r="B670">
        <v>18.11</v>
      </c>
      <c r="C670" s="2" t="s">
        <v>7</v>
      </c>
      <c r="D670">
        <f t="shared" si="10"/>
        <v>2016</v>
      </c>
    </row>
    <row r="671" spans="1:4" x14ac:dyDescent="0.25">
      <c r="A671" s="1">
        <v>42646</v>
      </c>
      <c r="B671">
        <v>100.94</v>
      </c>
      <c r="C671" s="2" t="s">
        <v>3</v>
      </c>
      <c r="D671">
        <f t="shared" si="10"/>
        <v>2016</v>
      </c>
    </row>
    <row r="672" spans="1:4" x14ac:dyDescent="0.25">
      <c r="A672" s="1">
        <v>42648</v>
      </c>
      <c r="B672">
        <v>78.61</v>
      </c>
      <c r="C672" s="2" t="s">
        <v>3</v>
      </c>
      <c r="D672">
        <f t="shared" si="10"/>
        <v>2016</v>
      </c>
    </row>
    <row r="673" spans="1:4" x14ac:dyDescent="0.25">
      <c r="A673" s="1">
        <v>42648</v>
      </c>
      <c r="B673">
        <v>132.04</v>
      </c>
      <c r="C673" s="2" t="s">
        <v>6</v>
      </c>
      <c r="D673">
        <f t="shared" si="10"/>
        <v>2016</v>
      </c>
    </row>
    <row r="674" spans="1:4" x14ac:dyDescent="0.25">
      <c r="A674" s="1">
        <v>42649</v>
      </c>
      <c r="B674">
        <v>75.67</v>
      </c>
      <c r="C674" s="2" t="s">
        <v>6</v>
      </c>
      <c r="D674">
        <f t="shared" si="10"/>
        <v>2016</v>
      </c>
    </row>
    <row r="675" spans="1:4" x14ac:dyDescent="0.25">
      <c r="A675" s="1">
        <v>42653</v>
      </c>
      <c r="B675">
        <v>9.34</v>
      </c>
      <c r="C675" s="2" t="s">
        <v>5</v>
      </c>
      <c r="D675">
        <f t="shared" si="10"/>
        <v>2016</v>
      </c>
    </row>
    <row r="676" spans="1:4" x14ac:dyDescent="0.25">
      <c r="A676" s="1">
        <v>42655</v>
      </c>
      <c r="B676">
        <v>98.3</v>
      </c>
      <c r="C676" s="2" t="s">
        <v>5</v>
      </c>
      <c r="D676">
        <f t="shared" si="10"/>
        <v>2016</v>
      </c>
    </row>
    <row r="677" spans="1:4" x14ac:dyDescent="0.25">
      <c r="A677" s="1">
        <v>42657</v>
      </c>
      <c r="B677">
        <v>48.2</v>
      </c>
      <c r="C677" s="2" t="s">
        <v>6</v>
      </c>
      <c r="D677">
        <f t="shared" si="10"/>
        <v>2016</v>
      </c>
    </row>
    <row r="678" spans="1:4" x14ac:dyDescent="0.25">
      <c r="A678" s="1">
        <v>42657</v>
      </c>
      <c r="B678">
        <v>138.19999999999999</v>
      </c>
      <c r="C678" s="2" t="s">
        <v>4</v>
      </c>
      <c r="D678">
        <f t="shared" si="10"/>
        <v>2016</v>
      </c>
    </row>
    <row r="679" spans="1:4" x14ac:dyDescent="0.25">
      <c r="A679" s="1">
        <v>42659</v>
      </c>
      <c r="B679">
        <v>43.57</v>
      </c>
      <c r="C679" s="2" t="s">
        <v>6</v>
      </c>
      <c r="D679">
        <f t="shared" si="10"/>
        <v>2016</v>
      </c>
    </row>
    <row r="680" spans="1:4" x14ac:dyDescent="0.25">
      <c r="A680" s="1">
        <v>42659</v>
      </c>
      <c r="B680">
        <v>98.84</v>
      </c>
      <c r="C680" s="2" t="s">
        <v>7</v>
      </c>
      <c r="D680">
        <f t="shared" si="10"/>
        <v>2016</v>
      </c>
    </row>
    <row r="681" spans="1:4" x14ac:dyDescent="0.25">
      <c r="A681" s="1">
        <v>42661</v>
      </c>
      <c r="B681">
        <v>30.88</v>
      </c>
      <c r="C681" s="2" t="s">
        <v>5</v>
      </c>
      <c r="D681">
        <f t="shared" si="10"/>
        <v>2016</v>
      </c>
    </row>
    <row r="682" spans="1:4" x14ac:dyDescent="0.25">
      <c r="A682" s="1">
        <v>42661</v>
      </c>
      <c r="B682">
        <v>59.55</v>
      </c>
      <c r="C682" s="2" t="s">
        <v>6</v>
      </c>
      <c r="D682">
        <f t="shared" si="10"/>
        <v>2016</v>
      </c>
    </row>
    <row r="683" spans="1:4" x14ac:dyDescent="0.25">
      <c r="A683" s="1">
        <v>42661</v>
      </c>
      <c r="B683">
        <v>122.99</v>
      </c>
      <c r="C683" s="2" t="s">
        <v>3</v>
      </c>
      <c r="D683">
        <f t="shared" si="10"/>
        <v>2016</v>
      </c>
    </row>
    <row r="684" spans="1:4" x14ac:dyDescent="0.25">
      <c r="A684" s="1">
        <v>42665</v>
      </c>
      <c r="B684">
        <v>60.75</v>
      </c>
      <c r="C684" s="2" t="s">
        <v>5</v>
      </c>
      <c r="D684">
        <f t="shared" si="10"/>
        <v>2016</v>
      </c>
    </row>
    <row r="685" spans="1:4" x14ac:dyDescent="0.25">
      <c r="A685" s="1">
        <v>42667</v>
      </c>
      <c r="B685">
        <v>78.77</v>
      </c>
      <c r="C685" s="2" t="s">
        <v>7</v>
      </c>
      <c r="D685">
        <f t="shared" si="10"/>
        <v>2016</v>
      </c>
    </row>
    <row r="686" spans="1:4" x14ac:dyDescent="0.25">
      <c r="A686" s="1">
        <v>42668</v>
      </c>
      <c r="B686">
        <v>95.06</v>
      </c>
      <c r="C686" s="2" t="s">
        <v>3</v>
      </c>
      <c r="D686">
        <f t="shared" si="10"/>
        <v>2016</v>
      </c>
    </row>
    <row r="687" spans="1:4" x14ac:dyDescent="0.25">
      <c r="A687" s="1">
        <v>42668</v>
      </c>
      <c r="B687">
        <v>22.4</v>
      </c>
      <c r="C687" s="2" t="s">
        <v>6</v>
      </c>
      <c r="D687">
        <f t="shared" si="10"/>
        <v>2016</v>
      </c>
    </row>
    <row r="688" spans="1:4" x14ac:dyDescent="0.25">
      <c r="A688" s="1">
        <v>42669</v>
      </c>
      <c r="B688">
        <v>12.65</v>
      </c>
      <c r="C688" s="2" t="s">
        <v>6</v>
      </c>
      <c r="D688">
        <f t="shared" si="10"/>
        <v>2016</v>
      </c>
    </row>
    <row r="689" spans="1:4" x14ac:dyDescent="0.25">
      <c r="A689" s="1">
        <v>42671</v>
      </c>
      <c r="B689">
        <v>140.24</v>
      </c>
      <c r="C689" s="2" t="s">
        <v>3</v>
      </c>
      <c r="D689">
        <f t="shared" si="10"/>
        <v>2016</v>
      </c>
    </row>
    <row r="690" spans="1:4" x14ac:dyDescent="0.25">
      <c r="A690" s="1">
        <v>42671</v>
      </c>
      <c r="B690">
        <v>27.46</v>
      </c>
      <c r="C690" s="2" t="s">
        <v>4</v>
      </c>
      <c r="D690">
        <f t="shared" si="10"/>
        <v>2016</v>
      </c>
    </row>
    <row r="691" spans="1:4" x14ac:dyDescent="0.25">
      <c r="A691" s="1">
        <v>42672</v>
      </c>
      <c r="B691">
        <v>71.849999999999994</v>
      </c>
      <c r="C691" s="2" t="s">
        <v>3</v>
      </c>
      <c r="D691">
        <f t="shared" si="10"/>
        <v>2016</v>
      </c>
    </row>
    <row r="692" spans="1:4" x14ac:dyDescent="0.25">
      <c r="A692" s="1">
        <v>42676</v>
      </c>
      <c r="B692">
        <v>132.84</v>
      </c>
      <c r="C692" s="2" t="s">
        <v>4</v>
      </c>
      <c r="D692">
        <f t="shared" si="10"/>
        <v>2016</v>
      </c>
    </row>
    <row r="693" spans="1:4" x14ac:dyDescent="0.25">
      <c r="A693" s="1">
        <v>42678</v>
      </c>
      <c r="B693">
        <v>150.91999999999999</v>
      </c>
      <c r="C693" s="2" t="s">
        <v>5</v>
      </c>
      <c r="D693">
        <f t="shared" si="10"/>
        <v>2016</v>
      </c>
    </row>
    <row r="694" spans="1:4" x14ac:dyDescent="0.25">
      <c r="A694" s="1">
        <v>42679</v>
      </c>
      <c r="B694">
        <v>152.26</v>
      </c>
      <c r="C694" s="2" t="s">
        <v>6</v>
      </c>
      <c r="D694">
        <f t="shared" si="10"/>
        <v>2016</v>
      </c>
    </row>
    <row r="695" spans="1:4" x14ac:dyDescent="0.25">
      <c r="A695" s="1">
        <v>42680</v>
      </c>
      <c r="B695">
        <v>62.73</v>
      </c>
      <c r="C695" s="2" t="s">
        <v>4</v>
      </c>
      <c r="D695">
        <f t="shared" si="10"/>
        <v>2016</v>
      </c>
    </row>
    <row r="696" spans="1:4" x14ac:dyDescent="0.25">
      <c r="A696" s="1">
        <v>42684</v>
      </c>
      <c r="B696">
        <v>85.19</v>
      </c>
      <c r="C696" s="2" t="s">
        <v>7</v>
      </c>
      <c r="D696">
        <f t="shared" si="10"/>
        <v>2016</v>
      </c>
    </row>
    <row r="697" spans="1:4" x14ac:dyDescent="0.25">
      <c r="A697" s="1">
        <v>42684</v>
      </c>
      <c r="B697">
        <v>39.57</v>
      </c>
      <c r="C697" s="2" t="s">
        <v>7</v>
      </c>
      <c r="D697">
        <f t="shared" si="10"/>
        <v>2016</v>
      </c>
    </row>
    <row r="698" spans="1:4" x14ac:dyDescent="0.25">
      <c r="A698" s="1">
        <v>42684</v>
      </c>
      <c r="B698">
        <v>61.85</v>
      </c>
      <c r="C698" s="2" t="s">
        <v>3</v>
      </c>
      <c r="D698">
        <f t="shared" si="10"/>
        <v>2016</v>
      </c>
    </row>
    <row r="699" spans="1:4" x14ac:dyDescent="0.25">
      <c r="A699" s="1">
        <v>42686</v>
      </c>
      <c r="B699">
        <v>85.17</v>
      </c>
      <c r="C699" s="2" t="s">
        <v>4</v>
      </c>
      <c r="D699">
        <f t="shared" si="10"/>
        <v>2016</v>
      </c>
    </row>
    <row r="700" spans="1:4" x14ac:dyDescent="0.25">
      <c r="A700" s="1">
        <v>42687</v>
      </c>
      <c r="B700">
        <v>109.12</v>
      </c>
      <c r="C700" s="2" t="s">
        <v>3</v>
      </c>
      <c r="D700">
        <f t="shared" si="10"/>
        <v>2016</v>
      </c>
    </row>
    <row r="701" spans="1:4" x14ac:dyDescent="0.25">
      <c r="A701" s="1">
        <v>42687</v>
      </c>
      <c r="B701">
        <v>102.5</v>
      </c>
      <c r="C701" s="2" t="s">
        <v>6</v>
      </c>
      <c r="D701">
        <f t="shared" si="10"/>
        <v>2016</v>
      </c>
    </row>
    <row r="702" spans="1:4" x14ac:dyDescent="0.25">
      <c r="A702" s="1">
        <v>42687</v>
      </c>
      <c r="B702">
        <v>72.69</v>
      </c>
      <c r="C702" s="2" t="s">
        <v>4</v>
      </c>
      <c r="D702">
        <f t="shared" si="10"/>
        <v>2016</v>
      </c>
    </row>
    <row r="703" spans="1:4" x14ac:dyDescent="0.25">
      <c r="A703" s="1">
        <v>42688</v>
      </c>
      <c r="B703">
        <v>107.27</v>
      </c>
      <c r="C703" s="2" t="s">
        <v>5</v>
      </c>
      <c r="D703">
        <f t="shared" si="10"/>
        <v>2016</v>
      </c>
    </row>
    <row r="704" spans="1:4" x14ac:dyDescent="0.25">
      <c r="A704" s="1">
        <v>42689</v>
      </c>
      <c r="B704">
        <v>26.91</v>
      </c>
      <c r="C704" s="2" t="s">
        <v>5</v>
      </c>
      <c r="D704">
        <f t="shared" si="10"/>
        <v>2016</v>
      </c>
    </row>
    <row r="705" spans="1:4" x14ac:dyDescent="0.25">
      <c r="A705" s="1">
        <v>42690</v>
      </c>
      <c r="B705">
        <v>131.63</v>
      </c>
      <c r="C705" s="2" t="s">
        <v>5</v>
      </c>
      <c r="D705">
        <f t="shared" si="10"/>
        <v>2016</v>
      </c>
    </row>
    <row r="706" spans="1:4" x14ac:dyDescent="0.25">
      <c r="A706" s="1">
        <v>42690</v>
      </c>
      <c r="B706">
        <v>116.38</v>
      </c>
      <c r="C706" s="2" t="s">
        <v>5</v>
      </c>
      <c r="D706">
        <f t="shared" ref="D706:D769" si="11">YEAR(A706)</f>
        <v>2016</v>
      </c>
    </row>
    <row r="707" spans="1:4" x14ac:dyDescent="0.25">
      <c r="A707" s="1">
        <v>42691</v>
      </c>
      <c r="B707">
        <v>37.97</v>
      </c>
      <c r="C707" s="2" t="s">
        <v>7</v>
      </c>
      <c r="D707">
        <f t="shared" si="11"/>
        <v>2016</v>
      </c>
    </row>
    <row r="708" spans="1:4" x14ac:dyDescent="0.25">
      <c r="A708" s="1">
        <v>42693</v>
      </c>
      <c r="B708">
        <v>131.71</v>
      </c>
      <c r="C708" s="2" t="s">
        <v>3</v>
      </c>
      <c r="D708">
        <f t="shared" si="11"/>
        <v>2016</v>
      </c>
    </row>
    <row r="709" spans="1:4" x14ac:dyDescent="0.25">
      <c r="A709" s="1">
        <v>42694</v>
      </c>
      <c r="B709">
        <v>105.88</v>
      </c>
      <c r="C709" s="2" t="s">
        <v>4</v>
      </c>
      <c r="D709">
        <f t="shared" si="11"/>
        <v>2016</v>
      </c>
    </row>
    <row r="710" spans="1:4" x14ac:dyDescent="0.25">
      <c r="A710" s="1">
        <v>42694</v>
      </c>
      <c r="B710">
        <v>124.9</v>
      </c>
      <c r="C710" s="2" t="s">
        <v>5</v>
      </c>
      <c r="D710">
        <f t="shared" si="11"/>
        <v>2016</v>
      </c>
    </row>
    <row r="711" spans="1:4" x14ac:dyDescent="0.25">
      <c r="A711" s="1">
        <v>42694</v>
      </c>
      <c r="B711">
        <v>51.45</v>
      </c>
      <c r="C711" s="2" t="s">
        <v>7</v>
      </c>
      <c r="D711">
        <f t="shared" si="11"/>
        <v>2016</v>
      </c>
    </row>
    <row r="712" spans="1:4" x14ac:dyDescent="0.25">
      <c r="A712" s="1">
        <v>42694</v>
      </c>
      <c r="B712">
        <v>5.65</v>
      </c>
      <c r="C712" s="2" t="s">
        <v>5</v>
      </c>
      <c r="D712">
        <f t="shared" si="11"/>
        <v>2016</v>
      </c>
    </row>
    <row r="713" spans="1:4" x14ac:dyDescent="0.25">
      <c r="A713" s="1">
        <v>42695</v>
      </c>
      <c r="B713">
        <v>23.57</v>
      </c>
      <c r="C713" s="2" t="s">
        <v>5</v>
      </c>
      <c r="D713">
        <f t="shared" si="11"/>
        <v>2016</v>
      </c>
    </row>
    <row r="714" spans="1:4" x14ac:dyDescent="0.25">
      <c r="A714" s="1">
        <v>42696</v>
      </c>
      <c r="B714">
        <v>98.13</v>
      </c>
      <c r="C714" s="2" t="s">
        <v>5</v>
      </c>
      <c r="D714">
        <f t="shared" si="11"/>
        <v>2016</v>
      </c>
    </row>
    <row r="715" spans="1:4" x14ac:dyDescent="0.25">
      <c r="A715" s="1">
        <v>42697</v>
      </c>
      <c r="B715">
        <v>43.68</v>
      </c>
      <c r="C715" s="2" t="s">
        <v>5</v>
      </c>
      <c r="D715">
        <f t="shared" si="11"/>
        <v>2016</v>
      </c>
    </row>
    <row r="716" spans="1:4" x14ac:dyDescent="0.25">
      <c r="A716" s="1">
        <v>42698</v>
      </c>
      <c r="B716">
        <v>61.92</v>
      </c>
      <c r="C716" s="2" t="s">
        <v>3</v>
      </c>
      <c r="D716">
        <f t="shared" si="11"/>
        <v>2016</v>
      </c>
    </row>
    <row r="717" spans="1:4" x14ac:dyDescent="0.25">
      <c r="A717" s="1">
        <v>42700</v>
      </c>
      <c r="B717">
        <v>115.44</v>
      </c>
      <c r="C717" s="2" t="s">
        <v>3</v>
      </c>
      <c r="D717">
        <f t="shared" si="11"/>
        <v>2016</v>
      </c>
    </row>
    <row r="718" spans="1:4" x14ac:dyDescent="0.25">
      <c r="A718" s="1">
        <v>42700</v>
      </c>
      <c r="B718">
        <v>49.46</v>
      </c>
      <c r="C718" s="2" t="s">
        <v>5</v>
      </c>
      <c r="D718">
        <f t="shared" si="11"/>
        <v>2016</v>
      </c>
    </row>
    <row r="719" spans="1:4" x14ac:dyDescent="0.25">
      <c r="A719" s="1">
        <v>42701</v>
      </c>
      <c r="B719">
        <v>10.029999999999999</v>
      </c>
      <c r="C719" s="2" t="s">
        <v>7</v>
      </c>
      <c r="D719">
        <f t="shared" si="11"/>
        <v>2016</v>
      </c>
    </row>
    <row r="720" spans="1:4" x14ac:dyDescent="0.25">
      <c r="A720" s="1">
        <v>42703</v>
      </c>
      <c r="B720">
        <v>144.94</v>
      </c>
      <c r="C720" s="2" t="s">
        <v>6</v>
      </c>
      <c r="D720">
        <f t="shared" si="11"/>
        <v>2016</v>
      </c>
    </row>
    <row r="721" spans="1:4" x14ac:dyDescent="0.25">
      <c r="A721" s="1">
        <v>42704</v>
      </c>
      <c r="B721">
        <v>81.680000000000007</v>
      </c>
      <c r="C721" s="2" t="s">
        <v>7</v>
      </c>
      <c r="D721">
        <f t="shared" si="11"/>
        <v>2016</v>
      </c>
    </row>
    <row r="722" spans="1:4" x14ac:dyDescent="0.25">
      <c r="A722" s="1">
        <v>42705</v>
      </c>
      <c r="B722">
        <v>86.61</v>
      </c>
      <c r="C722" s="2" t="s">
        <v>5</v>
      </c>
      <c r="D722">
        <f t="shared" si="11"/>
        <v>2016</v>
      </c>
    </row>
    <row r="723" spans="1:4" x14ac:dyDescent="0.25">
      <c r="A723" s="1">
        <v>42709</v>
      </c>
      <c r="B723">
        <v>121.53</v>
      </c>
      <c r="C723" s="2" t="s">
        <v>5</v>
      </c>
      <c r="D723">
        <f t="shared" si="11"/>
        <v>2016</v>
      </c>
    </row>
    <row r="724" spans="1:4" x14ac:dyDescent="0.25">
      <c r="A724" s="1">
        <v>42711</v>
      </c>
      <c r="B724">
        <v>76.31</v>
      </c>
      <c r="C724" s="2" t="s">
        <v>5</v>
      </c>
      <c r="D724">
        <f t="shared" si="11"/>
        <v>2016</v>
      </c>
    </row>
    <row r="725" spans="1:4" x14ac:dyDescent="0.25">
      <c r="A725" s="1">
        <v>42711</v>
      </c>
      <c r="B725">
        <v>132.16</v>
      </c>
      <c r="C725" s="2" t="s">
        <v>4</v>
      </c>
      <c r="D725">
        <f t="shared" si="11"/>
        <v>2016</v>
      </c>
    </row>
    <row r="726" spans="1:4" x14ac:dyDescent="0.25">
      <c r="A726" s="1">
        <v>42715</v>
      </c>
      <c r="B726">
        <v>6.38</v>
      </c>
      <c r="C726" s="2" t="s">
        <v>6</v>
      </c>
      <c r="D726">
        <f t="shared" si="11"/>
        <v>2016</v>
      </c>
    </row>
    <row r="727" spans="1:4" x14ac:dyDescent="0.25">
      <c r="A727" s="1">
        <v>42715</v>
      </c>
      <c r="B727">
        <v>54.41</v>
      </c>
      <c r="C727" s="2" t="s">
        <v>4</v>
      </c>
      <c r="D727">
        <f t="shared" si="11"/>
        <v>2016</v>
      </c>
    </row>
    <row r="728" spans="1:4" x14ac:dyDescent="0.25">
      <c r="A728" s="1">
        <v>42715</v>
      </c>
      <c r="B728">
        <v>125.66</v>
      </c>
      <c r="C728" s="2" t="s">
        <v>7</v>
      </c>
      <c r="D728">
        <f t="shared" si="11"/>
        <v>2016</v>
      </c>
    </row>
    <row r="729" spans="1:4" x14ac:dyDescent="0.25">
      <c r="A729" s="1">
        <v>42715</v>
      </c>
      <c r="B729">
        <v>73.180000000000007</v>
      </c>
      <c r="C729" s="2" t="s">
        <v>3</v>
      </c>
      <c r="D729">
        <f t="shared" si="11"/>
        <v>2016</v>
      </c>
    </row>
    <row r="730" spans="1:4" x14ac:dyDescent="0.25">
      <c r="A730" s="1">
        <v>42716</v>
      </c>
      <c r="B730">
        <v>133.35</v>
      </c>
      <c r="C730" s="2" t="s">
        <v>7</v>
      </c>
      <c r="D730">
        <f t="shared" si="11"/>
        <v>2016</v>
      </c>
    </row>
    <row r="731" spans="1:4" x14ac:dyDescent="0.25">
      <c r="A731" s="1">
        <v>42717</v>
      </c>
      <c r="B731">
        <v>64.489999999999995</v>
      </c>
      <c r="C731" s="2" t="s">
        <v>5</v>
      </c>
      <c r="D731">
        <f t="shared" si="11"/>
        <v>2016</v>
      </c>
    </row>
    <row r="732" spans="1:4" x14ac:dyDescent="0.25">
      <c r="A732" s="1">
        <v>42717</v>
      </c>
      <c r="B732">
        <v>144.34</v>
      </c>
      <c r="C732" s="2" t="s">
        <v>6</v>
      </c>
      <c r="D732">
        <f t="shared" si="11"/>
        <v>2016</v>
      </c>
    </row>
    <row r="733" spans="1:4" x14ac:dyDescent="0.25">
      <c r="A733" s="1">
        <v>42718</v>
      </c>
      <c r="B733">
        <v>107.79</v>
      </c>
      <c r="C733" s="2" t="s">
        <v>4</v>
      </c>
      <c r="D733">
        <f t="shared" si="11"/>
        <v>2016</v>
      </c>
    </row>
    <row r="734" spans="1:4" x14ac:dyDescent="0.25">
      <c r="A734" s="1">
        <v>42720</v>
      </c>
      <c r="B734">
        <v>106.96</v>
      </c>
      <c r="C734" s="2" t="s">
        <v>3</v>
      </c>
      <c r="D734">
        <f t="shared" si="11"/>
        <v>2016</v>
      </c>
    </row>
    <row r="735" spans="1:4" x14ac:dyDescent="0.25">
      <c r="A735" s="1">
        <v>42721</v>
      </c>
      <c r="B735">
        <v>126.91</v>
      </c>
      <c r="C735" s="2" t="s">
        <v>7</v>
      </c>
      <c r="D735">
        <f t="shared" si="11"/>
        <v>2016</v>
      </c>
    </row>
    <row r="736" spans="1:4" x14ac:dyDescent="0.25">
      <c r="A736" s="1">
        <v>42721</v>
      </c>
      <c r="B736">
        <v>136.77000000000001</v>
      </c>
      <c r="C736" s="2" t="s">
        <v>3</v>
      </c>
      <c r="D736">
        <f t="shared" si="11"/>
        <v>2016</v>
      </c>
    </row>
    <row r="737" spans="1:4" x14ac:dyDescent="0.25">
      <c r="A737" s="1">
        <v>42723</v>
      </c>
      <c r="B737">
        <v>120.83</v>
      </c>
      <c r="C737" s="2" t="s">
        <v>4</v>
      </c>
      <c r="D737">
        <f t="shared" si="11"/>
        <v>2016</v>
      </c>
    </row>
    <row r="738" spans="1:4" x14ac:dyDescent="0.25">
      <c r="A738" s="1">
        <v>42724</v>
      </c>
      <c r="B738">
        <v>83.82</v>
      </c>
      <c r="C738" s="2" t="s">
        <v>5</v>
      </c>
      <c r="D738">
        <f t="shared" si="11"/>
        <v>2016</v>
      </c>
    </row>
    <row r="739" spans="1:4" x14ac:dyDescent="0.25">
      <c r="A739" s="1">
        <v>42724</v>
      </c>
      <c r="B739">
        <v>6.26</v>
      </c>
      <c r="C739" s="2" t="s">
        <v>7</v>
      </c>
      <c r="D739">
        <f t="shared" si="11"/>
        <v>2016</v>
      </c>
    </row>
    <row r="740" spans="1:4" x14ac:dyDescent="0.25">
      <c r="A740" s="1">
        <v>42724</v>
      </c>
      <c r="B740">
        <v>8.06</v>
      </c>
      <c r="C740" s="2" t="s">
        <v>4</v>
      </c>
      <c r="D740">
        <f t="shared" si="11"/>
        <v>2016</v>
      </c>
    </row>
    <row r="741" spans="1:4" x14ac:dyDescent="0.25">
      <c r="A741" s="1">
        <v>42726</v>
      </c>
      <c r="B741">
        <v>144.41999999999999</v>
      </c>
      <c r="C741" s="2" t="s">
        <v>6</v>
      </c>
      <c r="D741">
        <f t="shared" si="11"/>
        <v>2016</v>
      </c>
    </row>
    <row r="742" spans="1:4" x14ac:dyDescent="0.25">
      <c r="A742" s="1">
        <v>42726</v>
      </c>
      <c r="B742">
        <v>135.83000000000001</v>
      </c>
      <c r="C742" s="2" t="s">
        <v>5</v>
      </c>
      <c r="D742">
        <f t="shared" si="11"/>
        <v>2016</v>
      </c>
    </row>
    <row r="743" spans="1:4" x14ac:dyDescent="0.25">
      <c r="A743" s="1">
        <v>42727</v>
      </c>
      <c r="B743">
        <v>126.83</v>
      </c>
      <c r="C743" s="2" t="s">
        <v>7</v>
      </c>
      <c r="D743">
        <f t="shared" si="11"/>
        <v>2016</v>
      </c>
    </row>
    <row r="744" spans="1:4" x14ac:dyDescent="0.25">
      <c r="A744" s="1">
        <v>42728</v>
      </c>
      <c r="B744">
        <v>80.430000000000007</v>
      </c>
      <c r="C744" s="2" t="s">
        <v>6</v>
      </c>
      <c r="D744">
        <f t="shared" si="11"/>
        <v>2016</v>
      </c>
    </row>
    <row r="745" spans="1:4" x14ac:dyDescent="0.25">
      <c r="A745" s="1">
        <v>42729</v>
      </c>
      <c r="B745">
        <v>146.68</v>
      </c>
      <c r="C745" s="2" t="s">
        <v>5</v>
      </c>
      <c r="D745">
        <f t="shared" si="11"/>
        <v>2016</v>
      </c>
    </row>
    <row r="746" spans="1:4" x14ac:dyDescent="0.25">
      <c r="A746" s="1">
        <v>42730</v>
      </c>
      <c r="B746">
        <v>6.07</v>
      </c>
      <c r="C746" s="2" t="s">
        <v>5</v>
      </c>
      <c r="D746">
        <f t="shared" si="11"/>
        <v>2016</v>
      </c>
    </row>
    <row r="747" spans="1:4" x14ac:dyDescent="0.25">
      <c r="A747" s="1">
        <v>42731</v>
      </c>
      <c r="B747">
        <v>65.83</v>
      </c>
      <c r="C747" s="2" t="s">
        <v>7</v>
      </c>
      <c r="D747">
        <f t="shared" si="11"/>
        <v>2016</v>
      </c>
    </row>
    <row r="748" spans="1:4" x14ac:dyDescent="0.25">
      <c r="A748" s="1">
        <v>42731</v>
      </c>
      <c r="B748">
        <v>114.51</v>
      </c>
      <c r="C748" s="2" t="s">
        <v>3</v>
      </c>
      <c r="D748">
        <f t="shared" si="11"/>
        <v>2016</v>
      </c>
    </row>
    <row r="749" spans="1:4" x14ac:dyDescent="0.25">
      <c r="A749" s="1">
        <v>42731</v>
      </c>
      <c r="B749">
        <v>117.76</v>
      </c>
      <c r="C749" s="2" t="s">
        <v>4</v>
      </c>
      <c r="D749">
        <f t="shared" si="11"/>
        <v>2016</v>
      </c>
    </row>
    <row r="750" spans="1:4" x14ac:dyDescent="0.25">
      <c r="A750" s="1">
        <v>42732</v>
      </c>
      <c r="B750">
        <v>91.63</v>
      </c>
      <c r="C750" s="2" t="s">
        <v>5</v>
      </c>
      <c r="D750">
        <f t="shared" si="11"/>
        <v>2016</v>
      </c>
    </row>
    <row r="751" spans="1:4" x14ac:dyDescent="0.25">
      <c r="A751" s="1">
        <v>42732</v>
      </c>
      <c r="B751">
        <v>22.77</v>
      </c>
      <c r="C751" s="2" t="s">
        <v>4</v>
      </c>
      <c r="D751">
        <f t="shared" si="11"/>
        <v>2016</v>
      </c>
    </row>
    <row r="752" spans="1:4" x14ac:dyDescent="0.25">
      <c r="A752" s="1">
        <v>42732</v>
      </c>
      <c r="B752">
        <v>13.21</v>
      </c>
      <c r="C752" s="2" t="s">
        <v>5</v>
      </c>
      <c r="D752">
        <f t="shared" si="11"/>
        <v>2016</v>
      </c>
    </row>
    <row r="753" spans="1:4" x14ac:dyDescent="0.25">
      <c r="A753" s="1">
        <v>42732</v>
      </c>
      <c r="B753">
        <v>8.9700000000000006</v>
      </c>
      <c r="C753" s="2" t="s">
        <v>4</v>
      </c>
      <c r="D753">
        <f t="shared" si="11"/>
        <v>2016</v>
      </c>
    </row>
    <row r="754" spans="1:4" x14ac:dyDescent="0.25">
      <c r="A754" s="1">
        <v>42733</v>
      </c>
      <c r="B754">
        <v>37.4</v>
      </c>
      <c r="C754" s="2" t="s">
        <v>5</v>
      </c>
      <c r="D754">
        <f t="shared" si="11"/>
        <v>2016</v>
      </c>
    </row>
    <row r="755" spans="1:4" x14ac:dyDescent="0.25">
      <c r="A755" s="1">
        <v>42735</v>
      </c>
      <c r="B755">
        <v>59.08</v>
      </c>
      <c r="C755" s="2" t="s">
        <v>4</v>
      </c>
      <c r="D755">
        <f t="shared" si="11"/>
        <v>2016</v>
      </c>
    </row>
    <row r="756" spans="1:4" x14ac:dyDescent="0.25">
      <c r="A756" s="1">
        <v>42735</v>
      </c>
      <c r="B756">
        <v>70.489999999999995</v>
      </c>
      <c r="C756" s="2" t="s">
        <v>6</v>
      </c>
      <c r="D756">
        <f t="shared" si="11"/>
        <v>2016</v>
      </c>
    </row>
    <row r="757" spans="1:4" x14ac:dyDescent="0.25">
      <c r="A757" s="1">
        <v>42735</v>
      </c>
      <c r="B757">
        <v>28.22</v>
      </c>
      <c r="C757" s="2" t="s">
        <v>4</v>
      </c>
      <c r="D757">
        <f t="shared" si="11"/>
        <v>2016</v>
      </c>
    </row>
    <row r="758" spans="1:4" x14ac:dyDescent="0.25">
      <c r="A758" s="1">
        <v>42735</v>
      </c>
      <c r="B758">
        <v>97.75</v>
      </c>
      <c r="C758" s="2" t="s">
        <v>4</v>
      </c>
      <c r="D758">
        <f t="shared" si="11"/>
        <v>2016</v>
      </c>
    </row>
    <row r="759" spans="1:4" x14ac:dyDescent="0.25">
      <c r="A759" s="1">
        <v>42739</v>
      </c>
      <c r="B759">
        <v>67.56</v>
      </c>
      <c r="C759" s="2" t="s">
        <v>3</v>
      </c>
      <c r="D759">
        <f t="shared" si="11"/>
        <v>2017</v>
      </c>
    </row>
    <row r="760" spans="1:4" x14ac:dyDescent="0.25">
      <c r="A760" s="1">
        <v>42739</v>
      </c>
      <c r="B760">
        <v>119.18</v>
      </c>
      <c r="C760" s="2" t="s">
        <v>4</v>
      </c>
      <c r="D760">
        <f t="shared" si="11"/>
        <v>2017</v>
      </c>
    </row>
    <row r="761" spans="1:4" x14ac:dyDescent="0.25">
      <c r="A761" s="1">
        <v>42739</v>
      </c>
      <c r="B761">
        <v>62.5</v>
      </c>
      <c r="C761" s="2" t="s">
        <v>4</v>
      </c>
      <c r="D761">
        <f t="shared" si="11"/>
        <v>2017</v>
      </c>
    </row>
    <row r="762" spans="1:4" x14ac:dyDescent="0.25">
      <c r="A762" s="1">
        <v>42740</v>
      </c>
      <c r="B762">
        <v>63.94</v>
      </c>
      <c r="C762" s="2" t="s">
        <v>6</v>
      </c>
      <c r="D762">
        <f t="shared" si="11"/>
        <v>2017</v>
      </c>
    </row>
    <row r="763" spans="1:4" x14ac:dyDescent="0.25">
      <c r="A763" s="1">
        <v>42740</v>
      </c>
      <c r="B763">
        <v>81.11</v>
      </c>
      <c r="C763" s="2" t="s">
        <v>6</v>
      </c>
      <c r="D763">
        <f t="shared" si="11"/>
        <v>2017</v>
      </c>
    </row>
    <row r="764" spans="1:4" x14ac:dyDescent="0.25">
      <c r="A764" s="1">
        <v>42740</v>
      </c>
      <c r="B764">
        <v>42.49</v>
      </c>
      <c r="C764" s="2" t="s">
        <v>5</v>
      </c>
      <c r="D764">
        <f t="shared" si="11"/>
        <v>2017</v>
      </c>
    </row>
    <row r="765" spans="1:4" x14ac:dyDescent="0.25">
      <c r="A765" s="1">
        <v>42740</v>
      </c>
      <c r="B765">
        <v>65.27</v>
      </c>
      <c r="C765" s="2" t="s">
        <v>6</v>
      </c>
      <c r="D765">
        <f t="shared" si="11"/>
        <v>2017</v>
      </c>
    </row>
    <row r="766" spans="1:4" x14ac:dyDescent="0.25">
      <c r="A766" s="1">
        <v>42740</v>
      </c>
      <c r="B766">
        <v>80.569999999999993</v>
      </c>
      <c r="C766" s="2" t="s">
        <v>5</v>
      </c>
      <c r="D766">
        <f t="shared" si="11"/>
        <v>2017</v>
      </c>
    </row>
    <row r="767" spans="1:4" x14ac:dyDescent="0.25">
      <c r="A767" s="1">
        <v>42740</v>
      </c>
      <c r="B767">
        <v>141.94</v>
      </c>
      <c r="C767" s="2" t="s">
        <v>5</v>
      </c>
      <c r="D767">
        <f t="shared" si="11"/>
        <v>2017</v>
      </c>
    </row>
    <row r="768" spans="1:4" x14ac:dyDescent="0.25">
      <c r="A768" s="1">
        <v>42742</v>
      </c>
      <c r="B768">
        <v>139.38</v>
      </c>
      <c r="C768" s="2" t="s">
        <v>4</v>
      </c>
      <c r="D768">
        <f t="shared" si="11"/>
        <v>2017</v>
      </c>
    </row>
    <row r="769" spans="1:4" x14ac:dyDescent="0.25">
      <c r="A769" s="1">
        <v>42742</v>
      </c>
      <c r="B769">
        <v>143.71</v>
      </c>
      <c r="C769" s="2" t="s">
        <v>4</v>
      </c>
      <c r="D769">
        <f t="shared" si="11"/>
        <v>2017</v>
      </c>
    </row>
    <row r="770" spans="1:4" x14ac:dyDescent="0.25">
      <c r="A770" s="1">
        <v>42743</v>
      </c>
      <c r="B770">
        <v>21.61</v>
      </c>
      <c r="C770" s="2" t="s">
        <v>5</v>
      </c>
      <c r="D770">
        <f t="shared" ref="D770:D833" si="12">YEAR(A770)</f>
        <v>2017</v>
      </c>
    </row>
    <row r="771" spans="1:4" x14ac:dyDescent="0.25">
      <c r="A771" s="1">
        <v>42743</v>
      </c>
      <c r="B771">
        <v>8.27</v>
      </c>
      <c r="C771" s="2" t="s">
        <v>7</v>
      </c>
      <c r="D771">
        <f t="shared" si="12"/>
        <v>2017</v>
      </c>
    </row>
    <row r="772" spans="1:4" x14ac:dyDescent="0.25">
      <c r="A772" s="1">
        <v>42745</v>
      </c>
      <c r="B772">
        <v>101.5</v>
      </c>
      <c r="C772" s="2" t="s">
        <v>4</v>
      </c>
      <c r="D772">
        <f t="shared" si="12"/>
        <v>2017</v>
      </c>
    </row>
    <row r="773" spans="1:4" x14ac:dyDescent="0.25">
      <c r="A773" s="1">
        <v>42746</v>
      </c>
      <c r="B773">
        <v>135.62</v>
      </c>
      <c r="C773" s="2" t="s">
        <v>3</v>
      </c>
      <c r="D773">
        <f t="shared" si="12"/>
        <v>2017</v>
      </c>
    </row>
    <row r="774" spans="1:4" x14ac:dyDescent="0.25">
      <c r="A774" s="1">
        <v>42747</v>
      </c>
      <c r="B774">
        <v>46.69</v>
      </c>
      <c r="C774" s="2" t="s">
        <v>3</v>
      </c>
      <c r="D774">
        <f t="shared" si="12"/>
        <v>2017</v>
      </c>
    </row>
    <row r="775" spans="1:4" x14ac:dyDescent="0.25">
      <c r="A775" s="1">
        <v>42748</v>
      </c>
      <c r="B775">
        <v>59.14</v>
      </c>
      <c r="C775" s="2" t="s">
        <v>7</v>
      </c>
      <c r="D775">
        <f t="shared" si="12"/>
        <v>2017</v>
      </c>
    </row>
    <row r="776" spans="1:4" x14ac:dyDescent="0.25">
      <c r="A776" s="1">
        <v>42748</v>
      </c>
      <c r="B776">
        <v>56.21</v>
      </c>
      <c r="C776" s="2" t="s">
        <v>7</v>
      </c>
      <c r="D776">
        <f t="shared" si="12"/>
        <v>2017</v>
      </c>
    </row>
    <row r="777" spans="1:4" x14ac:dyDescent="0.25">
      <c r="A777" s="1">
        <v>42750</v>
      </c>
      <c r="B777">
        <v>64.540000000000006</v>
      </c>
      <c r="C777" s="2" t="s">
        <v>6</v>
      </c>
      <c r="D777">
        <f t="shared" si="12"/>
        <v>2017</v>
      </c>
    </row>
    <row r="778" spans="1:4" x14ac:dyDescent="0.25">
      <c r="A778" s="1">
        <v>42751</v>
      </c>
      <c r="B778">
        <v>93.86</v>
      </c>
      <c r="C778" s="2" t="s">
        <v>6</v>
      </c>
      <c r="D778">
        <f t="shared" si="12"/>
        <v>2017</v>
      </c>
    </row>
    <row r="779" spans="1:4" x14ac:dyDescent="0.25">
      <c r="A779" s="1">
        <v>42751</v>
      </c>
      <c r="B779">
        <v>29.99</v>
      </c>
      <c r="C779" s="2" t="s">
        <v>6</v>
      </c>
      <c r="D779">
        <f t="shared" si="12"/>
        <v>2017</v>
      </c>
    </row>
    <row r="780" spans="1:4" x14ac:dyDescent="0.25">
      <c r="A780" s="1">
        <v>42753</v>
      </c>
      <c r="B780">
        <v>153.91</v>
      </c>
      <c r="C780" s="2" t="s">
        <v>5</v>
      </c>
      <c r="D780">
        <f t="shared" si="12"/>
        <v>2017</v>
      </c>
    </row>
    <row r="781" spans="1:4" x14ac:dyDescent="0.25">
      <c r="A781" s="1">
        <v>42753</v>
      </c>
      <c r="B781">
        <v>39.9</v>
      </c>
      <c r="C781" s="2" t="s">
        <v>7</v>
      </c>
      <c r="D781">
        <f t="shared" si="12"/>
        <v>2017</v>
      </c>
    </row>
    <row r="782" spans="1:4" x14ac:dyDescent="0.25">
      <c r="A782" s="1">
        <v>42753</v>
      </c>
      <c r="B782">
        <v>69.989999999999995</v>
      </c>
      <c r="C782" s="2" t="s">
        <v>4</v>
      </c>
      <c r="D782">
        <f t="shared" si="12"/>
        <v>2017</v>
      </c>
    </row>
    <row r="783" spans="1:4" x14ac:dyDescent="0.25">
      <c r="A783" s="1">
        <v>42753</v>
      </c>
      <c r="B783">
        <v>127.48</v>
      </c>
      <c r="C783" s="2" t="s">
        <v>5</v>
      </c>
      <c r="D783">
        <f t="shared" si="12"/>
        <v>2017</v>
      </c>
    </row>
    <row r="784" spans="1:4" x14ac:dyDescent="0.25">
      <c r="A784" s="1">
        <v>42753</v>
      </c>
      <c r="B784">
        <v>88.53</v>
      </c>
      <c r="C784" s="2" t="s">
        <v>4</v>
      </c>
      <c r="D784">
        <f t="shared" si="12"/>
        <v>2017</v>
      </c>
    </row>
    <row r="785" spans="1:4" x14ac:dyDescent="0.25">
      <c r="A785" s="1">
        <v>42754</v>
      </c>
      <c r="B785">
        <v>152.63999999999999</v>
      </c>
      <c r="C785" s="2" t="s">
        <v>5</v>
      </c>
      <c r="D785">
        <f t="shared" si="12"/>
        <v>2017</v>
      </c>
    </row>
    <row r="786" spans="1:4" x14ac:dyDescent="0.25">
      <c r="A786" s="1">
        <v>42755</v>
      </c>
      <c r="B786">
        <v>55.23</v>
      </c>
      <c r="C786" s="2" t="s">
        <v>5</v>
      </c>
      <c r="D786">
        <f t="shared" si="12"/>
        <v>2017</v>
      </c>
    </row>
    <row r="787" spans="1:4" x14ac:dyDescent="0.25">
      <c r="A787" s="1">
        <v>42755</v>
      </c>
      <c r="B787">
        <v>134.35</v>
      </c>
      <c r="C787" s="2" t="s">
        <v>7</v>
      </c>
      <c r="D787">
        <f t="shared" si="12"/>
        <v>2017</v>
      </c>
    </row>
    <row r="788" spans="1:4" x14ac:dyDescent="0.25">
      <c r="A788" s="1">
        <v>42755</v>
      </c>
      <c r="B788">
        <v>151.6</v>
      </c>
      <c r="C788" s="2" t="s">
        <v>6</v>
      </c>
      <c r="D788">
        <f t="shared" si="12"/>
        <v>2017</v>
      </c>
    </row>
    <row r="789" spans="1:4" x14ac:dyDescent="0.25">
      <c r="A789" s="1">
        <v>42756</v>
      </c>
      <c r="B789">
        <v>147.71</v>
      </c>
      <c r="C789" s="2" t="s">
        <v>7</v>
      </c>
      <c r="D789">
        <f t="shared" si="12"/>
        <v>2017</v>
      </c>
    </row>
    <row r="790" spans="1:4" x14ac:dyDescent="0.25">
      <c r="A790" s="1">
        <v>42756</v>
      </c>
      <c r="B790">
        <v>27.66</v>
      </c>
      <c r="C790" s="2" t="s">
        <v>7</v>
      </c>
      <c r="D790">
        <f t="shared" si="12"/>
        <v>2017</v>
      </c>
    </row>
    <row r="791" spans="1:4" x14ac:dyDescent="0.25">
      <c r="A791" s="1">
        <v>42757</v>
      </c>
      <c r="B791">
        <v>7.69</v>
      </c>
      <c r="C791" s="2" t="s">
        <v>5</v>
      </c>
      <c r="D791">
        <f t="shared" si="12"/>
        <v>2017</v>
      </c>
    </row>
    <row r="792" spans="1:4" x14ac:dyDescent="0.25">
      <c r="A792" s="1">
        <v>42757</v>
      </c>
      <c r="B792">
        <v>79.14</v>
      </c>
      <c r="C792" s="2" t="s">
        <v>5</v>
      </c>
      <c r="D792">
        <f t="shared" si="12"/>
        <v>2017</v>
      </c>
    </row>
    <row r="793" spans="1:4" x14ac:dyDescent="0.25">
      <c r="A793" s="1">
        <v>42757</v>
      </c>
      <c r="B793">
        <v>51.26</v>
      </c>
      <c r="C793" s="2" t="s">
        <v>5</v>
      </c>
      <c r="D793">
        <f t="shared" si="12"/>
        <v>2017</v>
      </c>
    </row>
    <row r="794" spans="1:4" x14ac:dyDescent="0.25">
      <c r="A794" s="1">
        <v>42757</v>
      </c>
      <c r="B794">
        <v>98.32</v>
      </c>
      <c r="C794" s="2" t="s">
        <v>4</v>
      </c>
      <c r="D794">
        <f t="shared" si="12"/>
        <v>2017</v>
      </c>
    </row>
    <row r="795" spans="1:4" x14ac:dyDescent="0.25">
      <c r="A795" s="1">
        <v>42758</v>
      </c>
      <c r="B795">
        <v>11.22</v>
      </c>
      <c r="C795" s="2" t="s">
        <v>6</v>
      </c>
      <c r="D795">
        <f t="shared" si="12"/>
        <v>2017</v>
      </c>
    </row>
    <row r="796" spans="1:4" x14ac:dyDescent="0.25">
      <c r="A796" s="1">
        <v>42760</v>
      </c>
      <c r="B796">
        <v>50.21</v>
      </c>
      <c r="C796" s="2" t="s">
        <v>4</v>
      </c>
      <c r="D796">
        <f t="shared" si="12"/>
        <v>2017</v>
      </c>
    </row>
    <row r="797" spans="1:4" x14ac:dyDescent="0.25">
      <c r="A797" s="1">
        <v>42760</v>
      </c>
      <c r="B797">
        <v>27.96</v>
      </c>
      <c r="C797" s="2" t="s">
        <v>3</v>
      </c>
      <c r="D797">
        <f t="shared" si="12"/>
        <v>2017</v>
      </c>
    </row>
    <row r="798" spans="1:4" x14ac:dyDescent="0.25">
      <c r="A798" s="1">
        <v>42762</v>
      </c>
      <c r="B798">
        <v>94.17</v>
      </c>
      <c r="C798" s="2" t="s">
        <v>5</v>
      </c>
      <c r="D798">
        <f t="shared" si="12"/>
        <v>2017</v>
      </c>
    </row>
    <row r="799" spans="1:4" x14ac:dyDescent="0.25">
      <c r="A799" s="1">
        <v>42763</v>
      </c>
      <c r="B799">
        <v>24.78</v>
      </c>
      <c r="C799" s="2" t="s">
        <v>6</v>
      </c>
      <c r="D799">
        <f t="shared" si="12"/>
        <v>2017</v>
      </c>
    </row>
    <row r="800" spans="1:4" x14ac:dyDescent="0.25">
      <c r="A800" s="1">
        <v>42764</v>
      </c>
      <c r="B800">
        <v>51.71</v>
      </c>
      <c r="C800" s="2" t="s">
        <v>3</v>
      </c>
      <c r="D800">
        <f t="shared" si="12"/>
        <v>2017</v>
      </c>
    </row>
    <row r="801" spans="1:4" x14ac:dyDescent="0.25">
      <c r="A801" s="1">
        <v>42765</v>
      </c>
      <c r="B801">
        <v>44.09</v>
      </c>
      <c r="C801" s="2" t="s">
        <v>6</v>
      </c>
      <c r="D801">
        <f t="shared" si="12"/>
        <v>2017</v>
      </c>
    </row>
    <row r="802" spans="1:4" x14ac:dyDescent="0.25">
      <c r="A802" s="1">
        <v>42765</v>
      </c>
      <c r="B802">
        <v>136.71</v>
      </c>
      <c r="C802" s="2" t="s">
        <v>7</v>
      </c>
      <c r="D802">
        <f t="shared" si="12"/>
        <v>2017</v>
      </c>
    </row>
    <row r="803" spans="1:4" x14ac:dyDescent="0.25">
      <c r="A803" s="1">
        <v>42765</v>
      </c>
      <c r="B803">
        <v>63.05</v>
      </c>
      <c r="C803" s="2" t="s">
        <v>3</v>
      </c>
      <c r="D803">
        <f t="shared" si="12"/>
        <v>2017</v>
      </c>
    </row>
    <row r="804" spans="1:4" x14ac:dyDescent="0.25">
      <c r="A804" s="1">
        <v>42765</v>
      </c>
      <c r="B804">
        <v>121.33</v>
      </c>
      <c r="C804" s="2" t="s">
        <v>3</v>
      </c>
      <c r="D804">
        <f t="shared" si="12"/>
        <v>2017</v>
      </c>
    </row>
    <row r="805" spans="1:4" x14ac:dyDescent="0.25">
      <c r="A805" s="1">
        <v>42765</v>
      </c>
      <c r="B805">
        <v>123.57</v>
      </c>
      <c r="C805" s="2" t="s">
        <v>3</v>
      </c>
      <c r="D805">
        <f t="shared" si="12"/>
        <v>2017</v>
      </c>
    </row>
    <row r="806" spans="1:4" x14ac:dyDescent="0.25">
      <c r="A806" s="1">
        <v>42769</v>
      </c>
      <c r="B806">
        <v>40.5</v>
      </c>
      <c r="C806" s="2" t="s">
        <v>7</v>
      </c>
      <c r="D806">
        <f t="shared" si="12"/>
        <v>2017</v>
      </c>
    </row>
    <row r="807" spans="1:4" x14ac:dyDescent="0.25">
      <c r="A807" s="1">
        <v>42771</v>
      </c>
      <c r="B807">
        <v>55.26</v>
      </c>
      <c r="C807" s="2" t="s">
        <v>5</v>
      </c>
      <c r="D807">
        <f t="shared" si="12"/>
        <v>2017</v>
      </c>
    </row>
    <row r="808" spans="1:4" x14ac:dyDescent="0.25">
      <c r="A808" s="1">
        <v>42771</v>
      </c>
      <c r="B808">
        <v>98.89</v>
      </c>
      <c r="C808" s="2" t="s">
        <v>3</v>
      </c>
      <c r="D808">
        <f t="shared" si="12"/>
        <v>2017</v>
      </c>
    </row>
    <row r="809" spans="1:4" x14ac:dyDescent="0.25">
      <c r="A809" s="1">
        <v>42773</v>
      </c>
      <c r="B809">
        <v>31.17</v>
      </c>
      <c r="C809" s="2" t="s">
        <v>4</v>
      </c>
      <c r="D809">
        <f t="shared" si="12"/>
        <v>2017</v>
      </c>
    </row>
    <row r="810" spans="1:4" x14ac:dyDescent="0.25">
      <c r="A810" s="1">
        <v>42774</v>
      </c>
      <c r="B810">
        <v>72.739999999999995</v>
      </c>
      <c r="C810" s="2" t="s">
        <v>6</v>
      </c>
      <c r="D810">
        <f t="shared" si="12"/>
        <v>2017</v>
      </c>
    </row>
    <row r="811" spans="1:4" x14ac:dyDescent="0.25">
      <c r="A811" s="1">
        <v>42774</v>
      </c>
      <c r="B811">
        <v>139.09</v>
      </c>
      <c r="C811" s="2" t="s">
        <v>5</v>
      </c>
      <c r="D811">
        <f t="shared" si="12"/>
        <v>2017</v>
      </c>
    </row>
    <row r="812" spans="1:4" x14ac:dyDescent="0.25">
      <c r="A812" s="1">
        <v>42775</v>
      </c>
      <c r="B812">
        <v>26.22</v>
      </c>
      <c r="C812" s="2" t="s">
        <v>5</v>
      </c>
      <c r="D812">
        <f t="shared" si="12"/>
        <v>2017</v>
      </c>
    </row>
    <row r="813" spans="1:4" x14ac:dyDescent="0.25">
      <c r="A813" s="1">
        <v>42777</v>
      </c>
      <c r="B813">
        <v>55.83</v>
      </c>
      <c r="C813" s="2" t="s">
        <v>6</v>
      </c>
      <c r="D813">
        <f t="shared" si="12"/>
        <v>2017</v>
      </c>
    </row>
    <row r="814" spans="1:4" x14ac:dyDescent="0.25">
      <c r="A814" s="1">
        <v>42778</v>
      </c>
      <c r="B814">
        <v>89.87</v>
      </c>
      <c r="C814" s="2" t="s">
        <v>5</v>
      </c>
      <c r="D814">
        <f t="shared" si="12"/>
        <v>2017</v>
      </c>
    </row>
    <row r="815" spans="1:4" x14ac:dyDescent="0.25">
      <c r="A815" s="1">
        <v>42780</v>
      </c>
      <c r="B815">
        <v>38.93</v>
      </c>
      <c r="C815" s="2" t="s">
        <v>4</v>
      </c>
      <c r="D815">
        <f t="shared" si="12"/>
        <v>2017</v>
      </c>
    </row>
    <row r="816" spans="1:4" x14ac:dyDescent="0.25">
      <c r="A816" s="1">
        <v>42780</v>
      </c>
      <c r="B816">
        <v>31.86</v>
      </c>
      <c r="C816" s="2" t="s">
        <v>6</v>
      </c>
      <c r="D816">
        <f t="shared" si="12"/>
        <v>2017</v>
      </c>
    </row>
    <row r="817" spans="1:4" x14ac:dyDescent="0.25">
      <c r="A817" s="1">
        <v>42780</v>
      </c>
      <c r="B817">
        <v>57.16</v>
      </c>
      <c r="C817" s="2" t="s">
        <v>3</v>
      </c>
      <c r="D817">
        <f t="shared" si="12"/>
        <v>2017</v>
      </c>
    </row>
    <row r="818" spans="1:4" x14ac:dyDescent="0.25">
      <c r="A818" s="1">
        <v>42781</v>
      </c>
      <c r="B818">
        <v>52.46</v>
      </c>
      <c r="C818" s="2" t="s">
        <v>5</v>
      </c>
      <c r="D818">
        <f t="shared" si="12"/>
        <v>2017</v>
      </c>
    </row>
    <row r="819" spans="1:4" x14ac:dyDescent="0.25">
      <c r="A819" s="1">
        <v>42781</v>
      </c>
      <c r="B819">
        <v>138.41</v>
      </c>
      <c r="C819" s="2" t="s">
        <v>7</v>
      </c>
      <c r="D819">
        <f t="shared" si="12"/>
        <v>2017</v>
      </c>
    </row>
    <row r="820" spans="1:4" x14ac:dyDescent="0.25">
      <c r="A820" s="1">
        <v>42785</v>
      </c>
      <c r="B820">
        <v>11.79</v>
      </c>
      <c r="C820" s="2" t="s">
        <v>3</v>
      </c>
      <c r="D820">
        <f t="shared" si="12"/>
        <v>2017</v>
      </c>
    </row>
    <row r="821" spans="1:4" x14ac:dyDescent="0.25">
      <c r="A821" s="1">
        <v>42786</v>
      </c>
      <c r="B821">
        <v>13.64</v>
      </c>
      <c r="C821" s="2" t="s">
        <v>3</v>
      </c>
      <c r="D821">
        <f t="shared" si="12"/>
        <v>2017</v>
      </c>
    </row>
    <row r="822" spans="1:4" x14ac:dyDescent="0.25">
      <c r="A822" s="1">
        <v>42786</v>
      </c>
      <c r="B822">
        <v>17.95</v>
      </c>
      <c r="C822" s="2" t="s">
        <v>5</v>
      </c>
      <c r="D822">
        <f t="shared" si="12"/>
        <v>2017</v>
      </c>
    </row>
    <row r="823" spans="1:4" x14ac:dyDescent="0.25">
      <c r="A823" s="1">
        <v>42788</v>
      </c>
      <c r="B823">
        <v>25.13</v>
      </c>
      <c r="C823" s="2" t="s">
        <v>7</v>
      </c>
      <c r="D823">
        <f t="shared" si="12"/>
        <v>2017</v>
      </c>
    </row>
    <row r="824" spans="1:4" x14ac:dyDescent="0.25">
      <c r="A824" s="1">
        <v>42788</v>
      </c>
      <c r="B824">
        <v>12.37</v>
      </c>
      <c r="C824" s="2" t="s">
        <v>5</v>
      </c>
      <c r="D824">
        <f t="shared" si="12"/>
        <v>2017</v>
      </c>
    </row>
    <row r="825" spans="1:4" x14ac:dyDescent="0.25">
      <c r="A825" s="1">
        <v>42789</v>
      </c>
      <c r="B825">
        <v>131.81</v>
      </c>
      <c r="C825" s="2" t="s">
        <v>5</v>
      </c>
      <c r="D825">
        <f t="shared" si="12"/>
        <v>2017</v>
      </c>
    </row>
    <row r="826" spans="1:4" x14ac:dyDescent="0.25">
      <c r="A826" s="1">
        <v>42791</v>
      </c>
      <c r="B826">
        <v>151.13</v>
      </c>
      <c r="C826" s="2" t="s">
        <v>5</v>
      </c>
      <c r="D826">
        <f t="shared" si="12"/>
        <v>2017</v>
      </c>
    </row>
    <row r="827" spans="1:4" x14ac:dyDescent="0.25">
      <c r="A827" s="1">
        <v>42792</v>
      </c>
      <c r="B827">
        <v>48.45</v>
      </c>
      <c r="C827" s="2" t="s">
        <v>7</v>
      </c>
      <c r="D827">
        <f t="shared" si="12"/>
        <v>2017</v>
      </c>
    </row>
    <row r="828" spans="1:4" x14ac:dyDescent="0.25">
      <c r="A828" s="1">
        <v>42793</v>
      </c>
      <c r="B828">
        <v>76.06</v>
      </c>
      <c r="C828" s="2" t="s">
        <v>6</v>
      </c>
      <c r="D828">
        <f t="shared" si="12"/>
        <v>2017</v>
      </c>
    </row>
    <row r="829" spans="1:4" x14ac:dyDescent="0.25">
      <c r="A829" s="1">
        <v>42793</v>
      </c>
      <c r="B829">
        <v>14.67</v>
      </c>
      <c r="C829" s="2" t="s">
        <v>5</v>
      </c>
      <c r="D829">
        <f t="shared" si="12"/>
        <v>2017</v>
      </c>
    </row>
    <row r="830" spans="1:4" x14ac:dyDescent="0.25">
      <c r="A830" s="1">
        <v>42793</v>
      </c>
      <c r="B830">
        <v>53.86</v>
      </c>
      <c r="C830" s="2" t="s">
        <v>5</v>
      </c>
      <c r="D830">
        <f t="shared" si="12"/>
        <v>2017</v>
      </c>
    </row>
    <row r="831" spans="1:4" x14ac:dyDescent="0.25">
      <c r="A831" s="1">
        <v>42795</v>
      </c>
      <c r="B831">
        <v>9.9499999999999993</v>
      </c>
      <c r="C831" s="2" t="s">
        <v>4</v>
      </c>
      <c r="D831">
        <f t="shared" si="12"/>
        <v>2017</v>
      </c>
    </row>
    <row r="832" spans="1:4" x14ac:dyDescent="0.25">
      <c r="A832" s="1">
        <v>42797</v>
      </c>
      <c r="B832">
        <v>145.24</v>
      </c>
      <c r="C832" s="2" t="s">
        <v>7</v>
      </c>
      <c r="D832">
        <f t="shared" si="12"/>
        <v>2017</v>
      </c>
    </row>
    <row r="833" spans="1:4" x14ac:dyDescent="0.25">
      <c r="A833" s="1">
        <v>42798</v>
      </c>
      <c r="B833">
        <v>78.88</v>
      </c>
      <c r="C833" s="2" t="s">
        <v>5</v>
      </c>
      <c r="D833">
        <f t="shared" si="12"/>
        <v>2017</v>
      </c>
    </row>
    <row r="834" spans="1:4" x14ac:dyDescent="0.25">
      <c r="A834" s="1">
        <v>42798</v>
      </c>
      <c r="B834">
        <v>38.229999999999997</v>
      </c>
      <c r="C834" s="2" t="s">
        <v>3</v>
      </c>
      <c r="D834">
        <f t="shared" ref="D834:D897" si="13">YEAR(A834)</f>
        <v>2017</v>
      </c>
    </row>
    <row r="835" spans="1:4" x14ac:dyDescent="0.25">
      <c r="A835" s="1">
        <v>42798</v>
      </c>
      <c r="B835">
        <v>153.09</v>
      </c>
      <c r="C835" s="2" t="s">
        <v>5</v>
      </c>
      <c r="D835">
        <f t="shared" si="13"/>
        <v>2017</v>
      </c>
    </row>
    <row r="836" spans="1:4" x14ac:dyDescent="0.25">
      <c r="A836" s="1">
        <v>42798</v>
      </c>
      <c r="B836">
        <v>93.07</v>
      </c>
      <c r="C836" s="2" t="s">
        <v>4</v>
      </c>
      <c r="D836">
        <f t="shared" si="13"/>
        <v>2017</v>
      </c>
    </row>
    <row r="837" spans="1:4" x14ac:dyDescent="0.25">
      <c r="A837" s="1">
        <v>42800</v>
      </c>
      <c r="B837">
        <v>66.88</v>
      </c>
      <c r="C837" s="2" t="s">
        <v>5</v>
      </c>
      <c r="D837">
        <f t="shared" si="13"/>
        <v>2017</v>
      </c>
    </row>
    <row r="838" spans="1:4" x14ac:dyDescent="0.25">
      <c r="A838" s="1">
        <v>42800</v>
      </c>
      <c r="B838">
        <v>96.38</v>
      </c>
      <c r="C838" s="2" t="s">
        <v>7</v>
      </c>
      <c r="D838">
        <f t="shared" si="13"/>
        <v>2017</v>
      </c>
    </row>
    <row r="839" spans="1:4" x14ac:dyDescent="0.25">
      <c r="A839" s="1">
        <v>42802</v>
      </c>
      <c r="B839">
        <v>26.69</v>
      </c>
      <c r="C839" s="2" t="s">
        <v>7</v>
      </c>
      <c r="D839">
        <f t="shared" si="13"/>
        <v>2017</v>
      </c>
    </row>
    <row r="840" spans="1:4" x14ac:dyDescent="0.25">
      <c r="A840" s="1">
        <v>42802</v>
      </c>
      <c r="B840">
        <v>27.72</v>
      </c>
      <c r="C840" s="2" t="s">
        <v>6</v>
      </c>
      <c r="D840">
        <f t="shared" si="13"/>
        <v>2017</v>
      </c>
    </row>
    <row r="841" spans="1:4" x14ac:dyDescent="0.25">
      <c r="A841" s="1">
        <v>42802</v>
      </c>
      <c r="B841">
        <v>128.77000000000001</v>
      </c>
      <c r="C841" s="2" t="s">
        <v>6</v>
      </c>
      <c r="D841">
        <f t="shared" si="13"/>
        <v>2017</v>
      </c>
    </row>
    <row r="842" spans="1:4" x14ac:dyDescent="0.25">
      <c r="A842" s="1">
        <v>42802</v>
      </c>
      <c r="B842">
        <v>16.84</v>
      </c>
      <c r="C842" s="2" t="s">
        <v>7</v>
      </c>
      <c r="D842">
        <f t="shared" si="13"/>
        <v>2017</v>
      </c>
    </row>
    <row r="843" spans="1:4" x14ac:dyDescent="0.25">
      <c r="A843" s="1">
        <v>42803</v>
      </c>
      <c r="B843">
        <v>25.04</v>
      </c>
      <c r="C843" s="2" t="s">
        <v>6</v>
      </c>
      <c r="D843">
        <f t="shared" si="13"/>
        <v>2017</v>
      </c>
    </row>
    <row r="844" spans="1:4" x14ac:dyDescent="0.25">
      <c r="A844" s="1">
        <v>42804</v>
      </c>
      <c r="B844">
        <v>110.26</v>
      </c>
      <c r="C844" s="2" t="s">
        <v>6</v>
      </c>
      <c r="D844">
        <f t="shared" si="13"/>
        <v>2017</v>
      </c>
    </row>
    <row r="845" spans="1:4" x14ac:dyDescent="0.25">
      <c r="A845" s="1">
        <v>42804</v>
      </c>
      <c r="B845">
        <v>22.37</v>
      </c>
      <c r="C845" s="2" t="s">
        <v>4</v>
      </c>
      <c r="D845">
        <f t="shared" si="13"/>
        <v>2017</v>
      </c>
    </row>
    <row r="846" spans="1:4" x14ac:dyDescent="0.25">
      <c r="A846" s="1">
        <v>42806</v>
      </c>
      <c r="B846">
        <v>76.540000000000006</v>
      </c>
      <c r="C846" s="2" t="s">
        <v>7</v>
      </c>
      <c r="D846">
        <f t="shared" si="13"/>
        <v>2017</v>
      </c>
    </row>
    <row r="847" spans="1:4" x14ac:dyDescent="0.25">
      <c r="A847" s="1">
        <v>42806</v>
      </c>
      <c r="B847">
        <v>57.52</v>
      </c>
      <c r="C847" s="2" t="s">
        <v>7</v>
      </c>
      <c r="D847">
        <f t="shared" si="13"/>
        <v>2017</v>
      </c>
    </row>
    <row r="848" spans="1:4" x14ac:dyDescent="0.25">
      <c r="A848" s="1">
        <v>42806</v>
      </c>
      <c r="B848">
        <v>21.24</v>
      </c>
      <c r="C848" s="2" t="s">
        <v>5</v>
      </c>
      <c r="D848">
        <f t="shared" si="13"/>
        <v>2017</v>
      </c>
    </row>
    <row r="849" spans="1:4" x14ac:dyDescent="0.25">
      <c r="A849" s="1">
        <v>42806</v>
      </c>
      <c r="B849">
        <v>15.26</v>
      </c>
      <c r="C849" s="2" t="s">
        <v>5</v>
      </c>
      <c r="D849">
        <f t="shared" si="13"/>
        <v>2017</v>
      </c>
    </row>
    <row r="850" spans="1:4" x14ac:dyDescent="0.25">
      <c r="A850" s="1">
        <v>42807</v>
      </c>
      <c r="B850">
        <v>74.790000000000006</v>
      </c>
      <c r="C850" s="2" t="s">
        <v>6</v>
      </c>
      <c r="D850">
        <f t="shared" si="13"/>
        <v>2017</v>
      </c>
    </row>
    <row r="851" spans="1:4" x14ac:dyDescent="0.25">
      <c r="A851" s="1">
        <v>42807</v>
      </c>
      <c r="B851">
        <v>97.62</v>
      </c>
      <c r="C851" s="2" t="s">
        <v>5</v>
      </c>
      <c r="D851">
        <f t="shared" si="13"/>
        <v>2017</v>
      </c>
    </row>
    <row r="852" spans="1:4" x14ac:dyDescent="0.25">
      <c r="A852" s="1">
        <v>42809</v>
      </c>
      <c r="B852">
        <v>148.97</v>
      </c>
      <c r="C852" s="2" t="s">
        <v>6</v>
      </c>
      <c r="D852">
        <f t="shared" si="13"/>
        <v>2017</v>
      </c>
    </row>
    <row r="853" spans="1:4" x14ac:dyDescent="0.25">
      <c r="A853" s="1">
        <v>42811</v>
      </c>
      <c r="B853">
        <v>131.55000000000001</v>
      </c>
      <c r="C853" s="2" t="s">
        <v>5</v>
      </c>
      <c r="D853">
        <f t="shared" si="13"/>
        <v>2017</v>
      </c>
    </row>
    <row r="854" spans="1:4" x14ac:dyDescent="0.25">
      <c r="A854" s="1">
        <v>42812</v>
      </c>
      <c r="B854">
        <v>139.21</v>
      </c>
      <c r="C854" s="2" t="s">
        <v>5</v>
      </c>
      <c r="D854">
        <f t="shared" si="13"/>
        <v>2017</v>
      </c>
    </row>
    <row r="855" spans="1:4" x14ac:dyDescent="0.25">
      <c r="A855" s="1">
        <v>42812</v>
      </c>
      <c r="B855">
        <v>82.23</v>
      </c>
      <c r="C855" s="2" t="s">
        <v>3</v>
      </c>
      <c r="D855">
        <f t="shared" si="13"/>
        <v>2017</v>
      </c>
    </row>
    <row r="856" spans="1:4" x14ac:dyDescent="0.25">
      <c r="A856" s="1">
        <v>42812</v>
      </c>
      <c r="B856">
        <v>7.62</v>
      </c>
      <c r="C856" s="2" t="s">
        <v>5</v>
      </c>
      <c r="D856">
        <f t="shared" si="13"/>
        <v>2017</v>
      </c>
    </row>
    <row r="857" spans="1:4" x14ac:dyDescent="0.25">
      <c r="A857" s="1">
        <v>42813</v>
      </c>
      <c r="B857">
        <v>87.75</v>
      </c>
      <c r="C857" s="2" t="s">
        <v>5</v>
      </c>
      <c r="D857">
        <f t="shared" si="13"/>
        <v>2017</v>
      </c>
    </row>
    <row r="858" spans="1:4" x14ac:dyDescent="0.25">
      <c r="A858" s="1">
        <v>42814</v>
      </c>
      <c r="B858">
        <v>54.5</v>
      </c>
      <c r="C858" s="2" t="s">
        <v>5</v>
      </c>
      <c r="D858">
        <f t="shared" si="13"/>
        <v>2017</v>
      </c>
    </row>
    <row r="859" spans="1:4" x14ac:dyDescent="0.25">
      <c r="A859" s="1">
        <v>42814</v>
      </c>
      <c r="B859">
        <v>41.38</v>
      </c>
      <c r="C859" s="2" t="s">
        <v>3</v>
      </c>
      <c r="D859">
        <f t="shared" si="13"/>
        <v>2017</v>
      </c>
    </row>
    <row r="860" spans="1:4" x14ac:dyDescent="0.25">
      <c r="A860" s="1">
        <v>42814</v>
      </c>
      <c r="B860">
        <v>125.81</v>
      </c>
      <c r="C860" s="2" t="s">
        <v>3</v>
      </c>
      <c r="D860">
        <f t="shared" si="13"/>
        <v>2017</v>
      </c>
    </row>
    <row r="861" spans="1:4" x14ac:dyDescent="0.25">
      <c r="A861" s="1">
        <v>42816</v>
      </c>
      <c r="B861">
        <v>104.05</v>
      </c>
      <c r="C861" s="2" t="s">
        <v>4</v>
      </c>
      <c r="D861">
        <f t="shared" si="13"/>
        <v>2017</v>
      </c>
    </row>
    <row r="862" spans="1:4" x14ac:dyDescent="0.25">
      <c r="A862" s="1">
        <v>42817</v>
      </c>
      <c r="B862">
        <v>47.21</v>
      </c>
      <c r="C862" s="2" t="s">
        <v>5</v>
      </c>
      <c r="D862">
        <f t="shared" si="13"/>
        <v>2017</v>
      </c>
    </row>
    <row r="863" spans="1:4" x14ac:dyDescent="0.25">
      <c r="A863" s="1">
        <v>42818</v>
      </c>
      <c r="B863">
        <v>57.03</v>
      </c>
      <c r="C863" s="2" t="s">
        <v>4</v>
      </c>
      <c r="D863">
        <f t="shared" si="13"/>
        <v>2017</v>
      </c>
    </row>
    <row r="864" spans="1:4" x14ac:dyDescent="0.25">
      <c r="A864" s="1">
        <v>42818</v>
      </c>
      <c r="B864">
        <v>92.7</v>
      </c>
      <c r="C864" s="2" t="s">
        <v>6</v>
      </c>
      <c r="D864">
        <f t="shared" si="13"/>
        <v>2017</v>
      </c>
    </row>
    <row r="865" spans="1:4" x14ac:dyDescent="0.25">
      <c r="A865" s="1">
        <v>42819</v>
      </c>
      <c r="B865">
        <v>125.45</v>
      </c>
      <c r="C865" s="2" t="s">
        <v>5</v>
      </c>
      <c r="D865">
        <f t="shared" si="13"/>
        <v>2017</v>
      </c>
    </row>
    <row r="866" spans="1:4" x14ac:dyDescent="0.25">
      <c r="A866" s="1">
        <v>42819</v>
      </c>
      <c r="B866">
        <v>124.07</v>
      </c>
      <c r="C866" s="2" t="s">
        <v>4</v>
      </c>
      <c r="D866">
        <f t="shared" si="13"/>
        <v>2017</v>
      </c>
    </row>
    <row r="867" spans="1:4" x14ac:dyDescent="0.25">
      <c r="A867" s="1">
        <v>42821</v>
      </c>
      <c r="B867">
        <v>40</v>
      </c>
      <c r="C867" s="2" t="s">
        <v>4</v>
      </c>
      <c r="D867">
        <f t="shared" si="13"/>
        <v>2017</v>
      </c>
    </row>
    <row r="868" spans="1:4" x14ac:dyDescent="0.25">
      <c r="A868" s="1">
        <v>42825</v>
      </c>
      <c r="B868">
        <v>128.80000000000001</v>
      </c>
      <c r="C868" s="2" t="s">
        <v>5</v>
      </c>
      <c r="D868">
        <f t="shared" si="13"/>
        <v>2017</v>
      </c>
    </row>
    <row r="869" spans="1:4" x14ac:dyDescent="0.25">
      <c r="A869" s="1">
        <v>42825</v>
      </c>
      <c r="B869">
        <v>87.46</v>
      </c>
      <c r="C869" s="2" t="s">
        <v>5</v>
      </c>
      <c r="D869">
        <f t="shared" si="13"/>
        <v>2017</v>
      </c>
    </row>
    <row r="870" spans="1:4" x14ac:dyDescent="0.25">
      <c r="A870" s="1">
        <v>42826</v>
      </c>
      <c r="B870">
        <v>66.37</v>
      </c>
      <c r="C870" s="2" t="s">
        <v>6</v>
      </c>
      <c r="D870">
        <f t="shared" si="13"/>
        <v>2017</v>
      </c>
    </row>
    <row r="871" spans="1:4" x14ac:dyDescent="0.25">
      <c r="A871" s="1">
        <v>42826</v>
      </c>
      <c r="B871">
        <v>40.229999999999997</v>
      </c>
      <c r="C871" s="2" t="s">
        <v>5</v>
      </c>
      <c r="D871">
        <f t="shared" si="13"/>
        <v>2017</v>
      </c>
    </row>
    <row r="872" spans="1:4" x14ac:dyDescent="0.25">
      <c r="A872" s="1">
        <v>42826</v>
      </c>
      <c r="B872">
        <v>135.82</v>
      </c>
      <c r="C872" s="2" t="s">
        <v>5</v>
      </c>
      <c r="D872">
        <f t="shared" si="13"/>
        <v>2017</v>
      </c>
    </row>
    <row r="873" spans="1:4" x14ac:dyDescent="0.25">
      <c r="A873" s="1">
        <v>42827</v>
      </c>
      <c r="B873">
        <v>146.71</v>
      </c>
      <c r="C873" s="2" t="s">
        <v>3</v>
      </c>
      <c r="D873">
        <f t="shared" si="13"/>
        <v>2017</v>
      </c>
    </row>
    <row r="874" spans="1:4" x14ac:dyDescent="0.25">
      <c r="A874" s="1">
        <v>42827</v>
      </c>
      <c r="B874">
        <v>91.36</v>
      </c>
      <c r="C874" s="2" t="s">
        <v>3</v>
      </c>
      <c r="D874">
        <f t="shared" si="13"/>
        <v>2017</v>
      </c>
    </row>
    <row r="875" spans="1:4" x14ac:dyDescent="0.25">
      <c r="A875" s="1">
        <v>42828</v>
      </c>
      <c r="B875">
        <v>69.59</v>
      </c>
      <c r="C875" s="2" t="s">
        <v>5</v>
      </c>
      <c r="D875">
        <f t="shared" si="13"/>
        <v>2017</v>
      </c>
    </row>
    <row r="876" spans="1:4" x14ac:dyDescent="0.25">
      <c r="A876" s="1">
        <v>42829</v>
      </c>
      <c r="B876">
        <v>28.35</v>
      </c>
      <c r="C876" s="2" t="s">
        <v>6</v>
      </c>
      <c r="D876">
        <f t="shared" si="13"/>
        <v>2017</v>
      </c>
    </row>
    <row r="877" spans="1:4" x14ac:dyDescent="0.25">
      <c r="A877" s="1">
        <v>42830</v>
      </c>
      <c r="B877">
        <v>150.18</v>
      </c>
      <c r="C877" s="2" t="s">
        <v>5</v>
      </c>
      <c r="D877">
        <f t="shared" si="13"/>
        <v>2017</v>
      </c>
    </row>
    <row r="878" spans="1:4" x14ac:dyDescent="0.25">
      <c r="A878" s="1">
        <v>42830</v>
      </c>
      <c r="B878">
        <v>148.66999999999999</v>
      </c>
      <c r="C878" s="2" t="s">
        <v>5</v>
      </c>
      <c r="D878">
        <f t="shared" si="13"/>
        <v>2017</v>
      </c>
    </row>
    <row r="879" spans="1:4" x14ac:dyDescent="0.25">
      <c r="A879" s="1">
        <v>42830</v>
      </c>
      <c r="B879">
        <v>28.96</v>
      </c>
      <c r="C879" s="2" t="s">
        <v>7</v>
      </c>
      <c r="D879">
        <f t="shared" si="13"/>
        <v>2017</v>
      </c>
    </row>
    <row r="880" spans="1:4" x14ac:dyDescent="0.25">
      <c r="A880" s="1">
        <v>42831</v>
      </c>
      <c r="B880">
        <v>63.48</v>
      </c>
      <c r="C880" s="2" t="s">
        <v>4</v>
      </c>
      <c r="D880">
        <f t="shared" si="13"/>
        <v>2017</v>
      </c>
    </row>
    <row r="881" spans="1:4" x14ac:dyDescent="0.25">
      <c r="A881" s="1">
        <v>42832</v>
      </c>
      <c r="B881">
        <v>88.48</v>
      </c>
      <c r="C881" s="2" t="s">
        <v>5</v>
      </c>
      <c r="D881">
        <f t="shared" si="13"/>
        <v>2017</v>
      </c>
    </row>
    <row r="882" spans="1:4" x14ac:dyDescent="0.25">
      <c r="A882" s="1">
        <v>42833</v>
      </c>
      <c r="B882">
        <v>84.63</v>
      </c>
      <c r="C882" s="2" t="s">
        <v>3</v>
      </c>
      <c r="D882">
        <f t="shared" si="13"/>
        <v>2017</v>
      </c>
    </row>
    <row r="883" spans="1:4" x14ac:dyDescent="0.25">
      <c r="A883" s="1">
        <v>42834</v>
      </c>
      <c r="B883">
        <v>16.57</v>
      </c>
      <c r="C883" s="2" t="s">
        <v>3</v>
      </c>
      <c r="D883">
        <f t="shared" si="13"/>
        <v>2017</v>
      </c>
    </row>
    <row r="884" spans="1:4" x14ac:dyDescent="0.25">
      <c r="A884" s="1">
        <v>42838</v>
      </c>
      <c r="B884">
        <v>67.510000000000005</v>
      </c>
      <c r="C884" s="2" t="s">
        <v>3</v>
      </c>
      <c r="D884">
        <f t="shared" si="13"/>
        <v>2017</v>
      </c>
    </row>
    <row r="885" spans="1:4" x14ac:dyDescent="0.25">
      <c r="A885" s="1">
        <v>42838</v>
      </c>
      <c r="B885">
        <v>49.11</v>
      </c>
      <c r="C885" s="2" t="s">
        <v>3</v>
      </c>
      <c r="D885">
        <f t="shared" si="13"/>
        <v>2017</v>
      </c>
    </row>
    <row r="886" spans="1:4" x14ac:dyDescent="0.25">
      <c r="A886" s="1">
        <v>42839</v>
      </c>
      <c r="B886">
        <v>119.73</v>
      </c>
      <c r="C886" s="2" t="s">
        <v>4</v>
      </c>
      <c r="D886">
        <f t="shared" si="13"/>
        <v>2017</v>
      </c>
    </row>
    <row r="887" spans="1:4" x14ac:dyDescent="0.25">
      <c r="A887" s="1">
        <v>42840</v>
      </c>
      <c r="B887">
        <v>25.89</v>
      </c>
      <c r="C887" s="2" t="s">
        <v>5</v>
      </c>
      <c r="D887">
        <f t="shared" si="13"/>
        <v>2017</v>
      </c>
    </row>
    <row r="888" spans="1:4" x14ac:dyDescent="0.25">
      <c r="A888" s="1">
        <v>42841</v>
      </c>
      <c r="B888">
        <v>61.66</v>
      </c>
      <c r="C888" s="2" t="s">
        <v>7</v>
      </c>
      <c r="D888">
        <f t="shared" si="13"/>
        <v>2017</v>
      </c>
    </row>
    <row r="889" spans="1:4" x14ac:dyDescent="0.25">
      <c r="A889" s="1">
        <v>42841</v>
      </c>
      <c r="B889">
        <v>83.5</v>
      </c>
      <c r="C889" s="2" t="s">
        <v>5</v>
      </c>
      <c r="D889">
        <f t="shared" si="13"/>
        <v>2017</v>
      </c>
    </row>
    <row r="890" spans="1:4" x14ac:dyDescent="0.25">
      <c r="A890" s="1">
        <v>42842</v>
      </c>
      <c r="B890">
        <v>16.3</v>
      </c>
      <c r="C890" s="2" t="s">
        <v>5</v>
      </c>
      <c r="D890">
        <f t="shared" si="13"/>
        <v>2017</v>
      </c>
    </row>
    <row r="891" spans="1:4" x14ac:dyDescent="0.25">
      <c r="A891" s="1">
        <v>42844</v>
      </c>
      <c r="B891">
        <v>28.55</v>
      </c>
      <c r="C891" s="2" t="s">
        <v>3</v>
      </c>
      <c r="D891">
        <f t="shared" si="13"/>
        <v>2017</v>
      </c>
    </row>
    <row r="892" spans="1:4" x14ac:dyDescent="0.25">
      <c r="A892" s="1">
        <v>42845</v>
      </c>
      <c r="B892">
        <v>81.61</v>
      </c>
      <c r="C892" s="2" t="s">
        <v>3</v>
      </c>
      <c r="D892">
        <f t="shared" si="13"/>
        <v>2017</v>
      </c>
    </row>
    <row r="893" spans="1:4" x14ac:dyDescent="0.25">
      <c r="A893" s="1">
        <v>42845</v>
      </c>
      <c r="B893">
        <v>148.49</v>
      </c>
      <c r="C893" s="2" t="s">
        <v>7</v>
      </c>
      <c r="D893">
        <f t="shared" si="13"/>
        <v>2017</v>
      </c>
    </row>
    <row r="894" spans="1:4" x14ac:dyDescent="0.25">
      <c r="A894" s="1">
        <v>42846</v>
      </c>
      <c r="B894">
        <v>131.38</v>
      </c>
      <c r="C894" s="2" t="s">
        <v>4</v>
      </c>
      <c r="D894">
        <f t="shared" si="13"/>
        <v>2017</v>
      </c>
    </row>
    <row r="895" spans="1:4" x14ac:dyDescent="0.25">
      <c r="A895" s="1">
        <v>42847</v>
      </c>
      <c r="B895">
        <v>128.04</v>
      </c>
      <c r="C895" s="2" t="s">
        <v>5</v>
      </c>
      <c r="D895">
        <f t="shared" si="13"/>
        <v>2017</v>
      </c>
    </row>
    <row r="896" spans="1:4" x14ac:dyDescent="0.25">
      <c r="A896" s="1">
        <v>42848</v>
      </c>
      <c r="B896">
        <v>48.88</v>
      </c>
      <c r="C896" s="2" t="s">
        <v>5</v>
      </c>
      <c r="D896">
        <f t="shared" si="13"/>
        <v>2017</v>
      </c>
    </row>
    <row r="897" spans="1:4" x14ac:dyDescent="0.25">
      <c r="A897" s="1">
        <v>42848</v>
      </c>
      <c r="B897">
        <v>46.29</v>
      </c>
      <c r="C897" s="2" t="s">
        <v>6</v>
      </c>
      <c r="D897">
        <f t="shared" si="13"/>
        <v>2017</v>
      </c>
    </row>
    <row r="898" spans="1:4" x14ac:dyDescent="0.25">
      <c r="A898" s="1">
        <v>42848</v>
      </c>
      <c r="B898">
        <v>59.73</v>
      </c>
      <c r="C898" s="2" t="s">
        <v>6</v>
      </c>
      <c r="D898">
        <f t="shared" ref="D898:D961" si="14">YEAR(A898)</f>
        <v>2017</v>
      </c>
    </row>
    <row r="899" spans="1:4" x14ac:dyDescent="0.25">
      <c r="A899" s="1">
        <v>42848</v>
      </c>
      <c r="B899">
        <v>52.09</v>
      </c>
      <c r="C899" s="2" t="s">
        <v>3</v>
      </c>
      <c r="D899">
        <f t="shared" si="14"/>
        <v>2017</v>
      </c>
    </row>
    <row r="900" spans="1:4" x14ac:dyDescent="0.25">
      <c r="A900" s="1">
        <v>42850</v>
      </c>
      <c r="B900">
        <v>7.09</v>
      </c>
      <c r="C900" s="2" t="s">
        <v>3</v>
      </c>
      <c r="D900">
        <f t="shared" si="14"/>
        <v>2017</v>
      </c>
    </row>
    <row r="901" spans="1:4" x14ac:dyDescent="0.25">
      <c r="A901" s="1">
        <v>42851</v>
      </c>
      <c r="B901">
        <v>33.89</v>
      </c>
      <c r="C901" s="2" t="s">
        <v>4</v>
      </c>
      <c r="D901">
        <f t="shared" si="14"/>
        <v>2017</v>
      </c>
    </row>
    <row r="902" spans="1:4" x14ac:dyDescent="0.25">
      <c r="A902" s="1">
        <v>42852</v>
      </c>
      <c r="B902">
        <v>54.37</v>
      </c>
      <c r="C902" s="2" t="s">
        <v>4</v>
      </c>
      <c r="D902">
        <f t="shared" si="14"/>
        <v>2017</v>
      </c>
    </row>
    <row r="903" spans="1:4" x14ac:dyDescent="0.25">
      <c r="A903" s="1">
        <v>42854</v>
      </c>
      <c r="B903">
        <v>116.39</v>
      </c>
      <c r="C903" s="2" t="s">
        <v>3</v>
      </c>
      <c r="D903">
        <f t="shared" si="14"/>
        <v>2017</v>
      </c>
    </row>
    <row r="904" spans="1:4" x14ac:dyDescent="0.25">
      <c r="A904" s="1">
        <v>42856</v>
      </c>
      <c r="B904">
        <v>124.53</v>
      </c>
      <c r="C904" s="2" t="s">
        <v>5</v>
      </c>
      <c r="D904">
        <f t="shared" si="14"/>
        <v>2017</v>
      </c>
    </row>
    <row r="905" spans="1:4" x14ac:dyDescent="0.25">
      <c r="A905" s="1">
        <v>42857</v>
      </c>
      <c r="B905">
        <v>46.62</v>
      </c>
      <c r="C905" s="2" t="s">
        <v>5</v>
      </c>
      <c r="D905">
        <f t="shared" si="14"/>
        <v>2017</v>
      </c>
    </row>
    <row r="906" spans="1:4" x14ac:dyDescent="0.25">
      <c r="A906" s="1">
        <v>42858</v>
      </c>
      <c r="B906">
        <v>15.04</v>
      </c>
      <c r="C906" s="2" t="s">
        <v>4</v>
      </c>
      <c r="D906">
        <f t="shared" si="14"/>
        <v>2017</v>
      </c>
    </row>
    <row r="907" spans="1:4" x14ac:dyDescent="0.25">
      <c r="A907" s="1">
        <v>42859</v>
      </c>
      <c r="B907">
        <v>6.47</v>
      </c>
      <c r="C907" s="2" t="s">
        <v>5</v>
      </c>
      <c r="D907">
        <f t="shared" si="14"/>
        <v>2017</v>
      </c>
    </row>
    <row r="908" spans="1:4" x14ac:dyDescent="0.25">
      <c r="A908" s="1">
        <v>42859</v>
      </c>
      <c r="B908">
        <v>109.45</v>
      </c>
      <c r="C908" s="2" t="s">
        <v>5</v>
      </c>
      <c r="D908">
        <f t="shared" si="14"/>
        <v>2017</v>
      </c>
    </row>
    <row r="909" spans="1:4" x14ac:dyDescent="0.25">
      <c r="A909" s="1">
        <v>42860</v>
      </c>
      <c r="B909">
        <v>106.29</v>
      </c>
      <c r="C909" s="2" t="s">
        <v>6</v>
      </c>
      <c r="D909">
        <f t="shared" si="14"/>
        <v>2017</v>
      </c>
    </row>
    <row r="910" spans="1:4" x14ac:dyDescent="0.25">
      <c r="A910" s="1">
        <v>42860</v>
      </c>
      <c r="B910">
        <v>50.9</v>
      </c>
      <c r="C910" s="2" t="s">
        <v>5</v>
      </c>
      <c r="D910">
        <f t="shared" si="14"/>
        <v>2017</v>
      </c>
    </row>
    <row r="911" spans="1:4" x14ac:dyDescent="0.25">
      <c r="A911" s="1">
        <v>42861</v>
      </c>
      <c r="B911">
        <v>147.75</v>
      </c>
      <c r="C911" s="2" t="s">
        <v>4</v>
      </c>
      <c r="D911">
        <f t="shared" si="14"/>
        <v>2017</v>
      </c>
    </row>
    <row r="912" spans="1:4" x14ac:dyDescent="0.25">
      <c r="A912" s="1">
        <v>42861</v>
      </c>
      <c r="B912">
        <v>124.22</v>
      </c>
      <c r="C912" s="2" t="s">
        <v>7</v>
      </c>
      <c r="D912">
        <f t="shared" si="14"/>
        <v>2017</v>
      </c>
    </row>
    <row r="913" spans="1:4" x14ac:dyDescent="0.25">
      <c r="A913" s="1">
        <v>42861</v>
      </c>
      <c r="B913">
        <v>146.51</v>
      </c>
      <c r="C913" s="2" t="s">
        <v>7</v>
      </c>
      <c r="D913">
        <f t="shared" si="14"/>
        <v>2017</v>
      </c>
    </row>
    <row r="914" spans="1:4" x14ac:dyDescent="0.25">
      <c r="A914" s="1">
        <v>42862</v>
      </c>
      <c r="B914">
        <v>28.87</v>
      </c>
      <c r="C914" s="2" t="s">
        <v>6</v>
      </c>
      <c r="D914">
        <f t="shared" si="14"/>
        <v>2017</v>
      </c>
    </row>
    <row r="915" spans="1:4" x14ac:dyDescent="0.25">
      <c r="A915" s="1">
        <v>42862</v>
      </c>
      <c r="B915">
        <v>130.27000000000001</v>
      </c>
      <c r="C915" s="2" t="s">
        <v>5</v>
      </c>
      <c r="D915">
        <f t="shared" si="14"/>
        <v>2017</v>
      </c>
    </row>
    <row r="916" spans="1:4" x14ac:dyDescent="0.25">
      <c r="A916" s="1">
        <v>42863</v>
      </c>
      <c r="B916">
        <v>146.97</v>
      </c>
      <c r="C916" s="2" t="s">
        <v>3</v>
      </c>
      <c r="D916">
        <f t="shared" si="14"/>
        <v>2017</v>
      </c>
    </row>
    <row r="917" spans="1:4" x14ac:dyDescent="0.25">
      <c r="A917" s="1">
        <v>42863</v>
      </c>
      <c r="B917">
        <v>152.41</v>
      </c>
      <c r="C917" s="2" t="s">
        <v>6</v>
      </c>
      <c r="D917">
        <f t="shared" si="14"/>
        <v>2017</v>
      </c>
    </row>
    <row r="918" spans="1:4" x14ac:dyDescent="0.25">
      <c r="A918" s="1">
        <v>42863</v>
      </c>
      <c r="B918">
        <v>117.31</v>
      </c>
      <c r="C918" s="2" t="s">
        <v>5</v>
      </c>
      <c r="D918">
        <f t="shared" si="14"/>
        <v>2017</v>
      </c>
    </row>
    <row r="919" spans="1:4" x14ac:dyDescent="0.25">
      <c r="A919" s="1">
        <v>42863</v>
      </c>
      <c r="B919">
        <v>20.82</v>
      </c>
      <c r="C919" s="2" t="s">
        <v>5</v>
      </c>
      <c r="D919">
        <f t="shared" si="14"/>
        <v>2017</v>
      </c>
    </row>
    <row r="920" spans="1:4" x14ac:dyDescent="0.25">
      <c r="A920" s="1">
        <v>42865</v>
      </c>
      <c r="B920">
        <v>85.69</v>
      </c>
      <c r="C920" s="2" t="s">
        <v>3</v>
      </c>
      <c r="D920">
        <f t="shared" si="14"/>
        <v>2017</v>
      </c>
    </row>
    <row r="921" spans="1:4" x14ac:dyDescent="0.25">
      <c r="A921" s="1">
        <v>42866</v>
      </c>
      <c r="B921">
        <v>20.440000000000001</v>
      </c>
      <c r="C921" s="2" t="s">
        <v>5</v>
      </c>
      <c r="D921">
        <f t="shared" si="14"/>
        <v>2017</v>
      </c>
    </row>
    <row r="922" spans="1:4" x14ac:dyDescent="0.25">
      <c r="A922" s="1">
        <v>42868</v>
      </c>
      <c r="B922">
        <v>62.91</v>
      </c>
      <c r="C922" s="2" t="s">
        <v>3</v>
      </c>
      <c r="D922">
        <f t="shared" si="14"/>
        <v>2017</v>
      </c>
    </row>
    <row r="923" spans="1:4" x14ac:dyDescent="0.25">
      <c r="A923" s="1">
        <v>42870</v>
      </c>
      <c r="B923">
        <v>72.55</v>
      </c>
      <c r="C923" s="2" t="s">
        <v>5</v>
      </c>
      <c r="D923">
        <f t="shared" si="14"/>
        <v>2017</v>
      </c>
    </row>
    <row r="924" spans="1:4" x14ac:dyDescent="0.25">
      <c r="A924" s="1">
        <v>42870</v>
      </c>
      <c r="B924">
        <v>146.38999999999999</v>
      </c>
      <c r="C924" s="2" t="s">
        <v>6</v>
      </c>
      <c r="D924">
        <f t="shared" si="14"/>
        <v>2017</v>
      </c>
    </row>
    <row r="925" spans="1:4" x14ac:dyDescent="0.25">
      <c r="A925" s="1">
        <v>42872</v>
      </c>
      <c r="B925">
        <v>64.89</v>
      </c>
      <c r="C925" s="2" t="s">
        <v>6</v>
      </c>
      <c r="D925">
        <f t="shared" si="14"/>
        <v>2017</v>
      </c>
    </row>
    <row r="926" spans="1:4" x14ac:dyDescent="0.25">
      <c r="A926" s="1">
        <v>42873</v>
      </c>
      <c r="B926">
        <v>94.06</v>
      </c>
      <c r="C926" s="2" t="s">
        <v>3</v>
      </c>
      <c r="D926">
        <f t="shared" si="14"/>
        <v>2017</v>
      </c>
    </row>
    <row r="927" spans="1:4" x14ac:dyDescent="0.25">
      <c r="A927" s="1">
        <v>42874</v>
      </c>
      <c r="B927">
        <v>110.33</v>
      </c>
      <c r="C927" s="2" t="s">
        <v>6</v>
      </c>
      <c r="D927">
        <f t="shared" si="14"/>
        <v>2017</v>
      </c>
    </row>
    <row r="928" spans="1:4" x14ac:dyDescent="0.25">
      <c r="A928" s="1">
        <v>42876</v>
      </c>
      <c r="B928">
        <v>46.53</v>
      </c>
      <c r="C928" s="2" t="s">
        <v>5</v>
      </c>
      <c r="D928">
        <f t="shared" si="14"/>
        <v>2017</v>
      </c>
    </row>
    <row r="929" spans="1:4" x14ac:dyDescent="0.25">
      <c r="A929" s="1">
        <v>42876</v>
      </c>
      <c r="B929">
        <v>75.27</v>
      </c>
      <c r="C929" s="2" t="s">
        <v>6</v>
      </c>
      <c r="D929">
        <f t="shared" si="14"/>
        <v>2017</v>
      </c>
    </row>
    <row r="930" spans="1:4" x14ac:dyDescent="0.25">
      <c r="A930" s="1">
        <v>42877</v>
      </c>
      <c r="B930">
        <v>126.86</v>
      </c>
      <c r="C930" s="2" t="s">
        <v>3</v>
      </c>
      <c r="D930">
        <f t="shared" si="14"/>
        <v>2017</v>
      </c>
    </row>
    <row r="931" spans="1:4" x14ac:dyDescent="0.25">
      <c r="A931" s="1">
        <v>42877</v>
      </c>
      <c r="B931">
        <v>50.25</v>
      </c>
      <c r="C931" s="2" t="s">
        <v>4</v>
      </c>
      <c r="D931">
        <f t="shared" si="14"/>
        <v>2017</v>
      </c>
    </row>
    <row r="932" spans="1:4" x14ac:dyDescent="0.25">
      <c r="A932" s="1">
        <v>42879</v>
      </c>
      <c r="B932">
        <v>139.09</v>
      </c>
      <c r="C932" s="2" t="s">
        <v>5</v>
      </c>
      <c r="D932">
        <f t="shared" si="14"/>
        <v>2017</v>
      </c>
    </row>
    <row r="933" spans="1:4" x14ac:dyDescent="0.25">
      <c r="A933" s="1">
        <v>42879</v>
      </c>
      <c r="B933">
        <v>57.17</v>
      </c>
      <c r="C933" s="2" t="s">
        <v>7</v>
      </c>
      <c r="D933">
        <f t="shared" si="14"/>
        <v>2017</v>
      </c>
    </row>
    <row r="934" spans="1:4" x14ac:dyDescent="0.25">
      <c r="A934" s="1">
        <v>42880</v>
      </c>
      <c r="B934">
        <v>12.49</v>
      </c>
      <c r="C934" s="2" t="s">
        <v>6</v>
      </c>
      <c r="D934">
        <f t="shared" si="14"/>
        <v>2017</v>
      </c>
    </row>
    <row r="935" spans="1:4" x14ac:dyDescent="0.25">
      <c r="A935" s="1">
        <v>42882</v>
      </c>
      <c r="B935">
        <v>27.84</v>
      </c>
      <c r="C935" s="2" t="s">
        <v>6</v>
      </c>
      <c r="D935">
        <f t="shared" si="14"/>
        <v>2017</v>
      </c>
    </row>
    <row r="936" spans="1:4" x14ac:dyDescent="0.25">
      <c r="A936" s="1">
        <v>42882</v>
      </c>
      <c r="B936">
        <v>32.270000000000003</v>
      </c>
      <c r="C936" s="2" t="s">
        <v>5</v>
      </c>
      <c r="D936">
        <f t="shared" si="14"/>
        <v>2017</v>
      </c>
    </row>
    <row r="937" spans="1:4" x14ac:dyDescent="0.25">
      <c r="A937" s="1">
        <v>42882</v>
      </c>
      <c r="B937">
        <v>153.81</v>
      </c>
      <c r="C937" s="2" t="s">
        <v>6</v>
      </c>
      <c r="D937">
        <f t="shared" si="14"/>
        <v>2017</v>
      </c>
    </row>
    <row r="938" spans="1:4" x14ac:dyDescent="0.25">
      <c r="A938" s="1">
        <v>42883</v>
      </c>
      <c r="B938">
        <v>78.03</v>
      </c>
      <c r="C938" s="2" t="s">
        <v>6</v>
      </c>
      <c r="D938">
        <f t="shared" si="14"/>
        <v>2017</v>
      </c>
    </row>
    <row r="939" spans="1:4" x14ac:dyDescent="0.25">
      <c r="A939" s="1">
        <v>42884</v>
      </c>
      <c r="B939">
        <v>47.49</v>
      </c>
      <c r="C939" s="2" t="s">
        <v>5</v>
      </c>
      <c r="D939">
        <f t="shared" si="14"/>
        <v>2017</v>
      </c>
    </row>
    <row r="940" spans="1:4" x14ac:dyDescent="0.25">
      <c r="A940" s="1">
        <v>42885</v>
      </c>
      <c r="B940">
        <v>69.03</v>
      </c>
      <c r="C940" s="2" t="s">
        <v>7</v>
      </c>
      <c r="D940">
        <f t="shared" si="14"/>
        <v>2017</v>
      </c>
    </row>
    <row r="941" spans="1:4" x14ac:dyDescent="0.25">
      <c r="A941" s="1">
        <v>42885</v>
      </c>
      <c r="B941">
        <v>148.77000000000001</v>
      </c>
      <c r="C941" s="2" t="s">
        <v>5</v>
      </c>
      <c r="D941">
        <f t="shared" si="14"/>
        <v>2017</v>
      </c>
    </row>
    <row r="942" spans="1:4" x14ac:dyDescent="0.25">
      <c r="A942" s="1">
        <v>42885</v>
      </c>
      <c r="B942">
        <v>131.57</v>
      </c>
      <c r="C942" s="2" t="s">
        <v>6</v>
      </c>
      <c r="D942">
        <f t="shared" si="14"/>
        <v>2017</v>
      </c>
    </row>
    <row r="943" spans="1:4" x14ac:dyDescent="0.25">
      <c r="A943" s="1">
        <v>42887</v>
      </c>
      <c r="B943">
        <v>133.33000000000001</v>
      </c>
      <c r="C943" s="2" t="s">
        <v>7</v>
      </c>
      <c r="D943">
        <f t="shared" si="14"/>
        <v>2017</v>
      </c>
    </row>
    <row r="944" spans="1:4" x14ac:dyDescent="0.25">
      <c r="A944" s="1">
        <v>42887</v>
      </c>
      <c r="B944">
        <v>127.49</v>
      </c>
      <c r="C944" s="2" t="s">
        <v>3</v>
      </c>
      <c r="D944">
        <f t="shared" si="14"/>
        <v>2017</v>
      </c>
    </row>
    <row r="945" spans="1:4" x14ac:dyDescent="0.25">
      <c r="A945" s="1">
        <v>42887</v>
      </c>
      <c r="B945">
        <v>121.16</v>
      </c>
      <c r="C945" s="2" t="s">
        <v>5</v>
      </c>
      <c r="D945">
        <f t="shared" si="14"/>
        <v>2017</v>
      </c>
    </row>
    <row r="946" spans="1:4" x14ac:dyDescent="0.25">
      <c r="A946" s="1">
        <v>42888</v>
      </c>
      <c r="B946">
        <v>147.72999999999999</v>
      </c>
      <c r="C946" s="2" t="s">
        <v>7</v>
      </c>
      <c r="D946">
        <f t="shared" si="14"/>
        <v>2017</v>
      </c>
    </row>
    <row r="947" spans="1:4" x14ac:dyDescent="0.25">
      <c r="A947" s="1">
        <v>42888</v>
      </c>
      <c r="B947">
        <v>52.65</v>
      </c>
      <c r="C947" s="2" t="s">
        <v>5</v>
      </c>
      <c r="D947">
        <f t="shared" si="14"/>
        <v>2017</v>
      </c>
    </row>
    <row r="948" spans="1:4" x14ac:dyDescent="0.25">
      <c r="A948" s="1">
        <v>42889</v>
      </c>
      <c r="B948">
        <v>11.53</v>
      </c>
      <c r="C948" s="2" t="s">
        <v>7</v>
      </c>
      <c r="D948">
        <f t="shared" si="14"/>
        <v>2017</v>
      </c>
    </row>
    <row r="949" spans="1:4" x14ac:dyDescent="0.25">
      <c r="A949" s="1">
        <v>42890</v>
      </c>
      <c r="B949">
        <v>60.09</v>
      </c>
      <c r="C949" s="2" t="s">
        <v>6</v>
      </c>
      <c r="D949">
        <f t="shared" si="14"/>
        <v>2017</v>
      </c>
    </row>
    <row r="950" spans="1:4" x14ac:dyDescent="0.25">
      <c r="A950" s="1">
        <v>42890</v>
      </c>
      <c r="B950">
        <v>38.229999999999997</v>
      </c>
      <c r="C950" s="2" t="s">
        <v>5</v>
      </c>
      <c r="D950">
        <f t="shared" si="14"/>
        <v>2017</v>
      </c>
    </row>
    <row r="951" spans="1:4" x14ac:dyDescent="0.25">
      <c r="A951" s="1">
        <v>42892</v>
      </c>
      <c r="B951">
        <v>32.26</v>
      </c>
      <c r="C951" s="2" t="s">
        <v>6</v>
      </c>
      <c r="D951">
        <f t="shared" si="14"/>
        <v>2017</v>
      </c>
    </row>
    <row r="952" spans="1:4" x14ac:dyDescent="0.25">
      <c r="A952" s="1">
        <v>42892</v>
      </c>
      <c r="B952">
        <v>154.26</v>
      </c>
      <c r="C952" s="2" t="s">
        <v>4</v>
      </c>
      <c r="D952">
        <f t="shared" si="14"/>
        <v>2017</v>
      </c>
    </row>
    <row r="953" spans="1:4" x14ac:dyDescent="0.25">
      <c r="A953" s="1">
        <v>42893</v>
      </c>
      <c r="B953">
        <v>43.89</v>
      </c>
      <c r="C953" s="2" t="s">
        <v>5</v>
      </c>
      <c r="D953">
        <f t="shared" si="14"/>
        <v>2017</v>
      </c>
    </row>
    <row r="954" spans="1:4" x14ac:dyDescent="0.25">
      <c r="A954" s="1">
        <v>42894</v>
      </c>
      <c r="B954">
        <v>68.069999999999993</v>
      </c>
      <c r="C954" s="2" t="s">
        <v>5</v>
      </c>
      <c r="D954">
        <f t="shared" si="14"/>
        <v>2017</v>
      </c>
    </row>
    <row r="955" spans="1:4" x14ac:dyDescent="0.25">
      <c r="A955" s="1">
        <v>42895</v>
      </c>
      <c r="B955">
        <v>81.510000000000005</v>
      </c>
      <c r="C955" s="2" t="s">
        <v>5</v>
      </c>
      <c r="D955">
        <f t="shared" si="14"/>
        <v>2017</v>
      </c>
    </row>
    <row r="956" spans="1:4" x14ac:dyDescent="0.25">
      <c r="A956" s="1">
        <v>42896</v>
      </c>
      <c r="B956">
        <v>83.26</v>
      </c>
      <c r="C956" s="2" t="s">
        <v>3</v>
      </c>
      <c r="D956">
        <f t="shared" si="14"/>
        <v>2017</v>
      </c>
    </row>
    <row r="957" spans="1:4" x14ac:dyDescent="0.25">
      <c r="A957" s="1">
        <v>42897</v>
      </c>
      <c r="B957">
        <v>134.9</v>
      </c>
      <c r="C957" s="2" t="s">
        <v>6</v>
      </c>
      <c r="D957">
        <f t="shared" si="14"/>
        <v>2017</v>
      </c>
    </row>
    <row r="958" spans="1:4" x14ac:dyDescent="0.25">
      <c r="A958" s="1">
        <v>42897</v>
      </c>
      <c r="B958">
        <v>138.33000000000001</v>
      </c>
      <c r="C958" s="2" t="s">
        <v>3</v>
      </c>
      <c r="D958">
        <f t="shared" si="14"/>
        <v>2017</v>
      </c>
    </row>
    <row r="959" spans="1:4" x14ac:dyDescent="0.25">
      <c r="A959" s="1">
        <v>42898</v>
      </c>
      <c r="B959">
        <v>21.1</v>
      </c>
      <c r="C959" s="2" t="s">
        <v>7</v>
      </c>
      <c r="D959">
        <f t="shared" si="14"/>
        <v>2017</v>
      </c>
    </row>
    <row r="960" spans="1:4" x14ac:dyDescent="0.25">
      <c r="A960" s="1">
        <v>42900</v>
      </c>
      <c r="B960">
        <v>29.85</v>
      </c>
      <c r="C960" s="2" t="s">
        <v>7</v>
      </c>
      <c r="D960">
        <f t="shared" si="14"/>
        <v>2017</v>
      </c>
    </row>
    <row r="961" spans="1:4" x14ac:dyDescent="0.25">
      <c r="A961" s="1">
        <v>42900</v>
      </c>
      <c r="B961">
        <v>78.73</v>
      </c>
      <c r="C961" s="2" t="s">
        <v>3</v>
      </c>
      <c r="D961">
        <f t="shared" si="14"/>
        <v>2017</v>
      </c>
    </row>
    <row r="962" spans="1:4" x14ac:dyDescent="0.25">
      <c r="A962" s="1">
        <v>42900</v>
      </c>
      <c r="B962">
        <v>72.23</v>
      </c>
      <c r="C962" s="2" t="s">
        <v>5</v>
      </c>
      <c r="D962">
        <f t="shared" ref="D962:D1025" si="15">YEAR(A962)</f>
        <v>2017</v>
      </c>
    </row>
    <row r="963" spans="1:4" x14ac:dyDescent="0.25">
      <c r="A963" s="1">
        <v>42902</v>
      </c>
      <c r="B963">
        <v>29.73</v>
      </c>
      <c r="C963" s="2" t="s">
        <v>5</v>
      </c>
      <c r="D963">
        <f t="shared" si="15"/>
        <v>2017</v>
      </c>
    </row>
    <row r="964" spans="1:4" x14ac:dyDescent="0.25">
      <c r="A964" s="1">
        <v>42902</v>
      </c>
      <c r="B964">
        <v>84.56</v>
      </c>
      <c r="C964" s="2" t="s">
        <v>5</v>
      </c>
      <c r="D964">
        <f t="shared" si="15"/>
        <v>2017</v>
      </c>
    </row>
    <row r="965" spans="1:4" x14ac:dyDescent="0.25">
      <c r="A965" s="1">
        <v>42906</v>
      </c>
      <c r="B965">
        <v>11.24</v>
      </c>
      <c r="C965" s="2" t="s">
        <v>7</v>
      </c>
      <c r="D965">
        <f t="shared" si="15"/>
        <v>2017</v>
      </c>
    </row>
    <row r="966" spans="1:4" x14ac:dyDescent="0.25">
      <c r="A966" s="1">
        <v>42907</v>
      </c>
      <c r="B966">
        <v>56.16</v>
      </c>
      <c r="C966" s="2" t="s">
        <v>3</v>
      </c>
      <c r="D966">
        <f t="shared" si="15"/>
        <v>2017</v>
      </c>
    </row>
    <row r="967" spans="1:4" x14ac:dyDescent="0.25">
      <c r="A967" s="1">
        <v>42907</v>
      </c>
      <c r="B967">
        <v>80.25</v>
      </c>
      <c r="C967" s="2" t="s">
        <v>7</v>
      </c>
      <c r="D967">
        <f t="shared" si="15"/>
        <v>2017</v>
      </c>
    </row>
    <row r="968" spans="1:4" x14ac:dyDescent="0.25">
      <c r="A968" s="1">
        <v>42907</v>
      </c>
      <c r="B968">
        <v>104.84</v>
      </c>
      <c r="C968" s="2" t="s">
        <v>4</v>
      </c>
      <c r="D968">
        <f t="shared" si="15"/>
        <v>2017</v>
      </c>
    </row>
    <row r="969" spans="1:4" x14ac:dyDescent="0.25">
      <c r="A969" s="1">
        <v>42908</v>
      </c>
      <c r="B969">
        <v>108.83</v>
      </c>
      <c r="C969" s="2" t="s">
        <v>6</v>
      </c>
      <c r="D969">
        <f t="shared" si="15"/>
        <v>2017</v>
      </c>
    </row>
    <row r="970" spans="1:4" x14ac:dyDescent="0.25">
      <c r="A970" s="1">
        <v>42912</v>
      </c>
      <c r="B970">
        <v>143.68</v>
      </c>
      <c r="C970" s="2" t="s">
        <v>5</v>
      </c>
      <c r="D970">
        <f t="shared" si="15"/>
        <v>2017</v>
      </c>
    </row>
    <row r="971" spans="1:4" x14ac:dyDescent="0.25">
      <c r="A971" s="1">
        <v>42914</v>
      </c>
      <c r="B971">
        <v>95.79</v>
      </c>
      <c r="C971" s="2" t="s">
        <v>3</v>
      </c>
      <c r="D971">
        <f t="shared" si="15"/>
        <v>2017</v>
      </c>
    </row>
    <row r="972" spans="1:4" x14ac:dyDescent="0.25">
      <c r="A972" s="1">
        <v>42916</v>
      </c>
      <c r="B972">
        <v>103.16</v>
      </c>
      <c r="C972" s="2" t="s">
        <v>7</v>
      </c>
      <c r="D972">
        <f t="shared" si="15"/>
        <v>2017</v>
      </c>
    </row>
    <row r="973" spans="1:4" x14ac:dyDescent="0.25">
      <c r="A973" s="1">
        <v>42916</v>
      </c>
      <c r="B973">
        <v>153.43</v>
      </c>
      <c r="C973" s="2" t="s">
        <v>5</v>
      </c>
      <c r="D973">
        <f t="shared" si="15"/>
        <v>2017</v>
      </c>
    </row>
    <row r="974" spans="1:4" x14ac:dyDescent="0.25">
      <c r="A974" s="1">
        <v>42916</v>
      </c>
      <c r="B974">
        <v>36.51</v>
      </c>
      <c r="C974" s="2" t="s">
        <v>5</v>
      </c>
      <c r="D974">
        <f t="shared" si="15"/>
        <v>2017</v>
      </c>
    </row>
    <row r="975" spans="1:4" x14ac:dyDescent="0.25">
      <c r="A975" s="1">
        <v>42916</v>
      </c>
      <c r="B975">
        <v>32.19</v>
      </c>
      <c r="C975" s="2" t="s">
        <v>4</v>
      </c>
      <c r="D975">
        <f t="shared" si="15"/>
        <v>2017</v>
      </c>
    </row>
    <row r="976" spans="1:4" x14ac:dyDescent="0.25">
      <c r="A976" s="1">
        <v>42918</v>
      </c>
      <c r="B976">
        <v>58.94</v>
      </c>
      <c r="C976" s="2" t="s">
        <v>4</v>
      </c>
      <c r="D976">
        <f t="shared" si="15"/>
        <v>2017</v>
      </c>
    </row>
    <row r="977" spans="1:4" x14ac:dyDescent="0.25">
      <c r="A977" s="1">
        <v>42918</v>
      </c>
      <c r="B977">
        <v>43.16</v>
      </c>
      <c r="C977" s="2" t="s">
        <v>5</v>
      </c>
      <c r="D977">
        <f t="shared" si="15"/>
        <v>2017</v>
      </c>
    </row>
    <row r="978" spans="1:4" x14ac:dyDescent="0.25">
      <c r="A978" s="1">
        <v>42918</v>
      </c>
      <c r="B978">
        <v>46.86</v>
      </c>
      <c r="C978" s="2" t="s">
        <v>3</v>
      </c>
      <c r="D978">
        <f t="shared" si="15"/>
        <v>2017</v>
      </c>
    </row>
    <row r="979" spans="1:4" x14ac:dyDescent="0.25">
      <c r="A979" s="1">
        <v>42919</v>
      </c>
      <c r="B979">
        <v>154.69</v>
      </c>
      <c r="C979" s="2" t="s">
        <v>6</v>
      </c>
      <c r="D979">
        <f t="shared" si="15"/>
        <v>2017</v>
      </c>
    </row>
    <row r="980" spans="1:4" x14ac:dyDescent="0.25">
      <c r="A980" s="1">
        <v>42923</v>
      </c>
      <c r="B980">
        <v>71.790000000000006</v>
      </c>
      <c r="C980" s="2" t="s">
        <v>5</v>
      </c>
      <c r="D980">
        <f t="shared" si="15"/>
        <v>2017</v>
      </c>
    </row>
    <row r="981" spans="1:4" x14ac:dyDescent="0.25">
      <c r="A981" s="1">
        <v>42923</v>
      </c>
      <c r="B981">
        <v>58.23</v>
      </c>
      <c r="C981" s="2" t="s">
        <v>7</v>
      </c>
      <c r="D981">
        <f t="shared" si="15"/>
        <v>2017</v>
      </c>
    </row>
    <row r="982" spans="1:4" x14ac:dyDescent="0.25">
      <c r="A982" s="1">
        <v>42927</v>
      </c>
      <c r="B982">
        <v>41.73</v>
      </c>
      <c r="C982" s="2" t="s">
        <v>5</v>
      </c>
      <c r="D982">
        <f t="shared" si="15"/>
        <v>2017</v>
      </c>
    </row>
    <row r="983" spans="1:4" x14ac:dyDescent="0.25">
      <c r="A983" s="1">
        <v>42928</v>
      </c>
      <c r="B983">
        <v>122.68</v>
      </c>
      <c r="C983" s="2" t="s">
        <v>6</v>
      </c>
      <c r="D983">
        <f t="shared" si="15"/>
        <v>2017</v>
      </c>
    </row>
    <row r="984" spans="1:4" x14ac:dyDescent="0.25">
      <c r="A984" s="1">
        <v>42929</v>
      </c>
      <c r="B984">
        <v>129.77000000000001</v>
      </c>
      <c r="C984" s="2" t="s">
        <v>5</v>
      </c>
      <c r="D984">
        <f t="shared" si="15"/>
        <v>2017</v>
      </c>
    </row>
    <row r="985" spans="1:4" x14ac:dyDescent="0.25">
      <c r="A985" s="1">
        <v>42930</v>
      </c>
      <c r="B985">
        <v>72.41</v>
      </c>
      <c r="C985" s="2" t="s">
        <v>4</v>
      </c>
      <c r="D985">
        <f t="shared" si="15"/>
        <v>2017</v>
      </c>
    </row>
    <row r="986" spans="1:4" x14ac:dyDescent="0.25">
      <c r="A986" s="1">
        <v>42930</v>
      </c>
      <c r="B986">
        <v>49.09</v>
      </c>
      <c r="C986" s="2" t="s">
        <v>6</v>
      </c>
      <c r="D986">
        <f t="shared" si="15"/>
        <v>2017</v>
      </c>
    </row>
    <row r="987" spans="1:4" x14ac:dyDescent="0.25">
      <c r="A987" s="1">
        <v>42934</v>
      </c>
      <c r="B987">
        <v>32.82</v>
      </c>
      <c r="C987" s="2" t="s">
        <v>5</v>
      </c>
      <c r="D987">
        <f t="shared" si="15"/>
        <v>2017</v>
      </c>
    </row>
    <row r="988" spans="1:4" x14ac:dyDescent="0.25">
      <c r="A988" s="1">
        <v>42934</v>
      </c>
      <c r="B988">
        <v>40.4</v>
      </c>
      <c r="C988" s="2" t="s">
        <v>5</v>
      </c>
      <c r="D988">
        <f t="shared" si="15"/>
        <v>2017</v>
      </c>
    </row>
    <row r="989" spans="1:4" x14ac:dyDescent="0.25">
      <c r="A989" s="1">
        <v>42934</v>
      </c>
      <c r="B989">
        <v>147.16</v>
      </c>
      <c r="C989" s="2" t="s">
        <v>4</v>
      </c>
      <c r="D989">
        <f t="shared" si="15"/>
        <v>2017</v>
      </c>
    </row>
    <row r="990" spans="1:4" x14ac:dyDescent="0.25">
      <c r="A990" s="1">
        <v>42936</v>
      </c>
      <c r="B990">
        <v>150.83000000000001</v>
      </c>
      <c r="C990" s="2" t="s">
        <v>5</v>
      </c>
      <c r="D990">
        <f t="shared" si="15"/>
        <v>2017</v>
      </c>
    </row>
    <row r="991" spans="1:4" x14ac:dyDescent="0.25">
      <c r="A991" s="1">
        <v>42937</v>
      </c>
      <c r="B991">
        <v>113.65</v>
      </c>
      <c r="C991" s="2" t="s">
        <v>3</v>
      </c>
      <c r="D991">
        <f t="shared" si="15"/>
        <v>2017</v>
      </c>
    </row>
    <row r="992" spans="1:4" x14ac:dyDescent="0.25">
      <c r="A992" s="1">
        <v>42937</v>
      </c>
      <c r="B992">
        <v>131.94999999999999</v>
      </c>
      <c r="C992" s="2" t="s">
        <v>5</v>
      </c>
      <c r="D992">
        <f t="shared" si="15"/>
        <v>2017</v>
      </c>
    </row>
    <row r="993" spans="1:4" x14ac:dyDescent="0.25">
      <c r="A993" s="1">
        <v>42937</v>
      </c>
      <c r="B993">
        <v>89.99</v>
      </c>
      <c r="C993" s="2" t="s">
        <v>3</v>
      </c>
      <c r="D993">
        <f t="shared" si="15"/>
        <v>2017</v>
      </c>
    </row>
    <row r="994" spans="1:4" x14ac:dyDescent="0.25">
      <c r="A994" s="1">
        <v>42937</v>
      </c>
      <c r="B994">
        <v>125.2</v>
      </c>
      <c r="C994" s="2" t="s">
        <v>3</v>
      </c>
      <c r="D994">
        <f t="shared" si="15"/>
        <v>2017</v>
      </c>
    </row>
    <row r="995" spans="1:4" x14ac:dyDescent="0.25">
      <c r="A995" s="1">
        <v>42937</v>
      </c>
      <c r="B995">
        <v>90.93</v>
      </c>
      <c r="C995" s="2" t="s">
        <v>5</v>
      </c>
      <c r="D995">
        <f t="shared" si="15"/>
        <v>2017</v>
      </c>
    </row>
    <row r="996" spans="1:4" x14ac:dyDescent="0.25">
      <c r="A996" s="1">
        <v>42939</v>
      </c>
      <c r="B996">
        <v>15.63</v>
      </c>
      <c r="C996" s="2" t="s">
        <v>4</v>
      </c>
      <c r="D996">
        <f t="shared" si="15"/>
        <v>2017</v>
      </c>
    </row>
    <row r="997" spans="1:4" x14ac:dyDescent="0.25">
      <c r="A997" s="1">
        <v>42939</v>
      </c>
      <c r="B997">
        <v>35.29</v>
      </c>
      <c r="C997" s="2" t="s">
        <v>7</v>
      </c>
      <c r="D997">
        <f t="shared" si="15"/>
        <v>2017</v>
      </c>
    </row>
    <row r="998" spans="1:4" x14ac:dyDescent="0.25">
      <c r="A998" s="1">
        <v>42940</v>
      </c>
      <c r="B998">
        <v>63.34</v>
      </c>
      <c r="C998" s="2" t="s">
        <v>5</v>
      </c>
      <c r="D998">
        <f t="shared" si="15"/>
        <v>2017</v>
      </c>
    </row>
    <row r="999" spans="1:4" x14ac:dyDescent="0.25">
      <c r="A999" s="1">
        <v>42941</v>
      </c>
      <c r="B999">
        <v>154.76</v>
      </c>
      <c r="C999" s="2" t="s">
        <v>5</v>
      </c>
      <c r="D999">
        <f t="shared" si="15"/>
        <v>2017</v>
      </c>
    </row>
    <row r="1000" spans="1:4" x14ac:dyDescent="0.25">
      <c r="A1000" s="1">
        <v>42941</v>
      </c>
      <c r="B1000">
        <v>6.78</v>
      </c>
      <c r="C1000" s="2" t="s">
        <v>6</v>
      </c>
      <c r="D1000">
        <f t="shared" si="15"/>
        <v>2017</v>
      </c>
    </row>
    <row r="1001" spans="1:4" x14ac:dyDescent="0.25">
      <c r="A1001" s="1">
        <v>42942</v>
      </c>
      <c r="B1001">
        <v>112.84</v>
      </c>
      <c r="C1001" s="2" t="s">
        <v>5</v>
      </c>
      <c r="D1001">
        <f t="shared" si="15"/>
        <v>2017</v>
      </c>
    </row>
    <row r="1002" spans="1:4" x14ac:dyDescent="0.25">
      <c r="A1002" s="1">
        <v>42944</v>
      </c>
      <c r="B1002">
        <v>152.94</v>
      </c>
      <c r="C1002" s="2" t="s">
        <v>7</v>
      </c>
      <c r="D1002">
        <f t="shared" si="15"/>
        <v>2017</v>
      </c>
    </row>
    <row r="1003" spans="1:4" x14ac:dyDescent="0.25">
      <c r="A1003" s="1">
        <v>42944</v>
      </c>
      <c r="B1003">
        <v>51.43</v>
      </c>
      <c r="C1003" s="2" t="s">
        <v>3</v>
      </c>
      <c r="D1003">
        <f t="shared" si="15"/>
        <v>2017</v>
      </c>
    </row>
    <row r="1004" spans="1:4" x14ac:dyDescent="0.25">
      <c r="A1004" s="1">
        <v>42945</v>
      </c>
      <c r="B1004">
        <v>116.16</v>
      </c>
      <c r="C1004" s="2" t="s">
        <v>4</v>
      </c>
      <c r="D1004">
        <f t="shared" si="15"/>
        <v>2017</v>
      </c>
    </row>
    <row r="1005" spans="1:4" x14ac:dyDescent="0.25">
      <c r="A1005" s="1">
        <v>42946</v>
      </c>
      <c r="B1005">
        <v>97.51</v>
      </c>
      <c r="C1005" s="2" t="s">
        <v>4</v>
      </c>
      <c r="D1005">
        <f t="shared" si="15"/>
        <v>2017</v>
      </c>
    </row>
    <row r="1006" spans="1:4" x14ac:dyDescent="0.25">
      <c r="A1006" s="1">
        <v>42946</v>
      </c>
      <c r="B1006">
        <v>65.73</v>
      </c>
      <c r="C1006" s="2" t="s">
        <v>3</v>
      </c>
      <c r="D1006">
        <f t="shared" si="15"/>
        <v>2017</v>
      </c>
    </row>
    <row r="1007" spans="1:4" x14ac:dyDescent="0.25">
      <c r="A1007" s="1">
        <v>42948</v>
      </c>
      <c r="B1007">
        <v>38.700000000000003</v>
      </c>
      <c r="C1007" s="2" t="s">
        <v>3</v>
      </c>
      <c r="D1007">
        <f t="shared" si="15"/>
        <v>2017</v>
      </c>
    </row>
    <row r="1008" spans="1:4" x14ac:dyDescent="0.25">
      <c r="A1008" s="1">
        <v>42949</v>
      </c>
      <c r="B1008">
        <v>122.06</v>
      </c>
      <c r="C1008" s="2" t="s">
        <v>5</v>
      </c>
      <c r="D1008">
        <f t="shared" si="15"/>
        <v>2017</v>
      </c>
    </row>
    <row r="1009" spans="1:4" x14ac:dyDescent="0.25">
      <c r="A1009" s="1">
        <v>42949</v>
      </c>
      <c r="B1009">
        <v>69.22</v>
      </c>
      <c r="C1009" s="2" t="s">
        <v>5</v>
      </c>
      <c r="D1009">
        <f t="shared" si="15"/>
        <v>2017</v>
      </c>
    </row>
    <row r="1010" spans="1:4" x14ac:dyDescent="0.25">
      <c r="A1010" s="1">
        <v>42951</v>
      </c>
      <c r="B1010">
        <v>66.44</v>
      </c>
      <c r="C1010" s="2" t="s">
        <v>3</v>
      </c>
      <c r="D1010">
        <f t="shared" si="15"/>
        <v>2017</v>
      </c>
    </row>
    <row r="1011" spans="1:4" x14ac:dyDescent="0.25">
      <c r="A1011" s="1">
        <v>42952</v>
      </c>
      <c r="B1011">
        <v>106.64</v>
      </c>
      <c r="C1011" s="2" t="s">
        <v>7</v>
      </c>
      <c r="D1011">
        <f t="shared" si="15"/>
        <v>2017</v>
      </c>
    </row>
    <row r="1012" spans="1:4" x14ac:dyDescent="0.25">
      <c r="A1012" s="1">
        <v>42953</v>
      </c>
      <c r="B1012">
        <v>115.8</v>
      </c>
      <c r="C1012" s="2" t="s">
        <v>7</v>
      </c>
      <c r="D1012">
        <f t="shared" si="15"/>
        <v>2017</v>
      </c>
    </row>
    <row r="1013" spans="1:4" x14ac:dyDescent="0.25">
      <c r="A1013" s="1">
        <v>42955</v>
      </c>
      <c r="B1013">
        <v>72.48</v>
      </c>
      <c r="C1013" s="2" t="s">
        <v>7</v>
      </c>
      <c r="D1013">
        <f t="shared" si="15"/>
        <v>2017</v>
      </c>
    </row>
    <row r="1014" spans="1:4" x14ac:dyDescent="0.25">
      <c r="A1014" s="1">
        <v>42957</v>
      </c>
      <c r="B1014">
        <v>110.69</v>
      </c>
      <c r="C1014" s="2" t="s">
        <v>4</v>
      </c>
      <c r="D1014">
        <f t="shared" si="15"/>
        <v>2017</v>
      </c>
    </row>
    <row r="1015" spans="1:4" x14ac:dyDescent="0.25">
      <c r="A1015" s="1">
        <v>42958</v>
      </c>
      <c r="B1015">
        <v>79.61</v>
      </c>
      <c r="C1015" s="2" t="s">
        <v>5</v>
      </c>
      <c r="D1015">
        <f t="shared" si="15"/>
        <v>2017</v>
      </c>
    </row>
    <row r="1016" spans="1:4" x14ac:dyDescent="0.25">
      <c r="A1016" s="1">
        <v>42958</v>
      </c>
      <c r="B1016">
        <v>58.16</v>
      </c>
      <c r="C1016" s="2" t="s">
        <v>7</v>
      </c>
      <c r="D1016">
        <f t="shared" si="15"/>
        <v>2017</v>
      </c>
    </row>
    <row r="1017" spans="1:4" x14ac:dyDescent="0.25">
      <c r="A1017" s="1">
        <v>42958</v>
      </c>
      <c r="B1017">
        <v>114.88</v>
      </c>
      <c r="C1017" s="2" t="s">
        <v>5</v>
      </c>
      <c r="D1017">
        <f t="shared" si="15"/>
        <v>2017</v>
      </c>
    </row>
    <row r="1018" spans="1:4" x14ac:dyDescent="0.25">
      <c r="A1018" s="1">
        <v>42959</v>
      </c>
      <c r="B1018">
        <v>96.76</v>
      </c>
      <c r="C1018" s="2" t="s">
        <v>5</v>
      </c>
      <c r="D1018">
        <f t="shared" si="15"/>
        <v>2017</v>
      </c>
    </row>
    <row r="1019" spans="1:4" x14ac:dyDescent="0.25">
      <c r="A1019" s="1">
        <v>42960</v>
      </c>
      <c r="B1019">
        <v>72.75</v>
      </c>
      <c r="C1019" s="2" t="s">
        <v>7</v>
      </c>
      <c r="D1019">
        <f t="shared" si="15"/>
        <v>2017</v>
      </c>
    </row>
    <row r="1020" spans="1:4" x14ac:dyDescent="0.25">
      <c r="A1020" s="1">
        <v>42960</v>
      </c>
      <c r="B1020">
        <v>9.9</v>
      </c>
      <c r="C1020" s="2" t="s">
        <v>7</v>
      </c>
      <c r="D1020">
        <f t="shared" si="15"/>
        <v>2017</v>
      </c>
    </row>
    <row r="1021" spans="1:4" x14ac:dyDescent="0.25">
      <c r="A1021" s="1">
        <v>42960</v>
      </c>
      <c r="B1021">
        <v>9.81</v>
      </c>
      <c r="C1021" s="2" t="s">
        <v>5</v>
      </c>
      <c r="D1021">
        <f t="shared" si="15"/>
        <v>2017</v>
      </c>
    </row>
    <row r="1022" spans="1:4" x14ac:dyDescent="0.25">
      <c r="A1022" s="1">
        <v>42960</v>
      </c>
      <c r="B1022">
        <v>96.3</v>
      </c>
      <c r="C1022" s="2" t="s">
        <v>3</v>
      </c>
      <c r="D1022">
        <f t="shared" si="15"/>
        <v>2017</v>
      </c>
    </row>
    <row r="1023" spans="1:4" x14ac:dyDescent="0.25">
      <c r="A1023" s="1">
        <v>42960</v>
      </c>
      <c r="B1023">
        <v>124.19</v>
      </c>
      <c r="C1023" s="2" t="s">
        <v>4</v>
      </c>
      <c r="D1023">
        <f t="shared" si="15"/>
        <v>2017</v>
      </c>
    </row>
    <row r="1024" spans="1:4" x14ac:dyDescent="0.25">
      <c r="A1024" s="1">
        <v>42962</v>
      </c>
      <c r="B1024">
        <v>120.06</v>
      </c>
      <c r="C1024" s="2" t="s">
        <v>7</v>
      </c>
      <c r="D1024">
        <f t="shared" si="15"/>
        <v>2017</v>
      </c>
    </row>
    <row r="1025" spans="1:4" x14ac:dyDescent="0.25">
      <c r="A1025" s="1">
        <v>42964</v>
      </c>
      <c r="B1025">
        <v>87.6</v>
      </c>
      <c r="C1025" s="2" t="s">
        <v>5</v>
      </c>
      <c r="D1025">
        <f t="shared" si="15"/>
        <v>2017</v>
      </c>
    </row>
    <row r="1026" spans="1:4" x14ac:dyDescent="0.25">
      <c r="A1026" s="1">
        <v>42965</v>
      </c>
      <c r="B1026">
        <v>36.65</v>
      </c>
      <c r="C1026" s="2" t="s">
        <v>5</v>
      </c>
      <c r="D1026">
        <f t="shared" ref="D1026:D1089" si="16">YEAR(A1026)</f>
        <v>2017</v>
      </c>
    </row>
    <row r="1027" spans="1:4" x14ac:dyDescent="0.25">
      <c r="A1027" s="1">
        <v>42969</v>
      </c>
      <c r="B1027">
        <v>72.61</v>
      </c>
      <c r="C1027" s="2" t="s">
        <v>6</v>
      </c>
      <c r="D1027">
        <f t="shared" si="16"/>
        <v>2017</v>
      </c>
    </row>
    <row r="1028" spans="1:4" x14ac:dyDescent="0.25">
      <c r="A1028" s="1">
        <v>42970</v>
      </c>
      <c r="B1028">
        <v>153.87</v>
      </c>
      <c r="C1028" s="2" t="s">
        <v>4</v>
      </c>
      <c r="D1028">
        <f t="shared" si="16"/>
        <v>2017</v>
      </c>
    </row>
    <row r="1029" spans="1:4" x14ac:dyDescent="0.25">
      <c r="A1029" s="1">
        <v>42972</v>
      </c>
      <c r="B1029">
        <v>136.68</v>
      </c>
      <c r="C1029" s="2" t="s">
        <v>5</v>
      </c>
      <c r="D1029">
        <f t="shared" si="16"/>
        <v>2017</v>
      </c>
    </row>
    <row r="1030" spans="1:4" x14ac:dyDescent="0.25">
      <c r="A1030" s="1">
        <v>42973</v>
      </c>
      <c r="B1030">
        <v>9.08</v>
      </c>
      <c r="C1030" s="2" t="s">
        <v>4</v>
      </c>
      <c r="D1030">
        <f t="shared" si="16"/>
        <v>2017</v>
      </c>
    </row>
    <row r="1031" spans="1:4" x14ac:dyDescent="0.25">
      <c r="A1031" s="1">
        <v>42973</v>
      </c>
      <c r="B1031">
        <v>129.07</v>
      </c>
      <c r="C1031" s="2" t="s">
        <v>5</v>
      </c>
      <c r="D1031">
        <f t="shared" si="16"/>
        <v>2017</v>
      </c>
    </row>
    <row r="1032" spans="1:4" x14ac:dyDescent="0.25">
      <c r="A1032" s="1">
        <v>42974</v>
      </c>
      <c r="B1032">
        <v>65.19</v>
      </c>
      <c r="C1032" s="2" t="s">
        <v>4</v>
      </c>
      <c r="D1032">
        <f t="shared" si="16"/>
        <v>2017</v>
      </c>
    </row>
    <row r="1033" spans="1:4" x14ac:dyDescent="0.25">
      <c r="A1033" s="1">
        <v>42974</v>
      </c>
      <c r="B1033">
        <v>50.95</v>
      </c>
      <c r="C1033" s="2" t="s">
        <v>5</v>
      </c>
      <c r="D1033">
        <f t="shared" si="16"/>
        <v>2017</v>
      </c>
    </row>
    <row r="1034" spans="1:4" x14ac:dyDescent="0.25">
      <c r="A1034" s="1">
        <v>42974</v>
      </c>
      <c r="B1034">
        <v>145.37</v>
      </c>
      <c r="C1034" s="2" t="s">
        <v>4</v>
      </c>
      <c r="D1034">
        <f t="shared" si="16"/>
        <v>2017</v>
      </c>
    </row>
    <row r="1035" spans="1:4" x14ac:dyDescent="0.25">
      <c r="A1035" s="1">
        <v>42976</v>
      </c>
      <c r="B1035">
        <v>29.34</v>
      </c>
      <c r="C1035" s="2" t="s">
        <v>6</v>
      </c>
      <c r="D1035">
        <f t="shared" si="16"/>
        <v>2017</v>
      </c>
    </row>
    <row r="1036" spans="1:4" x14ac:dyDescent="0.25">
      <c r="A1036" s="1">
        <v>42977</v>
      </c>
      <c r="B1036">
        <v>70.400000000000006</v>
      </c>
      <c r="C1036" s="2" t="s">
        <v>7</v>
      </c>
      <c r="D1036">
        <f t="shared" si="16"/>
        <v>2017</v>
      </c>
    </row>
    <row r="1037" spans="1:4" x14ac:dyDescent="0.25">
      <c r="A1037" s="1">
        <v>42978</v>
      </c>
      <c r="B1037">
        <v>63.43</v>
      </c>
      <c r="C1037" s="2" t="s">
        <v>7</v>
      </c>
      <c r="D1037">
        <f t="shared" si="16"/>
        <v>2017</v>
      </c>
    </row>
    <row r="1038" spans="1:4" x14ac:dyDescent="0.25">
      <c r="A1038" s="1">
        <v>42980</v>
      </c>
      <c r="B1038">
        <v>125.56</v>
      </c>
      <c r="C1038" s="2" t="s">
        <v>5</v>
      </c>
      <c r="D1038">
        <f t="shared" si="16"/>
        <v>2017</v>
      </c>
    </row>
    <row r="1039" spans="1:4" x14ac:dyDescent="0.25">
      <c r="A1039" s="1">
        <v>42981</v>
      </c>
      <c r="B1039">
        <v>56.17</v>
      </c>
      <c r="C1039" s="2" t="s">
        <v>6</v>
      </c>
      <c r="D1039">
        <f t="shared" si="16"/>
        <v>2017</v>
      </c>
    </row>
    <row r="1040" spans="1:4" x14ac:dyDescent="0.25">
      <c r="A1040" s="1">
        <v>42982</v>
      </c>
      <c r="B1040">
        <v>48.9</v>
      </c>
      <c r="C1040" s="2" t="s">
        <v>7</v>
      </c>
      <c r="D1040">
        <f t="shared" si="16"/>
        <v>2017</v>
      </c>
    </row>
    <row r="1041" spans="1:4" x14ac:dyDescent="0.25">
      <c r="A1041" s="1">
        <v>42983</v>
      </c>
      <c r="B1041">
        <v>46.97</v>
      </c>
      <c r="C1041" s="2" t="s">
        <v>7</v>
      </c>
      <c r="D1041">
        <f t="shared" si="16"/>
        <v>2017</v>
      </c>
    </row>
    <row r="1042" spans="1:4" x14ac:dyDescent="0.25">
      <c r="A1042" s="1">
        <v>42983</v>
      </c>
      <c r="B1042">
        <v>146.25</v>
      </c>
      <c r="C1042" s="2" t="s">
        <v>4</v>
      </c>
      <c r="D1042">
        <f t="shared" si="16"/>
        <v>2017</v>
      </c>
    </row>
    <row r="1043" spans="1:4" x14ac:dyDescent="0.25">
      <c r="A1043" s="1">
        <v>42984</v>
      </c>
      <c r="B1043">
        <v>111.63</v>
      </c>
      <c r="C1043" s="2" t="s">
        <v>5</v>
      </c>
      <c r="D1043">
        <f t="shared" si="16"/>
        <v>2017</v>
      </c>
    </row>
    <row r="1044" spans="1:4" x14ac:dyDescent="0.25">
      <c r="A1044" s="1">
        <v>42985</v>
      </c>
      <c r="B1044">
        <v>75.22</v>
      </c>
      <c r="C1044" s="2" t="s">
        <v>5</v>
      </c>
      <c r="D1044">
        <f t="shared" si="16"/>
        <v>2017</v>
      </c>
    </row>
    <row r="1045" spans="1:4" x14ac:dyDescent="0.25">
      <c r="A1045" s="1">
        <v>42987</v>
      </c>
      <c r="B1045">
        <v>46.57</v>
      </c>
      <c r="C1045" s="2" t="s">
        <v>3</v>
      </c>
      <c r="D1045">
        <f t="shared" si="16"/>
        <v>2017</v>
      </c>
    </row>
    <row r="1046" spans="1:4" x14ac:dyDescent="0.25">
      <c r="A1046" s="1">
        <v>42988</v>
      </c>
      <c r="B1046">
        <v>7.66</v>
      </c>
      <c r="C1046" s="2" t="s">
        <v>5</v>
      </c>
      <c r="D1046">
        <f t="shared" si="16"/>
        <v>2017</v>
      </c>
    </row>
    <row r="1047" spans="1:4" x14ac:dyDescent="0.25">
      <c r="A1047" s="1">
        <v>42989</v>
      </c>
      <c r="B1047">
        <v>117.73</v>
      </c>
      <c r="C1047" s="2" t="s">
        <v>7</v>
      </c>
      <c r="D1047">
        <f t="shared" si="16"/>
        <v>2017</v>
      </c>
    </row>
    <row r="1048" spans="1:4" x14ac:dyDescent="0.25">
      <c r="A1048" s="1">
        <v>42990</v>
      </c>
      <c r="B1048">
        <v>18.71</v>
      </c>
      <c r="C1048" s="2" t="s">
        <v>5</v>
      </c>
      <c r="D1048">
        <f t="shared" si="16"/>
        <v>2017</v>
      </c>
    </row>
    <row r="1049" spans="1:4" x14ac:dyDescent="0.25">
      <c r="A1049" s="1">
        <v>42991</v>
      </c>
      <c r="B1049">
        <v>121.48</v>
      </c>
      <c r="C1049" s="2" t="s">
        <v>5</v>
      </c>
      <c r="D1049">
        <f t="shared" si="16"/>
        <v>2017</v>
      </c>
    </row>
    <row r="1050" spans="1:4" x14ac:dyDescent="0.25">
      <c r="A1050" s="1">
        <v>42991</v>
      </c>
      <c r="B1050">
        <v>140.84</v>
      </c>
      <c r="C1050" s="2" t="s">
        <v>4</v>
      </c>
      <c r="D1050">
        <f t="shared" si="16"/>
        <v>2017</v>
      </c>
    </row>
    <row r="1051" spans="1:4" x14ac:dyDescent="0.25">
      <c r="A1051" s="1">
        <v>42991</v>
      </c>
      <c r="B1051">
        <v>100.61</v>
      </c>
      <c r="C1051" s="2" t="s">
        <v>5</v>
      </c>
      <c r="D1051">
        <f t="shared" si="16"/>
        <v>2017</v>
      </c>
    </row>
    <row r="1052" spans="1:4" x14ac:dyDescent="0.25">
      <c r="A1052" s="1">
        <v>42992</v>
      </c>
      <c r="B1052">
        <v>17.63</v>
      </c>
      <c r="C1052" s="2" t="s">
        <v>5</v>
      </c>
      <c r="D1052">
        <f t="shared" si="16"/>
        <v>2017</v>
      </c>
    </row>
    <row r="1053" spans="1:4" x14ac:dyDescent="0.25">
      <c r="A1053" s="1">
        <v>42992</v>
      </c>
      <c r="B1053">
        <v>30.36</v>
      </c>
      <c r="C1053" s="2" t="s">
        <v>6</v>
      </c>
      <c r="D1053">
        <f t="shared" si="16"/>
        <v>2017</v>
      </c>
    </row>
    <row r="1054" spans="1:4" x14ac:dyDescent="0.25">
      <c r="A1054" s="1">
        <v>42996</v>
      </c>
      <c r="B1054">
        <v>77.290000000000006</v>
      </c>
      <c r="C1054" s="2" t="s">
        <v>5</v>
      </c>
      <c r="D1054">
        <f t="shared" si="16"/>
        <v>2017</v>
      </c>
    </row>
    <row r="1055" spans="1:4" x14ac:dyDescent="0.25">
      <c r="A1055" s="1">
        <v>42997</v>
      </c>
      <c r="B1055">
        <v>136.35</v>
      </c>
      <c r="C1055" s="2" t="s">
        <v>3</v>
      </c>
      <c r="D1055">
        <f t="shared" si="16"/>
        <v>2017</v>
      </c>
    </row>
    <row r="1056" spans="1:4" x14ac:dyDescent="0.25">
      <c r="A1056" s="1">
        <v>42999</v>
      </c>
      <c r="B1056">
        <v>56.18</v>
      </c>
      <c r="C1056" s="2" t="s">
        <v>3</v>
      </c>
      <c r="D1056">
        <f t="shared" si="16"/>
        <v>2017</v>
      </c>
    </row>
    <row r="1057" spans="1:4" x14ac:dyDescent="0.25">
      <c r="A1057" s="1">
        <v>42999</v>
      </c>
      <c r="B1057">
        <v>40.93</v>
      </c>
      <c r="C1057" s="2" t="s">
        <v>7</v>
      </c>
      <c r="D1057">
        <f t="shared" si="16"/>
        <v>2017</v>
      </c>
    </row>
    <row r="1058" spans="1:4" x14ac:dyDescent="0.25">
      <c r="A1058" s="1">
        <v>43000</v>
      </c>
      <c r="B1058">
        <v>104.8</v>
      </c>
      <c r="C1058" s="2" t="s">
        <v>4</v>
      </c>
      <c r="D1058">
        <f t="shared" si="16"/>
        <v>2017</v>
      </c>
    </row>
    <row r="1059" spans="1:4" x14ac:dyDescent="0.25">
      <c r="A1059" s="1">
        <v>43002</v>
      </c>
      <c r="B1059">
        <v>14.47</v>
      </c>
      <c r="C1059" s="2" t="s">
        <v>7</v>
      </c>
      <c r="D1059">
        <f t="shared" si="16"/>
        <v>2017</v>
      </c>
    </row>
    <row r="1060" spans="1:4" x14ac:dyDescent="0.25">
      <c r="A1060" s="1">
        <v>43003</v>
      </c>
      <c r="B1060">
        <v>35.1</v>
      </c>
      <c r="C1060" s="2" t="s">
        <v>5</v>
      </c>
      <c r="D1060">
        <f t="shared" si="16"/>
        <v>2017</v>
      </c>
    </row>
    <row r="1061" spans="1:4" x14ac:dyDescent="0.25">
      <c r="A1061" s="1">
        <v>43004</v>
      </c>
      <c r="B1061">
        <v>94.49</v>
      </c>
      <c r="C1061" s="2" t="s">
        <v>7</v>
      </c>
      <c r="D1061">
        <f t="shared" si="16"/>
        <v>2017</v>
      </c>
    </row>
    <row r="1062" spans="1:4" x14ac:dyDescent="0.25">
      <c r="A1062" s="1">
        <v>43005</v>
      </c>
      <c r="B1062">
        <v>38.840000000000003</v>
      </c>
      <c r="C1062" s="2" t="s">
        <v>5</v>
      </c>
      <c r="D1062">
        <f t="shared" si="16"/>
        <v>2017</v>
      </c>
    </row>
    <row r="1063" spans="1:4" x14ac:dyDescent="0.25">
      <c r="A1063" s="1">
        <v>43007</v>
      </c>
      <c r="B1063">
        <v>59.44</v>
      </c>
      <c r="C1063" s="2" t="s">
        <v>3</v>
      </c>
      <c r="D1063">
        <f t="shared" si="16"/>
        <v>2017</v>
      </c>
    </row>
    <row r="1064" spans="1:4" x14ac:dyDescent="0.25">
      <c r="A1064" s="1">
        <v>43007</v>
      </c>
      <c r="B1064">
        <v>125.71</v>
      </c>
      <c r="C1064" s="2" t="s">
        <v>3</v>
      </c>
      <c r="D1064">
        <f t="shared" si="16"/>
        <v>2017</v>
      </c>
    </row>
    <row r="1065" spans="1:4" x14ac:dyDescent="0.25">
      <c r="A1065" s="1">
        <v>43008</v>
      </c>
      <c r="B1065">
        <v>81.45</v>
      </c>
      <c r="C1065" s="2" t="s">
        <v>7</v>
      </c>
      <c r="D1065">
        <f t="shared" si="16"/>
        <v>2017</v>
      </c>
    </row>
    <row r="1066" spans="1:4" x14ac:dyDescent="0.25">
      <c r="A1066" s="1">
        <v>43009</v>
      </c>
      <c r="B1066">
        <v>97.7</v>
      </c>
      <c r="C1066" s="2" t="s">
        <v>4</v>
      </c>
      <c r="D1066">
        <f t="shared" si="16"/>
        <v>2017</v>
      </c>
    </row>
    <row r="1067" spans="1:4" x14ac:dyDescent="0.25">
      <c r="A1067" s="1">
        <v>43010</v>
      </c>
      <c r="B1067">
        <v>78.17</v>
      </c>
      <c r="C1067" s="2" t="s">
        <v>3</v>
      </c>
      <c r="D1067">
        <f t="shared" si="16"/>
        <v>2017</v>
      </c>
    </row>
    <row r="1068" spans="1:4" x14ac:dyDescent="0.25">
      <c r="A1068" s="1">
        <v>43010</v>
      </c>
      <c r="B1068">
        <v>66.83</v>
      </c>
      <c r="C1068" s="2" t="s">
        <v>3</v>
      </c>
      <c r="D1068">
        <f t="shared" si="16"/>
        <v>2017</v>
      </c>
    </row>
    <row r="1069" spans="1:4" x14ac:dyDescent="0.25">
      <c r="A1069" s="1">
        <v>43011</v>
      </c>
      <c r="B1069">
        <v>146.19</v>
      </c>
      <c r="C1069" s="2" t="s">
        <v>5</v>
      </c>
      <c r="D1069">
        <f t="shared" si="16"/>
        <v>2017</v>
      </c>
    </row>
    <row r="1070" spans="1:4" x14ac:dyDescent="0.25">
      <c r="A1070" s="1">
        <v>43012</v>
      </c>
      <c r="B1070">
        <v>109.28</v>
      </c>
      <c r="C1070" s="2" t="s">
        <v>3</v>
      </c>
      <c r="D1070">
        <f t="shared" si="16"/>
        <v>2017</v>
      </c>
    </row>
    <row r="1071" spans="1:4" x14ac:dyDescent="0.25">
      <c r="A1071" s="1">
        <v>43013</v>
      </c>
      <c r="B1071">
        <v>38.75</v>
      </c>
      <c r="C1071" s="2" t="s">
        <v>5</v>
      </c>
      <c r="D1071">
        <f t="shared" si="16"/>
        <v>2017</v>
      </c>
    </row>
    <row r="1072" spans="1:4" x14ac:dyDescent="0.25">
      <c r="A1072" s="1">
        <v>43017</v>
      </c>
      <c r="B1072">
        <v>31.86</v>
      </c>
      <c r="C1072" s="2" t="s">
        <v>5</v>
      </c>
      <c r="D1072">
        <f t="shared" si="16"/>
        <v>2017</v>
      </c>
    </row>
    <row r="1073" spans="1:4" x14ac:dyDescent="0.25">
      <c r="A1073" s="1">
        <v>43018</v>
      </c>
      <c r="B1073">
        <v>128.63</v>
      </c>
      <c r="C1073" s="2" t="s">
        <v>5</v>
      </c>
      <c r="D1073">
        <f t="shared" si="16"/>
        <v>2017</v>
      </c>
    </row>
    <row r="1074" spans="1:4" x14ac:dyDescent="0.25">
      <c r="A1074" s="1">
        <v>43019</v>
      </c>
      <c r="B1074">
        <v>13.22</v>
      </c>
      <c r="C1074" s="2" t="s">
        <v>5</v>
      </c>
      <c r="D1074">
        <f t="shared" si="16"/>
        <v>2017</v>
      </c>
    </row>
    <row r="1075" spans="1:4" x14ac:dyDescent="0.25">
      <c r="A1075" s="1">
        <v>43021</v>
      </c>
      <c r="B1075">
        <v>99.67</v>
      </c>
      <c r="C1075" s="2" t="s">
        <v>5</v>
      </c>
      <c r="D1075">
        <f t="shared" si="16"/>
        <v>2017</v>
      </c>
    </row>
    <row r="1076" spans="1:4" x14ac:dyDescent="0.25">
      <c r="A1076" s="1">
        <v>43021</v>
      </c>
      <c r="B1076">
        <v>91.39</v>
      </c>
      <c r="C1076" s="2" t="s">
        <v>5</v>
      </c>
      <c r="D1076">
        <f t="shared" si="16"/>
        <v>2017</v>
      </c>
    </row>
    <row r="1077" spans="1:4" x14ac:dyDescent="0.25">
      <c r="A1077" s="1">
        <v>43022</v>
      </c>
      <c r="B1077">
        <v>126.54</v>
      </c>
      <c r="C1077" s="2" t="s">
        <v>5</v>
      </c>
      <c r="D1077">
        <f t="shared" si="16"/>
        <v>2017</v>
      </c>
    </row>
    <row r="1078" spans="1:4" x14ac:dyDescent="0.25">
      <c r="A1078" s="1">
        <v>43022</v>
      </c>
      <c r="B1078">
        <v>113.06</v>
      </c>
      <c r="C1078" s="2" t="s">
        <v>5</v>
      </c>
      <c r="D1078">
        <f t="shared" si="16"/>
        <v>2017</v>
      </c>
    </row>
    <row r="1079" spans="1:4" x14ac:dyDescent="0.25">
      <c r="A1079" s="1">
        <v>43022</v>
      </c>
      <c r="B1079">
        <v>20.79</v>
      </c>
      <c r="C1079" s="2" t="s">
        <v>3</v>
      </c>
      <c r="D1079">
        <f t="shared" si="16"/>
        <v>2017</v>
      </c>
    </row>
    <row r="1080" spans="1:4" x14ac:dyDescent="0.25">
      <c r="A1080" s="1">
        <v>43022</v>
      </c>
      <c r="B1080">
        <v>98.16</v>
      </c>
      <c r="C1080" s="2" t="s">
        <v>6</v>
      </c>
      <c r="D1080">
        <f t="shared" si="16"/>
        <v>2017</v>
      </c>
    </row>
    <row r="1081" spans="1:4" x14ac:dyDescent="0.25">
      <c r="A1081" s="1">
        <v>43022</v>
      </c>
      <c r="B1081">
        <v>35.6</v>
      </c>
      <c r="C1081" s="2" t="s">
        <v>7</v>
      </c>
      <c r="D1081">
        <f t="shared" si="16"/>
        <v>2017</v>
      </c>
    </row>
    <row r="1082" spans="1:4" x14ac:dyDescent="0.25">
      <c r="A1082" s="1">
        <v>43023</v>
      </c>
      <c r="B1082">
        <v>28.24</v>
      </c>
      <c r="C1082" s="2" t="s">
        <v>7</v>
      </c>
      <c r="D1082">
        <f t="shared" si="16"/>
        <v>2017</v>
      </c>
    </row>
    <row r="1083" spans="1:4" x14ac:dyDescent="0.25">
      <c r="A1083" s="1">
        <v>43023</v>
      </c>
      <c r="B1083">
        <v>8.4499999999999993</v>
      </c>
      <c r="C1083" s="2" t="s">
        <v>3</v>
      </c>
      <c r="D1083">
        <f t="shared" si="16"/>
        <v>2017</v>
      </c>
    </row>
    <row r="1084" spans="1:4" x14ac:dyDescent="0.25">
      <c r="A1084" s="1">
        <v>43023</v>
      </c>
      <c r="B1084">
        <v>36.94</v>
      </c>
      <c r="C1084" s="2" t="s">
        <v>4</v>
      </c>
      <c r="D1084">
        <f t="shared" si="16"/>
        <v>2017</v>
      </c>
    </row>
    <row r="1085" spans="1:4" x14ac:dyDescent="0.25">
      <c r="A1085" s="1">
        <v>43024</v>
      </c>
      <c r="B1085">
        <v>89.52</v>
      </c>
      <c r="C1085" s="2" t="s">
        <v>4</v>
      </c>
      <c r="D1085">
        <f t="shared" si="16"/>
        <v>2017</v>
      </c>
    </row>
    <row r="1086" spans="1:4" x14ac:dyDescent="0.25">
      <c r="A1086" s="1">
        <v>43026</v>
      </c>
      <c r="B1086">
        <v>131.1</v>
      </c>
      <c r="C1086" s="2" t="s">
        <v>3</v>
      </c>
      <c r="D1086">
        <f t="shared" si="16"/>
        <v>2017</v>
      </c>
    </row>
    <row r="1087" spans="1:4" x14ac:dyDescent="0.25">
      <c r="A1087" s="1">
        <v>43027</v>
      </c>
      <c r="B1087">
        <v>48.86</v>
      </c>
      <c r="C1087" s="2" t="s">
        <v>5</v>
      </c>
      <c r="D1087">
        <f t="shared" si="16"/>
        <v>2017</v>
      </c>
    </row>
    <row r="1088" spans="1:4" x14ac:dyDescent="0.25">
      <c r="A1088" s="1">
        <v>43028</v>
      </c>
      <c r="B1088">
        <v>57.84</v>
      </c>
      <c r="C1088" s="2" t="s">
        <v>5</v>
      </c>
      <c r="D1088">
        <f t="shared" si="16"/>
        <v>2017</v>
      </c>
    </row>
    <row r="1089" spans="1:4" x14ac:dyDescent="0.25">
      <c r="A1089" s="1">
        <v>43030</v>
      </c>
      <c r="B1089">
        <v>154.69999999999999</v>
      </c>
      <c r="C1089" s="2" t="s">
        <v>6</v>
      </c>
      <c r="D1089">
        <f t="shared" si="16"/>
        <v>2017</v>
      </c>
    </row>
    <row r="1090" spans="1:4" x14ac:dyDescent="0.25">
      <c r="A1090" s="1">
        <v>43030</v>
      </c>
      <c r="B1090">
        <v>13.48</v>
      </c>
      <c r="C1090" s="2" t="s">
        <v>7</v>
      </c>
      <c r="D1090">
        <f t="shared" ref="D1090:D1153" si="17">YEAR(A1090)</f>
        <v>2017</v>
      </c>
    </row>
    <row r="1091" spans="1:4" x14ac:dyDescent="0.25">
      <c r="A1091" s="1">
        <v>43032</v>
      </c>
      <c r="B1091">
        <v>75.84</v>
      </c>
      <c r="C1091" s="2" t="s">
        <v>4</v>
      </c>
      <c r="D1091">
        <f t="shared" si="17"/>
        <v>2017</v>
      </c>
    </row>
    <row r="1092" spans="1:4" x14ac:dyDescent="0.25">
      <c r="A1092" s="1">
        <v>43032</v>
      </c>
      <c r="B1092">
        <v>116.59</v>
      </c>
      <c r="C1092" s="2" t="s">
        <v>3</v>
      </c>
      <c r="D1092">
        <f t="shared" si="17"/>
        <v>2017</v>
      </c>
    </row>
    <row r="1093" spans="1:4" x14ac:dyDescent="0.25">
      <c r="A1093" s="1">
        <v>43032</v>
      </c>
      <c r="B1093">
        <v>55.94</v>
      </c>
      <c r="C1093" s="2" t="s">
        <v>3</v>
      </c>
      <c r="D1093">
        <f t="shared" si="17"/>
        <v>2017</v>
      </c>
    </row>
    <row r="1094" spans="1:4" x14ac:dyDescent="0.25">
      <c r="A1094" s="1">
        <v>43032</v>
      </c>
      <c r="B1094">
        <v>62.12</v>
      </c>
      <c r="C1094" s="2" t="s">
        <v>6</v>
      </c>
      <c r="D1094">
        <f t="shared" si="17"/>
        <v>2017</v>
      </c>
    </row>
    <row r="1095" spans="1:4" x14ac:dyDescent="0.25">
      <c r="A1095" s="1">
        <v>43032</v>
      </c>
      <c r="B1095">
        <v>23.26</v>
      </c>
      <c r="C1095" s="2" t="s">
        <v>6</v>
      </c>
      <c r="D1095">
        <f t="shared" si="17"/>
        <v>2017</v>
      </c>
    </row>
    <row r="1096" spans="1:4" x14ac:dyDescent="0.25">
      <c r="A1096" s="1">
        <v>43032</v>
      </c>
      <c r="B1096">
        <v>18.329999999999998</v>
      </c>
      <c r="C1096" s="2" t="s">
        <v>5</v>
      </c>
      <c r="D1096">
        <f t="shared" si="17"/>
        <v>2017</v>
      </c>
    </row>
    <row r="1097" spans="1:4" x14ac:dyDescent="0.25">
      <c r="A1097" s="1">
        <v>43033</v>
      </c>
      <c r="B1097">
        <v>9.9499999999999993</v>
      </c>
      <c r="C1097" s="2" t="s">
        <v>5</v>
      </c>
      <c r="D1097">
        <f t="shared" si="17"/>
        <v>2017</v>
      </c>
    </row>
    <row r="1098" spans="1:4" x14ac:dyDescent="0.25">
      <c r="A1098" s="1">
        <v>43033</v>
      </c>
      <c r="B1098">
        <v>70.08</v>
      </c>
      <c r="C1098" s="2" t="s">
        <v>5</v>
      </c>
      <c r="D1098">
        <f t="shared" si="17"/>
        <v>2017</v>
      </c>
    </row>
    <row r="1099" spans="1:4" x14ac:dyDescent="0.25">
      <c r="A1099" s="1">
        <v>43035</v>
      </c>
      <c r="B1099">
        <v>21.37</v>
      </c>
      <c r="C1099" s="2" t="s">
        <v>5</v>
      </c>
      <c r="D1099">
        <f t="shared" si="17"/>
        <v>2017</v>
      </c>
    </row>
    <row r="1100" spans="1:4" x14ac:dyDescent="0.25">
      <c r="A1100" s="1">
        <v>43036</v>
      </c>
      <c r="B1100">
        <v>82.6</v>
      </c>
      <c r="C1100" s="2" t="s">
        <v>3</v>
      </c>
      <c r="D1100">
        <f t="shared" si="17"/>
        <v>2017</v>
      </c>
    </row>
    <row r="1101" spans="1:4" x14ac:dyDescent="0.25">
      <c r="A1101" s="1">
        <v>43037</v>
      </c>
      <c r="B1101">
        <v>88.7</v>
      </c>
      <c r="C1101" s="2" t="s">
        <v>7</v>
      </c>
      <c r="D1101">
        <f t="shared" si="17"/>
        <v>2017</v>
      </c>
    </row>
    <row r="1102" spans="1:4" x14ac:dyDescent="0.25">
      <c r="A1102" s="1">
        <v>43038</v>
      </c>
      <c r="B1102">
        <v>90.13</v>
      </c>
      <c r="C1102" s="2" t="s">
        <v>6</v>
      </c>
      <c r="D1102">
        <f t="shared" si="17"/>
        <v>2017</v>
      </c>
    </row>
    <row r="1103" spans="1:4" x14ac:dyDescent="0.25">
      <c r="A1103" s="1">
        <v>43038</v>
      </c>
      <c r="B1103">
        <v>68.7</v>
      </c>
      <c r="C1103" s="2" t="s">
        <v>4</v>
      </c>
      <c r="D1103">
        <f t="shared" si="17"/>
        <v>2017</v>
      </c>
    </row>
    <row r="1104" spans="1:4" x14ac:dyDescent="0.25">
      <c r="A1104" s="1">
        <v>43042</v>
      </c>
      <c r="B1104">
        <v>10.88</v>
      </c>
      <c r="C1104" s="2" t="s">
        <v>4</v>
      </c>
      <c r="D1104">
        <f t="shared" si="17"/>
        <v>2017</v>
      </c>
    </row>
    <row r="1105" spans="1:4" x14ac:dyDescent="0.25">
      <c r="A1105" s="1">
        <v>43043</v>
      </c>
      <c r="B1105">
        <v>105.24</v>
      </c>
      <c r="C1105" s="2" t="s">
        <v>4</v>
      </c>
      <c r="D1105">
        <f t="shared" si="17"/>
        <v>2017</v>
      </c>
    </row>
    <row r="1106" spans="1:4" x14ac:dyDescent="0.25">
      <c r="A1106" s="1">
        <v>43043</v>
      </c>
      <c r="B1106">
        <v>93.04</v>
      </c>
      <c r="C1106" s="2" t="s">
        <v>5</v>
      </c>
      <c r="D1106">
        <f t="shared" si="17"/>
        <v>2017</v>
      </c>
    </row>
    <row r="1107" spans="1:4" x14ac:dyDescent="0.25">
      <c r="A1107" s="1">
        <v>43043</v>
      </c>
      <c r="B1107">
        <v>26.9</v>
      </c>
      <c r="C1107" s="2" t="s">
        <v>5</v>
      </c>
      <c r="D1107">
        <f t="shared" si="17"/>
        <v>2017</v>
      </c>
    </row>
    <row r="1108" spans="1:4" x14ac:dyDescent="0.25">
      <c r="A1108" s="1">
        <v>43044</v>
      </c>
      <c r="B1108">
        <v>24.16</v>
      </c>
      <c r="C1108" s="2" t="s">
        <v>6</v>
      </c>
      <c r="D1108">
        <f t="shared" si="17"/>
        <v>2017</v>
      </c>
    </row>
    <row r="1109" spans="1:4" x14ac:dyDescent="0.25">
      <c r="A1109" s="1">
        <v>43045</v>
      </c>
      <c r="B1109">
        <v>9.4</v>
      </c>
      <c r="C1109" s="2" t="s">
        <v>7</v>
      </c>
      <c r="D1109">
        <f t="shared" si="17"/>
        <v>2017</v>
      </c>
    </row>
    <row r="1110" spans="1:4" x14ac:dyDescent="0.25">
      <c r="A1110" s="1">
        <v>43047</v>
      </c>
      <c r="B1110">
        <v>42.25</v>
      </c>
      <c r="C1110" s="2" t="s">
        <v>5</v>
      </c>
      <c r="D1110">
        <f t="shared" si="17"/>
        <v>2017</v>
      </c>
    </row>
    <row r="1111" spans="1:4" x14ac:dyDescent="0.25">
      <c r="A1111" s="1">
        <v>43047</v>
      </c>
      <c r="B1111">
        <v>138.54</v>
      </c>
      <c r="C1111" s="2" t="s">
        <v>7</v>
      </c>
      <c r="D1111">
        <f t="shared" si="17"/>
        <v>2017</v>
      </c>
    </row>
    <row r="1112" spans="1:4" x14ac:dyDescent="0.25">
      <c r="A1112" s="1">
        <v>43049</v>
      </c>
      <c r="B1112">
        <v>119.9</v>
      </c>
      <c r="C1112" s="2" t="s">
        <v>7</v>
      </c>
      <c r="D1112">
        <f t="shared" si="17"/>
        <v>2017</v>
      </c>
    </row>
    <row r="1113" spans="1:4" x14ac:dyDescent="0.25">
      <c r="A1113" s="1">
        <v>43049</v>
      </c>
      <c r="B1113">
        <v>10.75</v>
      </c>
      <c r="C1113" s="2" t="s">
        <v>3</v>
      </c>
      <c r="D1113">
        <f t="shared" si="17"/>
        <v>2017</v>
      </c>
    </row>
    <row r="1114" spans="1:4" x14ac:dyDescent="0.25">
      <c r="A1114" s="1">
        <v>43051</v>
      </c>
      <c r="B1114">
        <v>150.66999999999999</v>
      </c>
      <c r="C1114" s="2" t="s">
        <v>5</v>
      </c>
      <c r="D1114">
        <f t="shared" si="17"/>
        <v>2017</v>
      </c>
    </row>
    <row r="1115" spans="1:4" x14ac:dyDescent="0.25">
      <c r="A1115" s="1">
        <v>43053</v>
      </c>
      <c r="B1115">
        <v>82.36</v>
      </c>
      <c r="C1115" s="2" t="s">
        <v>4</v>
      </c>
      <c r="D1115">
        <f t="shared" si="17"/>
        <v>2017</v>
      </c>
    </row>
    <row r="1116" spans="1:4" x14ac:dyDescent="0.25">
      <c r="A1116" s="1">
        <v>43053</v>
      </c>
      <c r="B1116">
        <v>14.09</v>
      </c>
      <c r="C1116" s="2" t="s">
        <v>4</v>
      </c>
      <c r="D1116">
        <f t="shared" si="17"/>
        <v>2017</v>
      </c>
    </row>
    <row r="1117" spans="1:4" x14ac:dyDescent="0.25">
      <c r="A1117" s="1">
        <v>43054</v>
      </c>
      <c r="B1117">
        <v>84.9</v>
      </c>
      <c r="C1117" s="2" t="s">
        <v>7</v>
      </c>
      <c r="D1117">
        <f t="shared" si="17"/>
        <v>2017</v>
      </c>
    </row>
    <row r="1118" spans="1:4" x14ac:dyDescent="0.25">
      <c r="A1118" s="1">
        <v>43056</v>
      </c>
      <c r="B1118">
        <v>56.86</v>
      </c>
      <c r="C1118" s="2" t="s">
        <v>4</v>
      </c>
      <c r="D1118">
        <f t="shared" si="17"/>
        <v>2017</v>
      </c>
    </row>
    <row r="1119" spans="1:4" x14ac:dyDescent="0.25">
      <c r="A1119" s="1">
        <v>43056</v>
      </c>
      <c r="B1119">
        <v>78.33</v>
      </c>
      <c r="C1119" s="2" t="s">
        <v>4</v>
      </c>
      <c r="D1119">
        <f t="shared" si="17"/>
        <v>2017</v>
      </c>
    </row>
    <row r="1120" spans="1:4" x14ac:dyDescent="0.25">
      <c r="A1120" s="1">
        <v>43060</v>
      </c>
      <c r="B1120">
        <v>141.49</v>
      </c>
      <c r="C1120" s="2" t="s">
        <v>5</v>
      </c>
      <c r="D1120">
        <f t="shared" si="17"/>
        <v>2017</v>
      </c>
    </row>
    <row r="1121" spans="1:4" x14ac:dyDescent="0.25">
      <c r="A1121" s="1">
        <v>43060</v>
      </c>
      <c r="B1121">
        <v>57.15</v>
      </c>
      <c r="C1121" s="2" t="s">
        <v>5</v>
      </c>
      <c r="D1121">
        <f t="shared" si="17"/>
        <v>2017</v>
      </c>
    </row>
    <row r="1122" spans="1:4" x14ac:dyDescent="0.25">
      <c r="A1122" s="1">
        <v>43060</v>
      </c>
      <c r="B1122">
        <v>139.5</v>
      </c>
      <c r="C1122" s="2" t="s">
        <v>7</v>
      </c>
      <c r="D1122">
        <f t="shared" si="17"/>
        <v>2017</v>
      </c>
    </row>
    <row r="1123" spans="1:4" x14ac:dyDescent="0.25">
      <c r="A1123" s="1">
        <v>43060</v>
      </c>
      <c r="B1123">
        <v>153.76</v>
      </c>
      <c r="C1123" s="2" t="s">
        <v>5</v>
      </c>
      <c r="D1123">
        <f t="shared" si="17"/>
        <v>2017</v>
      </c>
    </row>
    <row r="1124" spans="1:4" x14ac:dyDescent="0.25">
      <c r="A1124" s="1">
        <v>43061</v>
      </c>
      <c r="B1124">
        <v>11.95</v>
      </c>
      <c r="C1124" s="2" t="s">
        <v>6</v>
      </c>
      <c r="D1124">
        <f t="shared" si="17"/>
        <v>2017</v>
      </c>
    </row>
    <row r="1125" spans="1:4" x14ac:dyDescent="0.25">
      <c r="A1125" s="1">
        <v>43061</v>
      </c>
      <c r="B1125">
        <v>77.959999999999994</v>
      </c>
      <c r="C1125" s="2" t="s">
        <v>5</v>
      </c>
      <c r="D1125">
        <f t="shared" si="17"/>
        <v>2017</v>
      </c>
    </row>
    <row r="1126" spans="1:4" x14ac:dyDescent="0.25">
      <c r="A1126" s="1">
        <v>43065</v>
      </c>
      <c r="B1126">
        <v>108.24</v>
      </c>
      <c r="C1126" s="2" t="s">
        <v>5</v>
      </c>
      <c r="D1126">
        <f t="shared" si="17"/>
        <v>2017</v>
      </c>
    </row>
    <row r="1127" spans="1:4" x14ac:dyDescent="0.25">
      <c r="A1127" s="1">
        <v>43065</v>
      </c>
      <c r="B1127">
        <v>98.56</v>
      </c>
      <c r="C1127" s="2" t="s">
        <v>7</v>
      </c>
      <c r="D1127">
        <f t="shared" si="17"/>
        <v>2017</v>
      </c>
    </row>
    <row r="1128" spans="1:4" x14ac:dyDescent="0.25">
      <c r="A1128" s="1">
        <v>43066</v>
      </c>
      <c r="B1128">
        <v>29.93</v>
      </c>
      <c r="C1128" s="2" t="s">
        <v>4</v>
      </c>
      <c r="D1128">
        <f t="shared" si="17"/>
        <v>2017</v>
      </c>
    </row>
    <row r="1129" spans="1:4" x14ac:dyDescent="0.25">
      <c r="A1129" s="1">
        <v>43066</v>
      </c>
      <c r="B1129">
        <v>6.23</v>
      </c>
      <c r="C1129" s="2" t="s">
        <v>7</v>
      </c>
      <c r="D1129">
        <f t="shared" si="17"/>
        <v>2017</v>
      </c>
    </row>
    <row r="1130" spans="1:4" x14ac:dyDescent="0.25">
      <c r="A1130" s="1">
        <v>43066</v>
      </c>
      <c r="B1130">
        <v>26.85</v>
      </c>
      <c r="C1130" s="2" t="s">
        <v>7</v>
      </c>
      <c r="D1130">
        <f t="shared" si="17"/>
        <v>2017</v>
      </c>
    </row>
    <row r="1131" spans="1:4" x14ac:dyDescent="0.25">
      <c r="A1131" s="1">
        <v>43066</v>
      </c>
      <c r="B1131">
        <v>135.30000000000001</v>
      </c>
      <c r="C1131" s="2" t="s">
        <v>7</v>
      </c>
      <c r="D1131">
        <f t="shared" si="17"/>
        <v>2017</v>
      </c>
    </row>
    <row r="1132" spans="1:4" x14ac:dyDescent="0.25">
      <c r="A1132" s="1">
        <v>43066</v>
      </c>
      <c r="B1132">
        <v>40.49</v>
      </c>
      <c r="C1132" s="2" t="s">
        <v>7</v>
      </c>
      <c r="D1132">
        <f t="shared" si="17"/>
        <v>2017</v>
      </c>
    </row>
    <row r="1133" spans="1:4" x14ac:dyDescent="0.25">
      <c r="A1133" s="1">
        <v>43068</v>
      </c>
      <c r="B1133">
        <v>59.93</v>
      </c>
      <c r="C1133" s="2" t="s">
        <v>5</v>
      </c>
      <c r="D1133">
        <f t="shared" si="17"/>
        <v>2017</v>
      </c>
    </row>
    <row r="1134" spans="1:4" x14ac:dyDescent="0.25">
      <c r="A1134" s="1">
        <v>43069</v>
      </c>
      <c r="B1134">
        <v>78.14</v>
      </c>
      <c r="C1134" s="2" t="s">
        <v>4</v>
      </c>
      <c r="D1134">
        <f t="shared" si="17"/>
        <v>2017</v>
      </c>
    </row>
    <row r="1135" spans="1:4" x14ac:dyDescent="0.25">
      <c r="A1135" s="1">
        <v>43069</v>
      </c>
      <c r="B1135">
        <v>72.16</v>
      </c>
      <c r="C1135" s="2" t="s">
        <v>3</v>
      </c>
      <c r="D1135">
        <f t="shared" si="17"/>
        <v>2017</v>
      </c>
    </row>
    <row r="1136" spans="1:4" x14ac:dyDescent="0.25">
      <c r="A1136" s="1">
        <v>43071</v>
      </c>
      <c r="B1136">
        <v>53</v>
      </c>
      <c r="C1136" s="2" t="s">
        <v>5</v>
      </c>
      <c r="D1136">
        <f t="shared" si="17"/>
        <v>2017</v>
      </c>
    </row>
    <row r="1137" spans="1:4" x14ac:dyDescent="0.25">
      <c r="A1137" s="1">
        <v>43071</v>
      </c>
      <c r="B1137">
        <v>36.81</v>
      </c>
      <c r="C1137" s="2" t="s">
        <v>4</v>
      </c>
      <c r="D1137">
        <f t="shared" si="17"/>
        <v>2017</v>
      </c>
    </row>
    <row r="1138" spans="1:4" x14ac:dyDescent="0.25">
      <c r="A1138" s="1">
        <v>43072</v>
      </c>
      <c r="B1138">
        <v>78.81</v>
      </c>
      <c r="C1138" s="2" t="s">
        <v>3</v>
      </c>
      <c r="D1138">
        <f t="shared" si="17"/>
        <v>2017</v>
      </c>
    </row>
    <row r="1139" spans="1:4" x14ac:dyDescent="0.25">
      <c r="A1139" s="1">
        <v>43074</v>
      </c>
      <c r="B1139">
        <v>50.14</v>
      </c>
      <c r="C1139" s="2" t="s">
        <v>5</v>
      </c>
      <c r="D1139">
        <f t="shared" si="17"/>
        <v>2017</v>
      </c>
    </row>
    <row r="1140" spans="1:4" x14ac:dyDescent="0.25">
      <c r="A1140" s="1">
        <v>43075</v>
      </c>
      <c r="B1140">
        <v>91.28</v>
      </c>
      <c r="C1140" s="2" t="s">
        <v>5</v>
      </c>
      <c r="D1140">
        <f t="shared" si="17"/>
        <v>2017</v>
      </c>
    </row>
    <row r="1141" spans="1:4" x14ac:dyDescent="0.25">
      <c r="A1141" s="1">
        <v>43075</v>
      </c>
      <c r="B1141">
        <v>89.9</v>
      </c>
      <c r="C1141" s="2" t="s">
        <v>5</v>
      </c>
      <c r="D1141">
        <f t="shared" si="17"/>
        <v>2017</v>
      </c>
    </row>
    <row r="1142" spans="1:4" x14ac:dyDescent="0.25">
      <c r="A1142" s="1">
        <v>43076</v>
      </c>
      <c r="B1142">
        <v>126.24</v>
      </c>
      <c r="C1142" s="2" t="s">
        <v>3</v>
      </c>
      <c r="D1142">
        <f t="shared" si="17"/>
        <v>2017</v>
      </c>
    </row>
    <row r="1143" spans="1:4" x14ac:dyDescent="0.25">
      <c r="A1143" s="1">
        <v>43078</v>
      </c>
      <c r="B1143">
        <v>121.92</v>
      </c>
      <c r="C1143" s="2" t="s">
        <v>5</v>
      </c>
      <c r="D1143">
        <f t="shared" si="17"/>
        <v>2017</v>
      </c>
    </row>
    <row r="1144" spans="1:4" x14ac:dyDescent="0.25">
      <c r="A1144" s="1">
        <v>43079</v>
      </c>
      <c r="B1144">
        <v>34.36</v>
      </c>
      <c r="C1144" s="2" t="s">
        <v>4</v>
      </c>
      <c r="D1144">
        <f t="shared" si="17"/>
        <v>2017</v>
      </c>
    </row>
    <row r="1145" spans="1:4" x14ac:dyDescent="0.25">
      <c r="A1145" s="1">
        <v>43081</v>
      </c>
      <c r="B1145">
        <v>150.58000000000001</v>
      </c>
      <c r="C1145" s="2" t="s">
        <v>3</v>
      </c>
      <c r="D1145">
        <f t="shared" si="17"/>
        <v>2017</v>
      </c>
    </row>
    <row r="1146" spans="1:4" x14ac:dyDescent="0.25">
      <c r="A1146" s="1">
        <v>43082</v>
      </c>
      <c r="B1146">
        <v>62.49</v>
      </c>
      <c r="C1146" s="2" t="s">
        <v>7</v>
      </c>
      <c r="D1146">
        <f t="shared" si="17"/>
        <v>2017</v>
      </c>
    </row>
    <row r="1147" spans="1:4" x14ac:dyDescent="0.25">
      <c r="A1147" s="1">
        <v>43083</v>
      </c>
      <c r="B1147">
        <v>86.8</v>
      </c>
      <c r="C1147" s="2" t="s">
        <v>5</v>
      </c>
      <c r="D1147">
        <f t="shared" si="17"/>
        <v>2017</v>
      </c>
    </row>
    <row r="1148" spans="1:4" x14ac:dyDescent="0.25">
      <c r="A1148" s="1">
        <v>43084</v>
      </c>
      <c r="B1148">
        <v>94.06</v>
      </c>
      <c r="C1148" s="2" t="s">
        <v>6</v>
      </c>
      <c r="D1148">
        <f t="shared" si="17"/>
        <v>2017</v>
      </c>
    </row>
    <row r="1149" spans="1:4" x14ac:dyDescent="0.25">
      <c r="A1149" s="1">
        <v>43085</v>
      </c>
      <c r="B1149">
        <v>44.43</v>
      </c>
      <c r="C1149" s="2" t="s">
        <v>7</v>
      </c>
      <c r="D1149">
        <f t="shared" si="17"/>
        <v>2017</v>
      </c>
    </row>
    <row r="1150" spans="1:4" x14ac:dyDescent="0.25">
      <c r="A1150" s="1">
        <v>43086</v>
      </c>
      <c r="B1150">
        <v>103.25</v>
      </c>
      <c r="C1150" s="2" t="s">
        <v>4</v>
      </c>
      <c r="D1150">
        <f t="shared" si="17"/>
        <v>2017</v>
      </c>
    </row>
    <row r="1151" spans="1:4" x14ac:dyDescent="0.25">
      <c r="A1151" s="1">
        <v>43086</v>
      </c>
      <c r="B1151">
        <v>94.61</v>
      </c>
      <c r="C1151" s="2" t="s">
        <v>4</v>
      </c>
      <c r="D1151">
        <f t="shared" si="17"/>
        <v>2017</v>
      </c>
    </row>
    <row r="1152" spans="1:4" x14ac:dyDescent="0.25">
      <c r="A1152" s="1">
        <v>43090</v>
      </c>
      <c r="B1152">
        <v>6.61</v>
      </c>
      <c r="C1152" s="2" t="s">
        <v>5</v>
      </c>
      <c r="D1152">
        <f t="shared" si="17"/>
        <v>2017</v>
      </c>
    </row>
    <row r="1153" spans="1:4" x14ac:dyDescent="0.25">
      <c r="A1153" s="1">
        <v>43090</v>
      </c>
      <c r="B1153">
        <v>66.400000000000006</v>
      </c>
      <c r="C1153" s="2" t="s">
        <v>5</v>
      </c>
      <c r="D1153">
        <f t="shared" si="17"/>
        <v>2017</v>
      </c>
    </row>
    <row r="1154" spans="1:4" x14ac:dyDescent="0.25">
      <c r="A1154" s="1">
        <v>43090</v>
      </c>
      <c r="B1154">
        <v>140.16999999999999</v>
      </c>
      <c r="C1154" s="2" t="s">
        <v>7</v>
      </c>
      <c r="D1154">
        <f t="shared" ref="D1154:D1164" si="18">YEAR(A1154)</f>
        <v>2017</v>
      </c>
    </row>
    <row r="1155" spans="1:4" x14ac:dyDescent="0.25">
      <c r="A1155" s="1">
        <v>43090</v>
      </c>
      <c r="B1155">
        <v>46.86</v>
      </c>
      <c r="C1155" s="2" t="s">
        <v>3</v>
      </c>
      <c r="D1155">
        <f t="shared" si="18"/>
        <v>2017</v>
      </c>
    </row>
    <row r="1156" spans="1:4" x14ac:dyDescent="0.25">
      <c r="A1156" s="1">
        <v>43090</v>
      </c>
      <c r="B1156">
        <v>76.180000000000007</v>
      </c>
      <c r="C1156" s="2" t="s">
        <v>5</v>
      </c>
      <c r="D1156">
        <f t="shared" si="18"/>
        <v>2017</v>
      </c>
    </row>
    <row r="1157" spans="1:4" x14ac:dyDescent="0.25">
      <c r="A1157" s="1">
        <v>43094</v>
      </c>
      <c r="B1157">
        <v>25.5</v>
      </c>
      <c r="C1157" s="2" t="s">
        <v>6</v>
      </c>
      <c r="D1157">
        <f t="shared" si="18"/>
        <v>2017</v>
      </c>
    </row>
    <row r="1158" spans="1:4" x14ac:dyDescent="0.25">
      <c r="A1158" s="1">
        <v>43094</v>
      </c>
      <c r="B1158">
        <v>71.75</v>
      </c>
      <c r="C1158" s="2" t="s">
        <v>5</v>
      </c>
      <c r="D1158">
        <f t="shared" si="18"/>
        <v>2017</v>
      </c>
    </row>
    <row r="1159" spans="1:4" x14ac:dyDescent="0.25">
      <c r="A1159" s="1">
        <v>43095</v>
      </c>
      <c r="B1159">
        <v>135.83000000000001</v>
      </c>
      <c r="C1159" s="2" t="s">
        <v>3</v>
      </c>
      <c r="D1159">
        <f t="shared" si="18"/>
        <v>2017</v>
      </c>
    </row>
    <row r="1160" spans="1:4" x14ac:dyDescent="0.25">
      <c r="A1160" s="1">
        <v>43097</v>
      </c>
      <c r="B1160">
        <v>16.149999999999999</v>
      </c>
      <c r="C1160" s="2" t="s">
        <v>4</v>
      </c>
      <c r="D1160">
        <f t="shared" si="18"/>
        <v>2017</v>
      </c>
    </row>
    <row r="1161" spans="1:4" x14ac:dyDescent="0.25">
      <c r="A1161" s="1">
        <v>43097</v>
      </c>
      <c r="B1161">
        <v>136.22999999999999</v>
      </c>
      <c r="C1161" s="2" t="s">
        <v>5</v>
      </c>
      <c r="D1161">
        <f t="shared" si="18"/>
        <v>2017</v>
      </c>
    </row>
    <row r="1162" spans="1:4" x14ac:dyDescent="0.25">
      <c r="A1162" s="1">
        <v>43098</v>
      </c>
      <c r="B1162">
        <v>138.03</v>
      </c>
      <c r="C1162" s="2" t="s">
        <v>4</v>
      </c>
      <c r="D1162">
        <f t="shared" si="18"/>
        <v>2017</v>
      </c>
    </row>
    <row r="1163" spans="1:4" x14ac:dyDescent="0.25">
      <c r="A1163" s="1">
        <v>43099</v>
      </c>
      <c r="B1163">
        <v>138.77000000000001</v>
      </c>
      <c r="C1163" s="2" t="s">
        <v>5</v>
      </c>
      <c r="D1163">
        <f t="shared" si="18"/>
        <v>2017</v>
      </c>
    </row>
    <row r="1164" spans="1:4" x14ac:dyDescent="0.25">
      <c r="A1164" s="1">
        <v>43100</v>
      </c>
      <c r="B1164">
        <v>109.27</v>
      </c>
      <c r="C1164" s="2" t="s">
        <v>3</v>
      </c>
      <c r="D1164">
        <f t="shared" si="18"/>
        <v>2017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0B83-621A-40E4-BAA8-C83260B4F8D4}">
  <dimension ref="A1:E1200"/>
  <sheetViews>
    <sheetView workbookViewId="0">
      <selection sqref="A1:E1048576"/>
    </sheetView>
  </sheetViews>
  <sheetFormatPr defaultRowHeight="15" x14ac:dyDescent="0.25"/>
  <cols>
    <col min="1" max="1" width="12.5703125" customWidth="1"/>
    <col min="2" max="2" width="23.7109375" customWidth="1"/>
    <col min="3" max="3" width="19" customWidth="1"/>
    <col min="4" max="4" width="16.140625" customWidth="1"/>
    <col min="5" max="5" width="16.42578125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53</v>
      </c>
      <c r="E1" s="13" t="s">
        <v>55</v>
      </c>
    </row>
    <row r="2" spans="1:5" x14ac:dyDescent="0.25">
      <c r="A2" s="1">
        <v>42005</v>
      </c>
      <c r="B2">
        <v>71.989999999999995</v>
      </c>
      <c r="C2" s="2" t="s">
        <v>3</v>
      </c>
      <c r="D2">
        <v>-71.989999999999995</v>
      </c>
      <c r="E2">
        <f>D2</f>
        <v>-71.989999999999995</v>
      </c>
    </row>
    <row r="3" spans="1:5" x14ac:dyDescent="0.25">
      <c r="A3" s="1">
        <v>42006</v>
      </c>
      <c r="B3">
        <v>7.06</v>
      </c>
      <c r="C3" s="2" t="s">
        <v>4</v>
      </c>
      <c r="D3">
        <v>-7.06</v>
      </c>
      <c r="E3">
        <f>E2+D3</f>
        <v>-79.05</v>
      </c>
    </row>
    <row r="4" spans="1:5" x14ac:dyDescent="0.25">
      <c r="A4" s="1">
        <v>42007</v>
      </c>
      <c r="B4">
        <v>130.16</v>
      </c>
      <c r="C4" s="2" t="s">
        <v>5</v>
      </c>
      <c r="D4">
        <v>-130.16</v>
      </c>
      <c r="E4">
        <f>E3+D4</f>
        <v>-209.20999999999998</v>
      </c>
    </row>
    <row r="5" spans="1:5" x14ac:dyDescent="0.25">
      <c r="A5" s="1">
        <v>42008</v>
      </c>
      <c r="B5">
        <v>28.68</v>
      </c>
      <c r="C5" s="2" t="s">
        <v>4</v>
      </c>
      <c r="D5">
        <v>-28.68</v>
      </c>
      <c r="E5">
        <f>E4+D5</f>
        <v>-237.89</v>
      </c>
    </row>
    <row r="6" spans="1:5" x14ac:dyDescent="0.25">
      <c r="A6" s="1">
        <v>42008</v>
      </c>
      <c r="B6">
        <v>143.82</v>
      </c>
      <c r="C6" s="2" t="s">
        <v>6</v>
      </c>
      <c r="D6">
        <v>-143.82</v>
      </c>
      <c r="E6">
        <f>E5+D6</f>
        <v>-381.71</v>
      </c>
    </row>
    <row r="7" spans="1:5" x14ac:dyDescent="0.25">
      <c r="A7" s="1">
        <v>42008</v>
      </c>
      <c r="B7">
        <v>60.68</v>
      </c>
      <c r="C7" s="2" t="s">
        <v>7</v>
      </c>
      <c r="D7">
        <v>-60.68</v>
      </c>
      <c r="E7">
        <f>E6+D7</f>
        <v>-442.39</v>
      </c>
    </row>
    <row r="8" spans="1:5" x14ac:dyDescent="0.25">
      <c r="A8" s="1">
        <v>42008</v>
      </c>
      <c r="B8">
        <v>5.61</v>
      </c>
      <c r="C8" s="2" t="s">
        <v>6</v>
      </c>
      <c r="D8">
        <v>-5.61</v>
      </c>
      <c r="E8">
        <f>E7+D8</f>
        <v>-448</v>
      </c>
    </row>
    <row r="9" spans="1:5" x14ac:dyDescent="0.25">
      <c r="A9" s="1">
        <v>42009</v>
      </c>
      <c r="B9">
        <v>116.16</v>
      </c>
      <c r="C9" s="2" t="s">
        <v>6</v>
      </c>
      <c r="D9">
        <v>-116.16</v>
      </c>
      <c r="E9">
        <f>E8+D9</f>
        <v>-564.16</v>
      </c>
    </row>
    <row r="10" spans="1:5" x14ac:dyDescent="0.25">
      <c r="A10" s="1">
        <v>42009</v>
      </c>
      <c r="B10">
        <v>113.49</v>
      </c>
      <c r="C10" s="2" t="s">
        <v>7</v>
      </c>
      <c r="D10">
        <v>-113.49</v>
      </c>
      <c r="E10">
        <f>E9+D10</f>
        <v>-677.65</v>
      </c>
    </row>
    <row r="11" spans="1:5" x14ac:dyDescent="0.25">
      <c r="A11" s="1">
        <v>42010</v>
      </c>
      <c r="B11">
        <v>115.63</v>
      </c>
      <c r="C11" s="2" t="s">
        <v>3</v>
      </c>
      <c r="D11">
        <v>-115.63</v>
      </c>
      <c r="E11">
        <f>E10+D11</f>
        <v>-793.28</v>
      </c>
    </row>
    <row r="12" spans="1:5" x14ac:dyDescent="0.25">
      <c r="A12" s="1">
        <v>42011</v>
      </c>
      <c r="B12">
        <v>25.01</v>
      </c>
      <c r="C12" s="2" t="s">
        <v>5</v>
      </c>
      <c r="D12">
        <v>-25.01</v>
      </c>
      <c r="E12">
        <f>E11+D12</f>
        <v>-818.29</v>
      </c>
    </row>
    <row r="13" spans="1:5" x14ac:dyDescent="0.25">
      <c r="A13" s="1">
        <v>42012</v>
      </c>
      <c r="B13">
        <v>21.9</v>
      </c>
      <c r="C13" s="2" t="s">
        <v>4</v>
      </c>
      <c r="D13">
        <v>-21.9</v>
      </c>
      <c r="E13">
        <f>E12+D13</f>
        <v>-840.18999999999994</v>
      </c>
    </row>
    <row r="14" spans="1:5" x14ac:dyDescent="0.25">
      <c r="A14" s="1">
        <v>42013</v>
      </c>
      <c r="B14">
        <v>79.31</v>
      </c>
      <c r="C14" s="2" t="s">
        <v>6</v>
      </c>
      <c r="D14">
        <v>-79.31</v>
      </c>
      <c r="E14">
        <f>E13+D14</f>
        <v>-919.5</v>
      </c>
    </row>
    <row r="15" spans="1:5" x14ac:dyDescent="0.25">
      <c r="A15" s="1">
        <v>42013</v>
      </c>
      <c r="B15">
        <v>118.29</v>
      </c>
      <c r="C15" s="2" t="s">
        <v>7</v>
      </c>
      <c r="D15">
        <v>-118.29</v>
      </c>
      <c r="E15">
        <f>E14+D15</f>
        <v>-1037.79</v>
      </c>
    </row>
    <row r="16" spans="1:5" x14ac:dyDescent="0.25">
      <c r="A16" s="1">
        <v>42013</v>
      </c>
      <c r="B16">
        <v>142.41999999999999</v>
      </c>
      <c r="C16" s="2" t="s">
        <v>5</v>
      </c>
      <c r="D16">
        <v>-142.41999999999999</v>
      </c>
      <c r="E16">
        <f>E15+D16</f>
        <v>-1180.21</v>
      </c>
    </row>
    <row r="17" spans="1:5" x14ac:dyDescent="0.25">
      <c r="A17" s="1">
        <v>42013</v>
      </c>
      <c r="B17">
        <v>70.23</v>
      </c>
      <c r="C17" s="2" t="s">
        <v>3</v>
      </c>
      <c r="D17">
        <v>-70.23</v>
      </c>
      <c r="E17">
        <f>E16+D17</f>
        <v>-1250.44</v>
      </c>
    </row>
    <row r="18" spans="1:5" x14ac:dyDescent="0.25">
      <c r="A18" s="1">
        <v>42015</v>
      </c>
      <c r="B18">
        <v>24.52</v>
      </c>
      <c r="C18" s="2" t="s">
        <v>5</v>
      </c>
      <c r="D18">
        <v>-24.52</v>
      </c>
      <c r="E18">
        <f>E17+D18</f>
        <v>-1274.96</v>
      </c>
    </row>
    <row r="19" spans="1:5" x14ac:dyDescent="0.25">
      <c r="A19" s="1">
        <v>42015</v>
      </c>
      <c r="B19">
        <v>15.59</v>
      </c>
      <c r="C19" s="2" t="s">
        <v>7</v>
      </c>
      <c r="D19">
        <v>-15.59</v>
      </c>
      <c r="E19">
        <f>E18+D19</f>
        <v>-1290.55</v>
      </c>
    </row>
    <row r="20" spans="1:5" x14ac:dyDescent="0.25">
      <c r="A20" s="1">
        <v>42016</v>
      </c>
      <c r="B20">
        <v>127.42</v>
      </c>
      <c r="C20" s="2" t="s">
        <v>4</v>
      </c>
      <c r="D20">
        <v>-127.42</v>
      </c>
      <c r="E20">
        <f>E19+D20</f>
        <v>-1417.97</v>
      </c>
    </row>
    <row r="21" spans="1:5" x14ac:dyDescent="0.25">
      <c r="A21" s="1">
        <v>42017</v>
      </c>
      <c r="B21">
        <v>70.14</v>
      </c>
      <c r="C21" s="2" t="s">
        <v>6</v>
      </c>
      <c r="D21">
        <v>-70.14</v>
      </c>
      <c r="E21">
        <f>E20+D21</f>
        <v>-1488.1100000000001</v>
      </c>
    </row>
    <row r="22" spans="1:5" x14ac:dyDescent="0.25">
      <c r="A22" s="1">
        <v>42018</v>
      </c>
      <c r="B22">
        <v>67.69</v>
      </c>
      <c r="C22" s="2" t="s">
        <v>4</v>
      </c>
      <c r="D22">
        <v>-67.69</v>
      </c>
      <c r="E22">
        <f>E21+D22</f>
        <v>-1555.8000000000002</v>
      </c>
    </row>
    <row r="23" spans="1:5" x14ac:dyDescent="0.25">
      <c r="A23" s="1">
        <v>42019</v>
      </c>
      <c r="B23">
        <v>21.68</v>
      </c>
      <c r="C23" s="2" t="s">
        <v>5</v>
      </c>
      <c r="D23">
        <v>-21.68</v>
      </c>
      <c r="E23">
        <f>E22+D23</f>
        <v>-1577.4800000000002</v>
      </c>
    </row>
    <row r="24" spans="1:5" x14ac:dyDescent="0.25">
      <c r="A24" s="1">
        <v>42019</v>
      </c>
      <c r="B24">
        <v>38.69</v>
      </c>
      <c r="C24" s="2" t="s">
        <v>6</v>
      </c>
      <c r="D24">
        <v>-38.69</v>
      </c>
      <c r="E24">
        <f>E23+D24</f>
        <v>-1616.1700000000003</v>
      </c>
    </row>
    <row r="25" spans="1:5" x14ac:dyDescent="0.25">
      <c r="A25" s="1">
        <v>42019</v>
      </c>
      <c r="B25">
        <v>31.64</v>
      </c>
      <c r="C25" s="2" t="s">
        <v>5</v>
      </c>
      <c r="D25">
        <v>-31.64</v>
      </c>
      <c r="E25">
        <f>E24+D25</f>
        <v>-1647.8100000000004</v>
      </c>
    </row>
    <row r="26" spans="1:5" x14ac:dyDescent="0.25">
      <c r="A26" s="1">
        <v>42020</v>
      </c>
      <c r="B26">
        <v>28.35</v>
      </c>
      <c r="C26" s="2" t="s">
        <v>5</v>
      </c>
      <c r="D26">
        <v>-28.35</v>
      </c>
      <c r="E26">
        <f>E25+D26</f>
        <v>-1676.1600000000003</v>
      </c>
    </row>
    <row r="27" spans="1:5" x14ac:dyDescent="0.25">
      <c r="A27" s="1">
        <v>42020</v>
      </c>
      <c r="B27">
        <v>84.93</v>
      </c>
      <c r="C27" s="2" t="s">
        <v>5</v>
      </c>
      <c r="D27">
        <v>-84.93</v>
      </c>
      <c r="E27">
        <f>E26+D27</f>
        <v>-1761.0900000000004</v>
      </c>
    </row>
    <row r="28" spans="1:5" x14ac:dyDescent="0.25">
      <c r="A28" s="1">
        <v>42024</v>
      </c>
      <c r="B28">
        <v>59.61</v>
      </c>
      <c r="C28" s="2" t="s">
        <v>4</v>
      </c>
      <c r="D28">
        <v>-59.61</v>
      </c>
      <c r="E28">
        <f>E27+D28</f>
        <v>-1820.7000000000003</v>
      </c>
    </row>
    <row r="29" spans="1:5" x14ac:dyDescent="0.25">
      <c r="A29" s="1">
        <v>42026</v>
      </c>
      <c r="B29">
        <v>63.12</v>
      </c>
      <c r="C29" s="2" t="s">
        <v>6</v>
      </c>
      <c r="D29">
        <v>-63.12</v>
      </c>
      <c r="E29">
        <f>E28+D29</f>
        <v>-1883.8200000000002</v>
      </c>
    </row>
    <row r="30" spans="1:5" x14ac:dyDescent="0.25">
      <c r="A30" s="1">
        <v>42028</v>
      </c>
      <c r="B30">
        <v>27.66</v>
      </c>
      <c r="C30" s="2" t="s">
        <v>5</v>
      </c>
      <c r="D30">
        <v>-27.66</v>
      </c>
      <c r="E30">
        <f>E29+D30</f>
        <v>-1911.4800000000002</v>
      </c>
    </row>
    <row r="31" spans="1:5" x14ac:dyDescent="0.25">
      <c r="A31" s="1">
        <v>42030</v>
      </c>
      <c r="B31">
        <v>121.95</v>
      </c>
      <c r="C31" s="2" t="s">
        <v>6</v>
      </c>
      <c r="D31">
        <v>-121.95</v>
      </c>
      <c r="E31">
        <f>E30+D31</f>
        <v>-2033.4300000000003</v>
      </c>
    </row>
    <row r="32" spans="1:5" x14ac:dyDescent="0.25">
      <c r="A32" s="1">
        <v>42030</v>
      </c>
      <c r="B32">
        <v>13.69</v>
      </c>
      <c r="C32" s="2" t="s">
        <v>3</v>
      </c>
      <c r="D32">
        <v>-13.69</v>
      </c>
      <c r="E32">
        <f>E31+D32</f>
        <v>-2047.1200000000003</v>
      </c>
    </row>
    <row r="33" spans="1:5" x14ac:dyDescent="0.25">
      <c r="A33" s="1">
        <v>42031</v>
      </c>
      <c r="B33">
        <v>62.32</v>
      </c>
      <c r="C33" s="2" t="s">
        <v>7</v>
      </c>
      <c r="D33">
        <v>-62.32</v>
      </c>
      <c r="E33">
        <f>E32+D33</f>
        <v>-2109.4400000000005</v>
      </c>
    </row>
    <row r="34" spans="1:5" x14ac:dyDescent="0.25">
      <c r="A34" s="1">
        <v>42031</v>
      </c>
      <c r="B34">
        <v>3400</v>
      </c>
      <c r="C34" s="2" t="s">
        <v>54</v>
      </c>
      <c r="D34">
        <v>3400</v>
      </c>
      <c r="E34">
        <f>E33+D34</f>
        <v>1290.5599999999995</v>
      </c>
    </row>
    <row r="35" spans="1:5" x14ac:dyDescent="0.25">
      <c r="A35" s="1">
        <v>42032</v>
      </c>
      <c r="B35">
        <v>36.01</v>
      </c>
      <c r="C35" s="2" t="s">
        <v>5</v>
      </c>
      <c r="D35">
        <v>-36.01</v>
      </c>
      <c r="E35">
        <f>E34+D35</f>
        <v>1254.5499999999995</v>
      </c>
    </row>
    <row r="36" spans="1:5" x14ac:dyDescent="0.25">
      <c r="A36" s="1">
        <v>42033</v>
      </c>
      <c r="B36">
        <v>95.58</v>
      </c>
      <c r="C36" s="2" t="s">
        <v>6</v>
      </c>
      <c r="D36">
        <v>-95.58</v>
      </c>
      <c r="E36">
        <f>E35+D36</f>
        <v>1158.9699999999996</v>
      </c>
    </row>
    <row r="37" spans="1:5" x14ac:dyDescent="0.25">
      <c r="A37" s="1">
        <v>42033</v>
      </c>
      <c r="B37">
        <v>93.8</v>
      </c>
      <c r="C37" s="2" t="s">
        <v>5</v>
      </c>
      <c r="D37">
        <v>-93.8</v>
      </c>
      <c r="E37">
        <f>E36+D37</f>
        <v>1065.1699999999996</v>
      </c>
    </row>
    <row r="38" spans="1:5" x14ac:dyDescent="0.25">
      <c r="A38" s="1">
        <v>42033</v>
      </c>
      <c r="B38">
        <v>128.9</v>
      </c>
      <c r="C38" s="2" t="s">
        <v>5</v>
      </c>
      <c r="D38">
        <v>-128.9</v>
      </c>
      <c r="E38">
        <f>E37+D38</f>
        <v>936.26999999999964</v>
      </c>
    </row>
    <row r="39" spans="1:5" x14ac:dyDescent="0.25">
      <c r="A39" s="1">
        <v>42033</v>
      </c>
      <c r="B39">
        <v>17.34</v>
      </c>
      <c r="C39" s="2" t="s">
        <v>5</v>
      </c>
      <c r="D39">
        <v>-17.34</v>
      </c>
      <c r="E39">
        <f>E38+D39</f>
        <v>918.92999999999961</v>
      </c>
    </row>
    <row r="40" spans="1:5" x14ac:dyDescent="0.25">
      <c r="A40" s="1">
        <v>42033</v>
      </c>
      <c r="B40">
        <v>106.73</v>
      </c>
      <c r="C40" s="2" t="s">
        <v>5</v>
      </c>
      <c r="D40">
        <v>-106.73</v>
      </c>
      <c r="E40">
        <f>E39+D40</f>
        <v>812.19999999999959</v>
      </c>
    </row>
    <row r="41" spans="1:5" x14ac:dyDescent="0.25">
      <c r="A41" s="1">
        <v>42033</v>
      </c>
      <c r="B41">
        <v>118.3</v>
      </c>
      <c r="C41" s="2" t="s">
        <v>3</v>
      </c>
      <c r="D41">
        <v>-118.3</v>
      </c>
      <c r="E41">
        <f>E40+D41</f>
        <v>693.89999999999964</v>
      </c>
    </row>
    <row r="42" spans="1:5" x14ac:dyDescent="0.25">
      <c r="A42" s="1">
        <v>42035</v>
      </c>
      <c r="B42">
        <v>113.36</v>
      </c>
      <c r="C42" s="2" t="s">
        <v>7</v>
      </c>
      <c r="D42">
        <v>-113.36</v>
      </c>
      <c r="E42">
        <f>E41+D42</f>
        <v>580.53999999999962</v>
      </c>
    </row>
    <row r="43" spans="1:5" x14ac:dyDescent="0.25">
      <c r="A43" s="1">
        <v>42037</v>
      </c>
      <c r="B43">
        <v>92.43</v>
      </c>
      <c r="C43" s="2" t="s">
        <v>7</v>
      </c>
      <c r="D43">
        <v>-92.43</v>
      </c>
      <c r="E43">
        <f>E42+D43</f>
        <v>488.10999999999962</v>
      </c>
    </row>
    <row r="44" spans="1:5" x14ac:dyDescent="0.25">
      <c r="A44" s="1">
        <v>42039</v>
      </c>
      <c r="B44">
        <v>136.04</v>
      </c>
      <c r="C44" s="2" t="s">
        <v>7</v>
      </c>
      <c r="D44">
        <v>-136.04</v>
      </c>
      <c r="E44">
        <f>E43+D44</f>
        <v>352.0699999999996</v>
      </c>
    </row>
    <row r="45" spans="1:5" x14ac:dyDescent="0.25">
      <c r="A45" s="1">
        <v>42039</v>
      </c>
      <c r="B45">
        <v>9.6300000000000008</v>
      </c>
      <c r="C45" s="2" t="s">
        <v>4</v>
      </c>
      <c r="D45">
        <v>-9.6300000000000008</v>
      </c>
      <c r="E45">
        <f>E44+D45</f>
        <v>342.4399999999996</v>
      </c>
    </row>
    <row r="46" spans="1:5" x14ac:dyDescent="0.25">
      <c r="A46" s="1">
        <v>42041</v>
      </c>
      <c r="B46">
        <v>128.66999999999999</v>
      </c>
      <c r="C46" s="2" t="s">
        <v>5</v>
      </c>
      <c r="D46">
        <v>-128.66999999999999</v>
      </c>
      <c r="E46">
        <f>E45+D46</f>
        <v>213.76999999999961</v>
      </c>
    </row>
    <row r="47" spans="1:5" x14ac:dyDescent="0.25">
      <c r="A47" s="1">
        <v>42043</v>
      </c>
      <c r="B47">
        <v>128.32</v>
      </c>
      <c r="C47" s="2" t="s">
        <v>4</v>
      </c>
      <c r="D47">
        <v>-128.32</v>
      </c>
      <c r="E47">
        <f>E46+D47</f>
        <v>85.449999999999619</v>
      </c>
    </row>
    <row r="48" spans="1:5" x14ac:dyDescent="0.25">
      <c r="A48" s="1">
        <v>42045</v>
      </c>
      <c r="B48">
        <v>115.71</v>
      </c>
      <c r="C48" s="2" t="s">
        <v>3</v>
      </c>
      <c r="D48">
        <v>-115.71</v>
      </c>
      <c r="E48">
        <f>E47+D48</f>
        <v>-30.260000000000375</v>
      </c>
    </row>
    <row r="49" spans="1:5" x14ac:dyDescent="0.25">
      <c r="A49" s="1">
        <v>42047</v>
      </c>
      <c r="B49">
        <v>41.2</v>
      </c>
      <c r="C49" s="2" t="s">
        <v>7</v>
      </c>
      <c r="D49">
        <v>-41.2</v>
      </c>
      <c r="E49">
        <f>E48+D49</f>
        <v>-71.460000000000377</v>
      </c>
    </row>
    <row r="50" spans="1:5" x14ac:dyDescent="0.25">
      <c r="A50" s="1">
        <v>42049</v>
      </c>
      <c r="B50">
        <v>39.29</v>
      </c>
      <c r="C50" s="2" t="s">
        <v>5</v>
      </c>
      <c r="D50">
        <v>-39.29</v>
      </c>
      <c r="E50">
        <f>E49+D50</f>
        <v>-110.75000000000037</v>
      </c>
    </row>
    <row r="51" spans="1:5" x14ac:dyDescent="0.25">
      <c r="A51" s="1">
        <v>42050</v>
      </c>
      <c r="B51">
        <v>96.88</v>
      </c>
      <c r="C51" s="2" t="s">
        <v>6</v>
      </c>
      <c r="D51">
        <v>-96.88</v>
      </c>
      <c r="E51">
        <f>E50+D51</f>
        <v>-207.63000000000036</v>
      </c>
    </row>
    <row r="52" spans="1:5" x14ac:dyDescent="0.25">
      <c r="A52" s="1">
        <v>42050</v>
      </c>
      <c r="B52">
        <v>53.97</v>
      </c>
      <c r="C52" s="2" t="s">
        <v>3</v>
      </c>
      <c r="D52">
        <v>-53.97</v>
      </c>
      <c r="E52">
        <f>E51+D52</f>
        <v>-261.60000000000036</v>
      </c>
    </row>
    <row r="53" spans="1:5" x14ac:dyDescent="0.25">
      <c r="A53" s="1">
        <v>42050</v>
      </c>
      <c r="B53">
        <v>7.16</v>
      </c>
      <c r="C53" s="2" t="s">
        <v>3</v>
      </c>
      <c r="D53">
        <v>-7.16</v>
      </c>
      <c r="E53">
        <f>E52+D53</f>
        <v>-268.76000000000039</v>
      </c>
    </row>
    <row r="54" spans="1:5" x14ac:dyDescent="0.25">
      <c r="A54" s="1">
        <v>42051</v>
      </c>
      <c r="B54">
        <v>95.52</v>
      </c>
      <c r="C54" s="2" t="s">
        <v>6</v>
      </c>
      <c r="D54">
        <v>-95.52</v>
      </c>
      <c r="E54">
        <f>E53+D54</f>
        <v>-364.28000000000037</v>
      </c>
    </row>
    <row r="55" spans="1:5" x14ac:dyDescent="0.25">
      <c r="A55" s="1">
        <v>42052</v>
      </c>
      <c r="B55">
        <v>108.21</v>
      </c>
      <c r="C55" s="2" t="s">
        <v>5</v>
      </c>
      <c r="D55">
        <v>-108.21</v>
      </c>
      <c r="E55">
        <f>E54+D55</f>
        <v>-472.49000000000035</v>
      </c>
    </row>
    <row r="56" spans="1:5" x14ac:dyDescent="0.25">
      <c r="A56" s="1">
        <v>42053</v>
      </c>
      <c r="B56">
        <v>12.59</v>
      </c>
      <c r="C56" s="2" t="s">
        <v>6</v>
      </c>
      <c r="D56">
        <v>-12.59</v>
      </c>
      <c r="E56">
        <f>E55+D56</f>
        <v>-485.08000000000033</v>
      </c>
    </row>
    <row r="57" spans="1:5" x14ac:dyDescent="0.25">
      <c r="A57" s="1">
        <v>42055</v>
      </c>
      <c r="B57">
        <v>27.26</v>
      </c>
      <c r="C57" s="2" t="s">
        <v>4</v>
      </c>
      <c r="D57">
        <v>-27.26</v>
      </c>
      <c r="E57">
        <f>E56+D57</f>
        <v>-512.34000000000037</v>
      </c>
    </row>
    <row r="58" spans="1:5" x14ac:dyDescent="0.25">
      <c r="A58" s="1">
        <v>42055</v>
      </c>
      <c r="B58">
        <v>54.18</v>
      </c>
      <c r="C58" s="2" t="s">
        <v>5</v>
      </c>
      <c r="D58">
        <v>-54.18</v>
      </c>
      <c r="E58">
        <f>E57+D58</f>
        <v>-566.52000000000032</v>
      </c>
    </row>
    <row r="59" spans="1:5" x14ac:dyDescent="0.25">
      <c r="A59" s="1">
        <v>42057</v>
      </c>
      <c r="B59">
        <v>46.06</v>
      </c>
      <c r="C59" s="2" t="s">
        <v>7</v>
      </c>
      <c r="D59">
        <v>-46.06</v>
      </c>
      <c r="E59">
        <f>E58+D59</f>
        <v>-612.58000000000038</v>
      </c>
    </row>
    <row r="60" spans="1:5" x14ac:dyDescent="0.25">
      <c r="A60" s="1">
        <v>42057</v>
      </c>
      <c r="B60">
        <v>75.540000000000006</v>
      </c>
      <c r="C60" s="2" t="s">
        <v>7</v>
      </c>
      <c r="D60">
        <v>-75.540000000000006</v>
      </c>
      <c r="E60">
        <f>E59+D60</f>
        <v>-688.12000000000035</v>
      </c>
    </row>
    <row r="61" spans="1:5" x14ac:dyDescent="0.25">
      <c r="A61" s="1">
        <v>42057</v>
      </c>
      <c r="B61">
        <v>113.36</v>
      </c>
      <c r="C61" s="2" t="s">
        <v>7</v>
      </c>
      <c r="D61">
        <v>-113.36</v>
      </c>
      <c r="E61">
        <f>E60+D61</f>
        <v>-801.48000000000036</v>
      </c>
    </row>
    <row r="62" spans="1:5" x14ac:dyDescent="0.25">
      <c r="A62" s="1">
        <v>42057</v>
      </c>
      <c r="B62">
        <v>85.97</v>
      </c>
      <c r="C62" s="2" t="s">
        <v>5</v>
      </c>
      <c r="D62">
        <v>-85.97</v>
      </c>
      <c r="E62">
        <f>E61+D62</f>
        <v>-887.45000000000039</v>
      </c>
    </row>
    <row r="63" spans="1:5" x14ac:dyDescent="0.25">
      <c r="A63" s="1">
        <v>42058</v>
      </c>
      <c r="B63">
        <v>70.069999999999993</v>
      </c>
      <c r="C63" s="2" t="s">
        <v>6</v>
      </c>
      <c r="D63">
        <v>-70.069999999999993</v>
      </c>
      <c r="E63">
        <f>E62+D63</f>
        <v>-957.52000000000044</v>
      </c>
    </row>
    <row r="64" spans="1:5" x14ac:dyDescent="0.25">
      <c r="A64" s="1">
        <v>42058</v>
      </c>
      <c r="B64">
        <v>20.6</v>
      </c>
      <c r="C64" s="2" t="s">
        <v>6</v>
      </c>
      <c r="D64">
        <v>-20.6</v>
      </c>
      <c r="E64">
        <f>E63+D64</f>
        <v>-978.12000000000046</v>
      </c>
    </row>
    <row r="65" spans="1:5" x14ac:dyDescent="0.25">
      <c r="A65" s="1">
        <v>42058</v>
      </c>
      <c r="B65">
        <v>144.03</v>
      </c>
      <c r="C65" s="2" t="s">
        <v>5</v>
      </c>
      <c r="D65">
        <v>-144.03</v>
      </c>
      <c r="E65">
        <f>E64+D65</f>
        <v>-1122.1500000000005</v>
      </c>
    </row>
    <row r="66" spans="1:5" x14ac:dyDescent="0.25">
      <c r="A66" s="1">
        <v>42059</v>
      </c>
      <c r="B66">
        <v>105.81</v>
      </c>
      <c r="C66" s="2" t="s">
        <v>3</v>
      </c>
      <c r="D66">
        <v>-105.81</v>
      </c>
      <c r="E66">
        <f>E65+D66</f>
        <v>-1227.9600000000005</v>
      </c>
    </row>
    <row r="67" spans="1:5" x14ac:dyDescent="0.25">
      <c r="A67" s="1">
        <v>42060</v>
      </c>
      <c r="B67">
        <v>103.65</v>
      </c>
      <c r="C67" s="2" t="s">
        <v>5</v>
      </c>
      <c r="D67">
        <v>-103.65</v>
      </c>
      <c r="E67">
        <f>E66+D67</f>
        <v>-1331.6100000000006</v>
      </c>
    </row>
    <row r="68" spans="1:5" x14ac:dyDescent="0.25">
      <c r="A68" s="1">
        <v>42060</v>
      </c>
      <c r="B68">
        <v>136.87</v>
      </c>
      <c r="C68" s="2" t="s">
        <v>5</v>
      </c>
      <c r="D68">
        <v>-136.87</v>
      </c>
      <c r="E68">
        <f>E67+D68</f>
        <v>-1468.4800000000005</v>
      </c>
    </row>
    <row r="69" spans="1:5" x14ac:dyDescent="0.25">
      <c r="A69" s="1">
        <v>42062</v>
      </c>
      <c r="B69">
        <v>74.77</v>
      </c>
      <c r="C69" s="2" t="s">
        <v>7</v>
      </c>
      <c r="D69">
        <v>-74.77</v>
      </c>
      <c r="E69">
        <f>E68+D69</f>
        <v>-1543.2500000000005</v>
      </c>
    </row>
    <row r="70" spans="1:5" x14ac:dyDescent="0.25">
      <c r="A70" s="1">
        <v>42062</v>
      </c>
      <c r="B70">
        <v>3400</v>
      </c>
      <c r="C70" s="2" t="s">
        <v>54</v>
      </c>
      <c r="D70">
        <v>3400</v>
      </c>
      <c r="E70">
        <f>E69+D70</f>
        <v>1856.7499999999995</v>
      </c>
    </row>
    <row r="71" spans="1:5" x14ac:dyDescent="0.25">
      <c r="A71" s="1">
        <v>42064</v>
      </c>
      <c r="B71">
        <v>133.55000000000001</v>
      </c>
      <c r="C71" s="2" t="s">
        <v>4</v>
      </c>
      <c r="D71">
        <v>-133.55000000000001</v>
      </c>
      <c r="E71">
        <f>E70+D71</f>
        <v>1723.1999999999996</v>
      </c>
    </row>
    <row r="72" spans="1:5" x14ac:dyDescent="0.25">
      <c r="A72" s="1">
        <v>42066</v>
      </c>
      <c r="B72">
        <v>46.48</v>
      </c>
      <c r="C72" s="2" t="s">
        <v>3</v>
      </c>
      <c r="D72">
        <v>-46.48</v>
      </c>
      <c r="E72">
        <f>E71+D72</f>
        <v>1676.7199999999996</v>
      </c>
    </row>
    <row r="73" spans="1:5" x14ac:dyDescent="0.25">
      <c r="A73" s="1">
        <v>42066</v>
      </c>
      <c r="B73">
        <v>95.18</v>
      </c>
      <c r="C73" s="2" t="s">
        <v>5</v>
      </c>
      <c r="D73">
        <v>-95.18</v>
      </c>
      <c r="E73">
        <f>E72+D73</f>
        <v>1581.5399999999995</v>
      </c>
    </row>
    <row r="74" spans="1:5" x14ac:dyDescent="0.25">
      <c r="A74" s="1">
        <v>42068</v>
      </c>
      <c r="B74">
        <v>55.68</v>
      </c>
      <c r="C74" s="2" t="s">
        <v>5</v>
      </c>
      <c r="D74">
        <v>-55.68</v>
      </c>
      <c r="E74">
        <f>E73+D74</f>
        <v>1525.8599999999994</v>
      </c>
    </row>
    <row r="75" spans="1:5" x14ac:dyDescent="0.25">
      <c r="A75" s="1">
        <v>42072</v>
      </c>
      <c r="B75">
        <v>112.28</v>
      </c>
      <c r="C75" s="2" t="s">
        <v>3</v>
      </c>
      <c r="D75">
        <v>-112.28</v>
      </c>
      <c r="E75">
        <f>E74+D75</f>
        <v>1413.5799999999995</v>
      </c>
    </row>
    <row r="76" spans="1:5" x14ac:dyDescent="0.25">
      <c r="A76" s="1">
        <v>42074</v>
      </c>
      <c r="B76">
        <v>142.38</v>
      </c>
      <c r="C76" s="2" t="s">
        <v>4</v>
      </c>
      <c r="D76">
        <v>-142.38</v>
      </c>
      <c r="E76">
        <f>E75+D76</f>
        <v>1271.1999999999994</v>
      </c>
    </row>
    <row r="77" spans="1:5" x14ac:dyDescent="0.25">
      <c r="A77" s="1">
        <v>42074</v>
      </c>
      <c r="B77">
        <v>140.58000000000001</v>
      </c>
      <c r="C77" s="2" t="s">
        <v>5</v>
      </c>
      <c r="D77">
        <v>-140.58000000000001</v>
      </c>
      <c r="E77">
        <f>E76+D77</f>
        <v>1130.6199999999994</v>
      </c>
    </row>
    <row r="78" spans="1:5" x14ac:dyDescent="0.25">
      <c r="A78" s="1">
        <v>42075</v>
      </c>
      <c r="B78">
        <v>16.71</v>
      </c>
      <c r="C78" s="2" t="s">
        <v>4</v>
      </c>
      <c r="D78">
        <v>-16.71</v>
      </c>
      <c r="E78">
        <f>E77+D78</f>
        <v>1113.9099999999994</v>
      </c>
    </row>
    <row r="79" spans="1:5" x14ac:dyDescent="0.25">
      <c r="A79" s="1">
        <v>42076</v>
      </c>
      <c r="B79">
        <v>50.37</v>
      </c>
      <c r="C79" s="2" t="s">
        <v>6</v>
      </c>
      <c r="D79">
        <v>-50.37</v>
      </c>
      <c r="E79">
        <f>E78+D79</f>
        <v>1063.5399999999995</v>
      </c>
    </row>
    <row r="80" spans="1:5" x14ac:dyDescent="0.25">
      <c r="A80" s="1">
        <v>42078</v>
      </c>
      <c r="B80">
        <v>101.9</v>
      </c>
      <c r="C80" s="2" t="s">
        <v>3</v>
      </c>
      <c r="D80">
        <v>-101.9</v>
      </c>
      <c r="E80">
        <f>E79+D80</f>
        <v>961.63999999999953</v>
      </c>
    </row>
    <row r="81" spans="1:5" x14ac:dyDescent="0.25">
      <c r="A81" s="1">
        <v>42080</v>
      </c>
      <c r="B81">
        <v>72.63</v>
      </c>
      <c r="C81" s="2" t="s">
        <v>5</v>
      </c>
      <c r="D81">
        <v>-72.63</v>
      </c>
      <c r="E81">
        <f>E80+D81</f>
        <v>889.00999999999954</v>
      </c>
    </row>
    <row r="82" spans="1:5" x14ac:dyDescent="0.25">
      <c r="A82" s="1">
        <v>42082</v>
      </c>
      <c r="B82">
        <v>112.73</v>
      </c>
      <c r="C82" s="2" t="s">
        <v>7</v>
      </c>
      <c r="D82">
        <v>-112.73</v>
      </c>
      <c r="E82">
        <f>E81+D82</f>
        <v>776.27999999999952</v>
      </c>
    </row>
    <row r="83" spans="1:5" x14ac:dyDescent="0.25">
      <c r="A83" s="1">
        <v>42082</v>
      </c>
      <c r="B83">
        <v>36.64</v>
      </c>
      <c r="C83" s="2" t="s">
        <v>3</v>
      </c>
      <c r="D83">
        <v>-36.64</v>
      </c>
      <c r="E83">
        <f>E82+D83</f>
        <v>739.63999999999953</v>
      </c>
    </row>
    <row r="84" spans="1:5" x14ac:dyDescent="0.25">
      <c r="A84" s="1">
        <v>42084</v>
      </c>
      <c r="B84">
        <v>68.010000000000005</v>
      </c>
      <c r="C84" s="2" t="s">
        <v>6</v>
      </c>
      <c r="D84">
        <v>-68.010000000000005</v>
      </c>
      <c r="E84">
        <f>E83+D84</f>
        <v>671.62999999999954</v>
      </c>
    </row>
    <row r="85" spans="1:5" x14ac:dyDescent="0.25">
      <c r="A85" s="1">
        <v>42085</v>
      </c>
      <c r="B85">
        <v>121.58</v>
      </c>
      <c r="C85" s="2" t="s">
        <v>7</v>
      </c>
      <c r="D85">
        <v>-121.58</v>
      </c>
      <c r="E85">
        <f>E84+D85</f>
        <v>550.0499999999995</v>
      </c>
    </row>
    <row r="86" spans="1:5" x14ac:dyDescent="0.25">
      <c r="A86" s="1">
        <v>42086</v>
      </c>
      <c r="B86">
        <v>71.66</v>
      </c>
      <c r="C86" s="2" t="s">
        <v>5</v>
      </c>
      <c r="D86">
        <v>-71.66</v>
      </c>
      <c r="E86">
        <f>E85+D86</f>
        <v>478.38999999999953</v>
      </c>
    </row>
    <row r="87" spans="1:5" x14ac:dyDescent="0.25">
      <c r="A87" s="1">
        <v>42088</v>
      </c>
      <c r="B87">
        <v>144.06</v>
      </c>
      <c r="C87" s="2" t="s">
        <v>3</v>
      </c>
      <c r="D87">
        <v>-144.06</v>
      </c>
      <c r="E87">
        <f>E86+D87</f>
        <v>334.32999999999953</v>
      </c>
    </row>
    <row r="88" spans="1:5" x14ac:dyDescent="0.25">
      <c r="A88" s="1">
        <v>42088</v>
      </c>
      <c r="B88">
        <v>76.67</v>
      </c>
      <c r="C88" s="2" t="s">
        <v>5</v>
      </c>
      <c r="D88">
        <v>-76.67</v>
      </c>
      <c r="E88">
        <f>E87+D88</f>
        <v>257.65999999999951</v>
      </c>
    </row>
    <row r="89" spans="1:5" x14ac:dyDescent="0.25">
      <c r="A89" s="1">
        <v>42089</v>
      </c>
      <c r="B89">
        <v>85.11</v>
      </c>
      <c r="C89" s="2" t="s">
        <v>5</v>
      </c>
      <c r="D89">
        <v>-85.11</v>
      </c>
      <c r="E89">
        <f>E88+D89</f>
        <v>172.5499999999995</v>
      </c>
    </row>
    <row r="90" spans="1:5" x14ac:dyDescent="0.25">
      <c r="A90" s="1">
        <v>42090</v>
      </c>
      <c r="B90">
        <v>3400</v>
      </c>
      <c r="C90" s="2" t="s">
        <v>54</v>
      </c>
      <c r="D90">
        <v>3400</v>
      </c>
      <c r="E90">
        <f>E89+D90</f>
        <v>3572.5499999999993</v>
      </c>
    </row>
    <row r="91" spans="1:5" x14ac:dyDescent="0.25">
      <c r="A91" s="1">
        <v>42091</v>
      </c>
      <c r="B91">
        <v>97.07</v>
      </c>
      <c r="C91" s="2" t="s">
        <v>5</v>
      </c>
      <c r="D91">
        <v>-97.07</v>
      </c>
      <c r="E91">
        <f>E90+D91</f>
        <v>3475.4799999999991</v>
      </c>
    </row>
    <row r="92" spans="1:5" x14ac:dyDescent="0.25">
      <c r="A92" s="1">
        <v>42091</v>
      </c>
      <c r="B92">
        <v>74.61</v>
      </c>
      <c r="C92" s="2" t="s">
        <v>6</v>
      </c>
      <c r="D92">
        <v>-74.61</v>
      </c>
      <c r="E92">
        <f>E91+D92</f>
        <v>3400.869999999999</v>
      </c>
    </row>
    <row r="93" spans="1:5" x14ac:dyDescent="0.25">
      <c r="A93" s="1">
        <v>42091</v>
      </c>
      <c r="B93">
        <v>41</v>
      </c>
      <c r="C93" s="2" t="s">
        <v>5</v>
      </c>
      <c r="D93">
        <v>-41</v>
      </c>
      <c r="E93">
        <f>E92+D93</f>
        <v>3359.869999999999</v>
      </c>
    </row>
    <row r="94" spans="1:5" x14ac:dyDescent="0.25">
      <c r="A94" s="1">
        <v>42092</v>
      </c>
      <c r="B94">
        <v>34.65</v>
      </c>
      <c r="C94" s="2" t="s">
        <v>6</v>
      </c>
      <c r="D94">
        <v>-34.65</v>
      </c>
      <c r="E94">
        <f>E93+D94</f>
        <v>3325.2199999999989</v>
      </c>
    </row>
    <row r="95" spans="1:5" x14ac:dyDescent="0.25">
      <c r="A95" s="1">
        <v>42094</v>
      </c>
      <c r="B95">
        <v>116.2</v>
      </c>
      <c r="C95" s="2" t="s">
        <v>5</v>
      </c>
      <c r="D95">
        <v>-116.2</v>
      </c>
      <c r="E95">
        <f>E94+D95</f>
        <v>3209.0199999999991</v>
      </c>
    </row>
    <row r="96" spans="1:5" x14ac:dyDescent="0.25">
      <c r="A96" s="1">
        <v>42095</v>
      </c>
      <c r="B96">
        <v>34.58</v>
      </c>
      <c r="C96" s="2" t="s">
        <v>5</v>
      </c>
      <c r="D96">
        <v>-34.58</v>
      </c>
      <c r="E96">
        <f>E95+D96</f>
        <v>3174.4399999999991</v>
      </c>
    </row>
    <row r="97" spans="1:5" x14ac:dyDescent="0.25">
      <c r="A97" s="1">
        <v>42096</v>
      </c>
      <c r="B97">
        <v>118.26</v>
      </c>
      <c r="C97" s="2" t="s">
        <v>5</v>
      </c>
      <c r="D97">
        <v>-118.26</v>
      </c>
      <c r="E97">
        <f>E96+D97</f>
        <v>3056.1799999999989</v>
      </c>
    </row>
    <row r="98" spans="1:5" x14ac:dyDescent="0.25">
      <c r="A98" s="1">
        <v>42097</v>
      </c>
      <c r="B98">
        <v>36.159999999999997</v>
      </c>
      <c r="C98" s="2" t="s">
        <v>3</v>
      </c>
      <c r="D98">
        <v>-36.159999999999997</v>
      </c>
      <c r="E98">
        <f>E97+D98</f>
        <v>3020.0199999999991</v>
      </c>
    </row>
    <row r="99" spans="1:5" x14ac:dyDescent="0.25">
      <c r="A99" s="1">
        <v>42097</v>
      </c>
      <c r="B99">
        <v>36.659999999999997</v>
      </c>
      <c r="C99" s="2" t="s">
        <v>6</v>
      </c>
      <c r="D99">
        <v>-36.659999999999997</v>
      </c>
      <c r="E99">
        <f>E98+D99</f>
        <v>2983.3599999999992</v>
      </c>
    </row>
    <row r="100" spans="1:5" x14ac:dyDescent="0.25">
      <c r="A100" s="1">
        <v>42098</v>
      </c>
      <c r="B100">
        <v>6.17</v>
      </c>
      <c r="C100" s="2" t="s">
        <v>5</v>
      </c>
      <c r="D100">
        <v>-6.17</v>
      </c>
      <c r="E100">
        <f>E99+D100</f>
        <v>2977.1899999999991</v>
      </c>
    </row>
    <row r="101" spans="1:5" x14ac:dyDescent="0.25">
      <c r="A101" s="1">
        <v>42099</v>
      </c>
      <c r="B101">
        <v>91.74</v>
      </c>
      <c r="C101" s="2" t="s">
        <v>7</v>
      </c>
      <c r="D101">
        <v>-91.74</v>
      </c>
      <c r="E101">
        <f>E100+D101</f>
        <v>2885.4499999999994</v>
      </c>
    </row>
    <row r="102" spans="1:5" x14ac:dyDescent="0.25">
      <c r="A102" s="1">
        <v>42101</v>
      </c>
      <c r="B102">
        <v>149.16999999999999</v>
      </c>
      <c r="C102" s="2" t="s">
        <v>3</v>
      </c>
      <c r="D102">
        <v>-149.16999999999999</v>
      </c>
      <c r="E102">
        <f>E101+D102</f>
        <v>2736.2799999999993</v>
      </c>
    </row>
    <row r="103" spans="1:5" x14ac:dyDescent="0.25">
      <c r="A103" s="1">
        <v>42103</v>
      </c>
      <c r="B103">
        <v>121.26</v>
      </c>
      <c r="C103" s="2" t="s">
        <v>7</v>
      </c>
      <c r="D103">
        <v>-121.26</v>
      </c>
      <c r="E103">
        <f>E102+D103</f>
        <v>2615.0199999999991</v>
      </c>
    </row>
    <row r="104" spans="1:5" x14ac:dyDescent="0.25">
      <c r="A104" s="1">
        <v>42107</v>
      </c>
      <c r="B104">
        <v>119.71</v>
      </c>
      <c r="C104" s="2" t="s">
        <v>5</v>
      </c>
      <c r="D104">
        <v>-119.71</v>
      </c>
      <c r="E104">
        <f>E103+D104</f>
        <v>2495.309999999999</v>
      </c>
    </row>
    <row r="105" spans="1:5" x14ac:dyDescent="0.25">
      <c r="A105" s="1">
        <v>42108</v>
      </c>
      <c r="B105">
        <v>29.66</v>
      </c>
      <c r="C105" s="2" t="s">
        <v>4</v>
      </c>
      <c r="D105">
        <v>-29.66</v>
      </c>
      <c r="E105">
        <f>E104+D105</f>
        <v>2465.6499999999992</v>
      </c>
    </row>
    <row r="106" spans="1:5" x14ac:dyDescent="0.25">
      <c r="A106" s="1">
        <v>42109</v>
      </c>
      <c r="B106">
        <v>139.07</v>
      </c>
      <c r="C106" s="2" t="s">
        <v>4</v>
      </c>
      <c r="D106">
        <v>-139.07</v>
      </c>
      <c r="E106">
        <f>E105+D106</f>
        <v>2326.579999999999</v>
      </c>
    </row>
    <row r="107" spans="1:5" x14ac:dyDescent="0.25">
      <c r="A107" s="1">
        <v>42109</v>
      </c>
      <c r="B107">
        <v>80.47</v>
      </c>
      <c r="C107" s="2" t="s">
        <v>7</v>
      </c>
      <c r="D107">
        <v>-80.47</v>
      </c>
      <c r="E107">
        <f>E106+D107</f>
        <v>2246.1099999999992</v>
      </c>
    </row>
    <row r="108" spans="1:5" x14ac:dyDescent="0.25">
      <c r="A108" s="1">
        <v>42110</v>
      </c>
      <c r="B108">
        <v>57.64</v>
      </c>
      <c r="C108" s="2" t="s">
        <v>3</v>
      </c>
      <c r="D108">
        <v>-57.64</v>
      </c>
      <c r="E108">
        <f>E107+D108</f>
        <v>2188.4699999999993</v>
      </c>
    </row>
    <row r="109" spans="1:5" x14ac:dyDescent="0.25">
      <c r="A109" s="1">
        <v>42110</v>
      </c>
      <c r="B109">
        <v>43.87</v>
      </c>
      <c r="C109" s="2" t="s">
        <v>7</v>
      </c>
      <c r="D109">
        <v>-43.87</v>
      </c>
      <c r="E109">
        <f>E108+D109</f>
        <v>2144.5999999999995</v>
      </c>
    </row>
    <row r="110" spans="1:5" x14ac:dyDescent="0.25">
      <c r="A110" s="1">
        <v>42111</v>
      </c>
      <c r="B110">
        <v>127.08</v>
      </c>
      <c r="C110" s="2" t="s">
        <v>5</v>
      </c>
      <c r="D110">
        <v>-127.08</v>
      </c>
      <c r="E110">
        <f>E109+D110</f>
        <v>2017.5199999999995</v>
      </c>
    </row>
    <row r="111" spans="1:5" x14ac:dyDescent="0.25">
      <c r="A111" s="1">
        <v>42111</v>
      </c>
      <c r="B111">
        <v>23.56</v>
      </c>
      <c r="C111" s="2" t="s">
        <v>6</v>
      </c>
      <c r="D111">
        <v>-23.56</v>
      </c>
      <c r="E111">
        <f>E110+D111</f>
        <v>1993.9599999999996</v>
      </c>
    </row>
    <row r="112" spans="1:5" x14ac:dyDescent="0.25">
      <c r="A112" s="1">
        <v>42113</v>
      </c>
      <c r="B112">
        <v>47.22</v>
      </c>
      <c r="C112" s="2" t="s">
        <v>5</v>
      </c>
      <c r="D112">
        <v>-47.22</v>
      </c>
      <c r="E112">
        <f>E111+D112</f>
        <v>1946.7399999999996</v>
      </c>
    </row>
    <row r="113" spans="1:5" x14ac:dyDescent="0.25">
      <c r="A113" s="1">
        <v>42114</v>
      </c>
      <c r="B113">
        <v>65.97</v>
      </c>
      <c r="C113" s="2" t="s">
        <v>6</v>
      </c>
      <c r="D113">
        <v>-65.97</v>
      </c>
      <c r="E113">
        <f>E112+D113</f>
        <v>1880.7699999999995</v>
      </c>
    </row>
    <row r="114" spans="1:5" x14ac:dyDescent="0.25">
      <c r="A114" s="1">
        <v>42115</v>
      </c>
      <c r="B114">
        <v>119.23</v>
      </c>
      <c r="C114" s="2" t="s">
        <v>3</v>
      </c>
      <c r="D114">
        <v>-119.23</v>
      </c>
      <c r="E114">
        <f>E113+D114</f>
        <v>1761.5399999999995</v>
      </c>
    </row>
    <row r="115" spans="1:5" x14ac:dyDescent="0.25">
      <c r="A115" s="1">
        <v>42117</v>
      </c>
      <c r="B115">
        <v>86.99</v>
      </c>
      <c r="C115" s="2" t="s">
        <v>7</v>
      </c>
      <c r="D115">
        <v>-86.99</v>
      </c>
      <c r="E115">
        <f>E114+D115</f>
        <v>1674.5499999999995</v>
      </c>
    </row>
    <row r="116" spans="1:5" x14ac:dyDescent="0.25">
      <c r="A116" s="1">
        <v>42119</v>
      </c>
      <c r="B116">
        <v>90.41</v>
      </c>
      <c r="C116" s="2" t="s">
        <v>5</v>
      </c>
      <c r="D116">
        <v>-90.41</v>
      </c>
      <c r="E116">
        <f>E115+D116</f>
        <v>1584.1399999999994</v>
      </c>
    </row>
    <row r="117" spans="1:5" x14ac:dyDescent="0.25">
      <c r="A117" s="1">
        <v>42119</v>
      </c>
      <c r="B117">
        <v>112.17</v>
      </c>
      <c r="C117" s="2" t="s">
        <v>4</v>
      </c>
      <c r="D117">
        <v>-112.17</v>
      </c>
      <c r="E117">
        <f>E116+D117</f>
        <v>1471.9699999999993</v>
      </c>
    </row>
    <row r="118" spans="1:5" x14ac:dyDescent="0.25">
      <c r="A118" s="1">
        <v>42119</v>
      </c>
      <c r="B118">
        <v>106.04</v>
      </c>
      <c r="C118" s="2" t="s">
        <v>3</v>
      </c>
      <c r="D118">
        <v>-106.04</v>
      </c>
      <c r="E118">
        <f>E117+D118</f>
        <v>1365.9299999999994</v>
      </c>
    </row>
    <row r="119" spans="1:5" x14ac:dyDescent="0.25">
      <c r="A119" s="1">
        <v>42120</v>
      </c>
      <c r="B119">
        <v>143.99</v>
      </c>
      <c r="C119" s="2" t="s">
        <v>5</v>
      </c>
      <c r="D119">
        <v>-143.99</v>
      </c>
      <c r="E119">
        <f>E118+D119</f>
        <v>1221.9399999999994</v>
      </c>
    </row>
    <row r="120" spans="1:5" x14ac:dyDescent="0.25">
      <c r="A120" s="1">
        <v>42121</v>
      </c>
      <c r="B120">
        <v>58.83</v>
      </c>
      <c r="C120" s="2" t="s">
        <v>3</v>
      </c>
      <c r="D120">
        <v>-58.83</v>
      </c>
      <c r="E120">
        <f>E119+D120</f>
        <v>1163.1099999999994</v>
      </c>
    </row>
    <row r="121" spans="1:5" x14ac:dyDescent="0.25">
      <c r="A121" s="1">
        <v>42121</v>
      </c>
      <c r="B121">
        <v>3451</v>
      </c>
      <c r="C121" s="2" t="s">
        <v>54</v>
      </c>
      <c r="D121">
        <v>3451</v>
      </c>
      <c r="E121">
        <f>E120+D121</f>
        <v>4614.1099999999997</v>
      </c>
    </row>
    <row r="122" spans="1:5" x14ac:dyDescent="0.25">
      <c r="A122" s="1">
        <v>42122</v>
      </c>
      <c r="B122">
        <v>113.61</v>
      </c>
      <c r="C122" s="2" t="s">
        <v>3</v>
      </c>
      <c r="D122">
        <v>-113.61</v>
      </c>
      <c r="E122">
        <f>E121+D122</f>
        <v>4500.5</v>
      </c>
    </row>
    <row r="123" spans="1:5" x14ac:dyDescent="0.25">
      <c r="A123" s="1">
        <v>42123</v>
      </c>
      <c r="B123">
        <v>35.270000000000003</v>
      </c>
      <c r="C123" s="2" t="s">
        <v>5</v>
      </c>
      <c r="D123">
        <v>-35.270000000000003</v>
      </c>
      <c r="E123">
        <f>E122+D123</f>
        <v>4465.2299999999996</v>
      </c>
    </row>
    <row r="124" spans="1:5" x14ac:dyDescent="0.25">
      <c r="A124" s="1">
        <v>42125</v>
      </c>
      <c r="B124">
        <v>80.3</v>
      </c>
      <c r="C124" s="2" t="s">
        <v>5</v>
      </c>
      <c r="D124">
        <v>-80.3</v>
      </c>
      <c r="E124">
        <f>E123+D124</f>
        <v>4384.9299999999994</v>
      </c>
    </row>
    <row r="125" spans="1:5" x14ac:dyDescent="0.25">
      <c r="A125" s="1">
        <v>42125</v>
      </c>
      <c r="B125">
        <v>58.9</v>
      </c>
      <c r="C125" s="2" t="s">
        <v>4</v>
      </c>
      <c r="D125">
        <v>-58.9</v>
      </c>
      <c r="E125">
        <f>E124+D125</f>
        <v>4326.03</v>
      </c>
    </row>
    <row r="126" spans="1:5" x14ac:dyDescent="0.25">
      <c r="A126" s="1">
        <v>42127</v>
      </c>
      <c r="B126">
        <v>64.55</v>
      </c>
      <c r="C126" s="2" t="s">
        <v>3</v>
      </c>
      <c r="D126">
        <v>-64.55</v>
      </c>
      <c r="E126">
        <f>E125+D126</f>
        <v>4261.4799999999996</v>
      </c>
    </row>
    <row r="127" spans="1:5" x14ac:dyDescent="0.25">
      <c r="A127" s="1">
        <v>42131</v>
      </c>
      <c r="B127">
        <v>83.78</v>
      </c>
      <c r="C127" s="2" t="s">
        <v>5</v>
      </c>
      <c r="D127">
        <v>-83.78</v>
      </c>
      <c r="E127">
        <f>E126+D127</f>
        <v>4177.7</v>
      </c>
    </row>
    <row r="128" spans="1:5" x14ac:dyDescent="0.25">
      <c r="A128" s="1">
        <v>42131</v>
      </c>
      <c r="B128">
        <v>104.39</v>
      </c>
      <c r="C128" s="2" t="s">
        <v>5</v>
      </c>
      <c r="D128">
        <v>-104.39</v>
      </c>
      <c r="E128">
        <f>E127+D128</f>
        <v>4073.31</v>
      </c>
    </row>
    <row r="129" spans="1:5" x14ac:dyDescent="0.25">
      <c r="A129" s="1">
        <v>42132</v>
      </c>
      <c r="B129">
        <v>78</v>
      </c>
      <c r="C129" s="2" t="s">
        <v>6</v>
      </c>
      <c r="D129">
        <v>-78</v>
      </c>
      <c r="E129">
        <f>E128+D129</f>
        <v>3995.31</v>
      </c>
    </row>
    <row r="130" spans="1:5" x14ac:dyDescent="0.25">
      <c r="A130" s="1">
        <v>42132</v>
      </c>
      <c r="B130">
        <v>116.34</v>
      </c>
      <c r="C130" s="2" t="s">
        <v>3</v>
      </c>
      <c r="D130">
        <v>-116.34</v>
      </c>
      <c r="E130">
        <f>E129+D130</f>
        <v>3878.97</v>
      </c>
    </row>
    <row r="131" spans="1:5" x14ac:dyDescent="0.25">
      <c r="A131" s="1">
        <v>42132</v>
      </c>
      <c r="B131">
        <v>146.94999999999999</v>
      </c>
      <c r="C131" s="2" t="s">
        <v>3</v>
      </c>
      <c r="D131">
        <v>-146.94999999999999</v>
      </c>
      <c r="E131">
        <f>E130+D131</f>
        <v>3732.02</v>
      </c>
    </row>
    <row r="132" spans="1:5" x14ac:dyDescent="0.25">
      <c r="A132" s="1">
        <v>42133</v>
      </c>
      <c r="B132">
        <v>6.06</v>
      </c>
      <c r="C132" s="2" t="s">
        <v>5</v>
      </c>
      <c r="D132">
        <v>-6.06</v>
      </c>
      <c r="E132">
        <f>E131+D132</f>
        <v>3725.96</v>
      </c>
    </row>
    <row r="133" spans="1:5" x14ac:dyDescent="0.25">
      <c r="A133" s="1">
        <v>42133</v>
      </c>
      <c r="B133">
        <v>102.5</v>
      </c>
      <c r="C133" s="2" t="s">
        <v>6</v>
      </c>
      <c r="D133">
        <v>-102.5</v>
      </c>
      <c r="E133">
        <f>E132+D133</f>
        <v>3623.46</v>
      </c>
    </row>
    <row r="134" spans="1:5" x14ac:dyDescent="0.25">
      <c r="A134" s="1">
        <v>42135</v>
      </c>
      <c r="B134">
        <v>102.98</v>
      </c>
      <c r="C134" s="2" t="s">
        <v>4</v>
      </c>
      <c r="D134">
        <v>-102.98</v>
      </c>
      <c r="E134">
        <f>E133+D134</f>
        <v>3520.48</v>
      </c>
    </row>
    <row r="135" spans="1:5" x14ac:dyDescent="0.25">
      <c r="A135" s="1">
        <v>42135</v>
      </c>
      <c r="B135">
        <v>123.73</v>
      </c>
      <c r="C135" s="2" t="s">
        <v>4</v>
      </c>
      <c r="D135">
        <v>-123.73</v>
      </c>
      <c r="E135">
        <f>E134+D135</f>
        <v>3396.75</v>
      </c>
    </row>
    <row r="136" spans="1:5" x14ac:dyDescent="0.25">
      <c r="A136" s="1">
        <v>42135</v>
      </c>
      <c r="B136">
        <v>119.07</v>
      </c>
      <c r="C136" s="2" t="s">
        <v>5</v>
      </c>
      <c r="D136">
        <v>-119.07</v>
      </c>
      <c r="E136">
        <f>E135+D136</f>
        <v>3277.68</v>
      </c>
    </row>
    <row r="137" spans="1:5" x14ac:dyDescent="0.25">
      <c r="A137" s="1">
        <v>42136</v>
      </c>
      <c r="B137">
        <v>58.06</v>
      </c>
      <c r="C137" s="2" t="s">
        <v>3</v>
      </c>
      <c r="D137">
        <v>-58.06</v>
      </c>
      <c r="E137">
        <f>E136+D137</f>
        <v>3219.62</v>
      </c>
    </row>
    <row r="138" spans="1:5" x14ac:dyDescent="0.25">
      <c r="A138" s="1">
        <v>42136</v>
      </c>
      <c r="B138">
        <v>96.52</v>
      </c>
      <c r="C138" s="2" t="s">
        <v>7</v>
      </c>
      <c r="D138">
        <v>-96.52</v>
      </c>
      <c r="E138">
        <f>E137+D138</f>
        <v>3123.1</v>
      </c>
    </row>
    <row r="139" spans="1:5" x14ac:dyDescent="0.25">
      <c r="A139" s="1">
        <v>42136</v>
      </c>
      <c r="B139">
        <v>66.58</v>
      </c>
      <c r="C139" s="2" t="s">
        <v>5</v>
      </c>
      <c r="D139">
        <v>-66.58</v>
      </c>
      <c r="E139">
        <f>E138+D139</f>
        <v>3056.52</v>
      </c>
    </row>
    <row r="140" spans="1:5" x14ac:dyDescent="0.25">
      <c r="A140" s="1">
        <v>42140</v>
      </c>
      <c r="B140">
        <v>87.17</v>
      </c>
      <c r="C140" s="2" t="s">
        <v>7</v>
      </c>
      <c r="D140">
        <v>-87.17</v>
      </c>
      <c r="E140">
        <f>E139+D140</f>
        <v>2969.35</v>
      </c>
    </row>
    <row r="141" spans="1:5" x14ac:dyDescent="0.25">
      <c r="A141" s="1">
        <v>42142</v>
      </c>
      <c r="B141">
        <v>111.13</v>
      </c>
      <c r="C141" s="2" t="s">
        <v>4</v>
      </c>
      <c r="D141">
        <v>-111.13</v>
      </c>
      <c r="E141">
        <f>E140+D141</f>
        <v>2858.22</v>
      </c>
    </row>
    <row r="142" spans="1:5" x14ac:dyDescent="0.25">
      <c r="A142" s="1">
        <v>42144</v>
      </c>
      <c r="B142">
        <v>130.88999999999999</v>
      </c>
      <c r="C142" s="2" t="s">
        <v>6</v>
      </c>
      <c r="D142">
        <v>-130.88999999999999</v>
      </c>
      <c r="E142">
        <f>E141+D142</f>
        <v>2727.33</v>
      </c>
    </row>
    <row r="143" spans="1:5" x14ac:dyDescent="0.25">
      <c r="A143" s="1">
        <v>42145</v>
      </c>
      <c r="B143">
        <v>29.96</v>
      </c>
      <c r="C143" s="2" t="s">
        <v>3</v>
      </c>
      <c r="D143">
        <v>-29.96</v>
      </c>
      <c r="E143">
        <f>E142+D143</f>
        <v>2697.37</v>
      </c>
    </row>
    <row r="144" spans="1:5" x14ac:dyDescent="0.25">
      <c r="A144" s="1">
        <v>42145</v>
      </c>
      <c r="B144">
        <v>136.5</v>
      </c>
      <c r="C144" s="2" t="s">
        <v>5</v>
      </c>
      <c r="D144">
        <v>-136.5</v>
      </c>
      <c r="E144">
        <f>E143+D144</f>
        <v>2560.87</v>
      </c>
    </row>
    <row r="145" spans="1:5" x14ac:dyDescent="0.25">
      <c r="A145" s="1">
        <v>42146</v>
      </c>
      <c r="B145">
        <v>138.71</v>
      </c>
      <c r="C145" s="2" t="s">
        <v>5</v>
      </c>
      <c r="D145">
        <v>-138.71</v>
      </c>
      <c r="E145">
        <f>E144+D145</f>
        <v>2422.16</v>
      </c>
    </row>
    <row r="146" spans="1:5" x14ac:dyDescent="0.25">
      <c r="A146" s="1">
        <v>42150</v>
      </c>
      <c r="B146">
        <v>39.43</v>
      </c>
      <c r="C146" s="2" t="s">
        <v>7</v>
      </c>
      <c r="D146">
        <v>-39.43</v>
      </c>
      <c r="E146">
        <f>E145+D146</f>
        <v>2382.73</v>
      </c>
    </row>
    <row r="147" spans="1:5" x14ac:dyDescent="0.25">
      <c r="A147" s="1">
        <v>42151</v>
      </c>
      <c r="B147">
        <v>122.33</v>
      </c>
      <c r="C147" s="2" t="s">
        <v>6</v>
      </c>
      <c r="D147">
        <v>-122.33</v>
      </c>
      <c r="E147">
        <f>E146+D147</f>
        <v>2260.4</v>
      </c>
    </row>
    <row r="148" spans="1:5" x14ac:dyDescent="0.25">
      <c r="A148" s="1">
        <v>42151</v>
      </c>
      <c r="B148">
        <v>3451</v>
      </c>
      <c r="C148" s="2" t="s">
        <v>54</v>
      </c>
      <c r="D148">
        <v>3451</v>
      </c>
      <c r="E148">
        <f>E147+D148</f>
        <v>5711.4</v>
      </c>
    </row>
    <row r="149" spans="1:5" x14ac:dyDescent="0.25">
      <c r="A149" s="1">
        <v>42152</v>
      </c>
      <c r="B149">
        <v>92.19</v>
      </c>
      <c r="C149" s="2" t="s">
        <v>5</v>
      </c>
      <c r="D149">
        <v>-92.19</v>
      </c>
      <c r="E149">
        <f>E148+D149</f>
        <v>5619.21</v>
      </c>
    </row>
    <row r="150" spans="1:5" x14ac:dyDescent="0.25">
      <c r="A150" s="1">
        <v>42154</v>
      </c>
      <c r="B150">
        <v>132.02000000000001</v>
      </c>
      <c r="C150" s="2" t="s">
        <v>5</v>
      </c>
      <c r="D150">
        <v>-132.02000000000001</v>
      </c>
      <c r="E150">
        <f>E149+D150</f>
        <v>5487.19</v>
      </c>
    </row>
    <row r="151" spans="1:5" x14ac:dyDescent="0.25">
      <c r="A151" s="1">
        <v>42156</v>
      </c>
      <c r="B151">
        <v>133.18</v>
      </c>
      <c r="C151" s="2" t="s">
        <v>5</v>
      </c>
      <c r="D151">
        <v>-133.18</v>
      </c>
      <c r="E151">
        <f>E150+D151</f>
        <v>5354.0099999999993</v>
      </c>
    </row>
    <row r="152" spans="1:5" x14ac:dyDescent="0.25">
      <c r="A152" s="1">
        <v>42156</v>
      </c>
      <c r="B152">
        <v>96.36</v>
      </c>
      <c r="C152" s="2" t="s">
        <v>3</v>
      </c>
      <c r="D152">
        <v>-96.36</v>
      </c>
      <c r="E152">
        <f>E151+D152</f>
        <v>5257.65</v>
      </c>
    </row>
    <row r="153" spans="1:5" x14ac:dyDescent="0.25">
      <c r="A153" s="1">
        <v>42156</v>
      </c>
      <c r="B153">
        <v>93.87</v>
      </c>
      <c r="C153" s="2" t="s">
        <v>4</v>
      </c>
      <c r="D153">
        <v>-93.87</v>
      </c>
      <c r="E153">
        <f>E152+D153</f>
        <v>5163.78</v>
      </c>
    </row>
    <row r="154" spans="1:5" x14ac:dyDescent="0.25">
      <c r="A154" s="1">
        <v>42157</v>
      </c>
      <c r="B154">
        <v>113.77</v>
      </c>
      <c r="C154" s="2" t="s">
        <v>6</v>
      </c>
      <c r="D154">
        <v>-113.77</v>
      </c>
      <c r="E154">
        <f>E153+D154</f>
        <v>5050.0099999999993</v>
      </c>
    </row>
    <row r="155" spans="1:5" x14ac:dyDescent="0.25">
      <c r="A155" s="1">
        <v>42159</v>
      </c>
      <c r="B155">
        <v>24.12</v>
      </c>
      <c r="C155" s="2" t="s">
        <v>3</v>
      </c>
      <c r="D155">
        <v>-24.12</v>
      </c>
      <c r="E155">
        <f>E154+D155</f>
        <v>5025.8899999999994</v>
      </c>
    </row>
    <row r="156" spans="1:5" x14ac:dyDescent="0.25">
      <c r="A156" s="1">
        <v>42160</v>
      </c>
      <c r="B156">
        <v>75.900000000000006</v>
      </c>
      <c r="C156" s="2" t="s">
        <v>5</v>
      </c>
      <c r="D156">
        <v>-75.900000000000006</v>
      </c>
      <c r="E156">
        <f>E155+D156</f>
        <v>4949.99</v>
      </c>
    </row>
    <row r="157" spans="1:5" x14ac:dyDescent="0.25">
      <c r="A157" s="1">
        <v>42161</v>
      </c>
      <c r="B157">
        <v>139.11000000000001</v>
      </c>
      <c r="C157" s="2" t="s">
        <v>7</v>
      </c>
      <c r="D157">
        <v>-139.11000000000001</v>
      </c>
      <c r="E157">
        <f>E156+D157</f>
        <v>4810.88</v>
      </c>
    </row>
    <row r="158" spans="1:5" x14ac:dyDescent="0.25">
      <c r="A158" s="1">
        <v>42161</v>
      </c>
      <c r="B158">
        <v>105.95</v>
      </c>
      <c r="C158" s="2" t="s">
        <v>5</v>
      </c>
      <c r="D158">
        <v>-105.95</v>
      </c>
      <c r="E158">
        <f>E157+D158</f>
        <v>4704.93</v>
      </c>
    </row>
    <row r="159" spans="1:5" x14ac:dyDescent="0.25">
      <c r="A159" s="1">
        <v>42162</v>
      </c>
      <c r="B159">
        <v>120.87</v>
      </c>
      <c r="C159" s="2" t="s">
        <v>5</v>
      </c>
      <c r="D159">
        <v>-120.87</v>
      </c>
      <c r="E159">
        <f>E158+D159</f>
        <v>4584.0600000000004</v>
      </c>
    </row>
    <row r="160" spans="1:5" x14ac:dyDescent="0.25">
      <c r="A160" s="1">
        <v>42162</v>
      </c>
      <c r="B160">
        <v>38.96</v>
      </c>
      <c r="C160" s="2" t="s">
        <v>5</v>
      </c>
      <c r="D160">
        <v>-38.96</v>
      </c>
      <c r="E160">
        <f>E159+D160</f>
        <v>4545.1000000000004</v>
      </c>
    </row>
    <row r="161" spans="1:5" x14ac:dyDescent="0.25">
      <c r="A161" s="1">
        <v>42164</v>
      </c>
      <c r="B161">
        <v>154.29</v>
      </c>
      <c r="C161" s="2" t="s">
        <v>5</v>
      </c>
      <c r="D161">
        <v>-154.29</v>
      </c>
      <c r="E161">
        <f>E160+D161</f>
        <v>4390.8100000000004</v>
      </c>
    </row>
    <row r="162" spans="1:5" x14ac:dyDescent="0.25">
      <c r="A162" s="1">
        <v>42166</v>
      </c>
      <c r="B162">
        <v>90.59</v>
      </c>
      <c r="C162" s="2" t="s">
        <v>5</v>
      </c>
      <c r="D162">
        <v>-90.59</v>
      </c>
      <c r="E162">
        <f>E161+D162</f>
        <v>4300.22</v>
      </c>
    </row>
    <row r="163" spans="1:5" x14ac:dyDescent="0.25">
      <c r="A163" s="1">
        <v>42168</v>
      </c>
      <c r="B163">
        <v>53.2</v>
      </c>
      <c r="C163" s="2" t="s">
        <v>7</v>
      </c>
      <c r="D163">
        <v>-53.2</v>
      </c>
      <c r="E163">
        <f>E162+D163</f>
        <v>4247.0200000000004</v>
      </c>
    </row>
    <row r="164" spans="1:5" x14ac:dyDescent="0.25">
      <c r="A164" s="1">
        <v>42169</v>
      </c>
      <c r="B164">
        <v>117.6</v>
      </c>
      <c r="C164" s="2" t="s">
        <v>5</v>
      </c>
      <c r="D164">
        <v>-117.6</v>
      </c>
      <c r="E164">
        <f>E163+D164</f>
        <v>4129.42</v>
      </c>
    </row>
    <row r="165" spans="1:5" x14ac:dyDescent="0.25">
      <c r="A165" s="1">
        <v>42170</v>
      </c>
      <c r="B165">
        <v>7.17</v>
      </c>
      <c r="C165" s="2" t="s">
        <v>7</v>
      </c>
      <c r="D165">
        <v>-7.17</v>
      </c>
      <c r="E165">
        <f>E164+D165</f>
        <v>4122.25</v>
      </c>
    </row>
    <row r="166" spans="1:5" x14ac:dyDescent="0.25">
      <c r="A166" s="1">
        <v>42170</v>
      </c>
      <c r="B166">
        <v>151.13999999999999</v>
      </c>
      <c r="C166" s="2" t="s">
        <v>3</v>
      </c>
      <c r="D166">
        <v>-151.13999999999999</v>
      </c>
      <c r="E166">
        <f>E165+D166</f>
        <v>3971.11</v>
      </c>
    </row>
    <row r="167" spans="1:5" x14ac:dyDescent="0.25">
      <c r="A167" s="1">
        <v>42171</v>
      </c>
      <c r="B167">
        <v>38.07</v>
      </c>
      <c r="C167" s="2" t="s">
        <v>6</v>
      </c>
      <c r="D167">
        <v>-38.07</v>
      </c>
      <c r="E167">
        <f>E166+D167</f>
        <v>3933.04</v>
      </c>
    </row>
    <row r="168" spans="1:5" x14ac:dyDescent="0.25">
      <c r="A168" s="1">
        <v>42171</v>
      </c>
      <c r="B168">
        <v>28.16</v>
      </c>
      <c r="C168" s="2" t="s">
        <v>6</v>
      </c>
      <c r="D168">
        <v>-28.16</v>
      </c>
      <c r="E168">
        <f>E167+D168</f>
        <v>3904.88</v>
      </c>
    </row>
    <row r="169" spans="1:5" x14ac:dyDescent="0.25">
      <c r="A169" s="1">
        <v>42171</v>
      </c>
      <c r="B169">
        <v>133.83000000000001</v>
      </c>
      <c r="C169" s="2" t="s">
        <v>5</v>
      </c>
      <c r="D169">
        <v>-133.83000000000001</v>
      </c>
      <c r="E169">
        <f>E168+D169</f>
        <v>3771.05</v>
      </c>
    </row>
    <row r="170" spans="1:5" x14ac:dyDescent="0.25">
      <c r="A170" s="1">
        <v>42172</v>
      </c>
      <c r="B170">
        <v>107.87</v>
      </c>
      <c r="C170" s="2" t="s">
        <v>5</v>
      </c>
      <c r="D170">
        <v>-107.87</v>
      </c>
      <c r="E170">
        <f>E169+D170</f>
        <v>3663.1800000000003</v>
      </c>
    </row>
    <row r="171" spans="1:5" x14ac:dyDescent="0.25">
      <c r="A171" s="1">
        <v>42173</v>
      </c>
      <c r="B171">
        <v>25.71</v>
      </c>
      <c r="C171" s="2" t="s">
        <v>5</v>
      </c>
      <c r="D171">
        <v>-25.71</v>
      </c>
      <c r="E171">
        <f>E170+D171</f>
        <v>3637.4700000000003</v>
      </c>
    </row>
    <row r="172" spans="1:5" x14ac:dyDescent="0.25">
      <c r="A172" s="1">
        <v>42174</v>
      </c>
      <c r="B172">
        <v>91.96</v>
      </c>
      <c r="C172" s="2" t="s">
        <v>5</v>
      </c>
      <c r="D172">
        <v>-91.96</v>
      </c>
      <c r="E172">
        <f>E171+D172</f>
        <v>3545.51</v>
      </c>
    </row>
    <row r="173" spans="1:5" x14ac:dyDescent="0.25">
      <c r="A173" s="1">
        <v>42175</v>
      </c>
      <c r="B173">
        <v>107</v>
      </c>
      <c r="C173" s="2" t="s">
        <v>4</v>
      </c>
      <c r="D173">
        <v>-107</v>
      </c>
      <c r="E173">
        <f>E172+D173</f>
        <v>3438.51</v>
      </c>
    </row>
    <row r="174" spans="1:5" x14ac:dyDescent="0.25">
      <c r="A174" s="1">
        <v>42176</v>
      </c>
      <c r="B174">
        <v>52.44</v>
      </c>
      <c r="C174" s="2" t="s">
        <v>4</v>
      </c>
      <c r="D174">
        <v>-52.44</v>
      </c>
      <c r="E174">
        <f>E173+D174</f>
        <v>3386.07</v>
      </c>
    </row>
    <row r="175" spans="1:5" x14ac:dyDescent="0.25">
      <c r="A175" s="1">
        <v>42178</v>
      </c>
      <c r="B175">
        <v>58.1</v>
      </c>
      <c r="C175" s="2" t="s">
        <v>7</v>
      </c>
      <c r="D175">
        <v>-58.1</v>
      </c>
      <c r="E175">
        <f>E174+D175</f>
        <v>3327.9700000000003</v>
      </c>
    </row>
    <row r="176" spans="1:5" x14ac:dyDescent="0.25">
      <c r="A176" s="1">
        <v>42179</v>
      </c>
      <c r="B176">
        <v>9.17</v>
      </c>
      <c r="C176" s="2" t="s">
        <v>6</v>
      </c>
      <c r="D176">
        <v>-9.17</v>
      </c>
      <c r="E176">
        <f>E175+D176</f>
        <v>3318.8</v>
      </c>
    </row>
    <row r="177" spans="1:5" x14ac:dyDescent="0.25">
      <c r="A177" s="1">
        <v>42179</v>
      </c>
      <c r="B177">
        <v>55.76</v>
      </c>
      <c r="C177" s="2" t="s">
        <v>4</v>
      </c>
      <c r="D177">
        <v>-55.76</v>
      </c>
      <c r="E177">
        <f>E176+D177</f>
        <v>3263.04</v>
      </c>
    </row>
    <row r="178" spans="1:5" x14ac:dyDescent="0.25">
      <c r="A178" s="1">
        <v>42180</v>
      </c>
      <c r="B178">
        <v>117.03</v>
      </c>
      <c r="C178" s="2" t="s">
        <v>5</v>
      </c>
      <c r="D178">
        <v>-117.03</v>
      </c>
      <c r="E178">
        <f>E177+D178</f>
        <v>3146.0099999999998</v>
      </c>
    </row>
    <row r="179" spans="1:5" x14ac:dyDescent="0.25">
      <c r="A179" s="1">
        <v>42180</v>
      </c>
      <c r="B179">
        <v>60.81</v>
      </c>
      <c r="C179" s="2" t="s">
        <v>4</v>
      </c>
      <c r="D179">
        <v>-60.81</v>
      </c>
      <c r="E179">
        <f>E178+D179</f>
        <v>3085.2</v>
      </c>
    </row>
    <row r="180" spans="1:5" x14ac:dyDescent="0.25">
      <c r="A180" s="1">
        <v>42181</v>
      </c>
      <c r="B180">
        <v>153.46</v>
      </c>
      <c r="C180" s="2" t="s">
        <v>3</v>
      </c>
      <c r="D180">
        <v>-153.46</v>
      </c>
      <c r="E180">
        <f>E179+D180</f>
        <v>2931.74</v>
      </c>
    </row>
    <row r="181" spans="1:5" x14ac:dyDescent="0.25">
      <c r="A181" s="1">
        <v>42181</v>
      </c>
      <c r="B181">
        <v>25.46</v>
      </c>
      <c r="C181" s="2" t="s">
        <v>7</v>
      </c>
      <c r="D181">
        <v>-25.46</v>
      </c>
      <c r="E181">
        <f>E180+D181</f>
        <v>2906.2799999999997</v>
      </c>
    </row>
    <row r="182" spans="1:5" x14ac:dyDescent="0.25">
      <c r="A182" s="1">
        <v>42182</v>
      </c>
      <c r="B182">
        <v>137.11000000000001</v>
      </c>
      <c r="C182" s="2" t="s">
        <v>3</v>
      </c>
      <c r="D182">
        <v>-137.11000000000001</v>
      </c>
      <c r="E182">
        <f>E181+D182</f>
        <v>2769.1699999999996</v>
      </c>
    </row>
    <row r="183" spans="1:5" x14ac:dyDescent="0.25">
      <c r="A183" s="1">
        <v>42182</v>
      </c>
      <c r="B183">
        <v>3451</v>
      </c>
      <c r="C183" s="2" t="s">
        <v>54</v>
      </c>
      <c r="D183">
        <v>3451</v>
      </c>
      <c r="E183">
        <f>E182+D183</f>
        <v>6220.17</v>
      </c>
    </row>
    <row r="184" spans="1:5" x14ac:dyDescent="0.25">
      <c r="A184" s="1">
        <v>42184</v>
      </c>
      <c r="B184">
        <v>133.51</v>
      </c>
      <c r="C184" s="2" t="s">
        <v>5</v>
      </c>
      <c r="D184">
        <v>-133.51</v>
      </c>
      <c r="E184">
        <f>E183+D184</f>
        <v>6086.66</v>
      </c>
    </row>
    <row r="185" spans="1:5" x14ac:dyDescent="0.25">
      <c r="A185" s="1">
        <v>42185</v>
      </c>
      <c r="B185">
        <v>59.06</v>
      </c>
      <c r="C185" s="2" t="s">
        <v>5</v>
      </c>
      <c r="D185">
        <v>-59.06</v>
      </c>
      <c r="E185">
        <f>E184+D185</f>
        <v>6027.5999999999995</v>
      </c>
    </row>
    <row r="186" spans="1:5" x14ac:dyDescent="0.25">
      <c r="A186" s="1">
        <v>42187</v>
      </c>
      <c r="B186">
        <v>50.28</v>
      </c>
      <c r="C186" s="2" t="s">
        <v>5</v>
      </c>
      <c r="D186">
        <v>-50.28</v>
      </c>
      <c r="E186">
        <f>E185+D186</f>
        <v>5977.32</v>
      </c>
    </row>
    <row r="187" spans="1:5" x14ac:dyDescent="0.25">
      <c r="A187" s="1">
        <v>42189</v>
      </c>
      <c r="B187">
        <v>120.57</v>
      </c>
      <c r="C187" s="2" t="s">
        <v>7</v>
      </c>
      <c r="D187">
        <v>-120.57</v>
      </c>
      <c r="E187">
        <f>E186+D187</f>
        <v>5856.75</v>
      </c>
    </row>
    <row r="188" spans="1:5" x14ac:dyDescent="0.25">
      <c r="A188" s="1">
        <v>42193</v>
      </c>
      <c r="B188">
        <v>96.8</v>
      </c>
      <c r="C188" s="2" t="s">
        <v>6</v>
      </c>
      <c r="D188">
        <v>-96.8</v>
      </c>
      <c r="E188">
        <f>E187+D188</f>
        <v>5759.95</v>
      </c>
    </row>
    <row r="189" spans="1:5" x14ac:dyDescent="0.25">
      <c r="A189" s="1">
        <v>42193</v>
      </c>
      <c r="B189">
        <v>65.510000000000005</v>
      </c>
      <c r="C189" s="2" t="s">
        <v>7</v>
      </c>
      <c r="D189">
        <v>-65.510000000000005</v>
      </c>
      <c r="E189">
        <f>E188+D189</f>
        <v>5694.44</v>
      </c>
    </row>
    <row r="190" spans="1:5" x14ac:dyDescent="0.25">
      <c r="A190" s="1">
        <v>42193</v>
      </c>
      <c r="B190">
        <v>15.02</v>
      </c>
      <c r="C190" s="2" t="s">
        <v>7</v>
      </c>
      <c r="D190">
        <v>-15.02</v>
      </c>
      <c r="E190">
        <f>E189+D190</f>
        <v>5679.4199999999992</v>
      </c>
    </row>
    <row r="191" spans="1:5" x14ac:dyDescent="0.25">
      <c r="A191" s="1">
        <v>42194</v>
      </c>
      <c r="B191">
        <v>74.61</v>
      </c>
      <c r="C191" s="2" t="s">
        <v>6</v>
      </c>
      <c r="D191">
        <v>-74.61</v>
      </c>
      <c r="E191">
        <f>E190+D191</f>
        <v>5604.8099999999995</v>
      </c>
    </row>
    <row r="192" spans="1:5" x14ac:dyDescent="0.25">
      <c r="A192" s="1">
        <v>42194</v>
      </c>
      <c r="B192">
        <v>48.59</v>
      </c>
      <c r="C192" s="2" t="s">
        <v>4</v>
      </c>
      <c r="D192">
        <v>-48.59</v>
      </c>
      <c r="E192">
        <f>E191+D192</f>
        <v>5556.2199999999993</v>
      </c>
    </row>
    <row r="193" spans="1:5" x14ac:dyDescent="0.25">
      <c r="A193" s="1">
        <v>42195</v>
      </c>
      <c r="B193">
        <v>120.62</v>
      </c>
      <c r="C193" s="2" t="s">
        <v>3</v>
      </c>
      <c r="D193">
        <v>-120.62</v>
      </c>
      <c r="E193">
        <f>E192+D193</f>
        <v>5435.5999999999995</v>
      </c>
    </row>
    <row r="194" spans="1:5" x14ac:dyDescent="0.25">
      <c r="A194" s="1">
        <v>42196</v>
      </c>
      <c r="B194">
        <v>23.04</v>
      </c>
      <c r="C194" s="2" t="s">
        <v>6</v>
      </c>
      <c r="D194">
        <v>-23.04</v>
      </c>
      <c r="E194">
        <f>E193+D194</f>
        <v>5412.5599999999995</v>
      </c>
    </row>
    <row r="195" spans="1:5" x14ac:dyDescent="0.25">
      <c r="A195" s="1">
        <v>42198</v>
      </c>
      <c r="B195">
        <v>78.03</v>
      </c>
      <c r="C195" s="2" t="s">
        <v>6</v>
      </c>
      <c r="D195">
        <v>-78.03</v>
      </c>
      <c r="E195">
        <f>E194+D195</f>
        <v>5334.53</v>
      </c>
    </row>
    <row r="196" spans="1:5" x14ac:dyDescent="0.25">
      <c r="A196" s="1">
        <v>42199</v>
      </c>
      <c r="B196">
        <v>27.55</v>
      </c>
      <c r="C196" s="2" t="s">
        <v>6</v>
      </c>
      <c r="D196">
        <v>-27.55</v>
      </c>
      <c r="E196">
        <f>E195+D196</f>
        <v>5306.98</v>
      </c>
    </row>
    <row r="197" spans="1:5" x14ac:dyDescent="0.25">
      <c r="A197" s="1">
        <v>42199</v>
      </c>
      <c r="B197">
        <v>148.9</v>
      </c>
      <c r="C197" s="2" t="s">
        <v>5</v>
      </c>
      <c r="D197">
        <v>-148.9</v>
      </c>
      <c r="E197">
        <f>E196+D197</f>
        <v>5158.08</v>
      </c>
    </row>
    <row r="198" spans="1:5" x14ac:dyDescent="0.25">
      <c r="A198" s="1">
        <v>42199</v>
      </c>
      <c r="B198">
        <v>101.87</v>
      </c>
      <c r="C198" s="2" t="s">
        <v>3</v>
      </c>
      <c r="D198">
        <v>-101.87</v>
      </c>
      <c r="E198">
        <f>E197+D198</f>
        <v>5056.21</v>
      </c>
    </row>
    <row r="199" spans="1:5" x14ac:dyDescent="0.25">
      <c r="A199" s="1">
        <v>42200</v>
      </c>
      <c r="B199">
        <v>133.06</v>
      </c>
      <c r="C199" s="2" t="s">
        <v>4</v>
      </c>
      <c r="D199">
        <v>-133.06</v>
      </c>
      <c r="E199">
        <f>E198+D199</f>
        <v>4923.1499999999996</v>
      </c>
    </row>
    <row r="200" spans="1:5" x14ac:dyDescent="0.25">
      <c r="A200" s="1">
        <v>42200</v>
      </c>
      <c r="B200">
        <v>154.75</v>
      </c>
      <c r="C200" s="2" t="s">
        <v>5</v>
      </c>
      <c r="D200">
        <v>-154.75</v>
      </c>
      <c r="E200">
        <f>E199+D200</f>
        <v>4768.3999999999996</v>
      </c>
    </row>
    <row r="201" spans="1:5" x14ac:dyDescent="0.25">
      <c r="A201" s="1">
        <v>42201</v>
      </c>
      <c r="B201">
        <v>94.69</v>
      </c>
      <c r="C201" s="2" t="s">
        <v>5</v>
      </c>
      <c r="D201">
        <v>-94.69</v>
      </c>
      <c r="E201">
        <f>E200+D201</f>
        <v>4673.71</v>
      </c>
    </row>
    <row r="202" spans="1:5" x14ac:dyDescent="0.25">
      <c r="A202" s="1">
        <v>42203</v>
      </c>
      <c r="B202">
        <v>71.44</v>
      </c>
      <c r="C202" s="2" t="s">
        <v>4</v>
      </c>
      <c r="D202">
        <v>-71.44</v>
      </c>
      <c r="E202">
        <f>E201+D202</f>
        <v>4602.2700000000004</v>
      </c>
    </row>
    <row r="203" spans="1:5" x14ac:dyDescent="0.25">
      <c r="A203" s="1">
        <v>42203</v>
      </c>
      <c r="B203">
        <v>60.49</v>
      </c>
      <c r="C203" s="2" t="s">
        <v>5</v>
      </c>
      <c r="D203">
        <v>-60.49</v>
      </c>
      <c r="E203">
        <f>E202+D203</f>
        <v>4541.7800000000007</v>
      </c>
    </row>
    <row r="204" spans="1:5" x14ac:dyDescent="0.25">
      <c r="A204" s="1">
        <v>42204</v>
      </c>
      <c r="B204">
        <v>100.95</v>
      </c>
      <c r="C204" s="2" t="s">
        <v>5</v>
      </c>
      <c r="D204">
        <v>-100.95</v>
      </c>
      <c r="E204">
        <f>E203+D204</f>
        <v>4440.8300000000008</v>
      </c>
    </row>
    <row r="205" spans="1:5" x14ac:dyDescent="0.25">
      <c r="A205" s="1">
        <v>42205</v>
      </c>
      <c r="B205">
        <v>91.51</v>
      </c>
      <c r="C205" s="2" t="s">
        <v>5</v>
      </c>
      <c r="D205">
        <v>-91.51</v>
      </c>
      <c r="E205">
        <f>E204+D205</f>
        <v>4349.3200000000006</v>
      </c>
    </row>
    <row r="206" spans="1:5" x14ac:dyDescent="0.25">
      <c r="A206" s="1">
        <v>42206</v>
      </c>
      <c r="B206">
        <v>103.21</v>
      </c>
      <c r="C206" s="2" t="s">
        <v>5</v>
      </c>
      <c r="D206">
        <v>-103.21</v>
      </c>
      <c r="E206">
        <f>E205+D206</f>
        <v>4246.1100000000006</v>
      </c>
    </row>
    <row r="207" spans="1:5" x14ac:dyDescent="0.25">
      <c r="A207" s="1">
        <v>42208</v>
      </c>
      <c r="B207">
        <v>28.74</v>
      </c>
      <c r="C207" s="2" t="s">
        <v>6</v>
      </c>
      <c r="D207">
        <v>-28.74</v>
      </c>
      <c r="E207">
        <f>E206+D207</f>
        <v>4217.3700000000008</v>
      </c>
    </row>
    <row r="208" spans="1:5" x14ac:dyDescent="0.25">
      <c r="A208" s="1">
        <v>42209</v>
      </c>
      <c r="B208">
        <v>149.96</v>
      </c>
      <c r="C208" s="2" t="s">
        <v>3</v>
      </c>
      <c r="D208">
        <v>-149.96</v>
      </c>
      <c r="E208">
        <f>E207+D208</f>
        <v>4067.4100000000008</v>
      </c>
    </row>
    <row r="209" spans="1:5" x14ac:dyDescent="0.25">
      <c r="A209" s="1">
        <v>42209</v>
      </c>
      <c r="B209">
        <v>117.53</v>
      </c>
      <c r="C209" s="2" t="s">
        <v>7</v>
      </c>
      <c r="D209">
        <v>-117.53</v>
      </c>
      <c r="E209">
        <f>E208+D209</f>
        <v>3949.8800000000006</v>
      </c>
    </row>
    <row r="210" spans="1:5" x14ac:dyDescent="0.25">
      <c r="A210" s="1">
        <v>42210</v>
      </c>
      <c r="B210">
        <v>30.5</v>
      </c>
      <c r="C210" s="2" t="s">
        <v>6</v>
      </c>
      <c r="D210">
        <v>-30.5</v>
      </c>
      <c r="E210">
        <f>E209+D210</f>
        <v>3919.3800000000006</v>
      </c>
    </row>
    <row r="211" spans="1:5" x14ac:dyDescent="0.25">
      <c r="A211" s="1">
        <v>42210</v>
      </c>
      <c r="B211">
        <v>52.62</v>
      </c>
      <c r="C211" s="2" t="s">
        <v>6</v>
      </c>
      <c r="D211">
        <v>-52.62</v>
      </c>
      <c r="E211">
        <f>E210+D211</f>
        <v>3866.7600000000007</v>
      </c>
    </row>
    <row r="212" spans="1:5" x14ac:dyDescent="0.25">
      <c r="A212" s="1">
        <v>42212</v>
      </c>
      <c r="B212">
        <v>130.21</v>
      </c>
      <c r="C212" s="2" t="s">
        <v>6</v>
      </c>
      <c r="D212">
        <v>-130.21</v>
      </c>
      <c r="E212">
        <f>E211+D212</f>
        <v>3736.5500000000006</v>
      </c>
    </row>
    <row r="213" spans="1:5" x14ac:dyDescent="0.25">
      <c r="A213" s="1">
        <v>42212</v>
      </c>
      <c r="B213">
        <v>3502.7649999999999</v>
      </c>
      <c r="C213" s="2" t="s">
        <v>54</v>
      </c>
      <c r="D213">
        <v>3502.7649999999999</v>
      </c>
      <c r="E213">
        <f>E212+D213</f>
        <v>7239.3150000000005</v>
      </c>
    </row>
    <row r="214" spans="1:5" x14ac:dyDescent="0.25">
      <c r="A214" s="1">
        <v>42214</v>
      </c>
      <c r="B214">
        <v>120.43</v>
      </c>
      <c r="C214" s="2" t="s">
        <v>7</v>
      </c>
      <c r="D214">
        <v>-120.43</v>
      </c>
      <c r="E214">
        <f>E213+D214</f>
        <v>7118.8850000000002</v>
      </c>
    </row>
    <row r="215" spans="1:5" x14ac:dyDescent="0.25">
      <c r="A215" s="1">
        <v>42214</v>
      </c>
      <c r="B215">
        <v>33.07</v>
      </c>
      <c r="C215" s="2" t="s">
        <v>4</v>
      </c>
      <c r="D215">
        <v>-33.07</v>
      </c>
      <c r="E215">
        <f>E214+D215</f>
        <v>7085.8150000000005</v>
      </c>
    </row>
    <row r="216" spans="1:5" x14ac:dyDescent="0.25">
      <c r="A216" s="1">
        <v>42215</v>
      </c>
      <c r="B216">
        <v>64.099999999999994</v>
      </c>
      <c r="C216" s="2" t="s">
        <v>6</v>
      </c>
      <c r="D216">
        <v>-64.099999999999994</v>
      </c>
      <c r="E216">
        <f>E215+D216</f>
        <v>7021.7150000000001</v>
      </c>
    </row>
    <row r="217" spans="1:5" x14ac:dyDescent="0.25">
      <c r="A217" s="1">
        <v>42217</v>
      </c>
      <c r="B217">
        <v>131.05000000000001</v>
      </c>
      <c r="C217" s="2" t="s">
        <v>7</v>
      </c>
      <c r="D217">
        <v>-131.05000000000001</v>
      </c>
      <c r="E217">
        <f>E216+D217</f>
        <v>6890.665</v>
      </c>
    </row>
    <row r="218" spans="1:5" x14ac:dyDescent="0.25">
      <c r="A218" s="1">
        <v>42217</v>
      </c>
      <c r="B218">
        <v>40.98</v>
      </c>
      <c r="C218" s="2" t="s">
        <v>5</v>
      </c>
      <c r="D218">
        <v>-40.98</v>
      </c>
      <c r="E218">
        <f>E217+D218</f>
        <v>6849.6850000000004</v>
      </c>
    </row>
    <row r="219" spans="1:5" x14ac:dyDescent="0.25">
      <c r="A219" s="1">
        <v>42218</v>
      </c>
      <c r="B219">
        <v>11.76</v>
      </c>
      <c r="C219" s="2" t="s">
        <v>5</v>
      </c>
      <c r="D219">
        <v>-11.76</v>
      </c>
      <c r="E219">
        <f>E218+D219</f>
        <v>6837.9250000000002</v>
      </c>
    </row>
    <row r="220" spans="1:5" x14ac:dyDescent="0.25">
      <c r="A220" s="1">
        <v>42218</v>
      </c>
      <c r="B220">
        <v>76.510000000000005</v>
      </c>
      <c r="C220" s="2" t="s">
        <v>4</v>
      </c>
      <c r="D220">
        <v>-76.510000000000005</v>
      </c>
      <c r="E220">
        <f>E219+D220</f>
        <v>6761.415</v>
      </c>
    </row>
    <row r="221" spans="1:5" x14ac:dyDescent="0.25">
      <c r="A221" s="1">
        <v>42218</v>
      </c>
      <c r="B221">
        <v>104.82</v>
      </c>
      <c r="C221" s="2" t="s">
        <v>3</v>
      </c>
      <c r="D221">
        <v>-104.82</v>
      </c>
      <c r="E221">
        <f>E220+D221</f>
        <v>6656.5950000000003</v>
      </c>
    </row>
    <row r="222" spans="1:5" x14ac:dyDescent="0.25">
      <c r="A222" s="1">
        <v>42222</v>
      </c>
      <c r="B222">
        <v>41.26</v>
      </c>
      <c r="C222" s="2" t="s">
        <v>3</v>
      </c>
      <c r="D222">
        <v>-41.26</v>
      </c>
      <c r="E222">
        <f>E221+D222</f>
        <v>6615.335</v>
      </c>
    </row>
    <row r="223" spans="1:5" x14ac:dyDescent="0.25">
      <c r="A223" s="1">
        <v>42223</v>
      </c>
      <c r="B223">
        <v>27.72</v>
      </c>
      <c r="C223" s="2" t="s">
        <v>5</v>
      </c>
      <c r="D223">
        <v>-27.72</v>
      </c>
      <c r="E223">
        <f>E222+D223</f>
        <v>6587.6149999999998</v>
      </c>
    </row>
    <row r="224" spans="1:5" x14ac:dyDescent="0.25">
      <c r="A224" s="1">
        <v>42223</v>
      </c>
      <c r="B224">
        <v>45.18</v>
      </c>
      <c r="C224" s="2" t="s">
        <v>5</v>
      </c>
      <c r="D224">
        <v>-45.18</v>
      </c>
      <c r="E224">
        <f>E223+D224</f>
        <v>6542.4349999999995</v>
      </c>
    </row>
    <row r="225" spans="1:5" x14ac:dyDescent="0.25">
      <c r="A225" s="1">
        <v>42223</v>
      </c>
      <c r="B225">
        <v>151.1</v>
      </c>
      <c r="C225" s="2" t="s">
        <v>6</v>
      </c>
      <c r="D225">
        <v>-151.1</v>
      </c>
      <c r="E225">
        <f>E224+D225</f>
        <v>6391.3349999999991</v>
      </c>
    </row>
    <row r="226" spans="1:5" x14ac:dyDescent="0.25">
      <c r="A226" s="1">
        <v>42224</v>
      </c>
      <c r="B226">
        <v>103.57</v>
      </c>
      <c r="C226" s="2" t="s">
        <v>6</v>
      </c>
      <c r="D226">
        <v>-103.57</v>
      </c>
      <c r="E226">
        <f>E225+D226</f>
        <v>6287.7649999999994</v>
      </c>
    </row>
    <row r="227" spans="1:5" x14ac:dyDescent="0.25">
      <c r="A227" s="1">
        <v>42228</v>
      </c>
      <c r="B227">
        <v>121.14</v>
      </c>
      <c r="C227" s="2" t="s">
        <v>6</v>
      </c>
      <c r="D227">
        <v>-121.14</v>
      </c>
      <c r="E227">
        <f>E226+D227</f>
        <v>6166.6249999999991</v>
      </c>
    </row>
    <row r="228" spans="1:5" x14ac:dyDescent="0.25">
      <c r="A228" s="1">
        <v>42228</v>
      </c>
      <c r="B228">
        <v>146.25</v>
      </c>
      <c r="C228" s="2" t="s">
        <v>5</v>
      </c>
      <c r="D228">
        <v>-146.25</v>
      </c>
      <c r="E228">
        <f>E227+D228</f>
        <v>6020.3749999999991</v>
      </c>
    </row>
    <row r="229" spans="1:5" x14ac:dyDescent="0.25">
      <c r="A229" s="1">
        <v>42228</v>
      </c>
      <c r="B229">
        <v>93.66</v>
      </c>
      <c r="C229" s="2" t="s">
        <v>5</v>
      </c>
      <c r="D229">
        <v>-93.66</v>
      </c>
      <c r="E229">
        <f>E228+D229</f>
        <v>5926.7149999999992</v>
      </c>
    </row>
    <row r="230" spans="1:5" x14ac:dyDescent="0.25">
      <c r="A230" s="1">
        <v>42228</v>
      </c>
      <c r="B230">
        <v>129.1</v>
      </c>
      <c r="C230" s="2" t="s">
        <v>7</v>
      </c>
      <c r="D230">
        <v>-129.1</v>
      </c>
      <c r="E230">
        <f>E229+D230</f>
        <v>5797.6149999999989</v>
      </c>
    </row>
    <row r="231" spans="1:5" x14ac:dyDescent="0.25">
      <c r="A231" s="1">
        <v>42229</v>
      </c>
      <c r="B231">
        <v>32.840000000000003</v>
      </c>
      <c r="C231" s="2" t="s">
        <v>5</v>
      </c>
      <c r="D231">
        <v>-32.840000000000003</v>
      </c>
      <c r="E231">
        <f>E230+D231</f>
        <v>5764.7749999999987</v>
      </c>
    </row>
    <row r="232" spans="1:5" x14ac:dyDescent="0.25">
      <c r="A232" s="1">
        <v>42233</v>
      </c>
      <c r="B232">
        <v>33.78</v>
      </c>
      <c r="C232" s="2" t="s">
        <v>5</v>
      </c>
      <c r="D232">
        <v>-33.78</v>
      </c>
      <c r="E232">
        <f>E231+D232</f>
        <v>5730.994999999999</v>
      </c>
    </row>
    <row r="233" spans="1:5" x14ac:dyDescent="0.25">
      <c r="A233" s="1">
        <v>42235</v>
      </c>
      <c r="B233">
        <v>147.5</v>
      </c>
      <c r="C233" s="2" t="s">
        <v>4</v>
      </c>
      <c r="D233">
        <v>-147.5</v>
      </c>
      <c r="E233">
        <f>E232+D233</f>
        <v>5583.494999999999</v>
      </c>
    </row>
    <row r="234" spans="1:5" x14ac:dyDescent="0.25">
      <c r="A234" s="1">
        <v>42235</v>
      </c>
      <c r="B234">
        <v>140.52000000000001</v>
      </c>
      <c r="C234" s="2" t="s">
        <v>5</v>
      </c>
      <c r="D234">
        <v>-140.52000000000001</v>
      </c>
      <c r="E234">
        <f>E233+D234</f>
        <v>5442.9749999999985</v>
      </c>
    </row>
    <row r="235" spans="1:5" x14ac:dyDescent="0.25">
      <c r="A235" s="1">
        <v>42236</v>
      </c>
      <c r="B235">
        <v>121.31</v>
      </c>
      <c r="C235" s="2" t="s">
        <v>6</v>
      </c>
      <c r="D235">
        <v>-121.31</v>
      </c>
      <c r="E235">
        <f>E234+D235</f>
        <v>5321.6649999999981</v>
      </c>
    </row>
    <row r="236" spans="1:5" x14ac:dyDescent="0.25">
      <c r="A236" s="1">
        <v>42237</v>
      </c>
      <c r="B236">
        <v>109.43</v>
      </c>
      <c r="C236" s="2" t="s">
        <v>5</v>
      </c>
      <c r="D236">
        <v>-109.43</v>
      </c>
      <c r="E236">
        <f>E235+D236</f>
        <v>5212.2349999999979</v>
      </c>
    </row>
    <row r="237" spans="1:5" x14ac:dyDescent="0.25">
      <c r="A237" s="1">
        <v>42238</v>
      </c>
      <c r="B237">
        <v>110.28</v>
      </c>
      <c r="C237" s="2" t="s">
        <v>5</v>
      </c>
      <c r="D237">
        <v>-110.28</v>
      </c>
      <c r="E237">
        <f>E236+D237</f>
        <v>5101.9549999999981</v>
      </c>
    </row>
    <row r="238" spans="1:5" x14ac:dyDescent="0.25">
      <c r="A238" s="1">
        <v>42239</v>
      </c>
      <c r="B238">
        <v>106.4</v>
      </c>
      <c r="C238" s="2" t="s">
        <v>6</v>
      </c>
      <c r="D238">
        <v>-106.4</v>
      </c>
      <c r="E238">
        <f>E237+D238</f>
        <v>4995.5549999999985</v>
      </c>
    </row>
    <row r="239" spans="1:5" x14ac:dyDescent="0.25">
      <c r="A239" s="1">
        <v>42240</v>
      </c>
      <c r="B239">
        <v>23.3</v>
      </c>
      <c r="C239" s="2" t="s">
        <v>7</v>
      </c>
      <c r="D239">
        <v>-23.3</v>
      </c>
      <c r="E239">
        <f>E238+D239</f>
        <v>4972.2549999999983</v>
      </c>
    </row>
    <row r="240" spans="1:5" x14ac:dyDescent="0.25">
      <c r="A240" s="1">
        <v>42242</v>
      </c>
      <c r="B240">
        <v>118.77</v>
      </c>
      <c r="C240" s="2" t="s">
        <v>7</v>
      </c>
      <c r="D240">
        <v>-118.77</v>
      </c>
      <c r="E240">
        <f>E239+D240</f>
        <v>4853.4849999999979</v>
      </c>
    </row>
    <row r="241" spans="1:5" x14ac:dyDescent="0.25">
      <c r="A241" s="1">
        <v>42242</v>
      </c>
      <c r="B241">
        <v>100.34</v>
      </c>
      <c r="C241" s="2" t="s">
        <v>6</v>
      </c>
      <c r="D241">
        <v>-100.34</v>
      </c>
      <c r="E241">
        <f>E240+D241</f>
        <v>4753.1449999999977</v>
      </c>
    </row>
    <row r="242" spans="1:5" x14ac:dyDescent="0.25">
      <c r="A242" s="1">
        <v>42242</v>
      </c>
      <c r="B242">
        <v>69.42</v>
      </c>
      <c r="C242" s="2" t="s">
        <v>5</v>
      </c>
      <c r="D242">
        <v>-69.42</v>
      </c>
      <c r="E242">
        <f>E241+D242</f>
        <v>4683.7249999999976</v>
      </c>
    </row>
    <row r="243" spans="1:5" x14ac:dyDescent="0.25">
      <c r="A243" s="1">
        <v>42243</v>
      </c>
      <c r="B243">
        <v>94.54</v>
      </c>
      <c r="C243" s="2" t="s">
        <v>5</v>
      </c>
      <c r="D243">
        <v>-94.54</v>
      </c>
      <c r="E243">
        <f>E242+D243</f>
        <v>4589.1849999999977</v>
      </c>
    </row>
    <row r="244" spans="1:5" x14ac:dyDescent="0.25">
      <c r="A244" s="1">
        <v>42243</v>
      </c>
      <c r="B244">
        <v>3502.7649999999999</v>
      </c>
      <c r="C244" s="2" t="s">
        <v>54</v>
      </c>
      <c r="D244">
        <v>3502.7649999999999</v>
      </c>
      <c r="E244">
        <f>E243+D244</f>
        <v>8091.9499999999971</v>
      </c>
    </row>
    <row r="245" spans="1:5" x14ac:dyDescent="0.25">
      <c r="A245" s="1">
        <v>42244</v>
      </c>
      <c r="B245">
        <v>34.270000000000003</v>
      </c>
      <c r="C245" s="2" t="s">
        <v>5</v>
      </c>
      <c r="D245">
        <v>-34.270000000000003</v>
      </c>
      <c r="E245">
        <f>E244+D245</f>
        <v>8057.6799999999967</v>
      </c>
    </row>
    <row r="246" spans="1:5" x14ac:dyDescent="0.25">
      <c r="A246" s="1">
        <v>42244</v>
      </c>
      <c r="B246">
        <v>23.21</v>
      </c>
      <c r="C246" s="2" t="s">
        <v>7</v>
      </c>
      <c r="D246">
        <v>-23.21</v>
      </c>
      <c r="E246">
        <f>E245+D246</f>
        <v>8034.4699999999966</v>
      </c>
    </row>
    <row r="247" spans="1:5" x14ac:dyDescent="0.25">
      <c r="A247" s="1">
        <v>42246</v>
      </c>
      <c r="B247">
        <v>10.86</v>
      </c>
      <c r="C247" s="2" t="s">
        <v>3</v>
      </c>
      <c r="D247">
        <v>-10.86</v>
      </c>
      <c r="E247">
        <f>E246+D247</f>
        <v>8023.6099999999969</v>
      </c>
    </row>
    <row r="248" spans="1:5" x14ac:dyDescent="0.25">
      <c r="A248" s="1">
        <v>42248</v>
      </c>
      <c r="B248">
        <v>101.53</v>
      </c>
      <c r="C248" s="2" t="s">
        <v>4</v>
      </c>
      <c r="D248">
        <v>-101.53</v>
      </c>
      <c r="E248">
        <f>E247+D248</f>
        <v>7922.0799999999972</v>
      </c>
    </row>
    <row r="249" spans="1:5" x14ac:dyDescent="0.25">
      <c r="A249" s="1">
        <v>42248</v>
      </c>
      <c r="B249">
        <v>38.369999999999997</v>
      </c>
      <c r="C249" s="2" t="s">
        <v>3</v>
      </c>
      <c r="D249">
        <v>-38.369999999999997</v>
      </c>
      <c r="E249">
        <f>E248+D249</f>
        <v>7883.7099999999973</v>
      </c>
    </row>
    <row r="250" spans="1:5" x14ac:dyDescent="0.25">
      <c r="A250" s="1">
        <v>42249</v>
      </c>
      <c r="B250">
        <v>63.27</v>
      </c>
      <c r="C250" s="2" t="s">
        <v>6</v>
      </c>
      <c r="D250">
        <v>-63.27</v>
      </c>
      <c r="E250">
        <f>E249+D250</f>
        <v>7820.4399999999969</v>
      </c>
    </row>
    <row r="251" spans="1:5" x14ac:dyDescent="0.25">
      <c r="A251" s="1">
        <v>42250</v>
      </c>
      <c r="B251">
        <v>139.57</v>
      </c>
      <c r="C251" s="2" t="s">
        <v>5</v>
      </c>
      <c r="D251">
        <v>-139.57</v>
      </c>
      <c r="E251">
        <f>E250+D251</f>
        <v>7680.8699999999972</v>
      </c>
    </row>
    <row r="252" spans="1:5" x14ac:dyDescent="0.25">
      <c r="A252" s="1">
        <v>42251</v>
      </c>
      <c r="B252">
        <v>54.28</v>
      </c>
      <c r="C252" s="2" t="s">
        <v>5</v>
      </c>
      <c r="D252">
        <v>-54.28</v>
      </c>
      <c r="E252">
        <f>E251+D252</f>
        <v>7626.5899999999974</v>
      </c>
    </row>
    <row r="253" spans="1:5" x14ac:dyDescent="0.25">
      <c r="A253" s="1">
        <v>42251</v>
      </c>
      <c r="B253">
        <v>95</v>
      </c>
      <c r="C253" s="2" t="s">
        <v>7</v>
      </c>
      <c r="D253">
        <v>-95</v>
      </c>
      <c r="E253">
        <f>E252+D253</f>
        <v>7531.5899999999974</v>
      </c>
    </row>
    <row r="254" spans="1:5" x14ac:dyDescent="0.25">
      <c r="A254" s="1">
        <v>42252</v>
      </c>
      <c r="B254">
        <v>7.57</v>
      </c>
      <c r="C254" s="2" t="s">
        <v>5</v>
      </c>
      <c r="D254">
        <v>-7.57</v>
      </c>
      <c r="E254">
        <f>E253+D254</f>
        <v>7524.0199999999977</v>
      </c>
    </row>
    <row r="255" spans="1:5" x14ac:dyDescent="0.25">
      <c r="A255" s="1">
        <v>42253</v>
      </c>
      <c r="B255">
        <v>107.33</v>
      </c>
      <c r="C255" s="2" t="s">
        <v>3</v>
      </c>
      <c r="D255">
        <v>-107.33</v>
      </c>
      <c r="E255">
        <f>E254+D255</f>
        <v>7416.6899999999978</v>
      </c>
    </row>
    <row r="256" spans="1:5" x14ac:dyDescent="0.25">
      <c r="A256" s="1">
        <v>42254</v>
      </c>
      <c r="B256">
        <v>16.649999999999999</v>
      </c>
      <c r="C256" s="2" t="s">
        <v>4</v>
      </c>
      <c r="D256">
        <v>-16.649999999999999</v>
      </c>
      <c r="E256">
        <f>E255+D256</f>
        <v>7400.0399999999981</v>
      </c>
    </row>
    <row r="257" spans="1:5" x14ac:dyDescent="0.25">
      <c r="A257" s="1">
        <v>42254</v>
      </c>
      <c r="B257">
        <v>132.88999999999999</v>
      </c>
      <c r="C257" s="2" t="s">
        <v>5</v>
      </c>
      <c r="D257">
        <v>-132.88999999999999</v>
      </c>
      <c r="E257">
        <f>E256+D257</f>
        <v>7267.1499999999978</v>
      </c>
    </row>
    <row r="258" spans="1:5" x14ac:dyDescent="0.25">
      <c r="A258" s="1">
        <v>42256</v>
      </c>
      <c r="B258">
        <v>74.760000000000005</v>
      </c>
      <c r="C258" s="2" t="s">
        <v>5</v>
      </c>
      <c r="D258">
        <v>-74.760000000000005</v>
      </c>
      <c r="E258">
        <f>E257+D258</f>
        <v>7192.3899999999976</v>
      </c>
    </row>
    <row r="259" spans="1:5" x14ac:dyDescent="0.25">
      <c r="A259" s="1">
        <v>42257</v>
      </c>
      <c r="B259">
        <v>28.27</v>
      </c>
      <c r="C259" s="2" t="s">
        <v>4</v>
      </c>
      <c r="D259">
        <v>-28.27</v>
      </c>
      <c r="E259">
        <f>E258+D259</f>
        <v>7164.1199999999972</v>
      </c>
    </row>
    <row r="260" spans="1:5" x14ac:dyDescent="0.25">
      <c r="A260" s="1">
        <v>42261</v>
      </c>
      <c r="B260">
        <v>37.130000000000003</v>
      </c>
      <c r="C260" s="2" t="s">
        <v>5</v>
      </c>
      <c r="D260">
        <v>-37.130000000000003</v>
      </c>
      <c r="E260">
        <f>E259+D260</f>
        <v>7126.9899999999971</v>
      </c>
    </row>
    <row r="261" spans="1:5" x14ac:dyDescent="0.25">
      <c r="A261" s="1">
        <v>42262</v>
      </c>
      <c r="B261">
        <v>87.15</v>
      </c>
      <c r="C261" s="2" t="s">
        <v>7</v>
      </c>
      <c r="D261">
        <v>-87.15</v>
      </c>
      <c r="E261">
        <f>E260+D261</f>
        <v>7039.8399999999974</v>
      </c>
    </row>
    <row r="262" spans="1:5" x14ac:dyDescent="0.25">
      <c r="A262" s="1">
        <v>42262</v>
      </c>
      <c r="B262">
        <v>142.44</v>
      </c>
      <c r="C262" s="2" t="s">
        <v>4</v>
      </c>
      <c r="D262">
        <v>-142.44</v>
      </c>
      <c r="E262">
        <f>E261+D262</f>
        <v>6897.3999999999978</v>
      </c>
    </row>
    <row r="263" spans="1:5" x14ac:dyDescent="0.25">
      <c r="A263" s="1">
        <v>42262</v>
      </c>
      <c r="B263">
        <v>54.82</v>
      </c>
      <c r="C263" s="2" t="s">
        <v>5</v>
      </c>
      <c r="D263">
        <v>-54.82</v>
      </c>
      <c r="E263">
        <f>E262+D263</f>
        <v>6842.5799999999981</v>
      </c>
    </row>
    <row r="264" spans="1:5" x14ac:dyDescent="0.25">
      <c r="A264" s="1">
        <v>42262</v>
      </c>
      <c r="B264">
        <v>39.549999999999997</v>
      </c>
      <c r="C264" s="2" t="s">
        <v>3</v>
      </c>
      <c r="D264">
        <v>-39.549999999999997</v>
      </c>
      <c r="E264">
        <f>E263+D264</f>
        <v>6803.0299999999979</v>
      </c>
    </row>
    <row r="265" spans="1:5" x14ac:dyDescent="0.25">
      <c r="A265" s="1">
        <v>42263</v>
      </c>
      <c r="B265">
        <v>10.27</v>
      </c>
      <c r="C265" s="2" t="s">
        <v>6</v>
      </c>
      <c r="D265">
        <v>-10.27</v>
      </c>
      <c r="E265">
        <f>E264+D265</f>
        <v>6792.7599999999975</v>
      </c>
    </row>
    <row r="266" spans="1:5" x14ac:dyDescent="0.25">
      <c r="A266" s="1">
        <v>42263</v>
      </c>
      <c r="B266">
        <v>50.98</v>
      </c>
      <c r="C266" s="2" t="s">
        <v>6</v>
      </c>
      <c r="D266">
        <v>-50.98</v>
      </c>
      <c r="E266">
        <f>E265+D266</f>
        <v>6741.7799999999979</v>
      </c>
    </row>
    <row r="267" spans="1:5" x14ac:dyDescent="0.25">
      <c r="A267" s="1">
        <v>42264</v>
      </c>
      <c r="B267">
        <v>43.08</v>
      </c>
      <c r="C267" s="2" t="s">
        <v>3</v>
      </c>
      <c r="D267">
        <v>-43.08</v>
      </c>
      <c r="E267">
        <f>E266+D267</f>
        <v>6698.699999999998</v>
      </c>
    </row>
    <row r="268" spans="1:5" x14ac:dyDescent="0.25">
      <c r="A268" s="1">
        <v>42265</v>
      </c>
      <c r="B268">
        <v>74.930000000000007</v>
      </c>
      <c r="C268" s="2" t="s">
        <v>5</v>
      </c>
      <c r="D268">
        <v>-74.930000000000007</v>
      </c>
      <c r="E268">
        <f>E267+D268</f>
        <v>6623.7699999999977</v>
      </c>
    </row>
    <row r="269" spans="1:5" x14ac:dyDescent="0.25">
      <c r="A269" s="1">
        <v>42265</v>
      </c>
      <c r="B269">
        <v>140.66</v>
      </c>
      <c r="C269" s="2" t="s">
        <v>3</v>
      </c>
      <c r="D269">
        <v>-140.66</v>
      </c>
      <c r="E269">
        <f>E268+D269</f>
        <v>6483.1099999999979</v>
      </c>
    </row>
    <row r="270" spans="1:5" x14ac:dyDescent="0.25">
      <c r="A270" s="1">
        <v>42265</v>
      </c>
      <c r="B270">
        <v>109.5</v>
      </c>
      <c r="C270" s="2" t="s">
        <v>7</v>
      </c>
      <c r="D270">
        <v>-109.5</v>
      </c>
      <c r="E270">
        <f>E269+D270</f>
        <v>6373.6099999999979</v>
      </c>
    </row>
    <row r="271" spans="1:5" x14ac:dyDescent="0.25">
      <c r="A271" s="1">
        <v>42266</v>
      </c>
      <c r="B271">
        <v>108.37</v>
      </c>
      <c r="C271" s="2" t="s">
        <v>4</v>
      </c>
      <c r="D271">
        <v>-108.37</v>
      </c>
      <c r="E271">
        <f>E270+D271</f>
        <v>6265.239999999998</v>
      </c>
    </row>
    <row r="272" spans="1:5" x14ac:dyDescent="0.25">
      <c r="A272" s="1">
        <v>42266</v>
      </c>
      <c r="B272">
        <v>122.72</v>
      </c>
      <c r="C272" s="2" t="s">
        <v>5</v>
      </c>
      <c r="D272">
        <v>-122.72</v>
      </c>
      <c r="E272">
        <f>E271+D272</f>
        <v>6142.5199999999977</v>
      </c>
    </row>
    <row r="273" spans="1:5" x14ac:dyDescent="0.25">
      <c r="A273" s="1">
        <v>42267</v>
      </c>
      <c r="B273">
        <v>134.63</v>
      </c>
      <c r="C273" s="2" t="s">
        <v>7</v>
      </c>
      <c r="D273">
        <v>-134.63</v>
      </c>
      <c r="E273">
        <f>E272+D273</f>
        <v>6007.8899999999976</v>
      </c>
    </row>
    <row r="274" spans="1:5" x14ac:dyDescent="0.25">
      <c r="A274" s="1">
        <v>42268</v>
      </c>
      <c r="B274">
        <v>5.15</v>
      </c>
      <c r="C274" s="2" t="s">
        <v>4</v>
      </c>
      <c r="D274">
        <v>-5.15</v>
      </c>
      <c r="E274">
        <f>E273+D274</f>
        <v>6002.739999999998</v>
      </c>
    </row>
    <row r="275" spans="1:5" x14ac:dyDescent="0.25">
      <c r="A275" s="1">
        <v>42268</v>
      </c>
      <c r="B275">
        <v>77.94</v>
      </c>
      <c r="C275" s="2" t="s">
        <v>5</v>
      </c>
      <c r="D275">
        <v>-77.94</v>
      </c>
      <c r="E275">
        <f>E274+D275</f>
        <v>5924.7999999999984</v>
      </c>
    </row>
    <row r="276" spans="1:5" x14ac:dyDescent="0.25">
      <c r="A276" s="1">
        <v>42269</v>
      </c>
      <c r="B276">
        <v>139.61000000000001</v>
      </c>
      <c r="C276" s="2" t="s">
        <v>5</v>
      </c>
      <c r="D276">
        <v>-139.61000000000001</v>
      </c>
      <c r="E276">
        <f>E275+D276</f>
        <v>5785.1899999999987</v>
      </c>
    </row>
    <row r="277" spans="1:5" x14ac:dyDescent="0.25">
      <c r="A277" s="1">
        <v>42269</v>
      </c>
      <c r="B277">
        <v>153.47999999999999</v>
      </c>
      <c r="C277" s="2" t="s">
        <v>5</v>
      </c>
      <c r="D277">
        <v>-153.47999999999999</v>
      </c>
      <c r="E277">
        <f>E276+D277</f>
        <v>5631.7099999999991</v>
      </c>
    </row>
    <row r="278" spans="1:5" x14ac:dyDescent="0.25">
      <c r="A278" s="1">
        <v>42273</v>
      </c>
      <c r="B278">
        <v>118.41</v>
      </c>
      <c r="C278" s="2" t="s">
        <v>4</v>
      </c>
      <c r="D278">
        <v>-118.41</v>
      </c>
      <c r="E278">
        <f>E277+D278</f>
        <v>5513.2999999999993</v>
      </c>
    </row>
    <row r="279" spans="1:5" x14ac:dyDescent="0.25">
      <c r="A279" s="1">
        <v>42274</v>
      </c>
      <c r="B279">
        <v>84.15</v>
      </c>
      <c r="C279" s="2" t="s">
        <v>7</v>
      </c>
      <c r="D279">
        <v>-84.15</v>
      </c>
      <c r="E279">
        <f>E278+D279</f>
        <v>5429.15</v>
      </c>
    </row>
    <row r="280" spans="1:5" x14ac:dyDescent="0.25">
      <c r="A280" s="1">
        <v>42274</v>
      </c>
      <c r="B280">
        <v>3502.7649999999999</v>
      </c>
      <c r="C280" s="2" t="s">
        <v>54</v>
      </c>
      <c r="D280">
        <v>3502.7649999999999</v>
      </c>
      <c r="E280">
        <f>E279+D280</f>
        <v>8931.9149999999991</v>
      </c>
    </row>
    <row r="281" spans="1:5" x14ac:dyDescent="0.25">
      <c r="A281" s="1">
        <v>42275</v>
      </c>
      <c r="B281">
        <v>69.86</v>
      </c>
      <c r="C281" s="2" t="s">
        <v>5</v>
      </c>
      <c r="D281">
        <v>-69.86</v>
      </c>
      <c r="E281">
        <f>E280+D281</f>
        <v>8862.0549999999985</v>
      </c>
    </row>
    <row r="282" spans="1:5" x14ac:dyDescent="0.25">
      <c r="A282" s="1">
        <v>42275</v>
      </c>
      <c r="B282">
        <v>118.79</v>
      </c>
      <c r="C282" s="2" t="s">
        <v>7</v>
      </c>
      <c r="D282">
        <v>-118.79</v>
      </c>
      <c r="E282">
        <f>E281+D282</f>
        <v>8743.2649999999976</v>
      </c>
    </row>
    <row r="283" spans="1:5" x14ac:dyDescent="0.25">
      <c r="A283" s="1">
        <v>42275</v>
      </c>
      <c r="B283">
        <v>63.13</v>
      </c>
      <c r="C283" s="2" t="s">
        <v>4</v>
      </c>
      <c r="D283">
        <v>-63.13</v>
      </c>
      <c r="E283">
        <f>E282+D283</f>
        <v>8680.1349999999984</v>
      </c>
    </row>
    <row r="284" spans="1:5" x14ac:dyDescent="0.25">
      <c r="A284" s="1">
        <v>42276</v>
      </c>
      <c r="B284">
        <v>17.420000000000002</v>
      </c>
      <c r="C284" s="2" t="s">
        <v>6</v>
      </c>
      <c r="D284">
        <v>-17.420000000000002</v>
      </c>
      <c r="E284">
        <f>E283+D284</f>
        <v>8662.7149999999983</v>
      </c>
    </row>
    <row r="285" spans="1:5" x14ac:dyDescent="0.25">
      <c r="A285" s="1">
        <v>42276</v>
      </c>
      <c r="B285">
        <v>69.69</v>
      </c>
      <c r="C285" s="2" t="s">
        <v>5</v>
      </c>
      <c r="D285">
        <v>-69.69</v>
      </c>
      <c r="E285">
        <f>E284+D285</f>
        <v>8593.0249999999978</v>
      </c>
    </row>
    <row r="286" spans="1:5" x14ac:dyDescent="0.25">
      <c r="A286" s="1">
        <v>42277</v>
      </c>
      <c r="B286">
        <v>132.4</v>
      </c>
      <c r="C286" s="2" t="s">
        <v>5</v>
      </c>
      <c r="D286">
        <v>-132.4</v>
      </c>
      <c r="E286">
        <f>E285+D286</f>
        <v>8460.6249999999982</v>
      </c>
    </row>
    <row r="287" spans="1:5" x14ac:dyDescent="0.25">
      <c r="A287" s="1">
        <v>42279</v>
      </c>
      <c r="B287">
        <v>75.3</v>
      </c>
      <c r="C287" s="2" t="s">
        <v>5</v>
      </c>
      <c r="D287">
        <v>-75.3</v>
      </c>
      <c r="E287">
        <f>E286+D287</f>
        <v>8385.3249999999989</v>
      </c>
    </row>
    <row r="288" spans="1:5" x14ac:dyDescent="0.25">
      <c r="A288" s="1">
        <v>42280</v>
      </c>
      <c r="B288">
        <v>40.51</v>
      </c>
      <c r="C288" s="2" t="s">
        <v>5</v>
      </c>
      <c r="D288">
        <v>-40.51</v>
      </c>
      <c r="E288">
        <f>E287+D288</f>
        <v>8344.8149999999987</v>
      </c>
    </row>
    <row r="289" spans="1:5" x14ac:dyDescent="0.25">
      <c r="A289" s="1">
        <v>42284</v>
      </c>
      <c r="B289">
        <v>127.33</v>
      </c>
      <c r="C289" s="2" t="s">
        <v>5</v>
      </c>
      <c r="D289">
        <v>-127.33</v>
      </c>
      <c r="E289">
        <f>E288+D289</f>
        <v>8217.4849999999988</v>
      </c>
    </row>
    <row r="290" spans="1:5" x14ac:dyDescent="0.25">
      <c r="A290" s="1">
        <v>42284</v>
      </c>
      <c r="B290">
        <v>92.09</v>
      </c>
      <c r="C290" s="2" t="s">
        <v>4</v>
      </c>
      <c r="D290">
        <v>-92.09</v>
      </c>
      <c r="E290">
        <f>E289+D290</f>
        <v>8125.3949999999986</v>
      </c>
    </row>
    <row r="291" spans="1:5" x14ac:dyDescent="0.25">
      <c r="A291" s="1">
        <v>42284</v>
      </c>
      <c r="B291">
        <v>25.46</v>
      </c>
      <c r="C291" s="2" t="s">
        <v>3</v>
      </c>
      <c r="D291">
        <v>-25.46</v>
      </c>
      <c r="E291">
        <f>E290+D291</f>
        <v>8099.9349999999986</v>
      </c>
    </row>
    <row r="292" spans="1:5" x14ac:dyDescent="0.25">
      <c r="A292" s="1">
        <v>42285</v>
      </c>
      <c r="B292">
        <v>12.04</v>
      </c>
      <c r="C292" s="2" t="s">
        <v>3</v>
      </c>
      <c r="D292">
        <v>-12.04</v>
      </c>
      <c r="E292">
        <f>E291+D292</f>
        <v>8087.8949999999986</v>
      </c>
    </row>
    <row r="293" spans="1:5" x14ac:dyDescent="0.25">
      <c r="A293" s="1">
        <v>42286</v>
      </c>
      <c r="B293">
        <v>18.48</v>
      </c>
      <c r="C293" s="2" t="s">
        <v>7</v>
      </c>
      <c r="D293">
        <v>-18.48</v>
      </c>
      <c r="E293">
        <f>E292+D293</f>
        <v>8069.4149999999991</v>
      </c>
    </row>
    <row r="294" spans="1:5" x14ac:dyDescent="0.25">
      <c r="A294" s="1">
        <v>42287</v>
      </c>
      <c r="B294">
        <v>146.51</v>
      </c>
      <c r="C294" s="2" t="s">
        <v>7</v>
      </c>
      <c r="D294">
        <v>-146.51</v>
      </c>
      <c r="E294">
        <f>E293+D294</f>
        <v>7922.9049999999988</v>
      </c>
    </row>
    <row r="295" spans="1:5" x14ac:dyDescent="0.25">
      <c r="A295" s="1">
        <v>42288</v>
      </c>
      <c r="B295">
        <v>142.35</v>
      </c>
      <c r="C295" s="2" t="s">
        <v>4</v>
      </c>
      <c r="D295">
        <v>-142.35</v>
      </c>
      <c r="E295">
        <f>E294+D295</f>
        <v>7780.5549999999985</v>
      </c>
    </row>
    <row r="296" spans="1:5" x14ac:dyDescent="0.25">
      <c r="A296" s="1">
        <v>42290</v>
      </c>
      <c r="B296">
        <v>110.15</v>
      </c>
      <c r="C296" s="2" t="s">
        <v>7</v>
      </c>
      <c r="D296">
        <v>-110.15</v>
      </c>
      <c r="E296">
        <f>E295+D296</f>
        <v>7670.4049999999988</v>
      </c>
    </row>
    <row r="297" spans="1:5" x14ac:dyDescent="0.25">
      <c r="A297" s="1">
        <v>42291</v>
      </c>
      <c r="B297">
        <v>25.41</v>
      </c>
      <c r="C297" s="2" t="s">
        <v>4</v>
      </c>
      <c r="D297">
        <v>-25.41</v>
      </c>
      <c r="E297">
        <f>E296+D297</f>
        <v>7644.994999999999</v>
      </c>
    </row>
    <row r="298" spans="1:5" x14ac:dyDescent="0.25">
      <c r="A298" s="1">
        <v>42291</v>
      </c>
      <c r="B298">
        <v>45.56</v>
      </c>
      <c r="C298" s="2" t="s">
        <v>7</v>
      </c>
      <c r="D298">
        <v>-45.56</v>
      </c>
      <c r="E298">
        <f>E297+D298</f>
        <v>7599.4349999999986</v>
      </c>
    </row>
    <row r="299" spans="1:5" x14ac:dyDescent="0.25">
      <c r="A299" s="1">
        <v>42295</v>
      </c>
      <c r="B299">
        <v>85.84</v>
      </c>
      <c r="C299" s="2" t="s">
        <v>7</v>
      </c>
      <c r="D299">
        <v>-85.84</v>
      </c>
      <c r="E299">
        <f>E298+D299</f>
        <v>7513.5949999999984</v>
      </c>
    </row>
    <row r="300" spans="1:5" x14ac:dyDescent="0.25">
      <c r="A300" s="1">
        <v>42296</v>
      </c>
      <c r="B300">
        <v>26.41</v>
      </c>
      <c r="C300" s="2" t="s">
        <v>7</v>
      </c>
      <c r="D300">
        <v>-26.41</v>
      </c>
      <c r="E300">
        <f>E299+D300</f>
        <v>7487.1849999999986</v>
      </c>
    </row>
    <row r="301" spans="1:5" x14ac:dyDescent="0.25">
      <c r="A301" s="1">
        <v>42297</v>
      </c>
      <c r="B301">
        <v>40.270000000000003</v>
      </c>
      <c r="C301" s="2" t="s">
        <v>4</v>
      </c>
      <c r="D301">
        <v>-40.270000000000003</v>
      </c>
      <c r="E301">
        <f>E300+D301</f>
        <v>7446.9149999999981</v>
      </c>
    </row>
    <row r="302" spans="1:5" x14ac:dyDescent="0.25">
      <c r="A302" s="1">
        <v>42298</v>
      </c>
      <c r="B302">
        <v>73.72</v>
      </c>
      <c r="C302" s="2" t="s">
        <v>6</v>
      </c>
      <c r="D302">
        <v>-73.72</v>
      </c>
      <c r="E302">
        <f>E301+D302</f>
        <v>7373.1949999999979</v>
      </c>
    </row>
    <row r="303" spans="1:5" x14ac:dyDescent="0.25">
      <c r="A303" s="1">
        <v>42299</v>
      </c>
      <c r="B303">
        <v>98.9</v>
      </c>
      <c r="C303" s="2" t="s">
        <v>6</v>
      </c>
      <c r="D303">
        <v>-98.9</v>
      </c>
      <c r="E303">
        <f>E302+D303</f>
        <v>7274.2949999999983</v>
      </c>
    </row>
    <row r="304" spans="1:5" x14ac:dyDescent="0.25">
      <c r="A304" s="1">
        <v>42299</v>
      </c>
      <c r="B304">
        <v>54.56</v>
      </c>
      <c r="C304" s="2" t="s">
        <v>3</v>
      </c>
      <c r="D304">
        <v>-54.56</v>
      </c>
      <c r="E304">
        <f>E303+D304</f>
        <v>7219.7349999999979</v>
      </c>
    </row>
    <row r="305" spans="1:5" x14ac:dyDescent="0.25">
      <c r="A305" s="1">
        <v>42300</v>
      </c>
      <c r="B305">
        <v>89.24</v>
      </c>
      <c r="C305" s="2" t="s">
        <v>5</v>
      </c>
      <c r="D305">
        <v>-89.24</v>
      </c>
      <c r="E305">
        <f>E304+D305</f>
        <v>7130.4949999999981</v>
      </c>
    </row>
    <row r="306" spans="1:5" x14ac:dyDescent="0.25">
      <c r="A306" s="1">
        <v>42300</v>
      </c>
      <c r="B306">
        <v>90.14</v>
      </c>
      <c r="C306" s="2" t="s">
        <v>7</v>
      </c>
      <c r="D306">
        <v>-90.14</v>
      </c>
      <c r="E306">
        <f>E305+D306</f>
        <v>7040.3549999999977</v>
      </c>
    </row>
    <row r="307" spans="1:5" x14ac:dyDescent="0.25">
      <c r="A307" s="1">
        <v>42300</v>
      </c>
      <c r="B307">
        <v>12.4</v>
      </c>
      <c r="C307" s="2" t="s">
        <v>6</v>
      </c>
      <c r="D307">
        <v>-12.4</v>
      </c>
      <c r="E307">
        <f>E306+D307</f>
        <v>7027.9549999999981</v>
      </c>
    </row>
    <row r="308" spans="1:5" x14ac:dyDescent="0.25">
      <c r="A308" s="1">
        <v>42300</v>
      </c>
      <c r="B308">
        <v>19.57</v>
      </c>
      <c r="C308" s="2" t="s">
        <v>6</v>
      </c>
      <c r="D308">
        <v>-19.57</v>
      </c>
      <c r="E308">
        <f>E307+D308</f>
        <v>7008.3849999999984</v>
      </c>
    </row>
    <row r="309" spans="1:5" x14ac:dyDescent="0.25">
      <c r="A309" s="1">
        <v>42300</v>
      </c>
      <c r="B309">
        <v>116.34</v>
      </c>
      <c r="C309" s="2" t="s">
        <v>4</v>
      </c>
      <c r="D309">
        <v>-116.34</v>
      </c>
      <c r="E309">
        <f>E308+D309</f>
        <v>6892.0449999999983</v>
      </c>
    </row>
    <row r="310" spans="1:5" x14ac:dyDescent="0.25">
      <c r="A310" s="1">
        <v>42300</v>
      </c>
      <c r="B310">
        <v>73.06</v>
      </c>
      <c r="C310" s="2" t="s">
        <v>3</v>
      </c>
      <c r="D310">
        <v>-73.06</v>
      </c>
      <c r="E310">
        <f>E309+D310</f>
        <v>6818.9849999999979</v>
      </c>
    </row>
    <row r="311" spans="1:5" x14ac:dyDescent="0.25">
      <c r="A311" s="1">
        <v>42304</v>
      </c>
      <c r="B311">
        <v>112.77</v>
      </c>
      <c r="C311" s="2" t="s">
        <v>5</v>
      </c>
      <c r="D311">
        <v>-112.77</v>
      </c>
      <c r="E311">
        <f>E310+D311</f>
        <v>6706.2149999999974</v>
      </c>
    </row>
    <row r="312" spans="1:5" x14ac:dyDescent="0.25">
      <c r="A312" s="1">
        <v>42304</v>
      </c>
      <c r="B312">
        <v>13.94</v>
      </c>
      <c r="C312" s="2" t="s">
        <v>5</v>
      </c>
      <c r="D312">
        <v>-13.94</v>
      </c>
      <c r="E312">
        <f>E311+D312</f>
        <v>6692.2749999999978</v>
      </c>
    </row>
    <row r="313" spans="1:5" x14ac:dyDescent="0.25">
      <c r="A313" s="1">
        <v>42304</v>
      </c>
      <c r="B313">
        <v>3555.3064749999999</v>
      </c>
      <c r="C313" s="2" t="s">
        <v>54</v>
      </c>
      <c r="D313">
        <v>3555.3064749999999</v>
      </c>
      <c r="E313">
        <f>E312+D313</f>
        <v>10247.581474999997</v>
      </c>
    </row>
    <row r="314" spans="1:5" x14ac:dyDescent="0.25">
      <c r="A314" s="1">
        <v>42306</v>
      </c>
      <c r="B314">
        <v>137.28</v>
      </c>
      <c r="C314" s="2" t="s">
        <v>3</v>
      </c>
      <c r="D314">
        <v>-137.28</v>
      </c>
      <c r="E314">
        <f>E313+D314</f>
        <v>10110.301474999997</v>
      </c>
    </row>
    <row r="315" spans="1:5" x14ac:dyDescent="0.25">
      <c r="A315" s="1">
        <v>42306</v>
      </c>
      <c r="B315">
        <v>49.56</v>
      </c>
      <c r="C315" s="2" t="s">
        <v>5</v>
      </c>
      <c r="D315">
        <v>-49.56</v>
      </c>
      <c r="E315">
        <f>E314+D315</f>
        <v>10060.741474999997</v>
      </c>
    </row>
    <row r="316" spans="1:5" x14ac:dyDescent="0.25">
      <c r="A316" s="1">
        <v>42308</v>
      </c>
      <c r="B316">
        <v>76.55</v>
      </c>
      <c r="C316" s="2" t="s">
        <v>3</v>
      </c>
      <c r="D316">
        <v>-76.55</v>
      </c>
      <c r="E316">
        <f>E315+D316</f>
        <v>9984.1914749999978</v>
      </c>
    </row>
    <row r="317" spans="1:5" x14ac:dyDescent="0.25">
      <c r="A317" s="1">
        <v>42310</v>
      </c>
      <c r="B317">
        <v>151.81</v>
      </c>
      <c r="C317" s="2" t="s">
        <v>6</v>
      </c>
      <c r="D317">
        <v>-151.81</v>
      </c>
      <c r="E317">
        <f>E316+D317</f>
        <v>9832.3814749999983</v>
      </c>
    </row>
    <row r="318" spans="1:5" x14ac:dyDescent="0.25">
      <c r="A318" s="1">
        <v>42312</v>
      </c>
      <c r="B318">
        <v>7.89</v>
      </c>
      <c r="C318" s="2" t="s">
        <v>4</v>
      </c>
      <c r="D318">
        <v>-7.89</v>
      </c>
      <c r="E318">
        <f>E317+D318</f>
        <v>9824.4914749999989</v>
      </c>
    </row>
    <row r="319" spans="1:5" x14ac:dyDescent="0.25">
      <c r="A319" s="1">
        <v>42312</v>
      </c>
      <c r="B319">
        <v>96.66</v>
      </c>
      <c r="C319" s="2" t="s">
        <v>4</v>
      </c>
      <c r="D319">
        <v>-96.66</v>
      </c>
      <c r="E319">
        <f>E318+D319</f>
        <v>9727.831474999999</v>
      </c>
    </row>
    <row r="320" spans="1:5" x14ac:dyDescent="0.25">
      <c r="A320" s="1">
        <v>42313</v>
      </c>
      <c r="B320">
        <v>113.94</v>
      </c>
      <c r="C320" s="2" t="s">
        <v>5</v>
      </c>
      <c r="D320">
        <v>-113.94</v>
      </c>
      <c r="E320">
        <f>E319+D320</f>
        <v>9613.8914749999985</v>
      </c>
    </row>
    <row r="321" spans="1:5" x14ac:dyDescent="0.25">
      <c r="A321" s="1">
        <v>42315</v>
      </c>
      <c r="B321">
        <v>50.6</v>
      </c>
      <c r="C321" s="2" t="s">
        <v>7</v>
      </c>
      <c r="D321">
        <v>-50.6</v>
      </c>
      <c r="E321">
        <f>E320+D321</f>
        <v>9563.2914749999982</v>
      </c>
    </row>
    <row r="322" spans="1:5" x14ac:dyDescent="0.25">
      <c r="A322" s="1">
        <v>42315</v>
      </c>
      <c r="B322">
        <v>21.06</v>
      </c>
      <c r="C322" s="2" t="s">
        <v>6</v>
      </c>
      <c r="D322">
        <v>-21.06</v>
      </c>
      <c r="E322">
        <f>E321+D322</f>
        <v>9542.2314749999987</v>
      </c>
    </row>
    <row r="323" spans="1:5" x14ac:dyDescent="0.25">
      <c r="A323" s="1">
        <v>42315</v>
      </c>
      <c r="B323">
        <v>42.55</v>
      </c>
      <c r="C323" s="2" t="s">
        <v>3</v>
      </c>
      <c r="D323">
        <v>-42.55</v>
      </c>
      <c r="E323">
        <f>E322+D323</f>
        <v>9499.6814749999994</v>
      </c>
    </row>
    <row r="324" spans="1:5" x14ac:dyDescent="0.25">
      <c r="A324" s="1">
        <v>42315</v>
      </c>
      <c r="B324">
        <v>33.69</v>
      </c>
      <c r="C324" s="2" t="s">
        <v>5</v>
      </c>
      <c r="D324">
        <v>-33.69</v>
      </c>
      <c r="E324">
        <f>E323+D324</f>
        <v>9465.9914749999989</v>
      </c>
    </row>
    <row r="325" spans="1:5" x14ac:dyDescent="0.25">
      <c r="A325" s="1">
        <v>42315</v>
      </c>
      <c r="B325">
        <v>18.43</v>
      </c>
      <c r="C325" s="2" t="s">
        <v>6</v>
      </c>
      <c r="D325">
        <v>-18.43</v>
      </c>
      <c r="E325">
        <f>E324+D325</f>
        <v>9447.5614749999986</v>
      </c>
    </row>
    <row r="326" spans="1:5" x14ac:dyDescent="0.25">
      <c r="A326" s="1">
        <v>42315</v>
      </c>
      <c r="B326">
        <v>97.32</v>
      </c>
      <c r="C326" s="2" t="s">
        <v>4</v>
      </c>
      <c r="D326">
        <v>-97.32</v>
      </c>
      <c r="E326">
        <f>E325+D326</f>
        <v>9350.2414749999989</v>
      </c>
    </row>
    <row r="327" spans="1:5" x14ac:dyDescent="0.25">
      <c r="A327" s="1">
        <v>42315</v>
      </c>
      <c r="B327">
        <v>27.39</v>
      </c>
      <c r="C327" s="2" t="s">
        <v>7</v>
      </c>
      <c r="D327">
        <v>-27.39</v>
      </c>
      <c r="E327">
        <f>E326+D327</f>
        <v>9322.8514749999995</v>
      </c>
    </row>
    <row r="328" spans="1:5" x14ac:dyDescent="0.25">
      <c r="A328" s="1">
        <v>42317</v>
      </c>
      <c r="B328">
        <v>18.420000000000002</v>
      </c>
      <c r="C328" s="2" t="s">
        <v>3</v>
      </c>
      <c r="D328">
        <v>-18.420000000000002</v>
      </c>
      <c r="E328">
        <f>E327+D328</f>
        <v>9304.4314749999994</v>
      </c>
    </row>
    <row r="329" spans="1:5" x14ac:dyDescent="0.25">
      <c r="A329" s="1">
        <v>42317</v>
      </c>
      <c r="B329">
        <v>47.19</v>
      </c>
      <c r="C329" s="2" t="s">
        <v>4</v>
      </c>
      <c r="D329">
        <v>-47.19</v>
      </c>
      <c r="E329">
        <f>E328+D329</f>
        <v>9257.2414749999989</v>
      </c>
    </row>
    <row r="330" spans="1:5" x14ac:dyDescent="0.25">
      <c r="A330" s="1">
        <v>42318</v>
      </c>
      <c r="B330">
        <v>133.63</v>
      </c>
      <c r="C330" s="2" t="s">
        <v>5</v>
      </c>
      <c r="D330">
        <v>-133.63</v>
      </c>
      <c r="E330">
        <f>E329+D330</f>
        <v>9123.6114749999997</v>
      </c>
    </row>
    <row r="331" spans="1:5" x14ac:dyDescent="0.25">
      <c r="A331" s="1">
        <v>42319</v>
      </c>
      <c r="B331">
        <v>39.86</v>
      </c>
      <c r="C331" s="2" t="s">
        <v>7</v>
      </c>
      <c r="D331">
        <v>-39.86</v>
      </c>
      <c r="E331">
        <f>E330+D331</f>
        <v>9083.7514749999991</v>
      </c>
    </row>
    <row r="332" spans="1:5" x14ac:dyDescent="0.25">
      <c r="A332" s="1">
        <v>42321</v>
      </c>
      <c r="B332">
        <v>82.94</v>
      </c>
      <c r="C332" s="2" t="s">
        <v>5</v>
      </c>
      <c r="D332">
        <v>-82.94</v>
      </c>
      <c r="E332">
        <f>E331+D332</f>
        <v>9000.8114749999986</v>
      </c>
    </row>
    <row r="333" spans="1:5" x14ac:dyDescent="0.25">
      <c r="A333" s="1">
        <v>42321</v>
      </c>
      <c r="B333">
        <v>26.19</v>
      </c>
      <c r="C333" s="2" t="s">
        <v>6</v>
      </c>
      <c r="D333">
        <v>-26.19</v>
      </c>
      <c r="E333">
        <f>E332+D333</f>
        <v>8974.6214749999981</v>
      </c>
    </row>
    <row r="334" spans="1:5" x14ac:dyDescent="0.25">
      <c r="A334" s="1">
        <v>42321</v>
      </c>
      <c r="B334">
        <v>7.22</v>
      </c>
      <c r="C334" s="2" t="s">
        <v>5</v>
      </c>
      <c r="D334">
        <v>-7.22</v>
      </c>
      <c r="E334">
        <f>E333+D334</f>
        <v>8967.4014749999988</v>
      </c>
    </row>
    <row r="335" spans="1:5" x14ac:dyDescent="0.25">
      <c r="A335" s="1">
        <v>42322</v>
      </c>
      <c r="B335">
        <v>14.83</v>
      </c>
      <c r="C335" s="2" t="s">
        <v>5</v>
      </c>
      <c r="D335">
        <v>-14.83</v>
      </c>
      <c r="E335">
        <f>E334+D335</f>
        <v>8952.5714749999988</v>
      </c>
    </row>
    <row r="336" spans="1:5" x14ac:dyDescent="0.25">
      <c r="A336" s="1">
        <v>42322</v>
      </c>
      <c r="B336">
        <v>90.84</v>
      </c>
      <c r="C336" s="2" t="s">
        <v>7</v>
      </c>
      <c r="D336">
        <v>-90.84</v>
      </c>
      <c r="E336">
        <f>E335+D336</f>
        <v>8861.7314749999987</v>
      </c>
    </row>
    <row r="337" spans="1:5" x14ac:dyDescent="0.25">
      <c r="A337" s="1">
        <v>42322</v>
      </c>
      <c r="B337">
        <v>85.17</v>
      </c>
      <c r="C337" s="2" t="s">
        <v>5</v>
      </c>
      <c r="D337">
        <v>-85.17</v>
      </c>
      <c r="E337">
        <f>E336+D337</f>
        <v>8776.5614749999986</v>
      </c>
    </row>
    <row r="338" spans="1:5" x14ac:dyDescent="0.25">
      <c r="A338" s="1">
        <v>42323</v>
      </c>
      <c r="B338">
        <v>110.76</v>
      </c>
      <c r="C338" s="2" t="s">
        <v>5</v>
      </c>
      <c r="D338">
        <v>-110.76</v>
      </c>
      <c r="E338">
        <f>E337+D338</f>
        <v>8665.8014749999984</v>
      </c>
    </row>
    <row r="339" spans="1:5" x14ac:dyDescent="0.25">
      <c r="A339" s="1">
        <v>42324</v>
      </c>
      <c r="B339">
        <v>134.63</v>
      </c>
      <c r="C339" s="2" t="s">
        <v>7</v>
      </c>
      <c r="D339">
        <v>-134.63</v>
      </c>
      <c r="E339">
        <f>E338+D339</f>
        <v>8531.1714749999992</v>
      </c>
    </row>
    <row r="340" spans="1:5" x14ac:dyDescent="0.25">
      <c r="A340" s="1">
        <v>42324</v>
      </c>
      <c r="B340">
        <v>120.22</v>
      </c>
      <c r="C340" s="2" t="s">
        <v>6</v>
      </c>
      <c r="D340">
        <v>-120.22</v>
      </c>
      <c r="E340">
        <f>E339+D340</f>
        <v>8410.9514749999998</v>
      </c>
    </row>
    <row r="341" spans="1:5" x14ac:dyDescent="0.25">
      <c r="A341" s="1">
        <v>42324</v>
      </c>
      <c r="B341">
        <v>25.55</v>
      </c>
      <c r="C341" s="2" t="s">
        <v>5</v>
      </c>
      <c r="D341">
        <v>-25.55</v>
      </c>
      <c r="E341">
        <f>E340+D341</f>
        <v>8385.4014750000006</v>
      </c>
    </row>
    <row r="342" spans="1:5" x14ac:dyDescent="0.25">
      <c r="A342" s="1">
        <v>42326</v>
      </c>
      <c r="B342">
        <v>19.739999999999998</v>
      </c>
      <c r="C342" s="2" t="s">
        <v>4</v>
      </c>
      <c r="D342">
        <v>-19.739999999999998</v>
      </c>
      <c r="E342">
        <f>E341+D342</f>
        <v>8365.6614750000008</v>
      </c>
    </row>
    <row r="343" spans="1:5" x14ac:dyDescent="0.25">
      <c r="A343" s="1">
        <v>42327</v>
      </c>
      <c r="B343">
        <v>98.87</v>
      </c>
      <c r="C343" s="2" t="s">
        <v>6</v>
      </c>
      <c r="D343">
        <v>-98.87</v>
      </c>
      <c r="E343">
        <f>E342+D343</f>
        <v>8266.791475</v>
      </c>
    </row>
    <row r="344" spans="1:5" x14ac:dyDescent="0.25">
      <c r="A344" s="1">
        <v>42328</v>
      </c>
      <c r="B344">
        <v>53.47</v>
      </c>
      <c r="C344" s="2" t="s">
        <v>4</v>
      </c>
      <c r="D344">
        <v>-53.47</v>
      </c>
      <c r="E344">
        <f>E343+D344</f>
        <v>8213.3214750000006</v>
      </c>
    </row>
    <row r="345" spans="1:5" x14ac:dyDescent="0.25">
      <c r="A345" s="1">
        <v>42328</v>
      </c>
      <c r="B345">
        <v>76.59</v>
      </c>
      <c r="C345" s="2" t="s">
        <v>6</v>
      </c>
      <c r="D345">
        <v>-76.59</v>
      </c>
      <c r="E345">
        <f>E344+D345</f>
        <v>8136.7314750000005</v>
      </c>
    </row>
    <row r="346" spans="1:5" x14ac:dyDescent="0.25">
      <c r="A346" s="1">
        <v>42328</v>
      </c>
      <c r="B346">
        <v>94.92</v>
      </c>
      <c r="C346" s="2" t="s">
        <v>5</v>
      </c>
      <c r="D346">
        <v>-94.92</v>
      </c>
      <c r="E346">
        <f>E345+D346</f>
        <v>8041.8114750000004</v>
      </c>
    </row>
    <row r="347" spans="1:5" x14ac:dyDescent="0.25">
      <c r="A347" s="1">
        <v>42329</v>
      </c>
      <c r="B347">
        <v>7.8</v>
      </c>
      <c r="C347" s="2" t="s">
        <v>3</v>
      </c>
      <c r="D347">
        <v>-7.8</v>
      </c>
      <c r="E347">
        <f>E346+D347</f>
        <v>8034.0114750000002</v>
      </c>
    </row>
    <row r="348" spans="1:5" x14ac:dyDescent="0.25">
      <c r="A348" s="1">
        <v>42329</v>
      </c>
      <c r="B348">
        <v>39.58</v>
      </c>
      <c r="C348" s="2" t="s">
        <v>7</v>
      </c>
      <c r="D348">
        <v>-39.58</v>
      </c>
      <c r="E348">
        <f>E347+D348</f>
        <v>7994.4314750000003</v>
      </c>
    </row>
    <row r="349" spans="1:5" x14ac:dyDescent="0.25">
      <c r="A349" s="1">
        <v>42330</v>
      </c>
      <c r="B349">
        <v>28.8</v>
      </c>
      <c r="C349" s="2" t="s">
        <v>5</v>
      </c>
      <c r="D349">
        <v>-28.8</v>
      </c>
      <c r="E349">
        <f>E348+D349</f>
        <v>7965.6314750000001</v>
      </c>
    </row>
    <row r="350" spans="1:5" x14ac:dyDescent="0.25">
      <c r="A350" s="1">
        <v>42332</v>
      </c>
      <c r="B350">
        <v>18.399999999999999</v>
      </c>
      <c r="C350" s="2" t="s">
        <v>7</v>
      </c>
      <c r="D350">
        <v>-18.399999999999999</v>
      </c>
      <c r="E350">
        <f>E349+D350</f>
        <v>7947.2314750000005</v>
      </c>
    </row>
    <row r="351" spans="1:5" x14ac:dyDescent="0.25">
      <c r="A351" s="1">
        <v>42333</v>
      </c>
      <c r="B351">
        <v>130.87</v>
      </c>
      <c r="C351" s="2" t="s">
        <v>5</v>
      </c>
      <c r="D351">
        <v>-130.87</v>
      </c>
      <c r="E351">
        <f>E350+D351</f>
        <v>7816.3614750000006</v>
      </c>
    </row>
    <row r="352" spans="1:5" x14ac:dyDescent="0.25">
      <c r="A352" s="1">
        <v>42333</v>
      </c>
      <c r="B352">
        <v>62.88</v>
      </c>
      <c r="C352" s="2" t="s">
        <v>5</v>
      </c>
      <c r="D352">
        <v>-62.88</v>
      </c>
      <c r="E352">
        <f>E351+D352</f>
        <v>7753.4814750000005</v>
      </c>
    </row>
    <row r="353" spans="1:5" x14ac:dyDescent="0.25">
      <c r="A353" s="1">
        <v>42333</v>
      </c>
      <c r="B353">
        <v>55.29</v>
      </c>
      <c r="C353" s="2" t="s">
        <v>5</v>
      </c>
      <c r="D353">
        <v>-55.29</v>
      </c>
      <c r="E353">
        <f>E352+D353</f>
        <v>7698.1914750000005</v>
      </c>
    </row>
    <row r="354" spans="1:5" x14ac:dyDescent="0.25">
      <c r="A354" s="1">
        <v>42334</v>
      </c>
      <c r="B354">
        <v>10.53</v>
      </c>
      <c r="C354" s="2" t="s">
        <v>5</v>
      </c>
      <c r="D354">
        <v>-10.53</v>
      </c>
      <c r="E354">
        <f>E353+D354</f>
        <v>7687.6614750000008</v>
      </c>
    </row>
    <row r="355" spans="1:5" x14ac:dyDescent="0.25">
      <c r="A355" s="1">
        <v>42335</v>
      </c>
      <c r="B355">
        <v>40.01</v>
      </c>
      <c r="C355" s="2" t="s">
        <v>6</v>
      </c>
      <c r="D355">
        <v>-40.01</v>
      </c>
      <c r="E355">
        <f>E354+D355</f>
        <v>7647.6514750000006</v>
      </c>
    </row>
    <row r="356" spans="1:5" x14ac:dyDescent="0.25">
      <c r="A356" s="1">
        <v>42335</v>
      </c>
      <c r="B356">
        <v>3555.3064749999999</v>
      </c>
      <c r="C356" s="2" t="s">
        <v>54</v>
      </c>
      <c r="D356">
        <v>3555.3064749999999</v>
      </c>
      <c r="E356">
        <f>E355+D356</f>
        <v>11202.95795</v>
      </c>
    </row>
    <row r="357" spans="1:5" x14ac:dyDescent="0.25">
      <c r="A357" s="1">
        <v>42337</v>
      </c>
      <c r="B357">
        <v>69.069999999999993</v>
      </c>
      <c r="C357" s="2" t="s">
        <v>5</v>
      </c>
      <c r="D357">
        <v>-69.069999999999993</v>
      </c>
      <c r="E357">
        <f>E356+D357</f>
        <v>11133.88795</v>
      </c>
    </row>
    <row r="358" spans="1:5" x14ac:dyDescent="0.25">
      <c r="A358" s="1">
        <v>42337</v>
      </c>
      <c r="B358">
        <v>67.72</v>
      </c>
      <c r="C358" s="2" t="s">
        <v>5</v>
      </c>
      <c r="D358">
        <v>-67.72</v>
      </c>
      <c r="E358">
        <f>E357+D358</f>
        <v>11066.167950000001</v>
      </c>
    </row>
    <row r="359" spans="1:5" x14ac:dyDescent="0.25">
      <c r="A359" s="1">
        <v>42337</v>
      </c>
      <c r="B359">
        <v>31.36</v>
      </c>
      <c r="C359" s="2" t="s">
        <v>3</v>
      </c>
      <c r="D359">
        <v>-31.36</v>
      </c>
      <c r="E359">
        <f>E358+D359</f>
        <v>11034.80795</v>
      </c>
    </row>
    <row r="360" spans="1:5" x14ac:dyDescent="0.25">
      <c r="A360" s="1">
        <v>42339</v>
      </c>
      <c r="B360">
        <v>83.18</v>
      </c>
      <c r="C360" s="2" t="s">
        <v>4</v>
      </c>
      <c r="D360">
        <v>-83.18</v>
      </c>
      <c r="E360">
        <f>E359+D360</f>
        <v>10951.62795</v>
      </c>
    </row>
    <row r="361" spans="1:5" x14ac:dyDescent="0.25">
      <c r="A361" s="1">
        <v>42340</v>
      </c>
      <c r="B361">
        <v>143.66</v>
      </c>
      <c r="C361" s="2" t="s">
        <v>5</v>
      </c>
      <c r="D361">
        <v>-143.66</v>
      </c>
      <c r="E361">
        <f>E360+D361</f>
        <v>10807.96795</v>
      </c>
    </row>
    <row r="362" spans="1:5" x14ac:dyDescent="0.25">
      <c r="A362" s="1">
        <v>42340</v>
      </c>
      <c r="B362">
        <v>51.5</v>
      </c>
      <c r="C362" s="2" t="s">
        <v>5</v>
      </c>
      <c r="D362">
        <v>-51.5</v>
      </c>
      <c r="E362">
        <f>E361+D362</f>
        <v>10756.46795</v>
      </c>
    </row>
    <row r="363" spans="1:5" x14ac:dyDescent="0.25">
      <c r="A363" s="1">
        <v>42342</v>
      </c>
      <c r="B363">
        <v>40.83</v>
      </c>
      <c r="C363" s="2" t="s">
        <v>6</v>
      </c>
      <c r="D363">
        <v>-40.83</v>
      </c>
      <c r="E363">
        <f>E362+D363</f>
        <v>10715.63795</v>
      </c>
    </row>
    <row r="364" spans="1:5" x14ac:dyDescent="0.25">
      <c r="A364" s="1">
        <v>42343</v>
      </c>
      <c r="B364">
        <v>116.05</v>
      </c>
      <c r="C364" s="2" t="s">
        <v>6</v>
      </c>
      <c r="D364">
        <v>-116.05</v>
      </c>
      <c r="E364">
        <f>E363+D364</f>
        <v>10599.587950000001</v>
      </c>
    </row>
    <row r="365" spans="1:5" x14ac:dyDescent="0.25">
      <c r="A365" s="1">
        <v>42345</v>
      </c>
      <c r="B365">
        <v>74.48</v>
      </c>
      <c r="C365" s="2" t="s">
        <v>4</v>
      </c>
      <c r="D365">
        <v>-74.48</v>
      </c>
      <c r="E365">
        <f>E364+D365</f>
        <v>10525.107950000001</v>
      </c>
    </row>
    <row r="366" spans="1:5" x14ac:dyDescent="0.25">
      <c r="A366" s="1">
        <v>42346</v>
      </c>
      <c r="B366">
        <v>127.54</v>
      </c>
      <c r="C366" s="2" t="s">
        <v>7</v>
      </c>
      <c r="D366">
        <v>-127.54</v>
      </c>
      <c r="E366">
        <f>E365+D366</f>
        <v>10397.567950000001</v>
      </c>
    </row>
    <row r="367" spans="1:5" x14ac:dyDescent="0.25">
      <c r="A367" s="1">
        <v>42350</v>
      </c>
      <c r="B367">
        <v>41.74</v>
      </c>
      <c r="C367" s="2" t="s">
        <v>5</v>
      </c>
      <c r="D367">
        <v>-41.74</v>
      </c>
      <c r="E367">
        <f>E366+D367</f>
        <v>10355.827950000001</v>
      </c>
    </row>
    <row r="368" spans="1:5" x14ac:dyDescent="0.25">
      <c r="A368" s="1">
        <v>42351</v>
      </c>
      <c r="B368">
        <v>140.97999999999999</v>
      </c>
      <c r="C368" s="2" t="s">
        <v>5</v>
      </c>
      <c r="D368">
        <v>-140.97999999999999</v>
      </c>
      <c r="E368">
        <f>E367+D368</f>
        <v>10214.847950000001</v>
      </c>
    </row>
    <row r="369" spans="1:5" x14ac:dyDescent="0.25">
      <c r="A369" s="1">
        <v>42352</v>
      </c>
      <c r="B369">
        <v>47.93</v>
      </c>
      <c r="C369" s="2" t="s">
        <v>3</v>
      </c>
      <c r="D369">
        <v>-47.93</v>
      </c>
      <c r="E369">
        <f>E368+D369</f>
        <v>10166.917950000001</v>
      </c>
    </row>
    <row r="370" spans="1:5" x14ac:dyDescent="0.25">
      <c r="A370" s="1">
        <v>42352</v>
      </c>
      <c r="B370">
        <v>145.97</v>
      </c>
      <c r="C370" s="2" t="s">
        <v>5</v>
      </c>
      <c r="D370">
        <v>-145.97</v>
      </c>
      <c r="E370">
        <f>E369+D370</f>
        <v>10020.947950000002</v>
      </c>
    </row>
    <row r="371" spans="1:5" x14ac:dyDescent="0.25">
      <c r="A371" s="1">
        <v>42352</v>
      </c>
      <c r="B371">
        <v>27.41</v>
      </c>
      <c r="C371" s="2" t="s">
        <v>5</v>
      </c>
      <c r="D371">
        <v>-27.41</v>
      </c>
      <c r="E371">
        <f>E370+D371</f>
        <v>9993.5379500000017</v>
      </c>
    </row>
    <row r="372" spans="1:5" x14ac:dyDescent="0.25">
      <c r="A372" s="1">
        <v>42352</v>
      </c>
      <c r="B372">
        <v>122.04</v>
      </c>
      <c r="C372" s="2" t="s">
        <v>3</v>
      </c>
      <c r="D372">
        <v>-122.04</v>
      </c>
      <c r="E372">
        <f>E371+D372</f>
        <v>9871.4979500000009</v>
      </c>
    </row>
    <row r="373" spans="1:5" x14ac:dyDescent="0.25">
      <c r="A373" s="1">
        <v>42352</v>
      </c>
      <c r="B373">
        <v>128.85</v>
      </c>
      <c r="C373" s="2" t="s">
        <v>5</v>
      </c>
      <c r="D373">
        <v>-128.85</v>
      </c>
      <c r="E373">
        <f>E372+D373</f>
        <v>9742.6479500000005</v>
      </c>
    </row>
    <row r="374" spans="1:5" x14ac:dyDescent="0.25">
      <c r="A374" s="1">
        <v>42353</v>
      </c>
      <c r="B374">
        <v>131.78</v>
      </c>
      <c r="C374" s="2" t="s">
        <v>3</v>
      </c>
      <c r="D374">
        <v>-131.78</v>
      </c>
      <c r="E374">
        <f>E373+D374</f>
        <v>9610.8679499999998</v>
      </c>
    </row>
    <row r="375" spans="1:5" x14ac:dyDescent="0.25">
      <c r="A375" s="1">
        <v>42355</v>
      </c>
      <c r="B375">
        <v>81.31</v>
      </c>
      <c r="C375" s="2" t="s">
        <v>5</v>
      </c>
      <c r="D375">
        <v>-81.31</v>
      </c>
      <c r="E375">
        <f>E374+D375</f>
        <v>9529.5579500000003</v>
      </c>
    </row>
    <row r="376" spans="1:5" x14ac:dyDescent="0.25">
      <c r="A376" s="1">
        <v>42359</v>
      </c>
      <c r="B376">
        <v>34.1</v>
      </c>
      <c r="C376" s="2" t="s">
        <v>7</v>
      </c>
      <c r="D376">
        <v>-34.1</v>
      </c>
      <c r="E376">
        <f>E375+D376</f>
        <v>9495.45795</v>
      </c>
    </row>
    <row r="377" spans="1:5" x14ac:dyDescent="0.25">
      <c r="A377" s="1">
        <v>42359</v>
      </c>
      <c r="B377">
        <v>29.73</v>
      </c>
      <c r="C377" s="2" t="s">
        <v>5</v>
      </c>
      <c r="D377">
        <v>-29.73</v>
      </c>
      <c r="E377">
        <f>E376+D377</f>
        <v>9465.7279500000004</v>
      </c>
    </row>
    <row r="378" spans="1:5" x14ac:dyDescent="0.25">
      <c r="A378" s="1">
        <v>42359</v>
      </c>
      <c r="B378">
        <v>127.94</v>
      </c>
      <c r="C378" s="2" t="s">
        <v>6</v>
      </c>
      <c r="D378">
        <v>-127.94</v>
      </c>
      <c r="E378">
        <f>E377+D378</f>
        <v>9337.7879499999999</v>
      </c>
    </row>
    <row r="379" spans="1:5" x14ac:dyDescent="0.25">
      <c r="A379" s="1">
        <v>42359</v>
      </c>
      <c r="B379">
        <v>15.26</v>
      </c>
      <c r="C379" s="2" t="s">
        <v>4</v>
      </c>
      <c r="D379">
        <v>-15.26</v>
      </c>
      <c r="E379">
        <f>E378+D379</f>
        <v>9322.5279499999997</v>
      </c>
    </row>
    <row r="380" spans="1:5" x14ac:dyDescent="0.25">
      <c r="A380" s="1">
        <v>42360</v>
      </c>
      <c r="B380">
        <v>102.84</v>
      </c>
      <c r="C380" s="2" t="s">
        <v>4</v>
      </c>
      <c r="D380">
        <v>-102.84</v>
      </c>
      <c r="E380">
        <f>E379+D380</f>
        <v>9219.6879499999995</v>
      </c>
    </row>
    <row r="381" spans="1:5" x14ac:dyDescent="0.25">
      <c r="A381" s="1">
        <v>42360</v>
      </c>
      <c r="B381">
        <v>64.650000000000006</v>
      </c>
      <c r="C381" s="2" t="s">
        <v>7</v>
      </c>
      <c r="D381">
        <v>-64.650000000000006</v>
      </c>
      <c r="E381">
        <f>E380+D381</f>
        <v>9155.0379499999999</v>
      </c>
    </row>
    <row r="382" spans="1:5" x14ac:dyDescent="0.25">
      <c r="A382" s="1">
        <v>42362</v>
      </c>
      <c r="B382">
        <v>65.98</v>
      </c>
      <c r="C382" s="2" t="s">
        <v>5</v>
      </c>
      <c r="D382">
        <v>-65.98</v>
      </c>
      <c r="E382">
        <f>E381+D382</f>
        <v>9089.0579500000003</v>
      </c>
    </row>
    <row r="383" spans="1:5" x14ac:dyDescent="0.25">
      <c r="A383" s="1">
        <v>42363</v>
      </c>
      <c r="B383">
        <v>37.44</v>
      </c>
      <c r="C383" s="2" t="s">
        <v>6</v>
      </c>
      <c r="D383">
        <v>-37.44</v>
      </c>
      <c r="E383">
        <f>E382+D383</f>
        <v>9051.6179499999998</v>
      </c>
    </row>
    <row r="384" spans="1:5" x14ac:dyDescent="0.25">
      <c r="A384" s="1">
        <v>42364</v>
      </c>
      <c r="B384">
        <v>97.67</v>
      </c>
      <c r="C384" s="2" t="s">
        <v>3</v>
      </c>
      <c r="D384">
        <v>-97.67</v>
      </c>
      <c r="E384">
        <f>E383+D384</f>
        <v>8953.9479499999998</v>
      </c>
    </row>
    <row r="385" spans="1:5" x14ac:dyDescent="0.25">
      <c r="A385" s="1">
        <v>42365</v>
      </c>
      <c r="B385">
        <v>151.32</v>
      </c>
      <c r="C385" s="2" t="s">
        <v>4</v>
      </c>
      <c r="D385">
        <v>-151.32</v>
      </c>
      <c r="E385">
        <f>E384+D385</f>
        <v>8802.6279500000001</v>
      </c>
    </row>
    <row r="386" spans="1:5" x14ac:dyDescent="0.25">
      <c r="A386" s="1">
        <v>42365</v>
      </c>
      <c r="B386">
        <v>125.31</v>
      </c>
      <c r="C386" s="2" t="s">
        <v>5</v>
      </c>
      <c r="D386">
        <v>-125.31</v>
      </c>
      <c r="E386">
        <f>E385+D386</f>
        <v>8677.3179500000006</v>
      </c>
    </row>
    <row r="387" spans="1:5" x14ac:dyDescent="0.25">
      <c r="A387" s="1">
        <v>42365</v>
      </c>
      <c r="B387">
        <v>3555.3064749999999</v>
      </c>
      <c r="C387" s="2" t="s">
        <v>54</v>
      </c>
      <c r="D387">
        <v>3555.3064749999999</v>
      </c>
      <c r="E387">
        <f>E386+D387</f>
        <v>12232.624425</v>
      </c>
    </row>
    <row r="388" spans="1:5" x14ac:dyDescent="0.25">
      <c r="A388" s="1">
        <v>42366</v>
      </c>
      <c r="B388">
        <v>139.31</v>
      </c>
      <c r="C388" s="2" t="s">
        <v>7</v>
      </c>
      <c r="D388">
        <v>-139.31</v>
      </c>
      <c r="E388">
        <f>E387+D388</f>
        <v>12093.314425</v>
      </c>
    </row>
    <row r="389" spans="1:5" x14ac:dyDescent="0.25">
      <c r="A389" s="1">
        <v>42367</v>
      </c>
      <c r="B389">
        <v>63.73</v>
      </c>
      <c r="C389" s="2" t="s">
        <v>3</v>
      </c>
      <c r="D389">
        <v>-63.73</v>
      </c>
      <c r="E389">
        <f>E388+D389</f>
        <v>12029.584425000001</v>
      </c>
    </row>
    <row r="390" spans="1:5" x14ac:dyDescent="0.25">
      <c r="A390" s="1">
        <v>42367</v>
      </c>
      <c r="B390">
        <v>149.94999999999999</v>
      </c>
      <c r="C390" s="2" t="s">
        <v>7</v>
      </c>
      <c r="D390">
        <v>-149.94999999999999</v>
      </c>
      <c r="E390">
        <f>E389+D390</f>
        <v>11879.634425</v>
      </c>
    </row>
    <row r="391" spans="1:5" x14ac:dyDescent="0.25">
      <c r="A391" s="1">
        <v>42368</v>
      </c>
      <c r="B391">
        <v>138.22</v>
      </c>
      <c r="C391" s="2" t="s">
        <v>4</v>
      </c>
      <c r="D391">
        <v>-138.22</v>
      </c>
      <c r="E391">
        <f>E390+D391</f>
        <v>11741.414425000001</v>
      </c>
    </row>
    <row r="392" spans="1:5" x14ac:dyDescent="0.25">
      <c r="A392" s="1">
        <v>42368</v>
      </c>
      <c r="B392">
        <v>76.81</v>
      </c>
      <c r="C392" s="2" t="s">
        <v>7</v>
      </c>
      <c r="D392">
        <v>-76.81</v>
      </c>
      <c r="E392">
        <f>E391+D392</f>
        <v>11664.604425000001</v>
      </c>
    </row>
    <row r="393" spans="1:5" x14ac:dyDescent="0.25">
      <c r="A393" s="1">
        <v>42368</v>
      </c>
      <c r="B393">
        <v>40.1</v>
      </c>
      <c r="C393" s="2" t="s">
        <v>6</v>
      </c>
      <c r="D393">
        <v>-40.1</v>
      </c>
      <c r="E393">
        <f>E392+D393</f>
        <v>11624.504425000001</v>
      </c>
    </row>
    <row r="394" spans="1:5" x14ac:dyDescent="0.25">
      <c r="A394" s="1">
        <v>42370</v>
      </c>
      <c r="B394">
        <v>104.37</v>
      </c>
      <c r="C394" s="2" t="s">
        <v>7</v>
      </c>
      <c r="D394">
        <v>-104.37</v>
      </c>
      <c r="E394">
        <f>E393+D394</f>
        <v>11520.134425</v>
      </c>
    </row>
    <row r="395" spans="1:5" x14ac:dyDescent="0.25">
      <c r="A395" s="1">
        <v>42371</v>
      </c>
      <c r="B395">
        <v>77.89</v>
      </c>
      <c r="C395" s="2" t="s">
        <v>7</v>
      </c>
      <c r="D395">
        <v>-77.89</v>
      </c>
      <c r="E395">
        <f>E394+D395</f>
        <v>11442.244425000001</v>
      </c>
    </row>
    <row r="396" spans="1:5" x14ac:dyDescent="0.25">
      <c r="A396" s="1">
        <v>42372</v>
      </c>
      <c r="B396">
        <v>43.7</v>
      </c>
      <c r="C396" s="2" t="s">
        <v>6</v>
      </c>
      <c r="D396">
        <v>-43.7</v>
      </c>
      <c r="E396">
        <f>E395+D396</f>
        <v>11398.544425</v>
      </c>
    </row>
    <row r="397" spans="1:5" x14ac:dyDescent="0.25">
      <c r="A397" s="1">
        <v>42373</v>
      </c>
      <c r="B397">
        <v>50.03</v>
      </c>
      <c r="C397" s="2" t="s">
        <v>6</v>
      </c>
      <c r="D397">
        <v>-50.03</v>
      </c>
      <c r="E397">
        <f>E396+D397</f>
        <v>11348.514424999999</v>
      </c>
    </row>
    <row r="398" spans="1:5" x14ac:dyDescent="0.25">
      <c r="A398" s="1">
        <v>42375</v>
      </c>
      <c r="B398">
        <v>89.49</v>
      </c>
      <c r="C398" s="2" t="s">
        <v>3</v>
      </c>
      <c r="D398">
        <v>-89.49</v>
      </c>
      <c r="E398">
        <f>E397+D398</f>
        <v>11259.024425</v>
      </c>
    </row>
    <row r="399" spans="1:5" x14ac:dyDescent="0.25">
      <c r="A399" s="1">
        <v>42375</v>
      </c>
      <c r="B399">
        <v>128.83000000000001</v>
      </c>
      <c r="C399" s="2" t="s">
        <v>4</v>
      </c>
      <c r="D399">
        <v>-128.83000000000001</v>
      </c>
      <c r="E399">
        <f>E398+D399</f>
        <v>11130.194425</v>
      </c>
    </row>
    <row r="400" spans="1:5" x14ac:dyDescent="0.25">
      <c r="A400" s="1">
        <v>42375</v>
      </c>
      <c r="B400">
        <v>135.63</v>
      </c>
      <c r="C400" s="2" t="s">
        <v>5</v>
      </c>
      <c r="D400">
        <v>-135.63</v>
      </c>
      <c r="E400">
        <f>E399+D400</f>
        <v>10994.564425</v>
      </c>
    </row>
    <row r="401" spans="1:5" x14ac:dyDescent="0.25">
      <c r="A401" s="1">
        <v>42375</v>
      </c>
      <c r="B401">
        <v>54.38</v>
      </c>
      <c r="C401" s="2" t="s">
        <v>7</v>
      </c>
      <c r="D401">
        <v>-54.38</v>
      </c>
      <c r="E401">
        <f>E400+D401</f>
        <v>10940.184425000001</v>
      </c>
    </row>
    <row r="402" spans="1:5" x14ac:dyDescent="0.25">
      <c r="A402" s="1">
        <v>42376</v>
      </c>
      <c r="B402">
        <v>120.37</v>
      </c>
      <c r="C402" s="2" t="s">
        <v>5</v>
      </c>
      <c r="D402">
        <v>-120.37</v>
      </c>
      <c r="E402">
        <f>E401+D402</f>
        <v>10819.814425</v>
      </c>
    </row>
    <row r="403" spans="1:5" x14ac:dyDescent="0.25">
      <c r="A403" s="1">
        <v>42378</v>
      </c>
      <c r="B403">
        <v>94.36</v>
      </c>
      <c r="C403" s="2" t="s">
        <v>5</v>
      </c>
      <c r="D403">
        <v>-94.36</v>
      </c>
      <c r="E403">
        <f>E402+D403</f>
        <v>10725.454425</v>
      </c>
    </row>
    <row r="404" spans="1:5" x14ac:dyDescent="0.25">
      <c r="A404" s="1">
        <v>42382</v>
      </c>
      <c r="B404">
        <v>78.3</v>
      </c>
      <c r="C404" s="2" t="s">
        <v>4</v>
      </c>
      <c r="D404">
        <v>-78.3</v>
      </c>
      <c r="E404">
        <f>E403+D404</f>
        <v>10647.154425000001</v>
      </c>
    </row>
    <row r="405" spans="1:5" x14ac:dyDescent="0.25">
      <c r="A405" s="1">
        <v>42383</v>
      </c>
      <c r="B405">
        <v>109.55</v>
      </c>
      <c r="C405" s="2" t="s">
        <v>5</v>
      </c>
      <c r="D405">
        <v>-109.55</v>
      </c>
      <c r="E405">
        <f>E404+D405</f>
        <v>10537.604425000001</v>
      </c>
    </row>
    <row r="406" spans="1:5" x14ac:dyDescent="0.25">
      <c r="A406" s="1">
        <v>42384</v>
      </c>
      <c r="B406">
        <v>25.45</v>
      </c>
      <c r="C406" s="2" t="s">
        <v>6</v>
      </c>
      <c r="D406">
        <v>-25.45</v>
      </c>
      <c r="E406">
        <f>E405+D406</f>
        <v>10512.154425000001</v>
      </c>
    </row>
    <row r="407" spans="1:5" x14ac:dyDescent="0.25">
      <c r="A407" s="1">
        <v>42384</v>
      </c>
      <c r="B407">
        <v>42.91</v>
      </c>
      <c r="C407" s="2" t="s">
        <v>5</v>
      </c>
      <c r="D407">
        <v>-42.91</v>
      </c>
      <c r="E407">
        <f>E406+D407</f>
        <v>10469.244425000001</v>
      </c>
    </row>
    <row r="408" spans="1:5" x14ac:dyDescent="0.25">
      <c r="A408" s="1">
        <v>42384</v>
      </c>
      <c r="B408">
        <v>90.33</v>
      </c>
      <c r="C408" s="2" t="s">
        <v>7</v>
      </c>
      <c r="D408">
        <v>-90.33</v>
      </c>
      <c r="E408">
        <f>E407+D408</f>
        <v>10378.914425000001</v>
      </c>
    </row>
    <row r="409" spans="1:5" x14ac:dyDescent="0.25">
      <c r="A409" s="1">
        <v>42384</v>
      </c>
      <c r="B409">
        <v>117</v>
      </c>
      <c r="C409" s="2" t="s">
        <v>4</v>
      </c>
      <c r="D409">
        <v>-117</v>
      </c>
      <c r="E409">
        <f>E408+D409</f>
        <v>10261.914425000001</v>
      </c>
    </row>
    <row r="410" spans="1:5" x14ac:dyDescent="0.25">
      <c r="A410" s="1">
        <v>42384</v>
      </c>
      <c r="B410">
        <v>134.07</v>
      </c>
      <c r="C410" s="2" t="s">
        <v>5</v>
      </c>
      <c r="D410">
        <v>-134.07</v>
      </c>
      <c r="E410">
        <f>E409+D410</f>
        <v>10127.844425000001</v>
      </c>
    </row>
    <row r="411" spans="1:5" x14ac:dyDescent="0.25">
      <c r="A411" s="1">
        <v>42388</v>
      </c>
      <c r="B411">
        <v>65.569999999999993</v>
      </c>
      <c r="C411" s="2" t="s">
        <v>5</v>
      </c>
      <c r="D411">
        <v>-65.569999999999993</v>
      </c>
      <c r="E411">
        <f>E410+D411</f>
        <v>10062.274425000001</v>
      </c>
    </row>
    <row r="412" spans="1:5" x14ac:dyDescent="0.25">
      <c r="A412" s="1">
        <v>42389</v>
      </c>
      <c r="B412">
        <v>131.69</v>
      </c>
      <c r="C412" s="2" t="s">
        <v>5</v>
      </c>
      <c r="D412">
        <v>-131.69</v>
      </c>
      <c r="E412">
        <f>E411+D412</f>
        <v>9930.5844250000009</v>
      </c>
    </row>
    <row r="413" spans="1:5" x14ac:dyDescent="0.25">
      <c r="A413" s="1">
        <v>42389</v>
      </c>
      <c r="B413">
        <v>115.34</v>
      </c>
      <c r="C413" s="2" t="s">
        <v>7</v>
      </c>
      <c r="D413">
        <v>-115.34</v>
      </c>
      <c r="E413">
        <f>E412+D413</f>
        <v>9815.2444250000008</v>
      </c>
    </row>
    <row r="414" spans="1:5" x14ac:dyDescent="0.25">
      <c r="A414" s="1">
        <v>42389</v>
      </c>
      <c r="B414">
        <v>60.38</v>
      </c>
      <c r="C414" s="2" t="s">
        <v>6</v>
      </c>
      <c r="D414">
        <v>-60.38</v>
      </c>
      <c r="E414">
        <f>E413+D414</f>
        <v>9754.8644250000016</v>
      </c>
    </row>
    <row r="415" spans="1:5" x14ac:dyDescent="0.25">
      <c r="A415" s="1">
        <v>42389</v>
      </c>
      <c r="B415">
        <v>61.87</v>
      </c>
      <c r="C415" s="2" t="s">
        <v>5</v>
      </c>
      <c r="D415">
        <v>-61.87</v>
      </c>
      <c r="E415">
        <f>E414+D415</f>
        <v>9692.9944250000008</v>
      </c>
    </row>
    <row r="416" spans="1:5" x14ac:dyDescent="0.25">
      <c r="A416" s="1">
        <v>42389</v>
      </c>
      <c r="B416">
        <v>69.61</v>
      </c>
      <c r="C416" s="2" t="s">
        <v>4</v>
      </c>
      <c r="D416">
        <v>-69.61</v>
      </c>
      <c r="E416">
        <f>E415+D416</f>
        <v>9623.3844250000002</v>
      </c>
    </row>
    <row r="417" spans="1:5" x14ac:dyDescent="0.25">
      <c r="A417" s="1">
        <v>42390</v>
      </c>
      <c r="B417">
        <v>17.61</v>
      </c>
      <c r="C417" s="2" t="s">
        <v>4</v>
      </c>
      <c r="D417">
        <v>-17.61</v>
      </c>
      <c r="E417">
        <f>E416+D417</f>
        <v>9605.7744249999996</v>
      </c>
    </row>
    <row r="418" spans="1:5" x14ac:dyDescent="0.25">
      <c r="A418" s="1">
        <v>42392</v>
      </c>
      <c r="B418">
        <v>17.260000000000002</v>
      </c>
      <c r="C418" s="2" t="s">
        <v>6</v>
      </c>
      <c r="D418">
        <v>-17.260000000000002</v>
      </c>
      <c r="E418">
        <f>E417+D418</f>
        <v>9588.5144249999994</v>
      </c>
    </row>
    <row r="419" spans="1:5" x14ac:dyDescent="0.25">
      <c r="A419" s="1">
        <v>42392</v>
      </c>
      <c r="B419">
        <v>16.760000000000002</v>
      </c>
      <c r="C419" s="2" t="s">
        <v>6</v>
      </c>
      <c r="D419">
        <v>-16.760000000000002</v>
      </c>
      <c r="E419">
        <f>E418+D419</f>
        <v>9571.7544249999992</v>
      </c>
    </row>
    <row r="420" spans="1:5" x14ac:dyDescent="0.25">
      <c r="A420" s="1">
        <v>42392</v>
      </c>
      <c r="B420">
        <v>128.84</v>
      </c>
      <c r="C420" s="2" t="s">
        <v>7</v>
      </c>
      <c r="D420">
        <v>-128.84</v>
      </c>
      <c r="E420">
        <f>E419+D420</f>
        <v>9442.914424999999</v>
      </c>
    </row>
    <row r="421" spans="1:5" x14ac:dyDescent="0.25">
      <c r="A421" s="1">
        <v>42393</v>
      </c>
      <c r="B421">
        <v>120.19</v>
      </c>
      <c r="C421" s="2" t="s">
        <v>6</v>
      </c>
      <c r="D421">
        <v>-120.19</v>
      </c>
      <c r="E421">
        <f>E420+D421</f>
        <v>9322.7244249999985</v>
      </c>
    </row>
    <row r="422" spans="1:5" x14ac:dyDescent="0.25">
      <c r="A422" s="1">
        <v>42395</v>
      </c>
      <c r="B422">
        <v>49.19</v>
      </c>
      <c r="C422" s="2" t="s">
        <v>6</v>
      </c>
      <c r="D422">
        <v>-49.19</v>
      </c>
      <c r="E422">
        <f>E421+D422</f>
        <v>9273.534424999998</v>
      </c>
    </row>
    <row r="423" spans="1:5" x14ac:dyDescent="0.25">
      <c r="A423" s="1">
        <v>42396</v>
      </c>
      <c r="B423">
        <v>3608.6360721249998</v>
      </c>
      <c r="C423" s="2" t="s">
        <v>54</v>
      </c>
      <c r="D423">
        <v>3608.6360721249998</v>
      </c>
      <c r="E423">
        <f>E422+D423</f>
        <v>12882.170497124998</v>
      </c>
    </row>
    <row r="424" spans="1:5" x14ac:dyDescent="0.25">
      <c r="A424" s="1">
        <v>42399</v>
      </c>
      <c r="B424">
        <v>92.97</v>
      </c>
      <c r="C424" s="2" t="s">
        <v>7</v>
      </c>
      <c r="D424">
        <v>-92.97</v>
      </c>
      <c r="E424">
        <f>E423+D424</f>
        <v>12789.200497124999</v>
      </c>
    </row>
    <row r="425" spans="1:5" x14ac:dyDescent="0.25">
      <c r="A425" s="1">
        <v>42400</v>
      </c>
      <c r="B425">
        <v>92.04</v>
      </c>
      <c r="C425" s="2" t="s">
        <v>6</v>
      </c>
      <c r="D425">
        <v>-92.04</v>
      </c>
      <c r="E425">
        <f>E424+D425</f>
        <v>12697.160497124998</v>
      </c>
    </row>
    <row r="426" spans="1:5" x14ac:dyDescent="0.25">
      <c r="A426" s="1">
        <v>42400</v>
      </c>
      <c r="B426">
        <v>130.26</v>
      </c>
      <c r="C426" s="2" t="s">
        <v>6</v>
      </c>
      <c r="D426">
        <v>-130.26</v>
      </c>
      <c r="E426">
        <f>E425+D426</f>
        <v>12566.900497124998</v>
      </c>
    </row>
    <row r="427" spans="1:5" x14ac:dyDescent="0.25">
      <c r="A427" s="1">
        <v>42400</v>
      </c>
      <c r="B427">
        <v>81.86</v>
      </c>
      <c r="C427" s="2" t="s">
        <v>7</v>
      </c>
      <c r="D427">
        <v>-81.86</v>
      </c>
      <c r="E427">
        <f>E426+D427</f>
        <v>12485.040497124997</v>
      </c>
    </row>
    <row r="428" spans="1:5" x14ac:dyDescent="0.25">
      <c r="A428" s="1">
        <v>42402</v>
      </c>
      <c r="B428">
        <v>115.94</v>
      </c>
      <c r="C428" s="2" t="s">
        <v>5</v>
      </c>
      <c r="D428">
        <v>-115.94</v>
      </c>
      <c r="E428">
        <f>E427+D428</f>
        <v>12369.100497124997</v>
      </c>
    </row>
    <row r="429" spans="1:5" x14ac:dyDescent="0.25">
      <c r="A429" s="1">
        <v>42404</v>
      </c>
      <c r="B429">
        <v>95.12</v>
      </c>
      <c r="C429" s="2" t="s">
        <v>4</v>
      </c>
      <c r="D429">
        <v>-95.12</v>
      </c>
      <c r="E429">
        <f>E428+D429</f>
        <v>12273.980497124996</v>
      </c>
    </row>
    <row r="430" spans="1:5" x14ac:dyDescent="0.25">
      <c r="A430" s="1">
        <v>42405</v>
      </c>
      <c r="B430">
        <v>120.09</v>
      </c>
      <c r="C430" s="2" t="s">
        <v>7</v>
      </c>
      <c r="D430">
        <v>-120.09</v>
      </c>
      <c r="E430">
        <f>E429+D430</f>
        <v>12153.890497124996</v>
      </c>
    </row>
    <row r="431" spans="1:5" x14ac:dyDescent="0.25">
      <c r="A431" s="1">
        <v>42407</v>
      </c>
      <c r="B431">
        <v>151.41999999999999</v>
      </c>
      <c r="C431" s="2" t="s">
        <v>5</v>
      </c>
      <c r="D431">
        <v>-151.41999999999999</v>
      </c>
      <c r="E431">
        <f>E430+D431</f>
        <v>12002.470497124996</v>
      </c>
    </row>
    <row r="432" spans="1:5" x14ac:dyDescent="0.25">
      <c r="A432" s="1">
        <v>42408</v>
      </c>
      <c r="B432">
        <v>85.27</v>
      </c>
      <c r="C432" s="2" t="s">
        <v>5</v>
      </c>
      <c r="D432">
        <v>-85.27</v>
      </c>
      <c r="E432">
        <f>E431+D432</f>
        <v>11917.200497124995</v>
      </c>
    </row>
    <row r="433" spans="1:5" x14ac:dyDescent="0.25">
      <c r="A433" s="1">
        <v>42409</v>
      </c>
      <c r="B433">
        <v>134.63999999999999</v>
      </c>
      <c r="C433" s="2" t="s">
        <v>5</v>
      </c>
      <c r="D433">
        <v>-134.63999999999999</v>
      </c>
      <c r="E433">
        <f>E432+D433</f>
        <v>11782.560497124996</v>
      </c>
    </row>
    <row r="434" spans="1:5" x14ac:dyDescent="0.25">
      <c r="A434" s="1">
        <v>42409</v>
      </c>
      <c r="B434">
        <v>9.42</v>
      </c>
      <c r="C434" s="2" t="s">
        <v>4</v>
      </c>
      <c r="D434">
        <v>-9.42</v>
      </c>
      <c r="E434">
        <f>E433+D434</f>
        <v>11773.140497124996</v>
      </c>
    </row>
    <row r="435" spans="1:5" x14ac:dyDescent="0.25">
      <c r="A435" s="1">
        <v>42409</v>
      </c>
      <c r="B435">
        <v>12.27</v>
      </c>
      <c r="C435" s="2" t="s">
        <v>7</v>
      </c>
      <c r="D435">
        <v>-12.27</v>
      </c>
      <c r="E435">
        <f>E434+D435</f>
        <v>11760.870497124995</v>
      </c>
    </row>
    <row r="436" spans="1:5" x14ac:dyDescent="0.25">
      <c r="A436" s="1">
        <v>42411</v>
      </c>
      <c r="B436">
        <v>74.45</v>
      </c>
      <c r="C436" s="2" t="s">
        <v>5</v>
      </c>
      <c r="D436">
        <v>-74.45</v>
      </c>
      <c r="E436">
        <f>E435+D436</f>
        <v>11686.420497124995</v>
      </c>
    </row>
    <row r="437" spans="1:5" x14ac:dyDescent="0.25">
      <c r="A437" s="1">
        <v>42413</v>
      </c>
      <c r="B437">
        <v>41.02</v>
      </c>
      <c r="C437" s="2" t="s">
        <v>7</v>
      </c>
      <c r="D437">
        <v>-41.02</v>
      </c>
      <c r="E437">
        <f>E436+D437</f>
        <v>11645.400497124994</v>
      </c>
    </row>
    <row r="438" spans="1:5" x14ac:dyDescent="0.25">
      <c r="A438" s="1">
        <v>42413</v>
      </c>
      <c r="B438">
        <v>130.44</v>
      </c>
      <c r="C438" s="2" t="s">
        <v>5</v>
      </c>
      <c r="D438">
        <v>-130.44</v>
      </c>
      <c r="E438">
        <f>E437+D438</f>
        <v>11514.960497124994</v>
      </c>
    </row>
    <row r="439" spans="1:5" x14ac:dyDescent="0.25">
      <c r="A439" s="1">
        <v>42413</v>
      </c>
      <c r="B439">
        <v>74.61</v>
      </c>
      <c r="C439" s="2" t="s">
        <v>4</v>
      </c>
      <c r="D439">
        <v>-74.61</v>
      </c>
      <c r="E439">
        <f>E438+D439</f>
        <v>11440.350497124993</v>
      </c>
    </row>
    <row r="440" spans="1:5" x14ac:dyDescent="0.25">
      <c r="A440" s="1">
        <v>42413</v>
      </c>
      <c r="B440">
        <v>106.38</v>
      </c>
      <c r="C440" s="2" t="s">
        <v>4</v>
      </c>
      <c r="D440">
        <v>-106.38</v>
      </c>
      <c r="E440">
        <f>E439+D440</f>
        <v>11333.970497124994</v>
      </c>
    </row>
    <row r="441" spans="1:5" x14ac:dyDescent="0.25">
      <c r="A441" s="1">
        <v>42414</v>
      </c>
      <c r="B441">
        <v>52.55</v>
      </c>
      <c r="C441" s="2" t="s">
        <v>4</v>
      </c>
      <c r="D441">
        <v>-52.55</v>
      </c>
      <c r="E441">
        <f>E440+D441</f>
        <v>11281.420497124995</v>
      </c>
    </row>
    <row r="442" spans="1:5" x14ac:dyDescent="0.25">
      <c r="A442" s="1">
        <v>42415</v>
      </c>
      <c r="B442">
        <v>13.12</v>
      </c>
      <c r="C442" s="2" t="s">
        <v>5</v>
      </c>
      <c r="D442">
        <v>-13.12</v>
      </c>
      <c r="E442">
        <f>E441+D442</f>
        <v>11268.300497124994</v>
      </c>
    </row>
    <row r="443" spans="1:5" x14ac:dyDescent="0.25">
      <c r="A443" s="1">
        <v>42416</v>
      </c>
      <c r="B443">
        <v>73.34</v>
      </c>
      <c r="C443" s="2" t="s">
        <v>4</v>
      </c>
      <c r="D443">
        <v>-73.34</v>
      </c>
      <c r="E443">
        <f>E442+D443</f>
        <v>11194.960497124994</v>
      </c>
    </row>
    <row r="444" spans="1:5" x14ac:dyDescent="0.25">
      <c r="A444" s="1">
        <v>42416</v>
      </c>
      <c r="B444">
        <v>137.31</v>
      </c>
      <c r="C444" s="2" t="s">
        <v>4</v>
      </c>
      <c r="D444">
        <v>-137.31</v>
      </c>
      <c r="E444">
        <f>E443+D444</f>
        <v>11057.650497124994</v>
      </c>
    </row>
    <row r="445" spans="1:5" x14ac:dyDescent="0.25">
      <c r="A445" s="1">
        <v>42417</v>
      </c>
      <c r="B445">
        <v>35.799999999999997</v>
      </c>
      <c r="C445" s="2" t="s">
        <v>7</v>
      </c>
      <c r="D445">
        <v>-35.799999999999997</v>
      </c>
      <c r="E445">
        <f>E444+D445</f>
        <v>11021.850497124995</v>
      </c>
    </row>
    <row r="446" spans="1:5" x14ac:dyDescent="0.25">
      <c r="A446" s="1">
        <v>42419</v>
      </c>
      <c r="B446">
        <v>38.090000000000003</v>
      </c>
      <c r="C446" s="2" t="s">
        <v>5</v>
      </c>
      <c r="D446">
        <v>-38.090000000000003</v>
      </c>
      <c r="E446">
        <f>E445+D446</f>
        <v>10983.760497124995</v>
      </c>
    </row>
    <row r="447" spans="1:5" x14ac:dyDescent="0.25">
      <c r="A447" s="1">
        <v>42419</v>
      </c>
      <c r="B447">
        <v>140.4</v>
      </c>
      <c r="C447" s="2" t="s">
        <v>4</v>
      </c>
      <c r="D447">
        <v>-140.4</v>
      </c>
      <c r="E447">
        <f>E446+D447</f>
        <v>10843.360497124995</v>
      </c>
    </row>
    <row r="448" spans="1:5" x14ac:dyDescent="0.25">
      <c r="A448" s="1">
        <v>42420</v>
      </c>
      <c r="B448">
        <v>46.15</v>
      </c>
      <c r="C448" s="2" t="s">
        <v>6</v>
      </c>
      <c r="D448">
        <v>-46.15</v>
      </c>
      <c r="E448">
        <f>E447+D448</f>
        <v>10797.210497124996</v>
      </c>
    </row>
    <row r="449" spans="1:5" x14ac:dyDescent="0.25">
      <c r="A449" s="1">
        <v>42421</v>
      </c>
      <c r="B449">
        <v>19.89</v>
      </c>
      <c r="C449" s="2" t="s">
        <v>4</v>
      </c>
      <c r="D449">
        <v>-19.89</v>
      </c>
      <c r="E449">
        <f>E448+D449</f>
        <v>10777.320497124996</v>
      </c>
    </row>
    <row r="450" spans="1:5" x14ac:dyDescent="0.25">
      <c r="A450" s="1">
        <v>42421</v>
      </c>
      <c r="B450">
        <v>25.9</v>
      </c>
      <c r="C450" s="2" t="s">
        <v>7</v>
      </c>
      <c r="D450">
        <v>-25.9</v>
      </c>
      <c r="E450">
        <f>E449+D450</f>
        <v>10751.420497124996</v>
      </c>
    </row>
    <row r="451" spans="1:5" x14ac:dyDescent="0.25">
      <c r="A451" s="1">
        <v>42423</v>
      </c>
      <c r="B451">
        <v>121.61</v>
      </c>
      <c r="C451" s="2" t="s">
        <v>7</v>
      </c>
      <c r="D451">
        <v>-121.61</v>
      </c>
      <c r="E451">
        <f>E450+D451</f>
        <v>10629.810497124996</v>
      </c>
    </row>
    <row r="452" spans="1:5" x14ac:dyDescent="0.25">
      <c r="A452" s="1">
        <v>42425</v>
      </c>
      <c r="B452">
        <v>98.23</v>
      </c>
      <c r="C452" s="2" t="s">
        <v>4</v>
      </c>
      <c r="D452">
        <v>-98.23</v>
      </c>
      <c r="E452">
        <f>E451+D452</f>
        <v>10531.580497124996</v>
      </c>
    </row>
    <row r="453" spans="1:5" x14ac:dyDescent="0.25">
      <c r="A453" s="1">
        <v>42426</v>
      </c>
      <c r="B453">
        <v>95.38</v>
      </c>
      <c r="C453" s="2" t="s">
        <v>4</v>
      </c>
      <c r="D453">
        <v>-95.38</v>
      </c>
      <c r="E453">
        <f>E452+D453</f>
        <v>10436.200497124997</v>
      </c>
    </row>
    <row r="454" spans="1:5" x14ac:dyDescent="0.25">
      <c r="A454" s="1">
        <v>42427</v>
      </c>
      <c r="B454">
        <v>55.96</v>
      </c>
      <c r="C454" s="2" t="s">
        <v>7</v>
      </c>
      <c r="D454">
        <v>-55.96</v>
      </c>
      <c r="E454">
        <f>E453+D454</f>
        <v>10380.240497124998</v>
      </c>
    </row>
    <row r="455" spans="1:5" x14ac:dyDescent="0.25">
      <c r="A455" s="1">
        <v>42427</v>
      </c>
      <c r="B455">
        <v>3608.6360721249998</v>
      </c>
      <c r="C455" s="2" t="s">
        <v>54</v>
      </c>
      <c r="D455">
        <v>3608.6360721249998</v>
      </c>
      <c r="E455">
        <f>E454+D455</f>
        <v>13988.876569249998</v>
      </c>
    </row>
    <row r="456" spans="1:5" x14ac:dyDescent="0.25">
      <c r="A456" s="1">
        <v>42429</v>
      </c>
      <c r="B456">
        <v>76.849999999999994</v>
      </c>
      <c r="C456" s="2" t="s">
        <v>5</v>
      </c>
      <c r="D456">
        <v>-76.849999999999994</v>
      </c>
      <c r="E456">
        <f>E455+D456</f>
        <v>13912.026569249998</v>
      </c>
    </row>
    <row r="457" spans="1:5" x14ac:dyDescent="0.25">
      <c r="A457" s="1">
        <v>42429</v>
      </c>
      <c r="B457">
        <v>89.21</v>
      </c>
      <c r="C457" s="2" t="s">
        <v>6</v>
      </c>
      <c r="D457">
        <v>-89.21</v>
      </c>
      <c r="E457">
        <f>E456+D457</f>
        <v>13822.816569249999</v>
      </c>
    </row>
    <row r="458" spans="1:5" x14ac:dyDescent="0.25">
      <c r="A458" s="1">
        <v>42431</v>
      </c>
      <c r="B458">
        <v>40.07</v>
      </c>
      <c r="C458" s="2" t="s">
        <v>7</v>
      </c>
      <c r="D458">
        <v>-40.07</v>
      </c>
      <c r="E458">
        <f>E457+D458</f>
        <v>13782.746569249999</v>
      </c>
    </row>
    <row r="459" spans="1:5" x14ac:dyDescent="0.25">
      <c r="A459" s="1">
        <v>42435</v>
      </c>
      <c r="B459">
        <v>21.65</v>
      </c>
      <c r="C459" s="2" t="s">
        <v>3</v>
      </c>
      <c r="D459">
        <v>-21.65</v>
      </c>
      <c r="E459">
        <f>E458+D459</f>
        <v>13761.096569249999</v>
      </c>
    </row>
    <row r="460" spans="1:5" x14ac:dyDescent="0.25">
      <c r="A460" s="1">
        <v>42436</v>
      </c>
      <c r="B460">
        <v>128.68</v>
      </c>
      <c r="C460" s="2" t="s">
        <v>3</v>
      </c>
      <c r="D460">
        <v>-128.68</v>
      </c>
      <c r="E460">
        <f>E459+D460</f>
        <v>13632.416569249999</v>
      </c>
    </row>
    <row r="461" spans="1:5" x14ac:dyDescent="0.25">
      <c r="A461" s="1">
        <v>42437</v>
      </c>
      <c r="B461">
        <v>48.42</v>
      </c>
      <c r="C461" s="2" t="s">
        <v>4</v>
      </c>
      <c r="D461">
        <v>-48.42</v>
      </c>
      <c r="E461">
        <f>E460+D461</f>
        <v>13583.996569249999</v>
      </c>
    </row>
    <row r="462" spans="1:5" x14ac:dyDescent="0.25">
      <c r="A462" s="1">
        <v>42438</v>
      </c>
      <c r="B462">
        <v>16.61</v>
      </c>
      <c r="C462" s="2" t="s">
        <v>3</v>
      </c>
      <c r="D462">
        <v>-16.61</v>
      </c>
      <c r="E462">
        <f>E461+D462</f>
        <v>13567.386569249999</v>
      </c>
    </row>
    <row r="463" spans="1:5" x14ac:dyDescent="0.25">
      <c r="A463" s="1">
        <v>42439</v>
      </c>
      <c r="B463">
        <v>61.13</v>
      </c>
      <c r="C463" s="2" t="s">
        <v>7</v>
      </c>
      <c r="D463">
        <v>-61.13</v>
      </c>
      <c r="E463">
        <f>E462+D463</f>
        <v>13506.256569249999</v>
      </c>
    </row>
    <row r="464" spans="1:5" x14ac:dyDescent="0.25">
      <c r="A464" s="1">
        <v>42439</v>
      </c>
      <c r="B464">
        <v>131.66</v>
      </c>
      <c r="C464" s="2" t="s">
        <v>3</v>
      </c>
      <c r="D464">
        <v>-131.66</v>
      </c>
      <c r="E464">
        <f>E463+D464</f>
        <v>13374.596569249999</v>
      </c>
    </row>
    <row r="465" spans="1:5" x14ac:dyDescent="0.25">
      <c r="A465" s="1">
        <v>42439</v>
      </c>
      <c r="B465">
        <v>34.51</v>
      </c>
      <c r="C465" s="2" t="s">
        <v>7</v>
      </c>
      <c r="D465">
        <v>-34.51</v>
      </c>
      <c r="E465">
        <f>E464+D465</f>
        <v>13340.086569249999</v>
      </c>
    </row>
    <row r="466" spans="1:5" x14ac:dyDescent="0.25">
      <c r="A466" s="1">
        <v>42440</v>
      </c>
      <c r="B466">
        <v>89.5</v>
      </c>
      <c r="C466" s="2" t="s">
        <v>3</v>
      </c>
      <c r="D466">
        <v>-89.5</v>
      </c>
      <c r="E466">
        <f>E465+D466</f>
        <v>13250.586569249999</v>
      </c>
    </row>
    <row r="467" spans="1:5" x14ac:dyDescent="0.25">
      <c r="A467" s="1">
        <v>42442</v>
      </c>
      <c r="B467">
        <v>117.03</v>
      </c>
      <c r="C467" s="2" t="s">
        <v>6</v>
      </c>
      <c r="D467">
        <v>-117.03</v>
      </c>
      <c r="E467">
        <f>E466+D467</f>
        <v>13133.556569249999</v>
      </c>
    </row>
    <row r="468" spans="1:5" x14ac:dyDescent="0.25">
      <c r="A468" s="1">
        <v>42442</v>
      </c>
      <c r="B468">
        <v>75.73</v>
      </c>
      <c r="C468" s="2" t="s">
        <v>7</v>
      </c>
      <c r="D468">
        <v>-75.73</v>
      </c>
      <c r="E468">
        <f>E467+D468</f>
        <v>13057.826569249999</v>
      </c>
    </row>
    <row r="469" spans="1:5" x14ac:dyDescent="0.25">
      <c r="A469" s="1">
        <v>42444</v>
      </c>
      <c r="B469">
        <v>133.6</v>
      </c>
      <c r="C469" s="2" t="s">
        <v>5</v>
      </c>
      <c r="D469">
        <v>-133.6</v>
      </c>
      <c r="E469">
        <f>E468+D469</f>
        <v>12924.226569249999</v>
      </c>
    </row>
    <row r="470" spans="1:5" x14ac:dyDescent="0.25">
      <c r="A470" s="1">
        <v>42446</v>
      </c>
      <c r="B470">
        <v>91.71</v>
      </c>
      <c r="C470" s="2" t="s">
        <v>4</v>
      </c>
      <c r="D470">
        <v>-91.71</v>
      </c>
      <c r="E470">
        <f>E469+D470</f>
        <v>12832.51656925</v>
      </c>
    </row>
    <row r="471" spans="1:5" x14ac:dyDescent="0.25">
      <c r="A471" s="1">
        <v>42450</v>
      </c>
      <c r="B471">
        <v>26.53</v>
      </c>
      <c r="C471" s="2" t="s">
        <v>6</v>
      </c>
      <c r="D471">
        <v>-26.53</v>
      </c>
      <c r="E471">
        <f>E470+D471</f>
        <v>12805.986569249999</v>
      </c>
    </row>
    <row r="472" spans="1:5" x14ac:dyDescent="0.25">
      <c r="A472" s="1">
        <v>42450</v>
      </c>
      <c r="B472">
        <v>144.72999999999999</v>
      </c>
      <c r="C472" s="2" t="s">
        <v>3</v>
      </c>
      <c r="D472">
        <v>-144.72999999999999</v>
      </c>
      <c r="E472">
        <f>E471+D472</f>
        <v>12661.256569249999</v>
      </c>
    </row>
    <row r="473" spans="1:5" x14ac:dyDescent="0.25">
      <c r="A473" s="1">
        <v>42451</v>
      </c>
      <c r="B473">
        <v>150.36000000000001</v>
      </c>
      <c r="C473" s="2" t="s">
        <v>5</v>
      </c>
      <c r="D473">
        <v>-150.36000000000001</v>
      </c>
      <c r="E473">
        <f>E472+D473</f>
        <v>12510.896569249999</v>
      </c>
    </row>
    <row r="474" spans="1:5" x14ac:dyDescent="0.25">
      <c r="A474" s="1">
        <v>42451</v>
      </c>
      <c r="B474">
        <v>34.47</v>
      </c>
      <c r="C474" s="2" t="s">
        <v>5</v>
      </c>
      <c r="D474">
        <v>-34.47</v>
      </c>
      <c r="E474">
        <f>E473+D474</f>
        <v>12476.426569249999</v>
      </c>
    </row>
    <row r="475" spans="1:5" x14ac:dyDescent="0.25">
      <c r="A475" s="1">
        <v>42451</v>
      </c>
      <c r="B475">
        <v>49.5</v>
      </c>
      <c r="C475" s="2" t="s">
        <v>3</v>
      </c>
      <c r="D475">
        <v>-49.5</v>
      </c>
      <c r="E475">
        <f>E474+D475</f>
        <v>12426.926569249999</v>
      </c>
    </row>
    <row r="476" spans="1:5" x14ac:dyDescent="0.25">
      <c r="A476" s="1">
        <v>42452</v>
      </c>
      <c r="B476">
        <v>54.75</v>
      </c>
      <c r="C476" s="2" t="s">
        <v>3</v>
      </c>
      <c r="D476">
        <v>-54.75</v>
      </c>
      <c r="E476">
        <f>E475+D476</f>
        <v>12372.176569249999</v>
      </c>
    </row>
    <row r="477" spans="1:5" x14ac:dyDescent="0.25">
      <c r="A477" s="1">
        <v>42452</v>
      </c>
      <c r="B477">
        <v>59.7</v>
      </c>
      <c r="C477" s="2" t="s">
        <v>7</v>
      </c>
      <c r="D477">
        <v>-59.7</v>
      </c>
      <c r="E477">
        <f>E476+D477</f>
        <v>12312.476569249999</v>
      </c>
    </row>
    <row r="478" spans="1:5" x14ac:dyDescent="0.25">
      <c r="A478" s="1">
        <v>42452</v>
      </c>
      <c r="B478">
        <v>86.61</v>
      </c>
      <c r="C478" s="2" t="s">
        <v>5</v>
      </c>
      <c r="D478">
        <v>-86.61</v>
      </c>
      <c r="E478">
        <f>E477+D478</f>
        <v>12225.866569249998</v>
      </c>
    </row>
    <row r="479" spans="1:5" x14ac:dyDescent="0.25">
      <c r="A479" s="1">
        <v>42453</v>
      </c>
      <c r="B479">
        <v>110.17</v>
      </c>
      <c r="C479" s="2" t="s">
        <v>5</v>
      </c>
      <c r="D479">
        <v>-110.17</v>
      </c>
      <c r="E479">
        <f>E478+D479</f>
        <v>12115.696569249998</v>
      </c>
    </row>
    <row r="480" spans="1:5" x14ac:dyDescent="0.25">
      <c r="A480" s="1">
        <v>42454</v>
      </c>
      <c r="B480">
        <v>125.41</v>
      </c>
      <c r="C480" s="2" t="s">
        <v>6</v>
      </c>
      <c r="D480">
        <v>-125.41</v>
      </c>
      <c r="E480">
        <f>E479+D480</f>
        <v>11990.286569249998</v>
      </c>
    </row>
    <row r="481" spans="1:5" x14ac:dyDescent="0.25">
      <c r="A481" s="1">
        <v>42454</v>
      </c>
      <c r="B481">
        <v>117.41</v>
      </c>
      <c r="C481" s="2" t="s">
        <v>6</v>
      </c>
      <c r="D481">
        <v>-117.41</v>
      </c>
      <c r="E481">
        <f>E480+D481</f>
        <v>11872.876569249998</v>
      </c>
    </row>
    <row r="482" spans="1:5" x14ac:dyDescent="0.25">
      <c r="A482" s="1">
        <v>42455</v>
      </c>
      <c r="B482">
        <v>52.07</v>
      </c>
      <c r="C482" s="2" t="s">
        <v>3</v>
      </c>
      <c r="D482">
        <v>-52.07</v>
      </c>
      <c r="E482">
        <f>E481+D482</f>
        <v>11820.806569249999</v>
      </c>
    </row>
    <row r="483" spans="1:5" x14ac:dyDescent="0.25">
      <c r="A483" s="1">
        <v>42455</v>
      </c>
      <c r="B483">
        <v>9.9499999999999993</v>
      </c>
      <c r="C483" s="2" t="s">
        <v>3</v>
      </c>
      <c r="D483">
        <v>-9.9499999999999993</v>
      </c>
      <c r="E483">
        <f>E482+D483</f>
        <v>11810.856569249998</v>
      </c>
    </row>
    <row r="484" spans="1:5" x14ac:dyDescent="0.25">
      <c r="A484" s="1">
        <v>42456</v>
      </c>
      <c r="B484">
        <v>39.520000000000003</v>
      </c>
      <c r="C484" s="2" t="s">
        <v>5</v>
      </c>
      <c r="D484">
        <v>-39.520000000000003</v>
      </c>
      <c r="E484">
        <f>E483+D484</f>
        <v>11771.336569249997</v>
      </c>
    </row>
    <row r="485" spans="1:5" x14ac:dyDescent="0.25">
      <c r="A485" s="1">
        <v>42456</v>
      </c>
      <c r="B485">
        <v>3608.6360721249998</v>
      </c>
      <c r="C485" s="2" t="s">
        <v>54</v>
      </c>
      <c r="D485">
        <v>3608.6360721249998</v>
      </c>
      <c r="E485">
        <f>E484+D485</f>
        <v>15379.972641374998</v>
      </c>
    </row>
    <row r="486" spans="1:5" x14ac:dyDescent="0.25">
      <c r="A486" s="1">
        <v>42460</v>
      </c>
      <c r="B486">
        <v>60.3</v>
      </c>
      <c r="C486" s="2" t="s">
        <v>4</v>
      </c>
      <c r="D486">
        <v>-60.3</v>
      </c>
      <c r="E486">
        <f>E485+D486</f>
        <v>15319.672641374998</v>
      </c>
    </row>
    <row r="487" spans="1:5" x14ac:dyDescent="0.25">
      <c r="A487" s="1">
        <v>42461</v>
      </c>
      <c r="B487">
        <v>127</v>
      </c>
      <c r="C487" s="2" t="s">
        <v>6</v>
      </c>
      <c r="D487">
        <v>-127</v>
      </c>
      <c r="E487">
        <f>E486+D487</f>
        <v>15192.672641374998</v>
      </c>
    </row>
    <row r="488" spans="1:5" x14ac:dyDescent="0.25">
      <c r="A488" s="1">
        <v>42462</v>
      </c>
      <c r="B488">
        <v>144.16999999999999</v>
      </c>
      <c r="C488" s="2" t="s">
        <v>5</v>
      </c>
      <c r="D488">
        <v>-144.16999999999999</v>
      </c>
      <c r="E488">
        <f>E487+D488</f>
        <v>15048.502641374998</v>
      </c>
    </row>
    <row r="489" spans="1:5" x14ac:dyDescent="0.25">
      <c r="A489" s="1">
        <v>42463</v>
      </c>
      <c r="B489">
        <v>18.38</v>
      </c>
      <c r="C489" s="2" t="s">
        <v>5</v>
      </c>
      <c r="D489">
        <v>-18.38</v>
      </c>
      <c r="E489">
        <f>E488+D489</f>
        <v>15030.122641374999</v>
      </c>
    </row>
    <row r="490" spans="1:5" x14ac:dyDescent="0.25">
      <c r="A490" s="1">
        <v>42463</v>
      </c>
      <c r="B490">
        <v>121.94</v>
      </c>
      <c r="C490" s="2" t="s">
        <v>6</v>
      </c>
      <c r="D490">
        <v>-121.94</v>
      </c>
      <c r="E490">
        <f>E489+D490</f>
        <v>14908.182641374999</v>
      </c>
    </row>
    <row r="491" spans="1:5" x14ac:dyDescent="0.25">
      <c r="A491" s="1">
        <v>42464</v>
      </c>
      <c r="B491">
        <v>25.29</v>
      </c>
      <c r="C491" s="2" t="s">
        <v>4</v>
      </c>
      <c r="D491">
        <v>-25.29</v>
      </c>
      <c r="E491">
        <f>E490+D491</f>
        <v>14882.892641374998</v>
      </c>
    </row>
    <row r="492" spans="1:5" x14ac:dyDescent="0.25">
      <c r="A492" s="1">
        <v>42465</v>
      </c>
      <c r="B492">
        <v>13.02</v>
      </c>
      <c r="C492" s="2" t="s">
        <v>4</v>
      </c>
      <c r="D492">
        <v>-13.02</v>
      </c>
      <c r="E492">
        <f>E491+D492</f>
        <v>14869.872641374997</v>
      </c>
    </row>
    <row r="493" spans="1:5" x14ac:dyDescent="0.25">
      <c r="A493" s="1">
        <v>42465</v>
      </c>
      <c r="B493">
        <v>38.61</v>
      </c>
      <c r="C493" s="2" t="s">
        <v>7</v>
      </c>
      <c r="D493">
        <v>-38.61</v>
      </c>
      <c r="E493">
        <f>E492+D493</f>
        <v>14831.262641374997</v>
      </c>
    </row>
    <row r="494" spans="1:5" x14ac:dyDescent="0.25">
      <c r="A494" s="1">
        <v>42467</v>
      </c>
      <c r="B494">
        <v>54.58</v>
      </c>
      <c r="C494" s="2" t="s">
        <v>5</v>
      </c>
      <c r="D494">
        <v>-54.58</v>
      </c>
      <c r="E494">
        <f>E493+D494</f>
        <v>14776.682641374997</v>
      </c>
    </row>
    <row r="495" spans="1:5" x14ac:dyDescent="0.25">
      <c r="A495" s="1">
        <v>42467</v>
      </c>
      <c r="B495">
        <v>116.09</v>
      </c>
      <c r="C495" s="2" t="s">
        <v>5</v>
      </c>
      <c r="D495">
        <v>-116.09</v>
      </c>
      <c r="E495">
        <f>E494+D495</f>
        <v>14660.592641374997</v>
      </c>
    </row>
    <row r="496" spans="1:5" x14ac:dyDescent="0.25">
      <c r="A496" s="1">
        <v>42468</v>
      </c>
      <c r="B496">
        <v>28.91</v>
      </c>
      <c r="C496" s="2" t="s">
        <v>6</v>
      </c>
      <c r="D496">
        <v>-28.91</v>
      </c>
      <c r="E496">
        <f>E495+D496</f>
        <v>14631.682641374997</v>
      </c>
    </row>
    <row r="497" spans="1:5" x14ac:dyDescent="0.25">
      <c r="A497" s="1">
        <v>42469</v>
      </c>
      <c r="B497">
        <v>7.63</v>
      </c>
      <c r="C497" s="2" t="s">
        <v>3</v>
      </c>
      <c r="D497">
        <v>-7.63</v>
      </c>
      <c r="E497">
        <f>E496+D497</f>
        <v>14624.052641374998</v>
      </c>
    </row>
    <row r="498" spans="1:5" x14ac:dyDescent="0.25">
      <c r="A498" s="1">
        <v>42469</v>
      </c>
      <c r="B498">
        <v>108.67</v>
      </c>
      <c r="C498" s="2" t="s">
        <v>5</v>
      </c>
      <c r="D498">
        <v>-108.67</v>
      </c>
      <c r="E498">
        <f>E497+D498</f>
        <v>14515.382641374998</v>
      </c>
    </row>
    <row r="499" spans="1:5" x14ac:dyDescent="0.25">
      <c r="A499" s="1">
        <v>42470</v>
      </c>
      <c r="B499">
        <v>31.98</v>
      </c>
      <c r="C499" s="2" t="s">
        <v>5</v>
      </c>
      <c r="D499">
        <v>-31.98</v>
      </c>
      <c r="E499">
        <f>E498+D499</f>
        <v>14483.402641374998</v>
      </c>
    </row>
    <row r="500" spans="1:5" x14ac:dyDescent="0.25">
      <c r="A500" s="1">
        <v>42470</v>
      </c>
      <c r="B500">
        <v>125.97</v>
      </c>
      <c r="C500" s="2" t="s">
        <v>5</v>
      </c>
      <c r="D500">
        <v>-125.97</v>
      </c>
      <c r="E500">
        <f>E499+D500</f>
        <v>14357.432641374999</v>
      </c>
    </row>
    <row r="501" spans="1:5" x14ac:dyDescent="0.25">
      <c r="A501" s="1">
        <v>42472</v>
      </c>
      <c r="B501">
        <v>150.16</v>
      </c>
      <c r="C501" s="2" t="s">
        <v>5</v>
      </c>
      <c r="D501">
        <v>-150.16</v>
      </c>
      <c r="E501">
        <f>E500+D501</f>
        <v>14207.272641374999</v>
      </c>
    </row>
    <row r="502" spans="1:5" x14ac:dyDescent="0.25">
      <c r="A502" s="1">
        <v>42472</v>
      </c>
      <c r="B502">
        <v>75.56</v>
      </c>
      <c r="C502" s="2" t="s">
        <v>7</v>
      </c>
      <c r="D502">
        <v>-75.56</v>
      </c>
      <c r="E502">
        <f>E501+D502</f>
        <v>14131.712641374999</v>
      </c>
    </row>
    <row r="503" spans="1:5" x14ac:dyDescent="0.25">
      <c r="A503" s="1">
        <v>42472</v>
      </c>
      <c r="B503">
        <v>74.62</v>
      </c>
      <c r="C503" s="2" t="s">
        <v>7</v>
      </c>
      <c r="D503">
        <v>-74.62</v>
      </c>
      <c r="E503">
        <f>E502+D503</f>
        <v>14057.092641374998</v>
      </c>
    </row>
    <row r="504" spans="1:5" x14ac:dyDescent="0.25">
      <c r="A504" s="1">
        <v>42473</v>
      </c>
      <c r="B504">
        <v>111.87</v>
      </c>
      <c r="C504" s="2" t="s">
        <v>6</v>
      </c>
      <c r="D504">
        <v>-111.87</v>
      </c>
      <c r="E504">
        <f>E503+D504</f>
        <v>13945.222641374998</v>
      </c>
    </row>
    <row r="505" spans="1:5" x14ac:dyDescent="0.25">
      <c r="A505" s="1">
        <v>42474</v>
      </c>
      <c r="B505">
        <v>6.88</v>
      </c>
      <c r="C505" s="2" t="s">
        <v>3</v>
      </c>
      <c r="D505">
        <v>-6.88</v>
      </c>
      <c r="E505">
        <f>E504+D505</f>
        <v>13938.342641374998</v>
      </c>
    </row>
    <row r="506" spans="1:5" x14ac:dyDescent="0.25">
      <c r="A506" s="1">
        <v>42475</v>
      </c>
      <c r="B506">
        <v>23.73</v>
      </c>
      <c r="C506" s="2" t="s">
        <v>7</v>
      </c>
      <c r="D506">
        <v>-23.73</v>
      </c>
      <c r="E506">
        <f>E505+D506</f>
        <v>13914.612641374999</v>
      </c>
    </row>
    <row r="507" spans="1:5" x14ac:dyDescent="0.25">
      <c r="A507" s="1">
        <v>42477</v>
      </c>
      <c r="B507">
        <v>74.13</v>
      </c>
      <c r="C507" s="2" t="s">
        <v>7</v>
      </c>
      <c r="D507">
        <v>-74.13</v>
      </c>
      <c r="E507">
        <f>E506+D507</f>
        <v>13840.482641375</v>
      </c>
    </row>
    <row r="508" spans="1:5" x14ac:dyDescent="0.25">
      <c r="A508" s="1">
        <v>42477</v>
      </c>
      <c r="B508">
        <v>151.69999999999999</v>
      </c>
      <c r="C508" s="2" t="s">
        <v>3</v>
      </c>
      <c r="D508">
        <v>-151.69999999999999</v>
      </c>
      <c r="E508">
        <f>E507+D508</f>
        <v>13688.782641374999</v>
      </c>
    </row>
    <row r="509" spans="1:5" x14ac:dyDescent="0.25">
      <c r="A509" s="1">
        <v>42477</v>
      </c>
      <c r="B509">
        <v>54.11</v>
      </c>
      <c r="C509" s="2" t="s">
        <v>4</v>
      </c>
      <c r="D509">
        <v>-54.11</v>
      </c>
      <c r="E509">
        <f>E508+D509</f>
        <v>13634.672641374998</v>
      </c>
    </row>
    <row r="510" spans="1:5" x14ac:dyDescent="0.25">
      <c r="A510" s="1">
        <v>42478</v>
      </c>
      <c r="B510">
        <v>59.91</v>
      </c>
      <c r="C510" s="2" t="s">
        <v>3</v>
      </c>
      <c r="D510">
        <v>-59.91</v>
      </c>
      <c r="E510">
        <f>E509+D510</f>
        <v>13574.762641374999</v>
      </c>
    </row>
    <row r="511" spans="1:5" x14ac:dyDescent="0.25">
      <c r="A511" s="1">
        <v>42479</v>
      </c>
      <c r="B511">
        <v>92.76</v>
      </c>
      <c r="C511" s="2" t="s">
        <v>5</v>
      </c>
      <c r="D511">
        <v>-92.76</v>
      </c>
      <c r="E511">
        <f>E510+D511</f>
        <v>13482.002641374998</v>
      </c>
    </row>
    <row r="512" spans="1:5" x14ac:dyDescent="0.25">
      <c r="A512" s="1">
        <v>42479</v>
      </c>
      <c r="B512">
        <v>20.56</v>
      </c>
      <c r="C512" s="2" t="s">
        <v>4</v>
      </c>
      <c r="D512">
        <v>-20.56</v>
      </c>
      <c r="E512">
        <f>E511+D512</f>
        <v>13461.442641374999</v>
      </c>
    </row>
    <row r="513" spans="1:5" x14ac:dyDescent="0.25">
      <c r="A513" s="1">
        <v>42479</v>
      </c>
      <c r="B513">
        <v>12.67</v>
      </c>
      <c r="C513" s="2" t="s">
        <v>5</v>
      </c>
      <c r="D513">
        <v>-12.67</v>
      </c>
      <c r="E513">
        <f>E512+D513</f>
        <v>13448.772641374999</v>
      </c>
    </row>
    <row r="514" spans="1:5" x14ac:dyDescent="0.25">
      <c r="A514" s="1">
        <v>42480</v>
      </c>
      <c r="B514">
        <v>126.03</v>
      </c>
      <c r="C514" s="2" t="s">
        <v>5</v>
      </c>
      <c r="D514">
        <v>-126.03</v>
      </c>
      <c r="E514">
        <f>E513+D514</f>
        <v>13322.742641374998</v>
      </c>
    </row>
    <row r="515" spans="1:5" x14ac:dyDescent="0.25">
      <c r="A515" s="1">
        <v>42482</v>
      </c>
      <c r="B515">
        <v>90.7</v>
      </c>
      <c r="C515" s="2" t="s">
        <v>4</v>
      </c>
      <c r="D515">
        <v>-90.7</v>
      </c>
      <c r="E515">
        <f>E514+D515</f>
        <v>13232.042641374997</v>
      </c>
    </row>
    <row r="516" spans="1:5" x14ac:dyDescent="0.25">
      <c r="A516" s="1">
        <v>42483</v>
      </c>
      <c r="B516">
        <v>38.14</v>
      </c>
      <c r="C516" s="2" t="s">
        <v>6</v>
      </c>
      <c r="D516">
        <v>-38.14</v>
      </c>
      <c r="E516">
        <f>E515+D516</f>
        <v>13193.902641374998</v>
      </c>
    </row>
    <row r="517" spans="1:5" x14ac:dyDescent="0.25">
      <c r="A517" s="1">
        <v>42484</v>
      </c>
      <c r="B517">
        <v>147.75</v>
      </c>
      <c r="C517" s="2" t="s">
        <v>3</v>
      </c>
      <c r="D517">
        <v>-147.75</v>
      </c>
      <c r="E517">
        <f>E516+D517</f>
        <v>13046.152641374998</v>
      </c>
    </row>
    <row r="518" spans="1:5" x14ac:dyDescent="0.25">
      <c r="A518" s="1">
        <v>42484</v>
      </c>
      <c r="B518">
        <v>66.5</v>
      </c>
      <c r="C518" s="2" t="s">
        <v>3</v>
      </c>
      <c r="D518">
        <v>-66.5</v>
      </c>
      <c r="E518">
        <f>E517+D518</f>
        <v>12979.652641374998</v>
      </c>
    </row>
    <row r="519" spans="1:5" x14ac:dyDescent="0.25">
      <c r="A519" s="1">
        <v>42485</v>
      </c>
      <c r="B519">
        <v>111.51</v>
      </c>
      <c r="C519" s="2" t="s">
        <v>5</v>
      </c>
      <c r="D519">
        <v>-111.51</v>
      </c>
      <c r="E519">
        <f>E518+D519</f>
        <v>12868.142641374998</v>
      </c>
    </row>
    <row r="520" spans="1:5" x14ac:dyDescent="0.25">
      <c r="A520" s="1">
        <v>42485</v>
      </c>
      <c r="B520">
        <v>66.16</v>
      </c>
      <c r="C520" s="2" t="s">
        <v>6</v>
      </c>
      <c r="D520">
        <v>-66.16</v>
      </c>
      <c r="E520">
        <f>E519+D520</f>
        <v>12801.982641374998</v>
      </c>
    </row>
    <row r="521" spans="1:5" x14ac:dyDescent="0.25">
      <c r="A521" s="1">
        <v>42487</v>
      </c>
      <c r="B521">
        <v>60.48</v>
      </c>
      <c r="C521" s="2" t="s">
        <v>5</v>
      </c>
      <c r="D521">
        <v>-60.48</v>
      </c>
      <c r="E521">
        <f>E520+D521</f>
        <v>12741.502641374998</v>
      </c>
    </row>
    <row r="522" spans="1:5" x14ac:dyDescent="0.25">
      <c r="A522" s="1">
        <v>42487</v>
      </c>
      <c r="B522">
        <v>3662.7656132068746</v>
      </c>
      <c r="C522" s="2" t="s">
        <v>54</v>
      </c>
      <c r="D522">
        <v>3662.7656132068746</v>
      </c>
      <c r="E522">
        <f>E521+D522</f>
        <v>16404.268254581872</v>
      </c>
    </row>
    <row r="523" spans="1:5" x14ac:dyDescent="0.25">
      <c r="A523" s="1">
        <v>42489</v>
      </c>
      <c r="B523">
        <v>135.78</v>
      </c>
      <c r="C523" s="2" t="s">
        <v>6</v>
      </c>
      <c r="D523">
        <v>-135.78</v>
      </c>
      <c r="E523">
        <f>E522+D523</f>
        <v>16268.488254581871</v>
      </c>
    </row>
    <row r="524" spans="1:5" x14ac:dyDescent="0.25">
      <c r="A524" s="1">
        <v>42489</v>
      </c>
      <c r="B524">
        <v>61.77</v>
      </c>
      <c r="C524" s="2" t="s">
        <v>3</v>
      </c>
      <c r="D524">
        <v>-61.77</v>
      </c>
      <c r="E524">
        <f>E523+D524</f>
        <v>16206.71825458187</v>
      </c>
    </row>
    <row r="525" spans="1:5" x14ac:dyDescent="0.25">
      <c r="A525" s="1">
        <v>42489</v>
      </c>
      <c r="B525">
        <v>124.76</v>
      </c>
      <c r="C525" s="2" t="s">
        <v>4</v>
      </c>
      <c r="D525">
        <v>-124.76</v>
      </c>
      <c r="E525">
        <f>E524+D525</f>
        <v>16081.95825458187</v>
      </c>
    </row>
    <row r="526" spans="1:5" x14ac:dyDescent="0.25">
      <c r="A526" s="1">
        <v>42490</v>
      </c>
      <c r="B526">
        <v>120.04</v>
      </c>
      <c r="C526" s="2" t="s">
        <v>5</v>
      </c>
      <c r="D526">
        <v>-120.04</v>
      </c>
      <c r="E526">
        <f>E525+D526</f>
        <v>15961.918254581869</v>
      </c>
    </row>
    <row r="527" spans="1:5" x14ac:dyDescent="0.25">
      <c r="A527" s="1">
        <v>42491</v>
      </c>
      <c r="B527">
        <v>130.82</v>
      </c>
      <c r="C527" s="2" t="s">
        <v>4</v>
      </c>
      <c r="D527">
        <v>-130.82</v>
      </c>
      <c r="E527">
        <f>E526+D527</f>
        <v>15831.09825458187</v>
      </c>
    </row>
    <row r="528" spans="1:5" x14ac:dyDescent="0.25">
      <c r="A528" s="1">
        <v>42491</v>
      </c>
      <c r="B528">
        <v>50.37</v>
      </c>
      <c r="C528" s="2" t="s">
        <v>7</v>
      </c>
      <c r="D528">
        <v>-50.37</v>
      </c>
      <c r="E528">
        <f>E527+D528</f>
        <v>15780.728254581869</v>
      </c>
    </row>
    <row r="529" spans="1:5" x14ac:dyDescent="0.25">
      <c r="A529" s="1">
        <v>42492</v>
      </c>
      <c r="B529">
        <v>99.93</v>
      </c>
      <c r="C529" s="2" t="s">
        <v>7</v>
      </c>
      <c r="D529">
        <v>-99.93</v>
      </c>
      <c r="E529">
        <f>E528+D529</f>
        <v>15680.798254581869</v>
      </c>
    </row>
    <row r="530" spans="1:5" x14ac:dyDescent="0.25">
      <c r="A530" s="1">
        <v>42493</v>
      </c>
      <c r="B530">
        <v>47.42</v>
      </c>
      <c r="C530" s="2" t="s">
        <v>7</v>
      </c>
      <c r="D530">
        <v>-47.42</v>
      </c>
      <c r="E530">
        <f>E529+D530</f>
        <v>15633.378254581869</v>
      </c>
    </row>
    <row r="531" spans="1:5" x14ac:dyDescent="0.25">
      <c r="A531" s="1">
        <v>42495</v>
      </c>
      <c r="B531">
        <v>110.4</v>
      </c>
      <c r="C531" s="2" t="s">
        <v>4</v>
      </c>
      <c r="D531">
        <v>-110.4</v>
      </c>
      <c r="E531">
        <f>E530+D531</f>
        <v>15522.978254581869</v>
      </c>
    </row>
    <row r="532" spans="1:5" x14ac:dyDescent="0.25">
      <c r="A532" s="1">
        <v>42495</v>
      </c>
      <c r="B532">
        <v>122.51</v>
      </c>
      <c r="C532" s="2" t="s">
        <v>4</v>
      </c>
      <c r="D532">
        <v>-122.51</v>
      </c>
      <c r="E532">
        <f>E531+D532</f>
        <v>15400.468254581869</v>
      </c>
    </row>
    <row r="533" spans="1:5" x14ac:dyDescent="0.25">
      <c r="A533" s="1">
        <v>42497</v>
      </c>
      <c r="B533">
        <v>32.729999999999997</v>
      </c>
      <c r="C533" s="2" t="s">
        <v>4</v>
      </c>
      <c r="D533">
        <v>-32.729999999999997</v>
      </c>
      <c r="E533">
        <f>E532+D533</f>
        <v>15367.738254581869</v>
      </c>
    </row>
    <row r="534" spans="1:5" x14ac:dyDescent="0.25">
      <c r="A534" s="1">
        <v>42497</v>
      </c>
      <c r="B534">
        <v>128.91999999999999</v>
      </c>
      <c r="C534" s="2" t="s">
        <v>5</v>
      </c>
      <c r="D534">
        <v>-128.91999999999999</v>
      </c>
      <c r="E534">
        <f>E533+D534</f>
        <v>15238.818254581869</v>
      </c>
    </row>
    <row r="535" spans="1:5" x14ac:dyDescent="0.25">
      <c r="A535" s="1">
        <v>42497</v>
      </c>
      <c r="B535">
        <v>68.62</v>
      </c>
      <c r="C535" s="2" t="s">
        <v>7</v>
      </c>
      <c r="D535">
        <v>-68.62</v>
      </c>
      <c r="E535">
        <f>E534+D535</f>
        <v>15170.198254581868</v>
      </c>
    </row>
    <row r="536" spans="1:5" x14ac:dyDescent="0.25">
      <c r="A536" s="1">
        <v>42497</v>
      </c>
      <c r="B536">
        <v>42.36</v>
      </c>
      <c r="C536" s="2" t="s">
        <v>5</v>
      </c>
      <c r="D536">
        <v>-42.36</v>
      </c>
      <c r="E536">
        <f>E535+D536</f>
        <v>15127.838254581868</v>
      </c>
    </row>
    <row r="537" spans="1:5" x14ac:dyDescent="0.25">
      <c r="A537" s="1">
        <v>42501</v>
      </c>
      <c r="B537">
        <v>32.79</v>
      </c>
      <c r="C537" s="2" t="s">
        <v>3</v>
      </c>
      <c r="D537">
        <v>-32.79</v>
      </c>
      <c r="E537">
        <f>E536+D537</f>
        <v>15095.048254581867</v>
      </c>
    </row>
    <row r="538" spans="1:5" x14ac:dyDescent="0.25">
      <c r="A538" s="1">
        <v>42501</v>
      </c>
      <c r="B538">
        <v>71.02</v>
      </c>
      <c r="C538" s="2" t="s">
        <v>5</v>
      </c>
      <c r="D538">
        <v>-71.02</v>
      </c>
      <c r="E538">
        <f>E537+D538</f>
        <v>15024.028254581866</v>
      </c>
    </row>
    <row r="539" spans="1:5" x14ac:dyDescent="0.25">
      <c r="A539" s="1">
        <v>42501</v>
      </c>
      <c r="B539">
        <v>126.03</v>
      </c>
      <c r="C539" s="2" t="s">
        <v>5</v>
      </c>
      <c r="D539">
        <v>-126.03</v>
      </c>
      <c r="E539">
        <f>E538+D539</f>
        <v>14897.998254581866</v>
      </c>
    </row>
    <row r="540" spans="1:5" x14ac:dyDescent="0.25">
      <c r="A540" s="1">
        <v>42501</v>
      </c>
      <c r="B540">
        <v>83.74</v>
      </c>
      <c r="C540" s="2" t="s">
        <v>7</v>
      </c>
      <c r="D540">
        <v>-83.74</v>
      </c>
      <c r="E540">
        <f>E539+D540</f>
        <v>14814.258254581866</v>
      </c>
    </row>
    <row r="541" spans="1:5" x14ac:dyDescent="0.25">
      <c r="A541" s="1">
        <v>42502</v>
      </c>
      <c r="B541">
        <v>27.02</v>
      </c>
      <c r="C541" s="2" t="s">
        <v>6</v>
      </c>
      <c r="D541">
        <v>-27.02</v>
      </c>
      <c r="E541">
        <f>E540+D541</f>
        <v>14787.238254581865</v>
      </c>
    </row>
    <row r="542" spans="1:5" x14ac:dyDescent="0.25">
      <c r="A542" s="1">
        <v>42503</v>
      </c>
      <c r="B542">
        <v>74.55</v>
      </c>
      <c r="C542" s="2" t="s">
        <v>4</v>
      </c>
      <c r="D542">
        <v>-74.55</v>
      </c>
      <c r="E542">
        <f>E541+D542</f>
        <v>14712.688254581866</v>
      </c>
    </row>
    <row r="543" spans="1:5" x14ac:dyDescent="0.25">
      <c r="A543" s="1">
        <v>42503</v>
      </c>
      <c r="B543">
        <v>53.71</v>
      </c>
      <c r="C543" s="2" t="s">
        <v>7</v>
      </c>
      <c r="D543">
        <v>-53.71</v>
      </c>
      <c r="E543">
        <f>E542+D543</f>
        <v>14658.978254581867</v>
      </c>
    </row>
    <row r="544" spans="1:5" x14ac:dyDescent="0.25">
      <c r="A544" s="1">
        <v>42504</v>
      </c>
      <c r="B544">
        <v>89.11</v>
      </c>
      <c r="C544" s="2" t="s">
        <v>5</v>
      </c>
      <c r="D544">
        <v>-89.11</v>
      </c>
      <c r="E544">
        <f>E543+D544</f>
        <v>14569.868254581866</v>
      </c>
    </row>
    <row r="545" spans="1:5" x14ac:dyDescent="0.25">
      <c r="A545" s="1">
        <v>42505</v>
      </c>
      <c r="B545">
        <v>143.16999999999999</v>
      </c>
      <c r="C545" s="2" t="s">
        <v>5</v>
      </c>
      <c r="D545">
        <v>-143.16999999999999</v>
      </c>
      <c r="E545">
        <f>E544+D545</f>
        <v>14426.698254581866</v>
      </c>
    </row>
    <row r="546" spans="1:5" x14ac:dyDescent="0.25">
      <c r="A546" s="1">
        <v>42505</v>
      </c>
      <c r="B546">
        <v>37.950000000000003</v>
      </c>
      <c r="C546" s="2" t="s">
        <v>7</v>
      </c>
      <c r="D546">
        <v>-37.950000000000003</v>
      </c>
      <c r="E546">
        <f>E545+D546</f>
        <v>14388.748254581866</v>
      </c>
    </row>
    <row r="547" spans="1:5" x14ac:dyDescent="0.25">
      <c r="A547" s="1">
        <v>42505</v>
      </c>
      <c r="B547">
        <v>58.65</v>
      </c>
      <c r="C547" s="2" t="s">
        <v>3</v>
      </c>
      <c r="D547">
        <v>-58.65</v>
      </c>
      <c r="E547">
        <f>E546+D547</f>
        <v>14330.098254581866</v>
      </c>
    </row>
    <row r="548" spans="1:5" x14ac:dyDescent="0.25">
      <c r="A548" s="1">
        <v>42505</v>
      </c>
      <c r="B548">
        <v>61.55</v>
      </c>
      <c r="C548" s="2" t="s">
        <v>5</v>
      </c>
      <c r="D548">
        <v>-61.55</v>
      </c>
      <c r="E548">
        <f>E547+D548</f>
        <v>14268.548254581867</v>
      </c>
    </row>
    <row r="549" spans="1:5" x14ac:dyDescent="0.25">
      <c r="A549" s="1">
        <v>42505</v>
      </c>
      <c r="B549">
        <v>21.55</v>
      </c>
      <c r="C549" s="2" t="s">
        <v>3</v>
      </c>
      <c r="D549">
        <v>-21.55</v>
      </c>
      <c r="E549">
        <f>E548+D549</f>
        <v>14246.998254581868</v>
      </c>
    </row>
    <row r="550" spans="1:5" x14ac:dyDescent="0.25">
      <c r="A550" s="1">
        <v>42506</v>
      </c>
      <c r="B550">
        <v>118.9</v>
      </c>
      <c r="C550" s="2" t="s">
        <v>5</v>
      </c>
      <c r="D550">
        <v>-118.9</v>
      </c>
      <c r="E550">
        <f>E549+D550</f>
        <v>14128.098254581868</v>
      </c>
    </row>
    <row r="551" spans="1:5" x14ac:dyDescent="0.25">
      <c r="A551" s="1">
        <v>42506</v>
      </c>
      <c r="B551">
        <v>38.33</v>
      </c>
      <c r="C551" s="2" t="s">
        <v>5</v>
      </c>
      <c r="D551">
        <v>-38.33</v>
      </c>
      <c r="E551">
        <f>E550+D551</f>
        <v>14089.768254581868</v>
      </c>
    </row>
    <row r="552" spans="1:5" x14ac:dyDescent="0.25">
      <c r="A552" s="1">
        <v>42508</v>
      </c>
      <c r="B552">
        <v>145.72</v>
      </c>
      <c r="C552" s="2" t="s">
        <v>3</v>
      </c>
      <c r="D552">
        <v>-145.72</v>
      </c>
      <c r="E552">
        <f>E551+D552</f>
        <v>13944.048254581869</v>
      </c>
    </row>
    <row r="553" spans="1:5" x14ac:dyDescent="0.25">
      <c r="A553" s="1">
        <v>42509</v>
      </c>
      <c r="B553">
        <v>37.619999999999997</v>
      </c>
      <c r="C553" s="2" t="s">
        <v>6</v>
      </c>
      <c r="D553">
        <v>-37.619999999999997</v>
      </c>
      <c r="E553">
        <f>E552+D553</f>
        <v>13906.428254581868</v>
      </c>
    </row>
    <row r="554" spans="1:5" x14ac:dyDescent="0.25">
      <c r="A554" s="1">
        <v>42509</v>
      </c>
      <c r="B554">
        <v>141.51</v>
      </c>
      <c r="C554" s="2" t="s">
        <v>7</v>
      </c>
      <c r="D554">
        <v>-141.51</v>
      </c>
      <c r="E554">
        <f>E553+D554</f>
        <v>13764.918254581868</v>
      </c>
    </row>
    <row r="555" spans="1:5" x14ac:dyDescent="0.25">
      <c r="A555" s="1">
        <v>42509</v>
      </c>
      <c r="B555">
        <v>68.25</v>
      </c>
      <c r="C555" s="2" t="s">
        <v>6</v>
      </c>
      <c r="D555">
        <v>-68.25</v>
      </c>
      <c r="E555">
        <f>E554+D555</f>
        <v>13696.668254581868</v>
      </c>
    </row>
    <row r="556" spans="1:5" x14ac:dyDescent="0.25">
      <c r="A556" s="1">
        <v>42510</v>
      </c>
      <c r="B556">
        <v>150.38</v>
      </c>
      <c r="C556" s="2" t="s">
        <v>5</v>
      </c>
      <c r="D556">
        <v>-150.38</v>
      </c>
      <c r="E556">
        <f>E555+D556</f>
        <v>13546.288254581868</v>
      </c>
    </row>
    <row r="557" spans="1:5" x14ac:dyDescent="0.25">
      <c r="A557" s="1">
        <v>42511</v>
      </c>
      <c r="B557">
        <v>71.459999999999994</v>
      </c>
      <c r="C557" s="2" t="s">
        <v>5</v>
      </c>
      <c r="D557">
        <v>-71.459999999999994</v>
      </c>
      <c r="E557">
        <f>E556+D557</f>
        <v>13474.828254581869</v>
      </c>
    </row>
    <row r="558" spans="1:5" x14ac:dyDescent="0.25">
      <c r="A558" s="1">
        <v>42511</v>
      </c>
      <c r="B558">
        <v>111.39</v>
      </c>
      <c r="C558" s="2" t="s">
        <v>6</v>
      </c>
      <c r="D558">
        <v>-111.39</v>
      </c>
      <c r="E558">
        <f>E557+D558</f>
        <v>13363.43825458187</v>
      </c>
    </row>
    <row r="559" spans="1:5" x14ac:dyDescent="0.25">
      <c r="A559" s="1">
        <v>42515</v>
      </c>
      <c r="B559">
        <v>110.84</v>
      </c>
      <c r="C559" s="2" t="s">
        <v>7</v>
      </c>
      <c r="D559">
        <v>-110.84</v>
      </c>
      <c r="E559">
        <f>E558+D559</f>
        <v>13252.59825458187</v>
      </c>
    </row>
    <row r="560" spans="1:5" x14ac:dyDescent="0.25">
      <c r="A560" s="1">
        <v>42515</v>
      </c>
      <c r="B560">
        <v>72.16</v>
      </c>
      <c r="C560" s="2" t="s">
        <v>6</v>
      </c>
      <c r="D560">
        <v>-72.16</v>
      </c>
      <c r="E560">
        <f>E559+D560</f>
        <v>13180.43825458187</v>
      </c>
    </row>
    <row r="561" spans="1:5" x14ac:dyDescent="0.25">
      <c r="A561" s="1">
        <v>42515</v>
      </c>
      <c r="B561">
        <v>107.58</v>
      </c>
      <c r="C561" s="2" t="s">
        <v>5</v>
      </c>
      <c r="D561">
        <v>-107.58</v>
      </c>
      <c r="E561">
        <f>E560+D561</f>
        <v>13072.85825458187</v>
      </c>
    </row>
    <row r="562" spans="1:5" x14ac:dyDescent="0.25">
      <c r="A562" s="1">
        <v>42517</v>
      </c>
      <c r="B562">
        <v>114.11</v>
      </c>
      <c r="C562" s="2" t="s">
        <v>5</v>
      </c>
      <c r="D562">
        <v>-114.11</v>
      </c>
      <c r="E562">
        <f>E561+D562</f>
        <v>12958.748254581869</v>
      </c>
    </row>
    <row r="563" spans="1:5" x14ac:dyDescent="0.25">
      <c r="A563" s="1">
        <v>42517</v>
      </c>
      <c r="B563">
        <v>96.09</v>
      </c>
      <c r="C563" s="2" t="s">
        <v>5</v>
      </c>
      <c r="D563">
        <v>-96.09</v>
      </c>
      <c r="E563">
        <f>E562+D563</f>
        <v>12862.658254581869</v>
      </c>
    </row>
    <row r="564" spans="1:5" x14ac:dyDescent="0.25">
      <c r="A564" s="1">
        <v>42517</v>
      </c>
      <c r="B564">
        <v>3662.7656132068746</v>
      </c>
      <c r="C564" s="2" t="s">
        <v>54</v>
      </c>
      <c r="D564">
        <v>3662.7656132068746</v>
      </c>
      <c r="E564">
        <f>E563+D564</f>
        <v>16525.423867788744</v>
      </c>
    </row>
    <row r="565" spans="1:5" x14ac:dyDescent="0.25">
      <c r="A565" s="1">
        <v>42518</v>
      </c>
      <c r="B565">
        <v>154.78</v>
      </c>
      <c r="C565" s="2" t="s">
        <v>5</v>
      </c>
      <c r="D565">
        <v>-154.78</v>
      </c>
      <c r="E565">
        <f>E564+D565</f>
        <v>16370.643867788744</v>
      </c>
    </row>
    <row r="566" spans="1:5" x14ac:dyDescent="0.25">
      <c r="A566" s="1">
        <v>42520</v>
      </c>
      <c r="B566">
        <v>37.619999999999997</v>
      </c>
      <c r="C566" s="2" t="s">
        <v>5</v>
      </c>
      <c r="D566">
        <v>-37.619999999999997</v>
      </c>
      <c r="E566">
        <f>E565+D566</f>
        <v>16333.023867788743</v>
      </c>
    </row>
    <row r="567" spans="1:5" x14ac:dyDescent="0.25">
      <c r="A567" s="1">
        <v>42520</v>
      </c>
      <c r="B567">
        <v>11.13</v>
      </c>
      <c r="C567" s="2" t="s">
        <v>3</v>
      </c>
      <c r="D567">
        <v>-11.13</v>
      </c>
      <c r="E567">
        <f>E566+D567</f>
        <v>16321.893867788744</v>
      </c>
    </row>
    <row r="568" spans="1:5" x14ac:dyDescent="0.25">
      <c r="A568" s="1">
        <v>42520</v>
      </c>
      <c r="B568">
        <v>46.83</v>
      </c>
      <c r="C568" s="2" t="s">
        <v>5</v>
      </c>
      <c r="D568">
        <v>-46.83</v>
      </c>
      <c r="E568">
        <f>E567+D568</f>
        <v>16275.063867788744</v>
      </c>
    </row>
    <row r="569" spans="1:5" x14ac:dyDescent="0.25">
      <c r="A569" s="1">
        <v>42524</v>
      </c>
      <c r="B569">
        <v>49.25</v>
      </c>
      <c r="C569" s="2" t="s">
        <v>7</v>
      </c>
      <c r="D569">
        <v>-49.25</v>
      </c>
      <c r="E569">
        <f>E568+D569</f>
        <v>16225.813867788744</v>
      </c>
    </row>
    <row r="570" spans="1:5" x14ac:dyDescent="0.25">
      <c r="A570" s="1">
        <v>42524</v>
      </c>
      <c r="B570">
        <v>107.11</v>
      </c>
      <c r="C570" s="2" t="s">
        <v>5</v>
      </c>
      <c r="D570">
        <v>-107.11</v>
      </c>
      <c r="E570">
        <f>E569+D570</f>
        <v>16118.703867788743</v>
      </c>
    </row>
    <row r="571" spans="1:5" x14ac:dyDescent="0.25">
      <c r="A571" s="1">
        <v>42524</v>
      </c>
      <c r="B571">
        <v>62.8</v>
      </c>
      <c r="C571" s="2" t="s">
        <v>7</v>
      </c>
      <c r="D571">
        <v>-62.8</v>
      </c>
      <c r="E571">
        <f>E570+D571</f>
        <v>16055.903867788744</v>
      </c>
    </row>
    <row r="572" spans="1:5" x14ac:dyDescent="0.25">
      <c r="A572" s="1">
        <v>42524</v>
      </c>
      <c r="B572">
        <v>31.47</v>
      </c>
      <c r="C572" s="2" t="s">
        <v>5</v>
      </c>
      <c r="D572">
        <v>-31.47</v>
      </c>
      <c r="E572">
        <f>E571+D572</f>
        <v>16024.433867788744</v>
      </c>
    </row>
    <row r="573" spans="1:5" x14ac:dyDescent="0.25">
      <c r="A573" s="1">
        <v>42525</v>
      </c>
      <c r="B573">
        <v>61.53</v>
      </c>
      <c r="C573" s="2" t="s">
        <v>5</v>
      </c>
      <c r="D573">
        <v>-61.53</v>
      </c>
      <c r="E573">
        <f>E572+D573</f>
        <v>15962.903867788744</v>
      </c>
    </row>
    <row r="574" spans="1:5" x14ac:dyDescent="0.25">
      <c r="A574" s="1">
        <v>42526</v>
      </c>
      <c r="B574">
        <v>87.16</v>
      </c>
      <c r="C574" s="2" t="s">
        <v>5</v>
      </c>
      <c r="D574">
        <v>-87.16</v>
      </c>
      <c r="E574">
        <f>E573+D574</f>
        <v>15875.743867788744</v>
      </c>
    </row>
    <row r="575" spans="1:5" x14ac:dyDescent="0.25">
      <c r="A575" s="1">
        <v>42527</v>
      </c>
      <c r="B575">
        <v>120.46</v>
      </c>
      <c r="C575" s="2" t="s">
        <v>7</v>
      </c>
      <c r="D575">
        <v>-120.46</v>
      </c>
      <c r="E575">
        <f>E574+D575</f>
        <v>15755.283867788745</v>
      </c>
    </row>
    <row r="576" spans="1:5" x14ac:dyDescent="0.25">
      <c r="A576" s="1">
        <v>42529</v>
      </c>
      <c r="B576">
        <v>150.74</v>
      </c>
      <c r="C576" s="2" t="s">
        <v>4</v>
      </c>
      <c r="D576">
        <v>-150.74</v>
      </c>
      <c r="E576">
        <f>E575+D576</f>
        <v>15604.543867788745</v>
      </c>
    </row>
    <row r="577" spans="1:5" x14ac:dyDescent="0.25">
      <c r="A577" s="1">
        <v>42533</v>
      </c>
      <c r="B577">
        <v>83.46</v>
      </c>
      <c r="C577" s="2" t="s">
        <v>5</v>
      </c>
      <c r="D577">
        <v>-83.46</v>
      </c>
      <c r="E577">
        <f>E576+D577</f>
        <v>15521.083867788746</v>
      </c>
    </row>
    <row r="578" spans="1:5" x14ac:dyDescent="0.25">
      <c r="A578" s="1">
        <v>42534</v>
      </c>
      <c r="B578">
        <v>33.340000000000003</v>
      </c>
      <c r="C578" s="2" t="s">
        <v>7</v>
      </c>
      <c r="D578">
        <v>-33.340000000000003</v>
      </c>
      <c r="E578">
        <f>E577+D578</f>
        <v>15487.743867788746</v>
      </c>
    </row>
    <row r="579" spans="1:5" x14ac:dyDescent="0.25">
      <c r="A579" s="1">
        <v>42534</v>
      </c>
      <c r="B579">
        <v>59.27</v>
      </c>
      <c r="C579" s="2" t="s">
        <v>3</v>
      </c>
      <c r="D579">
        <v>-59.27</v>
      </c>
      <c r="E579">
        <f>E578+D579</f>
        <v>15428.473867788745</v>
      </c>
    </row>
    <row r="580" spans="1:5" x14ac:dyDescent="0.25">
      <c r="A580" s="1">
        <v>42534</v>
      </c>
      <c r="B580">
        <v>104.86</v>
      </c>
      <c r="C580" s="2" t="s">
        <v>5</v>
      </c>
      <c r="D580">
        <v>-104.86</v>
      </c>
      <c r="E580">
        <f>E579+D580</f>
        <v>15323.613867788745</v>
      </c>
    </row>
    <row r="581" spans="1:5" x14ac:dyDescent="0.25">
      <c r="A581" s="1">
        <v>42535</v>
      </c>
      <c r="B581">
        <v>131.05000000000001</v>
      </c>
      <c r="C581" s="2" t="s">
        <v>5</v>
      </c>
      <c r="D581">
        <v>-131.05000000000001</v>
      </c>
      <c r="E581">
        <f>E580+D581</f>
        <v>15192.563867788745</v>
      </c>
    </row>
    <row r="582" spans="1:5" x14ac:dyDescent="0.25">
      <c r="A582" s="1">
        <v>42535</v>
      </c>
      <c r="B582">
        <v>16.600000000000001</v>
      </c>
      <c r="C582" s="2" t="s">
        <v>6</v>
      </c>
      <c r="D582">
        <v>-16.600000000000001</v>
      </c>
      <c r="E582">
        <f>E581+D582</f>
        <v>15175.963867788745</v>
      </c>
    </row>
    <row r="583" spans="1:5" x14ac:dyDescent="0.25">
      <c r="A583" s="1">
        <v>42537</v>
      </c>
      <c r="B583">
        <v>135.37</v>
      </c>
      <c r="C583" s="2" t="s">
        <v>5</v>
      </c>
      <c r="D583">
        <v>-135.37</v>
      </c>
      <c r="E583">
        <f>E582+D583</f>
        <v>15040.593867788744</v>
      </c>
    </row>
    <row r="584" spans="1:5" x14ac:dyDescent="0.25">
      <c r="A584" s="1">
        <v>42537</v>
      </c>
      <c r="B584">
        <v>84.64</v>
      </c>
      <c r="C584" s="2" t="s">
        <v>4</v>
      </c>
      <c r="D584">
        <v>-84.64</v>
      </c>
      <c r="E584">
        <f>E583+D584</f>
        <v>14955.953867788745</v>
      </c>
    </row>
    <row r="585" spans="1:5" x14ac:dyDescent="0.25">
      <c r="A585" s="1">
        <v>42538</v>
      </c>
      <c r="B585">
        <v>29.38</v>
      </c>
      <c r="C585" s="2" t="s">
        <v>3</v>
      </c>
      <c r="D585">
        <v>-29.38</v>
      </c>
      <c r="E585">
        <f>E584+D585</f>
        <v>14926.573867788746</v>
      </c>
    </row>
    <row r="586" spans="1:5" x14ac:dyDescent="0.25">
      <c r="A586" s="1">
        <v>42538</v>
      </c>
      <c r="B586">
        <v>63.94</v>
      </c>
      <c r="C586" s="2" t="s">
        <v>4</v>
      </c>
      <c r="D586">
        <v>-63.94</v>
      </c>
      <c r="E586">
        <f>E585+D586</f>
        <v>14862.633867788745</v>
      </c>
    </row>
    <row r="587" spans="1:5" x14ac:dyDescent="0.25">
      <c r="A587" s="1">
        <v>42540</v>
      </c>
      <c r="B587">
        <v>119.5</v>
      </c>
      <c r="C587" s="2" t="s">
        <v>6</v>
      </c>
      <c r="D587">
        <v>-119.5</v>
      </c>
      <c r="E587">
        <f>E586+D587</f>
        <v>14743.133867788745</v>
      </c>
    </row>
    <row r="588" spans="1:5" x14ac:dyDescent="0.25">
      <c r="A588" s="1">
        <v>42541</v>
      </c>
      <c r="B588">
        <v>106.28</v>
      </c>
      <c r="C588" s="2" t="s">
        <v>5</v>
      </c>
      <c r="D588">
        <v>-106.28</v>
      </c>
      <c r="E588">
        <f>E587+D588</f>
        <v>14636.853867788745</v>
      </c>
    </row>
    <row r="589" spans="1:5" x14ac:dyDescent="0.25">
      <c r="A589" s="1">
        <v>42541</v>
      </c>
      <c r="B589">
        <v>22.16</v>
      </c>
      <c r="C589" s="2" t="s">
        <v>6</v>
      </c>
      <c r="D589">
        <v>-22.16</v>
      </c>
      <c r="E589">
        <f>E588+D589</f>
        <v>14614.693867788745</v>
      </c>
    </row>
    <row r="590" spans="1:5" x14ac:dyDescent="0.25">
      <c r="A590" s="1">
        <v>42542</v>
      </c>
      <c r="B590">
        <v>91.3</v>
      </c>
      <c r="C590" s="2" t="s">
        <v>5</v>
      </c>
      <c r="D590">
        <v>-91.3</v>
      </c>
      <c r="E590">
        <f>E589+D590</f>
        <v>14523.393867788745</v>
      </c>
    </row>
    <row r="591" spans="1:5" x14ac:dyDescent="0.25">
      <c r="A591" s="1">
        <v>42543</v>
      </c>
      <c r="B591">
        <v>23.06</v>
      </c>
      <c r="C591" s="2" t="s">
        <v>6</v>
      </c>
      <c r="D591">
        <v>-23.06</v>
      </c>
      <c r="E591">
        <f>E590+D591</f>
        <v>14500.333867788746</v>
      </c>
    </row>
    <row r="592" spans="1:5" x14ac:dyDescent="0.25">
      <c r="A592" s="1">
        <v>42545</v>
      </c>
      <c r="B592">
        <v>116.4</v>
      </c>
      <c r="C592" s="2" t="s">
        <v>3</v>
      </c>
      <c r="D592">
        <v>-116.4</v>
      </c>
      <c r="E592">
        <f>E591+D592</f>
        <v>14383.933867788746</v>
      </c>
    </row>
    <row r="593" spans="1:5" x14ac:dyDescent="0.25">
      <c r="A593" s="1">
        <v>42545</v>
      </c>
      <c r="B593">
        <v>40.69</v>
      </c>
      <c r="C593" s="2" t="s">
        <v>5</v>
      </c>
      <c r="D593">
        <v>-40.69</v>
      </c>
      <c r="E593">
        <f>E592+D593</f>
        <v>14343.243867788746</v>
      </c>
    </row>
    <row r="594" spans="1:5" x14ac:dyDescent="0.25">
      <c r="A594" s="1">
        <v>42547</v>
      </c>
      <c r="B594">
        <v>56.21</v>
      </c>
      <c r="C594" s="2" t="s">
        <v>6</v>
      </c>
      <c r="D594">
        <v>-56.21</v>
      </c>
      <c r="E594">
        <f>E593+D594</f>
        <v>14287.033867788747</v>
      </c>
    </row>
    <row r="595" spans="1:5" x14ac:dyDescent="0.25">
      <c r="A595" s="1">
        <v>42547</v>
      </c>
      <c r="B595">
        <v>120.44</v>
      </c>
      <c r="C595" s="2" t="s">
        <v>4</v>
      </c>
      <c r="D595">
        <v>-120.44</v>
      </c>
      <c r="E595">
        <f>E594+D595</f>
        <v>14166.593867788746</v>
      </c>
    </row>
    <row r="596" spans="1:5" x14ac:dyDescent="0.25">
      <c r="A596" s="1">
        <v>42548</v>
      </c>
      <c r="B596">
        <v>128.76</v>
      </c>
      <c r="C596" s="2" t="s">
        <v>6</v>
      </c>
      <c r="D596">
        <v>-128.76</v>
      </c>
      <c r="E596">
        <f>E595+D596</f>
        <v>14037.833867788746</v>
      </c>
    </row>
    <row r="597" spans="1:5" x14ac:dyDescent="0.25">
      <c r="A597" s="1">
        <v>42548</v>
      </c>
      <c r="B597">
        <v>3662.7656132068746</v>
      </c>
      <c r="C597" s="2" t="s">
        <v>54</v>
      </c>
      <c r="D597">
        <v>3662.7656132068746</v>
      </c>
      <c r="E597">
        <f>E596+D597</f>
        <v>17700.599480995621</v>
      </c>
    </row>
    <row r="598" spans="1:5" x14ac:dyDescent="0.25">
      <c r="A598" s="1">
        <v>42550</v>
      </c>
      <c r="B598">
        <v>13.07</v>
      </c>
      <c r="C598" s="2" t="s">
        <v>5</v>
      </c>
      <c r="D598">
        <v>-13.07</v>
      </c>
      <c r="E598">
        <f>E597+D598</f>
        <v>17687.529480995621</v>
      </c>
    </row>
    <row r="599" spans="1:5" x14ac:dyDescent="0.25">
      <c r="A599" s="1">
        <v>42552</v>
      </c>
      <c r="B599">
        <v>53.92</v>
      </c>
      <c r="C599" s="2" t="s">
        <v>6</v>
      </c>
      <c r="D599">
        <v>-53.92</v>
      </c>
      <c r="E599">
        <f>E598+D599</f>
        <v>17633.609480995623</v>
      </c>
    </row>
    <row r="600" spans="1:5" x14ac:dyDescent="0.25">
      <c r="A600" s="1">
        <v>42552</v>
      </c>
      <c r="B600">
        <v>31.12</v>
      </c>
      <c r="C600" s="2" t="s">
        <v>6</v>
      </c>
      <c r="D600">
        <v>-31.12</v>
      </c>
      <c r="E600">
        <f>E599+D600</f>
        <v>17602.489480995624</v>
      </c>
    </row>
    <row r="601" spans="1:5" x14ac:dyDescent="0.25">
      <c r="A601" s="1">
        <v>42552</v>
      </c>
      <c r="B601">
        <v>53.7</v>
      </c>
      <c r="C601" s="2" t="s">
        <v>5</v>
      </c>
      <c r="D601">
        <v>-53.7</v>
      </c>
      <c r="E601">
        <f>E600+D601</f>
        <v>17548.789480995623</v>
      </c>
    </row>
    <row r="602" spans="1:5" x14ac:dyDescent="0.25">
      <c r="A602" s="1">
        <v>42553</v>
      </c>
      <c r="B602">
        <v>12.25</v>
      </c>
      <c r="C602" s="2" t="s">
        <v>5</v>
      </c>
      <c r="D602">
        <v>-12.25</v>
      </c>
      <c r="E602">
        <f>E601+D602</f>
        <v>17536.539480995623</v>
      </c>
    </row>
    <row r="603" spans="1:5" x14ac:dyDescent="0.25">
      <c r="A603" s="1">
        <v>42554</v>
      </c>
      <c r="B603">
        <v>138.29</v>
      </c>
      <c r="C603" s="2" t="s">
        <v>7</v>
      </c>
      <c r="D603">
        <v>-138.29</v>
      </c>
      <c r="E603">
        <f>E602+D603</f>
        <v>17398.249480995622</v>
      </c>
    </row>
    <row r="604" spans="1:5" x14ac:dyDescent="0.25">
      <c r="A604" s="1">
        <v>42554</v>
      </c>
      <c r="B604">
        <v>72.13</v>
      </c>
      <c r="C604" s="2" t="s">
        <v>7</v>
      </c>
      <c r="D604">
        <v>-72.13</v>
      </c>
      <c r="E604">
        <f>E603+D604</f>
        <v>17326.119480995621</v>
      </c>
    </row>
    <row r="605" spans="1:5" x14ac:dyDescent="0.25">
      <c r="A605" s="1">
        <v>42555</v>
      </c>
      <c r="B605">
        <v>29.33</v>
      </c>
      <c r="C605" s="2" t="s">
        <v>5</v>
      </c>
      <c r="D605">
        <v>-29.33</v>
      </c>
      <c r="E605">
        <f>E604+D605</f>
        <v>17296.78948099562</v>
      </c>
    </row>
    <row r="606" spans="1:5" x14ac:dyDescent="0.25">
      <c r="A606" s="1">
        <v>42559</v>
      </c>
      <c r="B606">
        <v>135.12</v>
      </c>
      <c r="C606" s="2" t="s">
        <v>4</v>
      </c>
      <c r="D606">
        <v>-135.12</v>
      </c>
      <c r="E606">
        <f>E605+D606</f>
        <v>17161.669480995621</v>
      </c>
    </row>
    <row r="607" spans="1:5" x14ac:dyDescent="0.25">
      <c r="A607" s="1">
        <v>42559</v>
      </c>
      <c r="B607">
        <v>132.62</v>
      </c>
      <c r="C607" s="2" t="s">
        <v>5</v>
      </c>
      <c r="D607">
        <v>-132.62</v>
      </c>
      <c r="E607">
        <f>E606+D607</f>
        <v>17029.049480995622</v>
      </c>
    </row>
    <row r="608" spans="1:5" x14ac:dyDescent="0.25">
      <c r="A608" s="1">
        <v>42560</v>
      </c>
      <c r="B608">
        <v>109.64</v>
      </c>
      <c r="C608" s="2" t="s">
        <v>7</v>
      </c>
      <c r="D608">
        <v>-109.64</v>
      </c>
      <c r="E608">
        <f>E607+D608</f>
        <v>16919.409480995622</v>
      </c>
    </row>
    <row r="609" spans="1:5" x14ac:dyDescent="0.25">
      <c r="A609" s="1">
        <v>42562</v>
      </c>
      <c r="B609">
        <v>10.92</v>
      </c>
      <c r="C609" s="2" t="s">
        <v>4</v>
      </c>
      <c r="D609">
        <v>-10.92</v>
      </c>
      <c r="E609">
        <f>E608+D609</f>
        <v>16908.489480995624</v>
      </c>
    </row>
    <row r="610" spans="1:5" x14ac:dyDescent="0.25">
      <c r="A610" s="1">
        <v>42563</v>
      </c>
      <c r="B610">
        <v>38.82</v>
      </c>
      <c r="C610" s="2" t="s">
        <v>4</v>
      </c>
      <c r="D610">
        <v>-38.82</v>
      </c>
      <c r="E610">
        <f>E609+D610</f>
        <v>16869.669480995624</v>
      </c>
    </row>
    <row r="611" spans="1:5" x14ac:dyDescent="0.25">
      <c r="A611" s="1">
        <v>42563</v>
      </c>
      <c r="B611">
        <v>89.41</v>
      </c>
      <c r="C611" s="2" t="s">
        <v>3</v>
      </c>
      <c r="D611">
        <v>-89.41</v>
      </c>
      <c r="E611">
        <f>E610+D611</f>
        <v>16780.259480995624</v>
      </c>
    </row>
    <row r="612" spans="1:5" x14ac:dyDescent="0.25">
      <c r="A612" s="1">
        <v>42564</v>
      </c>
      <c r="B612">
        <v>62.66</v>
      </c>
      <c r="C612" s="2" t="s">
        <v>5</v>
      </c>
      <c r="D612">
        <v>-62.66</v>
      </c>
      <c r="E612">
        <f>E611+D612</f>
        <v>16717.599480995625</v>
      </c>
    </row>
    <row r="613" spans="1:5" x14ac:dyDescent="0.25">
      <c r="A613" s="1">
        <v>42568</v>
      </c>
      <c r="B613">
        <v>48.06</v>
      </c>
      <c r="C613" s="2" t="s">
        <v>6</v>
      </c>
      <c r="D613">
        <v>-48.06</v>
      </c>
      <c r="E613">
        <f>E612+D613</f>
        <v>16669.539480995623</v>
      </c>
    </row>
    <row r="614" spans="1:5" x14ac:dyDescent="0.25">
      <c r="A614" s="1">
        <v>42569</v>
      </c>
      <c r="B614">
        <v>33.229999999999997</v>
      </c>
      <c r="C614" s="2" t="s">
        <v>7</v>
      </c>
      <c r="D614">
        <v>-33.229999999999997</v>
      </c>
      <c r="E614">
        <f>E613+D614</f>
        <v>16636.309480995624</v>
      </c>
    </row>
    <row r="615" spans="1:5" x14ac:dyDescent="0.25">
      <c r="A615" s="1">
        <v>42571</v>
      </c>
      <c r="B615">
        <v>104.24</v>
      </c>
      <c r="C615" s="2" t="s">
        <v>5</v>
      </c>
      <c r="D615">
        <v>-104.24</v>
      </c>
      <c r="E615">
        <f>E614+D615</f>
        <v>16532.069480995622</v>
      </c>
    </row>
    <row r="616" spans="1:5" x14ac:dyDescent="0.25">
      <c r="A616" s="1">
        <v>42571</v>
      </c>
      <c r="B616">
        <v>103.55</v>
      </c>
      <c r="C616" s="2" t="s">
        <v>5</v>
      </c>
      <c r="D616">
        <v>-103.55</v>
      </c>
      <c r="E616">
        <f>E615+D616</f>
        <v>16428.519480995623</v>
      </c>
    </row>
    <row r="617" spans="1:5" x14ac:dyDescent="0.25">
      <c r="A617" s="1">
        <v>42571</v>
      </c>
      <c r="B617">
        <v>120.69</v>
      </c>
      <c r="C617" s="2" t="s">
        <v>6</v>
      </c>
      <c r="D617">
        <v>-120.69</v>
      </c>
      <c r="E617">
        <f>E616+D617</f>
        <v>16307.829480995622</v>
      </c>
    </row>
    <row r="618" spans="1:5" x14ac:dyDescent="0.25">
      <c r="A618" s="1">
        <v>42571</v>
      </c>
      <c r="B618">
        <v>23.94</v>
      </c>
      <c r="C618" s="2" t="s">
        <v>3</v>
      </c>
      <c r="D618">
        <v>-23.94</v>
      </c>
      <c r="E618">
        <f>E617+D618</f>
        <v>16283.889480995622</v>
      </c>
    </row>
    <row r="619" spans="1:5" x14ac:dyDescent="0.25">
      <c r="A619" s="1">
        <v>42572</v>
      </c>
      <c r="B619">
        <v>115.88</v>
      </c>
      <c r="C619" s="2" t="s">
        <v>5</v>
      </c>
      <c r="D619">
        <v>-115.88</v>
      </c>
      <c r="E619">
        <f>E618+D619</f>
        <v>16168.009480995623</v>
      </c>
    </row>
    <row r="620" spans="1:5" x14ac:dyDescent="0.25">
      <c r="A620" s="1">
        <v>42572</v>
      </c>
      <c r="B620">
        <v>117.94</v>
      </c>
      <c r="C620" s="2" t="s">
        <v>5</v>
      </c>
      <c r="D620">
        <v>-117.94</v>
      </c>
      <c r="E620">
        <f>E619+D620</f>
        <v>16050.069480995622</v>
      </c>
    </row>
    <row r="621" spans="1:5" x14ac:dyDescent="0.25">
      <c r="A621" s="1">
        <v>42573</v>
      </c>
      <c r="B621">
        <v>9.84</v>
      </c>
      <c r="C621" s="2" t="s">
        <v>7</v>
      </c>
      <c r="D621">
        <v>-9.84</v>
      </c>
      <c r="E621">
        <f>E620+D621</f>
        <v>16040.229480995622</v>
      </c>
    </row>
    <row r="622" spans="1:5" x14ac:dyDescent="0.25">
      <c r="A622" s="1">
        <v>42574</v>
      </c>
      <c r="B622">
        <v>108.7</v>
      </c>
      <c r="C622" s="2" t="s">
        <v>6</v>
      </c>
      <c r="D622">
        <v>-108.7</v>
      </c>
      <c r="E622">
        <f>E621+D622</f>
        <v>15931.529480995621</v>
      </c>
    </row>
    <row r="623" spans="1:5" x14ac:dyDescent="0.25">
      <c r="A623" s="1">
        <v>42576</v>
      </c>
      <c r="B623">
        <v>80.91</v>
      </c>
      <c r="C623" s="2" t="s">
        <v>6</v>
      </c>
      <c r="D623">
        <v>-80.91</v>
      </c>
      <c r="E623">
        <f>E622+D623</f>
        <v>15850.619480995621</v>
      </c>
    </row>
    <row r="624" spans="1:5" x14ac:dyDescent="0.25">
      <c r="A624" s="1">
        <v>42577</v>
      </c>
      <c r="B624">
        <v>89.53</v>
      </c>
      <c r="C624" s="2" t="s">
        <v>4</v>
      </c>
      <c r="D624">
        <v>-89.53</v>
      </c>
      <c r="E624">
        <f>E623+D624</f>
        <v>15761.089480995621</v>
      </c>
    </row>
    <row r="625" spans="1:5" x14ac:dyDescent="0.25">
      <c r="A625" s="1">
        <v>42578</v>
      </c>
      <c r="B625">
        <v>90.44</v>
      </c>
      <c r="C625" s="2" t="s">
        <v>6</v>
      </c>
      <c r="D625">
        <v>-90.44</v>
      </c>
      <c r="E625">
        <f>E624+D625</f>
        <v>15670.64948099562</v>
      </c>
    </row>
    <row r="626" spans="1:5" x14ac:dyDescent="0.25">
      <c r="A626" s="1">
        <v>42578</v>
      </c>
      <c r="B626">
        <v>3717.7070974049775</v>
      </c>
      <c r="C626" s="2" t="s">
        <v>54</v>
      </c>
      <c r="D626">
        <v>3717.7070974049775</v>
      </c>
      <c r="E626">
        <f>E625+D626</f>
        <v>19388.356578400599</v>
      </c>
    </row>
    <row r="627" spans="1:5" x14ac:dyDescent="0.25">
      <c r="A627" s="1">
        <v>42579</v>
      </c>
      <c r="B627">
        <v>88.16</v>
      </c>
      <c r="C627" s="2" t="s">
        <v>5</v>
      </c>
      <c r="D627">
        <v>-88.16</v>
      </c>
      <c r="E627">
        <f>E626+D627</f>
        <v>19300.196578400599</v>
      </c>
    </row>
    <row r="628" spans="1:5" x14ac:dyDescent="0.25">
      <c r="A628" s="1">
        <v>42580</v>
      </c>
      <c r="B628">
        <v>63.66</v>
      </c>
      <c r="C628" s="2" t="s">
        <v>4</v>
      </c>
      <c r="D628">
        <v>-63.66</v>
      </c>
      <c r="E628">
        <f>E627+D628</f>
        <v>19236.536578400599</v>
      </c>
    </row>
    <row r="629" spans="1:5" x14ac:dyDescent="0.25">
      <c r="A629" s="1">
        <v>42580</v>
      </c>
      <c r="B629">
        <v>147.57</v>
      </c>
      <c r="C629" s="2" t="s">
        <v>3</v>
      </c>
      <c r="D629">
        <v>-147.57</v>
      </c>
      <c r="E629">
        <f>E628+D629</f>
        <v>19088.966578400599</v>
      </c>
    </row>
    <row r="630" spans="1:5" x14ac:dyDescent="0.25">
      <c r="A630" s="1">
        <v>42580</v>
      </c>
      <c r="B630">
        <v>57.8</v>
      </c>
      <c r="C630" s="2" t="s">
        <v>4</v>
      </c>
      <c r="D630">
        <v>-57.8</v>
      </c>
      <c r="E630">
        <f>E629+D630</f>
        <v>19031.1665784006</v>
      </c>
    </row>
    <row r="631" spans="1:5" x14ac:dyDescent="0.25">
      <c r="A631" s="1">
        <v>42584</v>
      </c>
      <c r="B631">
        <v>125.54</v>
      </c>
      <c r="C631" s="2" t="s">
        <v>7</v>
      </c>
      <c r="D631">
        <v>-125.54</v>
      </c>
      <c r="E631">
        <f>E630+D631</f>
        <v>18905.626578400599</v>
      </c>
    </row>
    <row r="632" spans="1:5" x14ac:dyDescent="0.25">
      <c r="A632" s="1">
        <v>42585</v>
      </c>
      <c r="B632">
        <v>65</v>
      </c>
      <c r="C632" s="2" t="s">
        <v>3</v>
      </c>
      <c r="D632">
        <v>-65</v>
      </c>
      <c r="E632">
        <f>E631+D632</f>
        <v>18840.626578400599</v>
      </c>
    </row>
    <row r="633" spans="1:5" x14ac:dyDescent="0.25">
      <c r="A633" s="1">
        <v>42586</v>
      </c>
      <c r="B633">
        <v>51.46</v>
      </c>
      <c r="C633" s="2" t="s">
        <v>3</v>
      </c>
      <c r="D633">
        <v>-51.46</v>
      </c>
      <c r="E633">
        <f>E632+D633</f>
        <v>18789.1665784006</v>
      </c>
    </row>
    <row r="634" spans="1:5" x14ac:dyDescent="0.25">
      <c r="A634" s="1">
        <v>42587</v>
      </c>
      <c r="B634">
        <v>131.6</v>
      </c>
      <c r="C634" s="2" t="s">
        <v>7</v>
      </c>
      <c r="D634">
        <v>-131.6</v>
      </c>
      <c r="E634">
        <f>E633+D634</f>
        <v>18657.566578400601</v>
      </c>
    </row>
    <row r="635" spans="1:5" x14ac:dyDescent="0.25">
      <c r="A635" s="1">
        <v>42587</v>
      </c>
      <c r="B635">
        <v>88.83</v>
      </c>
      <c r="C635" s="2" t="s">
        <v>5</v>
      </c>
      <c r="D635">
        <v>-88.83</v>
      </c>
      <c r="E635">
        <f>E634+D635</f>
        <v>18568.7365784006</v>
      </c>
    </row>
    <row r="636" spans="1:5" x14ac:dyDescent="0.25">
      <c r="A636" s="1">
        <v>42587</v>
      </c>
      <c r="B636">
        <v>35.340000000000003</v>
      </c>
      <c r="C636" s="2" t="s">
        <v>4</v>
      </c>
      <c r="D636">
        <v>-35.340000000000003</v>
      </c>
      <c r="E636">
        <f>E635+D636</f>
        <v>18533.3965784006</v>
      </c>
    </row>
    <row r="637" spans="1:5" x14ac:dyDescent="0.25">
      <c r="A637" s="1">
        <v>42589</v>
      </c>
      <c r="B637">
        <v>144.72999999999999</v>
      </c>
      <c r="C637" s="2" t="s">
        <v>7</v>
      </c>
      <c r="D637">
        <v>-144.72999999999999</v>
      </c>
      <c r="E637">
        <f>E636+D637</f>
        <v>18388.6665784006</v>
      </c>
    </row>
    <row r="638" spans="1:5" x14ac:dyDescent="0.25">
      <c r="A638" s="1">
        <v>42593</v>
      </c>
      <c r="B638">
        <v>23.67</v>
      </c>
      <c r="C638" s="2" t="s">
        <v>7</v>
      </c>
      <c r="D638">
        <v>-23.67</v>
      </c>
      <c r="E638">
        <f>E637+D638</f>
        <v>18364.996578400602</v>
      </c>
    </row>
    <row r="639" spans="1:5" x14ac:dyDescent="0.25">
      <c r="A639" s="1">
        <v>42595</v>
      </c>
      <c r="B639">
        <v>80.819999999999993</v>
      </c>
      <c r="C639" s="2" t="s">
        <v>3</v>
      </c>
      <c r="D639">
        <v>-80.819999999999993</v>
      </c>
      <c r="E639">
        <f>E638+D639</f>
        <v>18284.176578400602</v>
      </c>
    </row>
    <row r="640" spans="1:5" x14ac:dyDescent="0.25">
      <c r="A640" s="1">
        <v>42599</v>
      </c>
      <c r="B640">
        <v>146.22</v>
      </c>
      <c r="C640" s="2" t="s">
        <v>3</v>
      </c>
      <c r="D640">
        <v>-146.22</v>
      </c>
      <c r="E640">
        <f>E639+D640</f>
        <v>18137.956578400601</v>
      </c>
    </row>
    <row r="641" spans="1:5" x14ac:dyDescent="0.25">
      <c r="A641" s="1">
        <v>42600</v>
      </c>
      <c r="B641">
        <v>151.91999999999999</v>
      </c>
      <c r="C641" s="2" t="s">
        <v>7</v>
      </c>
      <c r="D641">
        <v>-151.91999999999999</v>
      </c>
      <c r="E641">
        <f>E640+D641</f>
        <v>17986.036578400603</v>
      </c>
    </row>
    <row r="642" spans="1:5" x14ac:dyDescent="0.25">
      <c r="A642" s="1">
        <v>42601</v>
      </c>
      <c r="B642">
        <v>123.22</v>
      </c>
      <c r="C642" s="2" t="s">
        <v>4</v>
      </c>
      <c r="D642">
        <v>-123.22</v>
      </c>
      <c r="E642">
        <f>E641+D642</f>
        <v>17862.816578400601</v>
      </c>
    </row>
    <row r="643" spans="1:5" x14ac:dyDescent="0.25">
      <c r="A643" s="1">
        <v>42602</v>
      </c>
      <c r="B643">
        <v>120.7</v>
      </c>
      <c r="C643" s="2" t="s">
        <v>3</v>
      </c>
      <c r="D643">
        <v>-120.7</v>
      </c>
      <c r="E643">
        <f>E642+D643</f>
        <v>17742.116578400601</v>
      </c>
    </row>
    <row r="644" spans="1:5" x14ac:dyDescent="0.25">
      <c r="A644" s="1">
        <v>42602</v>
      </c>
      <c r="B644">
        <v>133.22999999999999</v>
      </c>
      <c r="C644" s="2" t="s">
        <v>4</v>
      </c>
      <c r="D644">
        <v>-133.22999999999999</v>
      </c>
      <c r="E644">
        <f>E643+D644</f>
        <v>17608.886578400601</v>
      </c>
    </row>
    <row r="645" spans="1:5" x14ac:dyDescent="0.25">
      <c r="A645" s="1">
        <v>42602</v>
      </c>
      <c r="B645">
        <v>130.58000000000001</v>
      </c>
      <c r="C645" s="2" t="s">
        <v>5</v>
      </c>
      <c r="D645">
        <v>-130.58000000000001</v>
      </c>
      <c r="E645">
        <f>E644+D645</f>
        <v>17478.306578400599</v>
      </c>
    </row>
    <row r="646" spans="1:5" x14ac:dyDescent="0.25">
      <c r="A646" s="1">
        <v>42604</v>
      </c>
      <c r="B646">
        <v>53.13</v>
      </c>
      <c r="C646" s="2" t="s">
        <v>5</v>
      </c>
      <c r="D646">
        <v>-53.13</v>
      </c>
      <c r="E646">
        <f>E645+D646</f>
        <v>17425.176578400598</v>
      </c>
    </row>
    <row r="647" spans="1:5" x14ac:dyDescent="0.25">
      <c r="A647" s="1">
        <v>42605</v>
      </c>
      <c r="B647">
        <v>122.18</v>
      </c>
      <c r="C647" s="2" t="s">
        <v>5</v>
      </c>
      <c r="D647">
        <v>-122.18</v>
      </c>
      <c r="E647">
        <f>E646+D647</f>
        <v>17302.996578400598</v>
      </c>
    </row>
    <row r="648" spans="1:5" x14ac:dyDescent="0.25">
      <c r="A648" s="1">
        <v>42605</v>
      </c>
      <c r="B648">
        <v>103.04</v>
      </c>
      <c r="C648" s="2" t="s">
        <v>5</v>
      </c>
      <c r="D648">
        <v>-103.04</v>
      </c>
      <c r="E648">
        <f>E647+D648</f>
        <v>17199.956578400597</v>
      </c>
    </row>
    <row r="649" spans="1:5" x14ac:dyDescent="0.25">
      <c r="A649" s="1">
        <v>42609</v>
      </c>
      <c r="B649">
        <v>113.49</v>
      </c>
      <c r="C649" s="2" t="s">
        <v>4</v>
      </c>
      <c r="D649">
        <v>-113.49</v>
      </c>
      <c r="E649">
        <f>E648+D649</f>
        <v>17086.466578400596</v>
      </c>
    </row>
    <row r="650" spans="1:5" x14ac:dyDescent="0.25">
      <c r="A650" s="1">
        <v>42609</v>
      </c>
      <c r="B650">
        <v>60.51</v>
      </c>
      <c r="C650" s="2" t="s">
        <v>7</v>
      </c>
      <c r="D650">
        <v>-60.51</v>
      </c>
      <c r="E650">
        <f>E649+D650</f>
        <v>17025.956578400597</v>
      </c>
    </row>
    <row r="651" spans="1:5" x14ac:dyDescent="0.25">
      <c r="A651" s="1">
        <v>42609</v>
      </c>
      <c r="B651">
        <v>77.19</v>
      </c>
      <c r="C651" s="2" t="s">
        <v>3</v>
      </c>
      <c r="D651">
        <v>-77.19</v>
      </c>
      <c r="E651">
        <f>E650+D651</f>
        <v>16948.766578400599</v>
      </c>
    </row>
    <row r="652" spans="1:5" x14ac:dyDescent="0.25">
      <c r="A652" s="1">
        <v>42609</v>
      </c>
      <c r="B652">
        <v>36.29</v>
      </c>
      <c r="C652" s="2" t="s">
        <v>4</v>
      </c>
      <c r="D652">
        <v>-36.29</v>
      </c>
      <c r="E652">
        <f>E651+D652</f>
        <v>16912.476578400598</v>
      </c>
    </row>
    <row r="653" spans="1:5" x14ac:dyDescent="0.25">
      <c r="A653" s="1">
        <v>42609</v>
      </c>
      <c r="B653">
        <v>3717.7070974049775</v>
      </c>
      <c r="C653" s="2" t="s">
        <v>54</v>
      </c>
      <c r="D653">
        <v>3717.7070974049775</v>
      </c>
      <c r="E653">
        <f>E652+D653</f>
        <v>20630.183675805576</v>
      </c>
    </row>
    <row r="654" spans="1:5" x14ac:dyDescent="0.25">
      <c r="A654" s="1">
        <v>42610</v>
      </c>
      <c r="B654">
        <v>114.58</v>
      </c>
      <c r="C654" s="2" t="s">
        <v>7</v>
      </c>
      <c r="D654">
        <v>-114.58</v>
      </c>
      <c r="E654">
        <f>E653+D654</f>
        <v>20515.603675805574</v>
      </c>
    </row>
    <row r="655" spans="1:5" x14ac:dyDescent="0.25">
      <c r="A655" s="1">
        <v>42610</v>
      </c>
      <c r="B655">
        <v>32.53</v>
      </c>
      <c r="C655" s="2" t="s">
        <v>3</v>
      </c>
      <c r="D655">
        <v>-32.53</v>
      </c>
      <c r="E655">
        <f>E654+D655</f>
        <v>20483.073675805575</v>
      </c>
    </row>
    <row r="656" spans="1:5" x14ac:dyDescent="0.25">
      <c r="A656" s="1">
        <v>42611</v>
      </c>
      <c r="B656">
        <v>131.68</v>
      </c>
      <c r="C656" s="2" t="s">
        <v>4</v>
      </c>
      <c r="D656">
        <v>-131.68</v>
      </c>
      <c r="E656">
        <f>E655+D656</f>
        <v>20351.393675805575</v>
      </c>
    </row>
    <row r="657" spans="1:5" x14ac:dyDescent="0.25">
      <c r="A657" s="1">
        <v>42613</v>
      </c>
      <c r="B657">
        <v>76.45</v>
      </c>
      <c r="C657" s="2" t="s">
        <v>4</v>
      </c>
      <c r="D657">
        <v>-76.45</v>
      </c>
      <c r="E657">
        <f>E656+D657</f>
        <v>20274.943675805574</v>
      </c>
    </row>
    <row r="658" spans="1:5" x14ac:dyDescent="0.25">
      <c r="A658" s="1">
        <v>42614</v>
      </c>
      <c r="B658">
        <v>39.770000000000003</v>
      </c>
      <c r="C658" s="2" t="s">
        <v>3</v>
      </c>
      <c r="D658">
        <v>-39.770000000000003</v>
      </c>
      <c r="E658">
        <f>E657+D658</f>
        <v>20235.173675805574</v>
      </c>
    </row>
    <row r="659" spans="1:5" x14ac:dyDescent="0.25">
      <c r="A659" s="1">
        <v>42616</v>
      </c>
      <c r="B659">
        <v>82.07</v>
      </c>
      <c r="C659" s="2" t="s">
        <v>6</v>
      </c>
      <c r="D659">
        <v>-82.07</v>
      </c>
      <c r="E659">
        <f>E658+D659</f>
        <v>20153.103675805574</v>
      </c>
    </row>
    <row r="660" spans="1:5" x14ac:dyDescent="0.25">
      <c r="A660" s="1">
        <v>42616</v>
      </c>
      <c r="B660">
        <v>77.010000000000005</v>
      </c>
      <c r="C660" s="2" t="s">
        <v>4</v>
      </c>
      <c r="D660">
        <v>-77.010000000000005</v>
      </c>
      <c r="E660">
        <f>E659+D660</f>
        <v>20076.093675805576</v>
      </c>
    </row>
    <row r="661" spans="1:5" x14ac:dyDescent="0.25">
      <c r="A661" s="1">
        <v>42618</v>
      </c>
      <c r="B661">
        <v>99.82</v>
      </c>
      <c r="C661" s="2" t="s">
        <v>5</v>
      </c>
      <c r="D661">
        <v>-99.82</v>
      </c>
      <c r="E661">
        <f>E660+D661</f>
        <v>19976.273675805576</v>
      </c>
    </row>
    <row r="662" spans="1:5" x14ac:dyDescent="0.25">
      <c r="A662" s="1">
        <v>42620</v>
      </c>
      <c r="B662">
        <v>87.78</v>
      </c>
      <c r="C662" s="2" t="s">
        <v>7</v>
      </c>
      <c r="D662">
        <v>-87.78</v>
      </c>
      <c r="E662">
        <f>E661+D662</f>
        <v>19888.493675805577</v>
      </c>
    </row>
    <row r="663" spans="1:5" x14ac:dyDescent="0.25">
      <c r="A663" s="1">
        <v>42624</v>
      </c>
      <c r="B663">
        <v>67.069999999999993</v>
      </c>
      <c r="C663" s="2" t="s">
        <v>3</v>
      </c>
      <c r="D663">
        <v>-67.069999999999993</v>
      </c>
      <c r="E663">
        <f>E662+D663</f>
        <v>19821.423675805578</v>
      </c>
    </row>
    <row r="664" spans="1:5" x14ac:dyDescent="0.25">
      <c r="A664" s="1">
        <v>42626</v>
      </c>
      <c r="B664">
        <v>114.25</v>
      </c>
      <c r="C664" s="2" t="s">
        <v>5</v>
      </c>
      <c r="D664">
        <v>-114.25</v>
      </c>
      <c r="E664">
        <f>E663+D664</f>
        <v>19707.173675805578</v>
      </c>
    </row>
    <row r="665" spans="1:5" x14ac:dyDescent="0.25">
      <c r="A665" s="1">
        <v>42626</v>
      </c>
      <c r="B665">
        <v>16.579999999999998</v>
      </c>
      <c r="C665" s="2" t="s">
        <v>6</v>
      </c>
      <c r="D665">
        <v>-16.579999999999998</v>
      </c>
      <c r="E665">
        <f>E664+D665</f>
        <v>19690.593675805576</v>
      </c>
    </row>
    <row r="666" spans="1:5" x14ac:dyDescent="0.25">
      <c r="A666" s="1">
        <v>42626</v>
      </c>
      <c r="B666">
        <v>78.69</v>
      </c>
      <c r="C666" s="2" t="s">
        <v>5</v>
      </c>
      <c r="D666">
        <v>-78.69</v>
      </c>
      <c r="E666">
        <f>E665+D666</f>
        <v>19611.903675805577</v>
      </c>
    </row>
    <row r="667" spans="1:5" x14ac:dyDescent="0.25">
      <c r="A667" s="1">
        <v>42627</v>
      </c>
      <c r="B667">
        <v>119.6</v>
      </c>
      <c r="C667" s="2" t="s">
        <v>3</v>
      </c>
      <c r="D667">
        <v>-119.6</v>
      </c>
      <c r="E667">
        <f>E666+D667</f>
        <v>19492.303675805579</v>
      </c>
    </row>
    <row r="668" spans="1:5" x14ac:dyDescent="0.25">
      <c r="A668" s="1">
        <v>42627</v>
      </c>
      <c r="B668">
        <v>141.91</v>
      </c>
      <c r="C668" s="2" t="s">
        <v>5</v>
      </c>
      <c r="D668">
        <v>-141.91</v>
      </c>
      <c r="E668">
        <f>E667+D668</f>
        <v>19350.393675805579</v>
      </c>
    </row>
    <row r="669" spans="1:5" x14ac:dyDescent="0.25">
      <c r="A669" s="1">
        <v>42629</v>
      </c>
      <c r="B669">
        <v>116.61</v>
      </c>
      <c r="C669" s="2" t="s">
        <v>3</v>
      </c>
      <c r="D669">
        <v>-116.61</v>
      </c>
      <c r="E669">
        <f>E668+D669</f>
        <v>19233.783675805578</v>
      </c>
    </row>
    <row r="670" spans="1:5" x14ac:dyDescent="0.25">
      <c r="A670" s="1">
        <v>42629</v>
      </c>
      <c r="B670">
        <v>33.4</v>
      </c>
      <c r="C670" s="2" t="s">
        <v>5</v>
      </c>
      <c r="D670">
        <v>-33.4</v>
      </c>
      <c r="E670">
        <f>E669+D670</f>
        <v>19200.383675805577</v>
      </c>
    </row>
    <row r="671" spans="1:5" x14ac:dyDescent="0.25">
      <c r="A671" s="1">
        <v>42629</v>
      </c>
      <c r="B671">
        <v>136.61000000000001</v>
      </c>
      <c r="C671" s="2" t="s">
        <v>6</v>
      </c>
      <c r="D671">
        <v>-136.61000000000001</v>
      </c>
      <c r="E671">
        <f>E670+D671</f>
        <v>19063.773675805576</v>
      </c>
    </row>
    <row r="672" spans="1:5" x14ac:dyDescent="0.25">
      <c r="A672" s="1">
        <v>42630</v>
      </c>
      <c r="B672">
        <v>46.78</v>
      </c>
      <c r="C672" s="2" t="s">
        <v>7</v>
      </c>
      <c r="D672">
        <v>-46.78</v>
      </c>
      <c r="E672">
        <f>E671+D672</f>
        <v>19016.993675805577</v>
      </c>
    </row>
    <row r="673" spans="1:5" x14ac:dyDescent="0.25">
      <c r="A673" s="1">
        <v>42630</v>
      </c>
      <c r="B673">
        <v>146.12</v>
      </c>
      <c r="C673" s="2" t="s">
        <v>7</v>
      </c>
      <c r="D673">
        <v>-146.12</v>
      </c>
      <c r="E673">
        <f>E672+D673</f>
        <v>18870.873675805578</v>
      </c>
    </row>
    <row r="674" spans="1:5" x14ac:dyDescent="0.25">
      <c r="A674" s="1">
        <v>42632</v>
      </c>
      <c r="B674">
        <v>102.49</v>
      </c>
      <c r="C674" s="2" t="s">
        <v>5</v>
      </c>
      <c r="D674">
        <v>-102.49</v>
      </c>
      <c r="E674">
        <f>E673+D674</f>
        <v>18768.383675805577</v>
      </c>
    </row>
    <row r="675" spans="1:5" x14ac:dyDescent="0.25">
      <c r="A675" s="1">
        <v>42634</v>
      </c>
      <c r="B675">
        <v>138.71</v>
      </c>
      <c r="C675" s="2" t="s">
        <v>5</v>
      </c>
      <c r="D675">
        <v>-138.71</v>
      </c>
      <c r="E675">
        <f>E674+D675</f>
        <v>18629.673675805578</v>
      </c>
    </row>
    <row r="676" spans="1:5" x14ac:dyDescent="0.25">
      <c r="A676" s="1">
        <v>42635</v>
      </c>
      <c r="B676">
        <v>112.61</v>
      </c>
      <c r="C676" s="2" t="s">
        <v>4</v>
      </c>
      <c r="D676">
        <v>-112.61</v>
      </c>
      <c r="E676">
        <f>E675+D676</f>
        <v>18517.063675805577</v>
      </c>
    </row>
    <row r="677" spans="1:5" x14ac:dyDescent="0.25">
      <c r="A677" s="1">
        <v>42639</v>
      </c>
      <c r="B677">
        <v>73.400000000000006</v>
      </c>
      <c r="C677" s="2" t="s">
        <v>7</v>
      </c>
      <c r="D677">
        <v>-73.400000000000006</v>
      </c>
      <c r="E677">
        <f>E676+D677</f>
        <v>18443.663675805576</v>
      </c>
    </row>
    <row r="678" spans="1:5" x14ac:dyDescent="0.25">
      <c r="A678" s="1">
        <v>42639</v>
      </c>
      <c r="B678">
        <v>57.61</v>
      </c>
      <c r="C678" s="2" t="s">
        <v>4</v>
      </c>
      <c r="D678">
        <v>-57.61</v>
      </c>
      <c r="E678">
        <f>E677+D678</f>
        <v>18386.053675805575</v>
      </c>
    </row>
    <row r="679" spans="1:5" x14ac:dyDescent="0.25">
      <c r="A679" s="1">
        <v>42639</v>
      </c>
      <c r="B679">
        <v>108.13</v>
      </c>
      <c r="C679" s="2" t="s">
        <v>3</v>
      </c>
      <c r="D679">
        <v>-108.13</v>
      </c>
      <c r="E679">
        <f>E678+D679</f>
        <v>18277.923675805574</v>
      </c>
    </row>
    <row r="680" spans="1:5" x14ac:dyDescent="0.25">
      <c r="A680" s="1">
        <v>42639</v>
      </c>
      <c r="B680">
        <v>32.659999999999997</v>
      </c>
      <c r="C680" s="2" t="s">
        <v>3</v>
      </c>
      <c r="D680">
        <v>-32.659999999999997</v>
      </c>
      <c r="E680">
        <f>E679+D680</f>
        <v>18245.263675805574</v>
      </c>
    </row>
    <row r="681" spans="1:5" x14ac:dyDescent="0.25">
      <c r="A681" s="1">
        <v>42639</v>
      </c>
      <c r="B681">
        <v>36.06</v>
      </c>
      <c r="C681" s="2" t="s">
        <v>6</v>
      </c>
      <c r="D681">
        <v>-36.06</v>
      </c>
      <c r="E681">
        <f>E680+D681</f>
        <v>18209.203675805573</v>
      </c>
    </row>
    <row r="682" spans="1:5" x14ac:dyDescent="0.25">
      <c r="A682" s="1">
        <v>42639</v>
      </c>
      <c r="B682">
        <v>14.46</v>
      </c>
      <c r="C682" s="2" t="s">
        <v>7</v>
      </c>
      <c r="D682">
        <v>-14.46</v>
      </c>
      <c r="E682">
        <f>E681+D682</f>
        <v>18194.743675805574</v>
      </c>
    </row>
    <row r="683" spans="1:5" x14ac:dyDescent="0.25">
      <c r="A683" s="1">
        <v>42639</v>
      </c>
      <c r="B683">
        <v>134.71</v>
      </c>
      <c r="C683" s="2" t="s">
        <v>6</v>
      </c>
      <c r="D683">
        <v>-134.71</v>
      </c>
      <c r="E683">
        <f>E682+D683</f>
        <v>18060.033675805575</v>
      </c>
    </row>
    <row r="684" spans="1:5" x14ac:dyDescent="0.25">
      <c r="A684" s="1">
        <v>42640</v>
      </c>
      <c r="B684">
        <v>35.549999999999997</v>
      </c>
      <c r="C684" s="2" t="s">
        <v>6</v>
      </c>
      <c r="D684">
        <v>-35.549999999999997</v>
      </c>
      <c r="E684">
        <f>E683+D684</f>
        <v>18024.483675805575</v>
      </c>
    </row>
    <row r="685" spans="1:5" x14ac:dyDescent="0.25">
      <c r="A685" s="1">
        <v>42640</v>
      </c>
      <c r="B685">
        <v>3717.7070974049775</v>
      </c>
      <c r="C685" s="2" t="s">
        <v>54</v>
      </c>
      <c r="D685">
        <v>3717.7070974049775</v>
      </c>
      <c r="E685">
        <f>E684+D685</f>
        <v>21742.190773210554</v>
      </c>
    </row>
    <row r="686" spans="1:5" x14ac:dyDescent="0.25">
      <c r="A686" s="1">
        <v>42641</v>
      </c>
      <c r="B686">
        <v>42.14</v>
      </c>
      <c r="C686" s="2" t="s">
        <v>7</v>
      </c>
      <c r="D686">
        <v>-42.14</v>
      </c>
      <c r="E686">
        <f>E685+D686</f>
        <v>21700.050773210554</v>
      </c>
    </row>
    <row r="687" spans="1:5" x14ac:dyDescent="0.25">
      <c r="A687" s="1">
        <v>42641</v>
      </c>
      <c r="B687">
        <v>152.12</v>
      </c>
      <c r="C687" s="2" t="s">
        <v>7</v>
      </c>
      <c r="D687">
        <v>-152.12</v>
      </c>
      <c r="E687">
        <f>E686+D687</f>
        <v>21547.930773210555</v>
      </c>
    </row>
    <row r="688" spans="1:5" x14ac:dyDescent="0.25">
      <c r="A688" s="1">
        <v>42642</v>
      </c>
      <c r="B688">
        <v>32.840000000000003</v>
      </c>
      <c r="C688" s="2" t="s">
        <v>3</v>
      </c>
      <c r="D688">
        <v>-32.840000000000003</v>
      </c>
      <c r="E688">
        <f>E687+D688</f>
        <v>21515.090773210555</v>
      </c>
    </row>
    <row r="689" spans="1:5" x14ac:dyDescent="0.25">
      <c r="A689" s="1">
        <v>42644</v>
      </c>
      <c r="B689">
        <v>117.8</v>
      </c>
      <c r="C689" s="2" t="s">
        <v>3</v>
      </c>
      <c r="D689">
        <v>-117.8</v>
      </c>
      <c r="E689">
        <f>E688+D689</f>
        <v>21397.290773210556</v>
      </c>
    </row>
    <row r="690" spans="1:5" x14ac:dyDescent="0.25">
      <c r="A690" s="1">
        <v>42645</v>
      </c>
      <c r="B690">
        <v>99.83</v>
      </c>
      <c r="C690" s="2" t="s">
        <v>3</v>
      </c>
      <c r="D690">
        <v>-99.83</v>
      </c>
      <c r="E690">
        <f>E689+D690</f>
        <v>21297.460773210554</v>
      </c>
    </row>
    <row r="691" spans="1:5" x14ac:dyDescent="0.25">
      <c r="A691" s="1">
        <v>42646</v>
      </c>
      <c r="B691">
        <v>18.11</v>
      </c>
      <c r="C691" s="2" t="s">
        <v>7</v>
      </c>
      <c r="D691">
        <v>-18.11</v>
      </c>
      <c r="E691">
        <f>E690+D691</f>
        <v>21279.350773210554</v>
      </c>
    </row>
    <row r="692" spans="1:5" x14ac:dyDescent="0.25">
      <c r="A692" s="1">
        <v>42646</v>
      </c>
      <c r="B692">
        <v>100.94</v>
      </c>
      <c r="C692" s="2" t="s">
        <v>3</v>
      </c>
      <c r="D692">
        <v>-100.94</v>
      </c>
      <c r="E692">
        <f>E691+D692</f>
        <v>21178.410773210555</v>
      </c>
    </row>
    <row r="693" spans="1:5" x14ac:dyDescent="0.25">
      <c r="A693" s="1">
        <v>42648</v>
      </c>
      <c r="B693">
        <v>78.61</v>
      </c>
      <c r="C693" s="2" t="s">
        <v>3</v>
      </c>
      <c r="D693">
        <v>-78.61</v>
      </c>
      <c r="E693">
        <f>E692+D693</f>
        <v>21099.800773210554</v>
      </c>
    </row>
    <row r="694" spans="1:5" x14ac:dyDescent="0.25">
      <c r="A694" s="1">
        <v>42648</v>
      </c>
      <c r="B694">
        <v>132.04</v>
      </c>
      <c r="C694" s="2" t="s">
        <v>6</v>
      </c>
      <c r="D694">
        <v>-132.04</v>
      </c>
      <c r="E694">
        <f>E693+D694</f>
        <v>20967.760773210553</v>
      </c>
    </row>
    <row r="695" spans="1:5" x14ac:dyDescent="0.25">
      <c r="A695" s="1">
        <v>42649</v>
      </c>
      <c r="B695">
        <v>75.67</v>
      </c>
      <c r="C695" s="2" t="s">
        <v>6</v>
      </c>
      <c r="D695">
        <v>-75.67</v>
      </c>
      <c r="E695">
        <f>E694+D695</f>
        <v>20892.090773210555</v>
      </c>
    </row>
    <row r="696" spans="1:5" x14ac:dyDescent="0.25">
      <c r="A696" s="1">
        <v>42653</v>
      </c>
      <c r="B696">
        <v>9.34</v>
      </c>
      <c r="C696" s="2" t="s">
        <v>5</v>
      </c>
      <c r="D696">
        <v>-9.34</v>
      </c>
      <c r="E696">
        <f>E695+D696</f>
        <v>20882.750773210555</v>
      </c>
    </row>
    <row r="697" spans="1:5" x14ac:dyDescent="0.25">
      <c r="A697" s="1">
        <v>42655</v>
      </c>
      <c r="B697">
        <v>98.3</v>
      </c>
      <c r="C697" s="2" t="s">
        <v>5</v>
      </c>
      <c r="D697">
        <v>-98.3</v>
      </c>
      <c r="E697">
        <f>E696+D697</f>
        <v>20784.450773210556</v>
      </c>
    </row>
    <row r="698" spans="1:5" x14ac:dyDescent="0.25">
      <c r="A698" s="1">
        <v>42657</v>
      </c>
      <c r="B698">
        <v>48.2</v>
      </c>
      <c r="C698" s="2" t="s">
        <v>6</v>
      </c>
      <c r="D698">
        <v>-48.2</v>
      </c>
      <c r="E698">
        <f>E697+D698</f>
        <v>20736.250773210555</v>
      </c>
    </row>
    <row r="699" spans="1:5" x14ac:dyDescent="0.25">
      <c r="A699" s="1">
        <v>42657</v>
      </c>
      <c r="B699">
        <v>138.19999999999999</v>
      </c>
      <c r="C699" s="2" t="s">
        <v>4</v>
      </c>
      <c r="D699">
        <v>-138.19999999999999</v>
      </c>
      <c r="E699">
        <f>E698+D699</f>
        <v>20598.050773210554</v>
      </c>
    </row>
    <row r="700" spans="1:5" x14ac:dyDescent="0.25">
      <c r="A700" s="1">
        <v>42659</v>
      </c>
      <c r="B700">
        <v>43.57</v>
      </c>
      <c r="C700" s="2" t="s">
        <v>6</v>
      </c>
      <c r="D700">
        <v>-43.57</v>
      </c>
      <c r="E700">
        <f>E699+D700</f>
        <v>20554.480773210555</v>
      </c>
    </row>
    <row r="701" spans="1:5" x14ac:dyDescent="0.25">
      <c r="A701" s="1">
        <v>42659</v>
      </c>
      <c r="B701">
        <v>98.84</v>
      </c>
      <c r="C701" s="2" t="s">
        <v>7</v>
      </c>
      <c r="D701">
        <v>-98.84</v>
      </c>
      <c r="E701">
        <f>E700+D701</f>
        <v>20455.640773210554</v>
      </c>
    </row>
    <row r="702" spans="1:5" x14ac:dyDescent="0.25">
      <c r="A702" s="1">
        <v>42661</v>
      </c>
      <c r="B702">
        <v>30.88</v>
      </c>
      <c r="C702" s="2" t="s">
        <v>5</v>
      </c>
      <c r="D702">
        <v>-30.88</v>
      </c>
      <c r="E702">
        <f>E701+D702</f>
        <v>20424.760773210553</v>
      </c>
    </row>
    <row r="703" spans="1:5" x14ac:dyDescent="0.25">
      <c r="A703" s="1">
        <v>42661</v>
      </c>
      <c r="B703">
        <v>59.55</v>
      </c>
      <c r="C703" s="2" t="s">
        <v>6</v>
      </c>
      <c r="D703">
        <v>-59.55</v>
      </c>
      <c r="E703">
        <f>E702+D703</f>
        <v>20365.210773210554</v>
      </c>
    </row>
    <row r="704" spans="1:5" x14ac:dyDescent="0.25">
      <c r="A704" s="1">
        <v>42661</v>
      </c>
      <c r="B704">
        <v>122.99</v>
      </c>
      <c r="C704" s="2" t="s">
        <v>3</v>
      </c>
      <c r="D704">
        <v>-122.99</v>
      </c>
      <c r="E704">
        <f>E703+D704</f>
        <v>20242.220773210553</v>
      </c>
    </row>
    <row r="705" spans="1:5" x14ac:dyDescent="0.25">
      <c r="A705" s="1">
        <v>42665</v>
      </c>
      <c r="B705">
        <v>60.75</v>
      </c>
      <c r="C705" s="2" t="s">
        <v>5</v>
      </c>
      <c r="D705">
        <v>-60.75</v>
      </c>
      <c r="E705">
        <f>E704+D705</f>
        <v>20181.470773210553</v>
      </c>
    </row>
    <row r="706" spans="1:5" x14ac:dyDescent="0.25">
      <c r="A706" s="1">
        <v>42667</v>
      </c>
      <c r="B706">
        <v>78.77</v>
      </c>
      <c r="C706" s="2" t="s">
        <v>7</v>
      </c>
      <c r="D706">
        <v>-78.77</v>
      </c>
      <c r="E706">
        <f>E705+D706</f>
        <v>20102.700773210552</v>
      </c>
    </row>
    <row r="707" spans="1:5" x14ac:dyDescent="0.25">
      <c r="A707" s="1">
        <v>42668</v>
      </c>
      <c r="B707">
        <v>95.06</v>
      </c>
      <c r="C707" s="2" t="s">
        <v>3</v>
      </c>
      <c r="D707">
        <v>-95.06</v>
      </c>
      <c r="E707">
        <f>E706+D707</f>
        <v>20007.640773210551</v>
      </c>
    </row>
    <row r="708" spans="1:5" x14ac:dyDescent="0.25">
      <c r="A708" s="1">
        <v>42668</v>
      </c>
      <c r="B708">
        <v>22.4</v>
      </c>
      <c r="C708" s="2" t="s">
        <v>6</v>
      </c>
      <c r="D708">
        <v>-22.4</v>
      </c>
      <c r="E708">
        <f>E707+D708</f>
        <v>19985.240773210549</v>
      </c>
    </row>
    <row r="709" spans="1:5" x14ac:dyDescent="0.25">
      <c r="A709" s="1">
        <v>42669</v>
      </c>
      <c r="B709">
        <v>12.65</v>
      </c>
      <c r="C709" s="2" t="s">
        <v>6</v>
      </c>
      <c r="D709">
        <v>-12.65</v>
      </c>
      <c r="E709">
        <f>E708+D709</f>
        <v>19972.590773210548</v>
      </c>
    </row>
    <row r="710" spans="1:5" x14ac:dyDescent="0.25">
      <c r="A710" s="1">
        <v>42670</v>
      </c>
      <c r="B710">
        <v>3773.4727038660521</v>
      </c>
      <c r="C710" s="2" t="s">
        <v>54</v>
      </c>
      <c r="D710">
        <v>3773.4727038660521</v>
      </c>
      <c r="E710">
        <f>E709+D710</f>
        <v>23746.063477076601</v>
      </c>
    </row>
    <row r="711" spans="1:5" x14ac:dyDescent="0.25">
      <c r="A711" s="1">
        <v>42671</v>
      </c>
      <c r="B711">
        <v>140.24</v>
      </c>
      <c r="C711" s="2" t="s">
        <v>3</v>
      </c>
      <c r="D711">
        <v>-140.24</v>
      </c>
      <c r="E711">
        <f>E710+D711</f>
        <v>23605.823477076599</v>
      </c>
    </row>
    <row r="712" spans="1:5" x14ac:dyDescent="0.25">
      <c r="A712" s="1">
        <v>42671</v>
      </c>
      <c r="B712">
        <v>27.46</v>
      </c>
      <c r="C712" s="2" t="s">
        <v>4</v>
      </c>
      <c r="D712">
        <v>-27.46</v>
      </c>
      <c r="E712">
        <f>E711+D712</f>
        <v>23578.3634770766</v>
      </c>
    </row>
    <row r="713" spans="1:5" x14ac:dyDescent="0.25">
      <c r="A713" s="1">
        <v>42672</v>
      </c>
      <c r="B713">
        <v>71.849999999999994</v>
      </c>
      <c r="C713" s="2" t="s">
        <v>3</v>
      </c>
      <c r="D713">
        <v>-71.849999999999994</v>
      </c>
      <c r="E713">
        <f>E712+D713</f>
        <v>23506.513477076602</v>
      </c>
    </row>
    <row r="714" spans="1:5" x14ac:dyDescent="0.25">
      <c r="A714" s="1">
        <v>42676</v>
      </c>
      <c r="B714">
        <v>132.84</v>
      </c>
      <c r="C714" s="2" t="s">
        <v>4</v>
      </c>
      <c r="D714">
        <v>-132.84</v>
      </c>
      <c r="E714">
        <f>E713+D714</f>
        <v>23373.673477076602</v>
      </c>
    </row>
    <row r="715" spans="1:5" x14ac:dyDescent="0.25">
      <c r="A715" s="1">
        <v>42678</v>
      </c>
      <c r="B715">
        <v>150.91999999999999</v>
      </c>
      <c r="C715" s="2" t="s">
        <v>5</v>
      </c>
      <c r="D715">
        <v>-150.91999999999999</v>
      </c>
      <c r="E715">
        <f>E714+D715</f>
        <v>23222.753477076603</v>
      </c>
    </row>
    <row r="716" spans="1:5" x14ac:dyDescent="0.25">
      <c r="A716" s="1">
        <v>42679</v>
      </c>
      <c r="B716">
        <v>152.26</v>
      </c>
      <c r="C716" s="2" t="s">
        <v>6</v>
      </c>
      <c r="D716">
        <v>-152.26</v>
      </c>
      <c r="E716">
        <f>E715+D716</f>
        <v>23070.493477076605</v>
      </c>
    </row>
    <row r="717" spans="1:5" x14ac:dyDescent="0.25">
      <c r="A717" s="1">
        <v>42680</v>
      </c>
      <c r="B717">
        <v>62.73</v>
      </c>
      <c r="C717" s="2" t="s">
        <v>4</v>
      </c>
      <c r="D717">
        <v>-62.73</v>
      </c>
      <c r="E717">
        <f>E716+D717</f>
        <v>23007.763477076605</v>
      </c>
    </row>
    <row r="718" spans="1:5" x14ac:dyDescent="0.25">
      <c r="A718" s="1">
        <v>42684</v>
      </c>
      <c r="B718">
        <v>85.19</v>
      </c>
      <c r="C718" s="2" t="s">
        <v>7</v>
      </c>
      <c r="D718">
        <v>-85.19</v>
      </c>
      <c r="E718">
        <f>E717+D718</f>
        <v>22922.573477076607</v>
      </c>
    </row>
    <row r="719" spans="1:5" x14ac:dyDescent="0.25">
      <c r="A719" s="1">
        <v>42684</v>
      </c>
      <c r="B719">
        <v>39.57</v>
      </c>
      <c r="C719" s="2" t="s">
        <v>7</v>
      </c>
      <c r="D719">
        <v>-39.57</v>
      </c>
      <c r="E719">
        <f>E718+D719</f>
        <v>22883.003477076607</v>
      </c>
    </row>
    <row r="720" spans="1:5" x14ac:dyDescent="0.25">
      <c r="A720" s="1">
        <v>42684</v>
      </c>
      <c r="B720">
        <v>61.85</v>
      </c>
      <c r="C720" s="2" t="s">
        <v>3</v>
      </c>
      <c r="D720">
        <v>-61.85</v>
      </c>
      <c r="E720">
        <f>E719+D720</f>
        <v>22821.153477076608</v>
      </c>
    </row>
    <row r="721" spans="1:5" x14ac:dyDescent="0.25">
      <c r="A721" s="1">
        <v>42686</v>
      </c>
      <c r="B721">
        <v>85.17</v>
      </c>
      <c r="C721" s="2" t="s">
        <v>4</v>
      </c>
      <c r="D721">
        <v>-85.17</v>
      </c>
      <c r="E721">
        <f>E720+D721</f>
        <v>22735.98347707661</v>
      </c>
    </row>
    <row r="722" spans="1:5" x14ac:dyDescent="0.25">
      <c r="A722" s="1">
        <v>42687</v>
      </c>
      <c r="B722">
        <v>109.12</v>
      </c>
      <c r="C722" s="2" t="s">
        <v>3</v>
      </c>
      <c r="D722">
        <v>-109.12</v>
      </c>
      <c r="E722">
        <f>E721+D722</f>
        <v>22626.863477076611</v>
      </c>
    </row>
    <row r="723" spans="1:5" x14ac:dyDescent="0.25">
      <c r="A723" s="1">
        <v>42687</v>
      </c>
      <c r="B723">
        <v>102.5</v>
      </c>
      <c r="C723" s="2" t="s">
        <v>6</v>
      </c>
      <c r="D723">
        <v>-102.5</v>
      </c>
      <c r="E723">
        <f>E722+D723</f>
        <v>22524.363477076611</v>
      </c>
    </row>
    <row r="724" spans="1:5" x14ac:dyDescent="0.25">
      <c r="A724" s="1">
        <v>42687</v>
      </c>
      <c r="B724">
        <v>72.69</v>
      </c>
      <c r="C724" s="2" t="s">
        <v>4</v>
      </c>
      <c r="D724">
        <v>-72.69</v>
      </c>
      <c r="E724">
        <f>E723+D724</f>
        <v>22451.673477076612</v>
      </c>
    </row>
    <row r="725" spans="1:5" x14ac:dyDescent="0.25">
      <c r="A725" s="1">
        <v>42688</v>
      </c>
      <c r="B725">
        <v>107.27</v>
      </c>
      <c r="C725" s="2" t="s">
        <v>5</v>
      </c>
      <c r="D725">
        <v>-107.27</v>
      </c>
      <c r="E725">
        <f>E724+D725</f>
        <v>22344.403477076612</v>
      </c>
    </row>
    <row r="726" spans="1:5" x14ac:dyDescent="0.25">
      <c r="A726" s="1">
        <v>42689</v>
      </c>
      <c r="B726">
        <v>26.91</v>
      </c>
      <c r="C726" s="2" t="s">
        <v>5</v>
      </c>
      <c r="D726">
        <v>-26.91</v>
      </c>
      <c r="E726">
        <f>E725+D726</f>
        <v>22317.493477076612</v>
      </c>
    </row>
    <row r="727" spans="1:5" x14ac:dyDescent="0.25">
      <c r="A727" s="1">
        <v>42690</v>
      </c>
      <c r="B727">
        <v>131.63</v>
      </c>
      <c r="C727" s="2" t="s">
        <v>5</v>
      </c>
      <c r="D727">
        <v>-131.63</v>
      </c>
      <c r="E727">
        <f>E726+D727</f>
        <v>22185.863477076611</v>
      </c>
    </row>
    <row r="728" spans="1:5" x14ac:dyDescent="0.25">
      <c r="A728" s="1">
        <v>42690</v>
      </c>
      <c r="B728">
        <v>116.38</v>
      </c>
      <c r="C728" s="2" t="s">
        <v>5</v>
      </c>
      <c r="D728">
        <v>-116.38</v>
      </c>
      <c r="E728">
        <f>E727+D728</f>
        <v>22069.48347707661</v>
      </c>
    </row>
    <row r="729" spans="1:5" x14ac:dyDescent="0.25">
      <c r="A729" s="1">
        <v>42691</v>
      </c>
      <c r="B729">
        <v>37.97</v>
      </c>
      <c r="C729" s="2" t="s">
        <v>7</v>
      </c>
      <c r="D729">
        <v>-37.97</v>
      </c>
      <c r="E729">
        <f>E728+D729</f>
        <v>22031.513477076609</v>
      </c>
    </row>
    <row r="730" spans="1:5" x14ac:dyDescent="0.25">
      <c r="A730" s="1">
        <v>42693</v>
      </c>
      <c r="B730">
        <v>131.71</v>
      </c>
      <c r="C730" s="2" t="s">
        <v>3</v>
      </c>
      <c r="D730">
        <v>-131.71</v>
      </c>
      <c r="E730">
        <f>E729+D730</f>
        <v>21899.80347707661</v>
      </c>
    </row>
    <row r="731" spans="1:5" x14ac:dyDescent="0.25">
      <c r="A731" s="1">
        <v>42694</v>
      </c>
      <c r="B731">
        <v>105.88</v>
      </c>
      <c r="C731" s="2" t="s">
        <v>4</v>
      </c>
      <c r="D731">
        <v>-105.88</v>
      </c>
      <c r="E731">
        <f>E730+D731</f>
        <v>21793.923477076609</v>
      </c>
    </row>
    <row r="732" spans="1:5" x14ac:dyDescent="0.25">
      <c r="A732" s="1">
        <v>42694</v>
      </c>
      <c r="B732">
        <v>124.9</v>
      </c>
      <c r="C732" s="2" t="s">
        <v>5</v>
      </c>
      <c r="D732">
        <v>-124.9</v>
      </c>
      <c r="E732">
        <f>E731+D732</f>
        <v>21669.023477076607</v>
      </c>
    </row>
    <row r="733" spans="1:5" x14ac:dyDescent="0.25">
      <c r="A733" s="1">
        <v>42694</v>
      </c>
      <c r="B733">
        <v>51.45</v>
      </c>
      <c r="C733" s="2" t="s">
        <v>7</v>
      </c>
      <c r="D733">
        <v>-51.45</v>
      </c>
      <c r="E733">
        <f>E732+D733</f>
        <v>21617.573477076607</v>
      </c>
    </row>
    <row r="734" spans="1:5" x14ac:dyDescent="0.25">
      <c r="A734" s="1">
        <v>42694</v>
      </c>
      <c r="B734">
        <v>5.65</v>
      </c>
      <c r="C734" s="2" t="s">
        <v>5</v>
      </c>
      <c r="D734">
        <v>-5.65</v>
      </c>
      <c r="E734">
        <f>E733+D734</f>
        <v>21611.923477076605</v>
      </c>
    </row>
    <row r="735" spans="1:5" x14ac:dyDescent="0.25">
      <c r="A735" s="1">
        <v>42695</v>
      </c>
      <c r="B735">
        <v>23.57</v>
      </c>
      <c r="C735" s="2" t="s">
        <v>5</v>
      </c>
      <c r="D735">
        <v>-23.57</v>
      </c>
      <c r="E735">
        <f>E734+D735</f>
        <v>21588.353477076605</v>
      </c>
    </row>
    <row r="736" spans="1:5" x14ac:dyDescent="0.25">
      <c r="A736" s="1">
        <v>42696</v>
      </c>
      <c r="B736">
        <v>98.13</v>
      </c>
      <c r="C736" s="2" t="s">
        <v>5</v>
      </c>
      <c r="D736">
        <v>-98.13</v>
      </c>
      <c r="E736">
        <f>E735+D736</f>
        <v>21490.223477076604</v>
      </c>
    </row>
    <row r="737" spans="1:5" x14ac:dyDescent="0.25">
      <c r="A737" s="1">
        <v>42697</v>
      </c>
      <c r="B737">
        <v>43.68</v>
      </c>
      <c r="C737" s="2" t="s">
        <v>5</v>
      </c>
      <c r="D737">
        <v>-43.68</v>
      </c>
      <c r="E737">
        <f>E736+D737</f>
        <v>21446.543477076604</v>
      </c>
    </row>
    <row r="738" spans="1:5" x14ac:dyDescent="0.25">
      <c r="A738" s="1">
        <v>42698</v>
      </c>
      <c r="B738">
        <v>61.92</v>
      </c>
      <c r="C738" s="2" t="s">
        <v>3</v>
      </c>
      <c r="D738">
        <v>-61.92</v>
      </c>
      <c r="E738">
        <f>E737+D738</f>
        <v>21384.623477076606</v>
      </c>
    </row>
    <row r="739" spans="1:5" x14ac:dyDescent="0.25">
      <c r="A739" s="1">
        <v>42700</v>
      </c>
      <c r="B739">
        <v>115.44</v>
      </c>
      <c r="C739" s="2" t="s">
        <v>3</v>
      </c>
      <c r="D739">
        <v>-115.44</v>
      </c>
      <c r="E739">
        <f>E738+D739</f>
        <v>21269.183477076607</v>
      </c>
    </row>
    <row r="740" spans="1:5" x14ac:dyDescent="0.25">
      <c r="A740" s="1">
        <v>42700</v>
      </c>
      <c r="B740">
        <v>49.46</v>
      </c>
      <c r="C740" s="2" t="s">
        <v>5</v>
      </c>
      <c r="D740">
        <v>-49.46</v>
      </c>
      <c r="E740">
        <f>E739+D740</f>
        <v>21219.723477076608</v>
      </c>
    </row>
    <row r="741" spans="1:5" x14ac:dyDescent="0.25">
      <c r="A741" s="1">
        <v>42701</v>
      </c>
      <c r="B741">
        <v>10.029999999999999</v>
      </c>
      <c r="C741" s="2" t="s">
        <v>7</v>
      </c>
      <c r="D741">
        <v>-10.029999999999999</v>
      </c>
      <c r="E741">
        <f>E740+D741</f>
        <v>21209.693477076609</v>
      </c>
    </row>
    <row r="742" spans="1:5" x14ac:dyDescent="0.25">
      <c r="A742" s="1">
        <v>42701</v>
      </c>
      <c r="B742">
        <v>3773.4727038660521</v>
      </c>
      <c r="C742" s="2" t="s">
        <v>54</v>
      </c>
      <c r="D742">
        <v>3773.4727038660521</v>
      </c>
      <c r="E742">
        <f>E741+D742</f>
        <v>24983.166180942662</v>
      </c>
    </row>
    <row r="743" spans="1:5" x14ac:dyDescent="0.25">
      <c r="A743" s="1">
        <v>42703</v>
      </c>
      <c r="B743">
        <v>144.94</v>
      </c>
      <c r="C743" s="2" t="s">
        <v>6</v>
      </c>
      <c r="D743">
        <v>-144.94</v>
      </c>
      <c r="E743">
        <f>E742+D743</f>
        <v>24838.226180942664</v>
      </c>
    </row>
    <row r="744" spans="1:5" x14ac:dyDescent="0.25">
      <c r="A744" s="1">
        <v>42704</v>
      </c>
      <c r="B744">
        <v>81.680000000000007</v>
      </c>
      <c r="C744" s="2" t="s">
        <v>7</v>
      </c>
      <c r="D744">
        <v>-81.680000000000007</v>
      </c>
      <c r="E744">
        <f>E743+D744</f>
        <v>24756.546180942663</v>
      </c>
    </row>
    <row r="745" spans="1:5" x14ac:dyDescent="0.25">
      <c r="A745" s="1">
        <v>42705</v>
      </c>
      <c r="B745">
        <v>86.61</v>
      </c>
      <c r="C745" s="2" t="s">
        <v>5</v>
      </c>
      <c r="D745">
        <v>-86.61</v>
      </c>
      <c r="E745">
        <f>E744+D745</f>
        <v>24669.936180942663</v>
      </c>
    </row>
    <row r="746" spans="1:5" x14ac:dyDescent="0.25">
      <c r="A746" s="1">
        <v>42709</v>
      </c>
      <c r="B746">
        <v>121.53</v>
      </c>
      <c r="C746" s="2" t="s">
        <v>5</v>
      </c>
      <c r="D746">
        <v>-121.53</v>
      </c>
      <c r="E746">
        <f>E745+D746</f>
        <v>24548.406180942664</v>
      </c>
    </row>
    <row r="747" spans="1:5" x14ac:dyDescent="0.25">
      <c r="A747" s="1">
        <v>42711</v>
      </c>
      <c r="B747">
        <v>76.31</v>
      </c>
      <c r="C747" s="2" t="s">
        <v>5</v>
      </c>
      <c r="D747">
        <v>-76.31</v>
      </c>
      <c r="E747">
        <f>E746+D747</f>
        <v>24472.096180942663</v>
      </c>
    </row>
    <row r="748" spans="1:5" x14ac:dyDescent="0.25">
      <c r="A748" s="1">
        <v>42711</v>
      </c>
      <c r="B748">
        <v>132.16</v>
      </c>
      <c r="C748" s="2" t="s">
        <v>4</v>
      </c>
      <c r="D748">
        <v>-132.16</v>
      </c>
      <c r="E748">
        <f>E747+D748</f>
        <v>24339.936180942663</v>
      </c>
    </row>
    <row r="749" spans="1:5" x14ac:dyDescent="0.25">
      <c r="A749" s="1">
        <v>42715</v>
      </c>
      <c r="B749">
        <v>6.38</v>
      </c>
      <c r="C749" s="2" t="s">
        <v>6</v>
      </c>
      <c r="D749">
        <v>-6.38</v>
      </c>
      <c r="E749">
        <f>E748+D749</f>
        <v>24333.556180942662</v>
      </c>
    </row>
    <row r="750" spans="1:5" x14ac:dyDescent="0.25">
      <c r="A750" s="1">
        <v>42715</v>
      </c>
      <c r="B750">
        <v>54.41</v>
      </c>
      <c r="C750" s="2" t="s">
        <v>4</v>
      </c>
      <c r="D750">
        <v>-54.41</v>
      </c>
      <c r="E750">
        <f>E749+D750</f>
        <v>24279.146180942662</v>
      </c>
    </row>
    <row r="751" spans="1:5" x14ac:dyDescent="0.25">
      <c r="A751" s="1">
        <v>42715</v>
      </c>
      <c r="B751">
        <v>125.66</v>
      </c>
      <c r="C751" s="2" t="s">
        <v>7</v>
      </c>
      <c r="D751">
        <v>-125.66</v>
      </c>
      <c r="E751">
        <f>E750+D751</f>
        <v>24153.486180942662</v>
      </c>
    </row>
    <row r="752" spans="1:5" x14ac:dyDescent="0.25">
      <c r="A752" s="1">
        <v>42715</v>
      </c>
      <c r="B752">
        <v>73.180000000000007</v>
      </c>
      <c r="C752" s="2" t="s">
        <v>3</v>
      </c>
      <c r="D752">
        <v>-73.180000000000007</v>
      </c>
      <c r="E752">
        <f>E751+D752</f>
        <v>24080.306180942662</v>
      </c>
    </row>
    <row r="753" spans="1:5" x14ac:dyDescent="0.25">
      <c r="A753" s="1">
        <v>42716</v>
      </c>
      <c r="B753">
        <v>133.35</v>
      </c>
      <c r="C753" s="2" t="s">
        <v>7</v>
      </c>
      <c r="D753">
        <v>-133.35</v>
      </c>
      <c r="E753">
        <f>E752+D753</f>
        <v>23946.956180942663</v>
      </c>
    </row>
    <row r="754" spans="1:5" x14ac:dyDescent="0.25">
      <c r="A754" s="1">
        <v>42717</v>
      </c>
      <c r="B754">
        <v>64.489999999999995</v>
      </c>
      <c r="C754" s="2" t="s">
        <v>5</v>
      </c>
      <c r="D754">
        <v>-64.489999999999995</v>
      </c>
      <c r="E754">
        <f>E753+D754</f>
        <v>23882.466180942662</v>
      </c>
    </row>
    <row r="755" spans="1:5" x14ac:dyDescent="0.25">
      <c r="A755" s="1">
        <v>42717</v>
      </c>
      <c r="B755">
        <v>144.34</v>
      </c>
      <c r="C755" s="2" t="s">
        <v>6</v>
      </c>
      <c r="D755">
        <v>-144.34</v>
      </c>
      <c r="E755">
        <f>E754+D755</f>
        <v>23738.126180942661</v>
      </c>
    </row>
    <row r="756" spans="1:5" x14ac:dyDescent="0.25">
      <c r="A756" s="1">
        <v>42718</v>
      </c>
      <c r="B756">
        <v>107.79</v>
      </c>
      <c r="C756" s="2" t="s">
        <v>4</v>
      </c>
      <c r="D756">
        <v>-107.79</v>
      </c>
      <c r="E756">
        <f>E755+D756</f>
        <v>23630.336180942661</v>
      </c>
    </row>
    <row r="757" spans="1:5" x14ac:dyDescent="0.25">
      <c r="A757" s="1">
        <v>42720</v>
      </c>
      <c r="B757">
        <v>106.96</v>
      </c>
      <c r="C757" s="2" t="s">
        <v>3</v>
      </c>
      <c r="D757">
        <v>-106.96</v>
      </c>
      <c r="E757">
        <f>E756+D757</f>
        <v>23523.376180942661</v>
      </c>
    </row>
    <row r="758" spans="1:5" x14ac:dyDescent="0.25">
      <c r="A758" s="1">
        <v>42721</v>
      </c>
      <c r="B758">
        <v>126.91</v>
      </c>
      <c r="C758" s="2" t="s">
        <v>7</v>
      </c>
      <c r="D758">
        <v>-126.91</v>
      </c>
      <c r="E758">
        <f>E757+D758</f>
        <v>23396.466180942662</v>
      </c>
    </row>
    <row r="759" spans="1:5" x14ac:dyDescent="0.25">
      <c r="A759" s="1">
        <v>42721</v>
      </c>
      <c r="B759">
        <v>136.77000000000001</v>
      </c>
      <c r="C759" s="2" t="s">
        <v>3</v>
      </c>
      <c r="D759">
        <v>-136.77000000000001</v>
      </c>
      <c r="E759">
        <f>E758+D759</f>
        <v>23259.696180942661</v>
      </c>
    </row>
    <row r="760" spans="1:5" x14ac:dyDescent="0.25">
      <c r="A760" s="1">
        <v>42723</v>
      </c>
      <c r="B760">
        <v>120.83</v>
      </c>
      <c r="C760" s="2" t="s">
        <v>4</v>
      </c>
      <c r="D760">
        <v>-120.83</v>
      </c>
      <c r="E760">
        <f>E759+D760</f>
        <v>23138.866180942659</v>
      </c>
    </row>
    <row r="761" spans="1:5" x14ac:dyDescent="0.25">
      <c r="A761" s="1">
        <v>42724</v>
      </c>
      <c r="B761">
        <v>83.82</v>
      </c>
      <c r="C761" s="2" t="s">
        <v>5</v>
      </c>
      <c r="D761">
        <v>-83.82</v>
      </c>
      <c r="E761">
        <f>E760+D761</f>
        <v>23055.04618094266</v>
      </c>
    </row>
    <row r="762" spans="1:5" x14ac:dyDescent="0.25">
      <c r="A762" s="1">
        <v>42724</v>
      </c>
      <c r="B762">
        <v>6.26</v>
      </c>
      <c r="C762" s="2" t="s">
        <v>7</v>
      </c>
      <c r="D762">
        <v>-6.26</v>
      </c>
      <c r="E762">
        <f>E761+D762</f>
        <v>23048.786180942661</v>
      </c>
    </row>
    <row r="763" spans="1:5" x14ac:dyDescent="0.25">
      <c r="A763" s="1">
        <v>42724</v>
      </c>
      <c r="B763">
        <v>8.06</v>
      </c>
      <c r="C763" s="2" t="s">
        <v>4</v>
      </c>
      <c r="D763">
        <v>-8.06</v>
      </c>
      <c r="E763">
        <f>E762+D763</f>
        <v>23040.72618094266</v>
      </c>
    </row>
    <row r="764" spans="1:5" x14ac:dyDescent="0.25">
      <c r="A764" s="1">
        <v>42726</v>
      </c>
      <c r="B764">
        <v>144.41999999999999</v>
      </c>
      <c r="C764" s="2" t="s">
        <v>6</v>
      </c>
      <c r="D764">
        <v>-144.41999999999999</v>
      </c>
      <c r="E764">
        <f>E763+D764</f>
        <v>22896.306180942662</v>
      </c>
    </row>
    <row r="765" spans="1:5" x14ac:dyDescent="0.25">
      <c r="A765" s="1">
        <v>42726</v>
      </c>
      <c r="B765">
        <v>135.83000000000001</v>
      </c>
      <c r="C765" s="2" t="s">
        <v>5</v>
      </c>
      <c r="D765">
        <v>-135.83000000000001</v>
      </c>
      <c r="E765">
        <f>E764+D765</f>
        <v>22760.47618094266</v>
      </c>
    </row>
    <row r="766" spans="1:5" x14ac:dyDescent="0.25">
      <c r="A766" s="1">
        <v>42727</v>
      </c>
      <c r="B766">
        <v>126.83</v>
      </c>
      <c r="C766" s="2" t="s">
        <v>7</v>
      </c>
      <c r="D766">
        <v>-126.83</v>
      </c>
      <c r="E766">
        <f>E765+D766</f>
        <v>22633.646180942658</v>
      </c>
    </row>
    <row r="767" spans="1:5" x14ac:dyDescent="0.25">
      <c r="A767" s="1">
        <v>42728</v>
      </c>
      <c r="B767">
        <v>80.430000000000007</v>
      </c>
      <c r="C767" s="2" t="s">
        <v>6</v>
      </c>
      <c r="D767">
        <v>-80.430000000000007</v>
      </c>
      <c r="E767">
        <f>E766+D767</f>
        <v>22553.216180942658</v>
      </c>
    </row>
    <row r="768" spans="1:5" x14ac:dyDescent="0.25">
      <c r="A768" s="1">
        <v>42729</v>
      </c>
      <c r="B768">
        <v>146.68</v>
      </c>
      <c r="C768" s="2" t="s">
        <v>5</v>
      </c>
      <c r="D768">
        <v>-146.68</v>
      </c>
      <c r="E768">
        <f>E767+D768</f>
        <v>22406.536180942658</v>
      </c>
    </row>
    <row r="769" spans="1:5" x14ac:dyDescent="0.25">
      <c r="A769" s="1">
        <v>42730</v>
      </c>
      <c r="B769">
        <v>6.07</v>
      </c>
      <c r="C769" s="2" t="s">
        <v>5</v>
      </c>
      <c r="D769">
        <v>-6.07</v>
      </c>
      <c r="E769">
        <f>E768+D769</f>
        <v>22400.466180942658</v>
      </c>
    </row>
    <row r="770" spans="1:5" x14ac:dyDescent="0.25">
      <c r="A770" s="1">
        <v>42731</v>
      </c>
      <c r="B770">
        <v>65.83</v>
      </c>
      <c r="C770" s="2" t="s">
        <v>7</v>
      </c>
      <c r="D770">
        <v>-65.83</v>
      </c>
      <c r="E770">
        <f>E769+D770</f>
        <v>22334.636180942656</v>
      </c>
    </row>
    <row r="771" spans="1:5" x14ac:dyDescent="0.25">
      <c r="A771" s="1">
        <v>42731</v>
      </c>
      <c r="B771">
        <v>114.51</v>
      </c>
      <c r="C771" s="2" t="s">
        <v>3</v>
      </c>
      <c r="D771">
        <v>-114.51</v>
      </c>
      <c r="E771">
        <f>E770+D771</f>
        <v>22220.126180942658</v>
      </c>
    </row>
    <row r="772" spans="1:5" x14ac:dyDescent="0.25">
      <c r="A772" s="1">
        <v>42731</v>
      </c>
      <c r="B772">
        <v>117.76</v>
      </c>
      <c r="C772" s="2" t="s">
        <v>4</v>
      </c>
      <c r="D772">
        <v>-117.76</v>
      </c>
      <c r="E772">
        <f>E771+D772</f>
        <v>22102.366180942659</v>
      </c>
    </row>
    <row r="773" spans="1:5" x14ac:dyDescent="0.25">
      <c r="A773" s="1">
        <v>42731</v>
      </c>
      <c r="B773">
        <v>3773.4727038660521</v>
      </c>
      <c r="C773" s="2" t="s">
        <v>54</v>
      </c>
      <c r="D773">
        <v>3773.4727038660521</v>
      </c>
      <c r="E773">
        <f>E772+D773</f>
        <v>25875.838884808712</v>
      </c>
    </row>
    <row r="774" spans="1:5" x14ac:dyDescent="0.25">
      <c r="A774" s="1">
        <v>42732</v>
      </c>
      <c r="B774">
        <v>91.63</v>
      </c>
      <c r="C774" s="2" t="s">
        <v>5</v>
      </c>
      <c r="D774">
        <v>-91.63</v>
      </c>
      <c r="E774">
        <f>E773+D774</f>
        <v>25784.208884808711</v>
      </c>
    </row>
    <row r="775" spans="1:5" x14ac:dyDescent="0.25">
      <c r="A775" s="1">
        <v>42732</v>
      </c>
      <c r="B775">
        <v>22.77</v>
      </c>
      <c r="C775" s="2" t="s">
        <v>4</v>
      </c>
      <c r="D775">
        <v>-22.77</v>
      </c>
      <c r="E775">
        <f>E774+D775</f>
        <v>25761.438884808711</v>
      </c>
    </row>
    <row r="776" spans="1:5" x14ac:dyDescent="0.25">
      <c r="A776" s="1">
        <v>42732</v>
      </c>
      <c r="B776">
        <v>13.21</v>
      </c>
      <c r="C776" s="2" t="s">
        <v>5</v>
      </c>
      <c r="D776">
        <v>-13.21</v>
      </c>
      <c r="E776">
        <f>E775+D776</f>
        <v>25748.228884808712</v>
      </c>
    </row>
    <row r="777" spans="1:5" x14ac:dyDescent="0.25">
      <c r="A777" s="1">
        <v>42732</v>
      </c>
      <c r="B777">
        <v>8.9700000000000006</v>
      </c>
      <c r="C777" s="2" t="s">
        <v>4</v>
      </c>
      <c r="D777">
        <v>-8.9700000000000006</v>
      </c>
      <c r="E777">
        <f>E776+D777</f>
        <v>25739.258884808711</v>
      </c>
    </row>
    <row r="778" spans="1:5" x14ac:dyDescent="0.25">
      <c r="A778" s="1">
        <v>42733</v>
      </c>
      <c r="B778">
        <v>37.4</v>
      </c>
      <c r="C778" s="2" t="s">
        <v>5</v>
      </c>
      <c r="D778">
        <v>-37.4</v>
      </c>
      <c r="E778">
        <f>E777+D778</f>
        <v>25701.858884808709</v>
      </c>
    </row>
    <row r="779" spans="1:5" x14ac:dyDescent="0.25">
      <c r="A779" s="1">
        <v>42735</v>
      </c>
      <c r="B779">
        <v>59.08</v>
      </c>
      <c r="C779" s="2" t="s">
        <v>4</v>
      </c>
      <c r="D779">
        <v>-59.08</v>
      </c>
      <c r="E779">
        <f>E778+D779</f>
        <v>25642.778884808708</v>
      </c>
    </row>
    <row r="780" spans="1:5" x14ac:dyDescent="0.25">
      <c r="A780" s="1">
        <v>42735</v>
      </c>
      <c r="B780">
        <v>70.489999999999995</v>
      </c>
      <c r="C780" s="2" t="s">
        <v>6</v>
      </c>
      <c r="D780">
        <v>-70.489999999999995</v>
      </c>
      <c r="E780">
        <f>E779+D780</f>
        <v>25572.288884808706</v>
      </c>
    </row>
    <row r="781" spans="1:5" x14ac:dyDescent="0.25">
      <c r="A781" s="1">
        <v>42735</v>
      </c>
      <c r="B781">
        <v>28.22</v>
      </c>
      <c r="C781" s="2" t="s">
        <v>4</v>
      </c>
      <c r="D781">
        <v>-28.22</v>
      </c>
      <c r="E781">
        <f>E780+D781</f>
        <v>25544.068884808705</v>
      </c>
    </row>
    <row r="782" spans="1:5" x14ac:dyDescent="0.25">
      <c r="A782" s="1">
        <v>42735</v>
      </c>
      <c r="B782">
        <v>97.75</v>
      </c>
      <c r="C782" s="2" t="s">
        <v>4</v>
      </c>
      <c r="D782">
        <v>-97.75</v>
      </c>
      <c r="E782">
        <f>E781+D782</f>
        <v>25446.318884808705</v>
      </c>
    </row>
    <row r="783" spans="1:5" x14ac:dyDescent="0.25">
      <c r="A783" s="1">
        <v>42739</v>
      </c>
      <c r="B783">
        <v>67.56</v>
      </c>
      <c r="C783" s="2" t="s">
        <v>3</v>
      </c>
      <c r="D783">
        <v>-67.56</v>
      </c>
      <c r="E783">
        <f>E782+D783</f>
        <v>25378.758884808703</v>
      </c>
    </row>
    <row r="784" spans="1:5" x14ac:dyDescent="0.25">
      <c r="A784" s="1">
        <v>42739</v>
      </c>
      <c r="B784">
        <v>119.18</v>
      </c>
      <c r="C784" s="2" t="s">
        <v>4</v>
      </c>
      <c r="D784">
        <v>-119.18</v>
      </c>
      <c r="E784">
        <f>E783+D784</f>
        <v>25259.578884808703</v>
      </c>
    </row>
    <row r="785" spans="1:5" x14ac:dyDescent="0.25">
      <c r="A785" s="1">
        <v>42739</v>
      </c>
      <c r="B785">
        <v>62.5</v>
      </c>
      <c r="C785" s="2" t="s">
        <v>4</v>
      </c>
      <c r="D785">
        <v>-62.5</v>
      </c>
      <c r="E785">
        <f>E784+D785</f>
        <v>25197.078884808703</v>
      </c>
    </row>
    <row r="786" spans="1:5" x14ac:dyDescent="0.25">
      <c r="A786" s="1">
        <v>42740</v>
      </c>
      <c r="B786">
        <v>63.94</v>
      </c>
      <c r="C786" s="2" t="s">
        <v>6</v>
      </c>
      <c r="D786">
        <v>-63.94</v>
      </c>
      <c r="E786">
        <f>E785+D786</f>
        <v>25133.138884808704</v>
      </c>
    </row>
    <row r="787" spans="1:5" x14ac:dyDescent="0.25">
      <c r="A787" s="1">
        <v>42740</v>
      </c>
      <c r="B787">
        <v>81.11</v>
      </c>
      <c r="C787" s="2" t="s">
        <v>6</v>
      </c>
      <c r="D787">
        <v>-81.11</v>
      </c>
      <c r="E787">
        <f>E786+D787</f>
        <v>25052.028884808704</v>
      </c>
    </row>
    <row r="788" spans="1:5" x14ac:dyDescent="0.25">
      <c r="A788" s="1">
        <v>42740</v>
      </c>
      <c r="B788">
        <v>42.49</v>
      </c>
      <c r="C788" s="2" t="s">
        <v>5</v>
      </c>
      <c r="D788">
        <v>-42.49</v>
      </c>
      <c r="E788">
        <f>E787+D788</f>
        <v>25009.538884808702</v>
      </c>
    </row>
    <row r="789" spans="1:5" x14ac:dyDescent="0.25">
      <c r="A789" s="1">
        <v>42740</v>
      </c>
      <c r="B789">
        <v>65.27</v>
      </c>
      <c r="C789" s="2" t="s">
        <v>6</v>
      </c>
      <c r="D789">
        <v>-65.27</v>
      </c>
      <c r="E789">
        <f>E788+D789</f>
        <v>24944.268884808702</v>
      </c>
    </row>
    <row r="790" spans="1:5" x14ac:dyDescent="0.25">
      <c r="A790" s="1">
        <v>42740</v>
      </c>
      <c r="B790">
        <v>80.569999999999993</v>
      </c>
      <c r="C790" s="2" t="s">
        <v>5</v>
      </c>
      <c r="D790">
        <v>-80.569999999999993</v>
      </c>
      <c r="E790">
        <f>E789+D790</f>
        <v>24863.698884808702</v>
      </c>
    </row>
    <row r="791" spans="1:5" x14ac:dyDescent="0.25">
      <c r="A791" s="1">
        <v>42740</v>
      </c>
      <c r="B791">
        <v>141.94</v>
      </c>
      <c r="C791" s="2" t="s">
        <v>5</v>
      </c>
      <c r="D791">
        <v>-141.94</v>
      </c>
      <c r="E791">
        <f>E790+D791</f>
        <v>24721.758884808703</v>
      </c>
    </row>
    <row r="792" spans="1:5" x14ac:dyDescent="0.25">
      <c r="A792" s="1">
        <v>42742</v>
      </c>
      <c r="B792">
        <v>139.38</v>
      </c>
      <c r="C792" s="2" t="s">
        <v>4</v>
      </c>
      <c r="D792">
        <v>-139.38</v>
      </c>
      <c r="E792">
        <f>E791+D792</f>
        <v>24582.378884808702</v>
      </c>
    </row>
    <row r="793" spans="1:5" x14ac:dyDescent="0.25">
      <c r="A793" s="1">
        <v>42742</v>
      </c>
      <c r="B793">
        <v>143.71</v>
      </c>
      <c r="C793" s="2" t="s">
        <v>4</v>
      </c>
      <c r="D793">
        <v>-143.71</v>
      </c>
      <c r="E793">
        <f>E792+D793</f>
        <v>24438.668884808703</v>
      </c>
    </row>
    <row r="794" spans="1:5" x14ac:dyDescent="0.25">
      <c r="A794" s="1">
        <v>42743</v>
      </c>
      <c r="B794">
        <v>21.61</v>
      </c>
      <c r="C794" s="2" t="s">
        <v>5</v>
      </c>
      <c r="D794">
        <v>-21.61</v>
      </c>
      <c r="E794">
        <f>E793+D794</f>
        <v>24417.058884808703</v>
      </c>
    </row>
    <row r="795" spans="1:5" x14ac:dyDescent="0.25">
      <c r="A795" s="1">
        <v>42743</v>
      </c>
      <c r="B795">
        <v>8.27</v>
      </c>
      <c r="C795" s="2" t="s">
        <v>7</v>
      </c>
      <c r="D795">
        <v>-8.27</v>
      </c>
      <c r="E795">
        <f>E794+D795</f>
        <v>24408.788884808702</v>
      </c>
    </row>
    <row r="796" spans="1:5" x14ac:dyDescent="0.25">
      <c r="A796" s="1">
        <v>42745</v>
      </c>
      <c r="B796">
        <v>101.5</v>
      </c>
      <c r="C796" s="2" t="s">
        <v>4</v>
      </c>
      <c r="D796">
        <v>-101.5</v>
      </c>
      <c r="E796">
        <f>E795+D796</f>
        <v>24307.288884808702</v>
      </c>
    </row>
    <row r="797" spans="1:5" x14ac:dyDescent="0.25">
      <c r="A797" s="1">
        <v>42746</v>
      </c>
      <c r="B797">
        <v>135.62</v>
      </c>
      <c r="C797" s="2" t="s">
        <v>3</v>
      </c>
      <c r="D797">
        <v>-135.62</v>
      </c>
      <c r="E797">
        <f>E796+D797</f>
        <v>24171.668884808703</v>
      </c>
    </row>
    <row r="798" spans="1:5" x14ac:dyDescent="0.25">
      <c r="A798" s="1">
        <v>42747</v>
      </c>
      <c r="B798">
        <v>46.69</v>
      </c>
      <c r="C798" s="2" t="s">
        <v>3</v>
      </c>
      <c r="D798">
        <v>-46.69</v>
      </c>
      <c r="E798">
        <f>E797+D798</f>
        <v>24124.978884808705</v>
      </c>
    </row>
    <row r="799" spans="1:5" x14ac:dyDescent="0.25">
      <c r="A799" s="1">
        <v>42748</v>
      </c>
      <c r="B799">
        <v>59.14</v>
      </c>
      <c r="C799" s="2" t="s">
        <v>7</v>
      </c>
      <c r="D799">
        <v>-59.14</v>
      </c>
      <c r="E799">
        <f>E798+D799</f>
        <v>24065.838884808705</v>
      </c>
    </row>
    <row r="800" spans="1:5" x14ac:dyDescent="0.25">
      <c r="A800" s="1">
        <v>42748</v>
      </c>
      <c r="B800">
        <v>56.21</v>
      </c>
      <c r="C800" s="2" t="s">
        <v>7</v>
      </c>
      <c r="D800">
        <v>-56.21</v>
      </c>
      <c r="E800">
        <f>E799+D800</f>
        <v>24009.628884808706</v>
      </c>
    </row>
    <row r="801" spans="1:5" x14ac:dyDescent="0.25">
      <c r="A801" s="1">
        <v>42750</v>
      </c>
      <c r="B801">
        <v>64.540000000000006</v>
      </c>
      <c r="C801" s="2" t="s">
        <v>6</v>
      </c>
      <c r="D801">
        <v>-64.540000000000006</v>
      </c>
      <c r="E801">
        <f>E800+D801</f>
        <v>23945.088884808705</v>
      </c>
    </row>
    <row r="802" spans="1:5" x14ac:dyDescent="0.25">
      <c r="A802" s="1">
        <v>42751</v>
      </c>
      <c r="B802">
        <v>93.86</v>
      </c>
      <c r="C802" s="2" t="s">
        <v>6</v>
      </c>
      <c r="D802">
        <v>-93.86</v>
      </c>
      <c r="E802">
        <f>E801+D802</f>
        <v>23851.228884808705</v>
      </c>
    </row>
    <row r="803" spans="1:5" x14ac:dyDescent="0.25">
      <c r="A803" s="1">
        <v>42751</v>
      </c>
      <c r="B803">
        <v>29.99</v>
      </c>
      <c r="C803" s="2" t="s">
        <v>6</v>
      </c>
      <c r="D803">
        <v>-29.99</v>
      </c>
      <c r="E803">
        <f>E802+D803</f>
        <v>23821.238884808703</v>
      </c>
    </row>
    <row r="804" spans="1:5" x14ac:dyDescent="0.25">
      <c r="A804" s="1">
        <v>42753</v>
      </c>
      <c r="B804">
        <v>153.91</v>
      </c>
      <c r="C804" s="2" t="s">
        <v>5</v>
      </c>
      <c r="D804">
        <v>-153.91</v>
      </c>
      <c r="E804">
        <f>E803+D804</f>
        <v>23667.328884808703</v>
      </c>
    </row>
    <row r="805" spans="1:5" x14ac:dyDescent="0.25">
      <c r="A805" s="1">
        <v>42753</v>
      </c>
      <c r="B805">
        <v>39.9</v>
      </c>
      <c r="C805" s="2" t="s">
        <v>7</v>
      </c>
      <c r="D805">
        <v>-39.9</v>
      </c>
      <c r="E805">
        <f>E804+D805</f>
        <v>23627.428884808702</v>
      </c>
    </row>
    <row r="806" spans="1:5" x14ac:dyDescent="0.25">
      <c r="A806" s="1">
        <v>42753</v>
      </c>
      <c r="B806">
        <v>69.989999999999995</v>
      </c>
      <c r="C806" s="2" t="s">
        <v>4</v>
      </c>
      <c r="D806">
        <v>-69.989999999999995</v>
      </c>
      <c r="E806">
        <f>E805+D806</f>
        <v>23557.4388848087</v>
      </c>
    </row>
    <row r="807" spans="1:5" x14ac:dyDescent="0.25">
      <c r="A807" s="1">
        <v>42753</v>
      </c>
      <c r="B807">
        <v>127.48</v>
      </c>
      <c r="C807" s="2" t="s">
        <v>5</v>
      </c>
      <c r="D807">
        <v>-127.48</v>
      </c>
      <c r="E807">
        <f>E806+D807</f>
        <v>23429.958884808701</v>
      </c>
    </row>
    <row r="808" spans="1:5" x14ac:dyDescent="0.25">
      <c r="A808" s="1">
        <v>42753</v>
      </c>
      <c r="B808">
        <v>88.53</v>
      </c>
      <c r="C808" s="2" t="s">
        <v>4</v>
      </c>
      <c r="D808">
        <v>-88.53</v>
      </c>
      <c r="E808">
        <f>E807+D808</f>
        <v>23341.428884808702</v>
      </c>
    </row>
    <row r="809" spans="1:5" x14ac:dyDescent="0.25">
      <c r="A809" s="1">
        <v>42754</v>
      </c>
      <c r="B809">
        <v>152.63999999999999</v>
      </c>
      <c r="C809" s="2" t="s">
        <v>5</v>
      </c>
      <c r="D809">
        <v>-152.63999999999999</v>
      </c>
      <c r="E809">
        <f>E808+D809</f>
        <v>23188.788884808702</v>
      </c>
    </row>
    <row r="810" spans="1:5" x14ac:dyDescent="0.25">
      <c r="A810" s="1">
        <v>42755</v>
      </c>
      <c r="B810">
        <v>55.23</v>
      </c>
      <c r="C810" s="2" t="s">
        <v>5</v>
      </c>
      <c r="D810">
        <v>-55.23</v>
      </c>
      <c r="E810">
        <f>E809+D810</f>
        <v>23133.558884808703</v>
      </c>
    </row>
    <row r="811" spans="1:5" x14ac:dyDescent="0.25">
      <c r="A811" s="1">
        <v>42755</v>
      </c>
      <c r="B811">
        <v>134.35</v>
      </c>
      <c r="C811" s="2" t="s">
        <v>7</v>
      </c>
      <c r="D811">
        <v>-134.35</v>
      </c>
      <c r="E811">
        <f>E810+D811</f>
        <v>22999.208884808704</v>
      </c>
    </row>
    <row r="812" spans="1:5" x14ac:dyDescent="0.25">
      <c r="A812" s="1">
        <v>42755</v>
      </c>
      <c r="B812">
        <v>151.6</v>
      </c>
      <c r="C812" s="2" t="s">
        <v>6</v>
      </c>
      <c r="D812">
        <v>-151.6</v>
      </c>
      <c r="E812">
        <f>E811+D812</f>
        <v>22847.608884808706</v>
      </c>
    </row>
    <row r="813" spans="1:5" x14ac:dyDescent="0.25">
      <c r="A813" s="1">
        <v>42756</v>
      </c>
      <c r="B813">
        <v>147.71</v>
      </c>
      <c r="C813" s="2" t="s">
        <v>7</v>
      </c>
      <c r="D813">
        <v>-147.71</v>
      </c>
      <c r="E813">
        <f>E812+D813</f>
        <v>22699.898884808706</v>
      </c>
    </row>
    <row r="814" spans="1:5" x14ac:dyDescent="0.25">
      <c r="A814" s="1">
        <v>42756</v>
      </c>
      <c r="B814">
        <v>27.66</v>
      </c>
      <c r="C814" s="2" t="s">
        <v>7</v>
      </c>
      <c r="D814">
        <v>-27.66</v>
      </c>
      <c r="E814">
        <f>E813+D814</f>
        <v>22672.238884808707</v>
      </c>
    </row>
    <row r="815" spans="1:5" x14ac:dyDescent="0.25">
      <c r="A815" s="1">
        <v>42757</v>
      </c>
      <c r="B815">
        <v>7.69</v>
      </c>
      <c r="C815" s="2" t="s">
        <v>5</v>
      </c>
      <c r="D815">
        <v>-7.69</v>
      </c>
      <c r="E815">
        <f>E814+D815</f>
        <v>22664.548884808708</v>
      </c>
    </row>
    <row r="816" spans="1:5" x14ac:dyDescent="0.25">
      <c r="A816" s="1">
        <v>42757</v>
      </c>
      <c r="B816">
        <v>79.14</v>
      </c>
      <c r="C816" s="2" t="s">
        <v>5</v>
      </c>
      <c r="D816">
        <v>-79.14</v>
      </c>
      <c r="E816">
        <f>E815+D816</f>
        <v>22585.408884808709</v>
      </c>
    </row>
    <row r="817" spans="1:5" x14ac:dyDescent="0.25">
      <c r="A817" s="1">
        <v>42757</v>
      </c>
      <c r="B817">
        <v>51.26</v>
      </c>
      <c r="C817" s="2" t="s">
        <v>5</v>
      </c>
      <c r="D817">
        <v>-51.26</v>
      </c>
      <c r="E817">
        <f>E816+D817</f>
        <v>22534.14888480871</v>
      </c>
    </row>
    <row r="818" spans="1:5" x14ac:dyDescent="0.25">
      <c r="A818" s="1">
        <v>42757</v>
      </c>
      <c r="B818">
        <v>98.32</v>
      </c>
      <c r="C818" s="2" t="s">
        <v>4</v>
      </c>
      <c r="D818">
        <v>-98.32</v>
      </c>
      <c r="E818">
        <f>E817+D818</f>
        <v>22435.82888480871</v>
      </c>
    </row>
    <row r="819" spans="1:5" x14ac:dyDescent="0.25">
      <c r="A819" s="1">
        <v>42758</v>
      </c>
      <c r="B819">
        <v>11.22</v>
      </c>
      <c r="C819" s="2" t="s">
        <v>6</v>
      </c>
      <c r="D819">
        <v>-11.22</v>
      </c>
      <c r="E819">
        <f>E818+D819</f>
        <v>22424.608884808709</v>
      </c>
    </row>
    <row r="820" spans="1:5" x14ac:dyDescent="0.25">
      <c r="A820" s="1">
        <v>42760</v>
      </c>
      <c r="B820">
        <v>50.21</v>
      </c>
      <c r="C820" s="2" t="s">
        <v>4</v>
      </c>
      <c r="D820">
        <v>-50.21</v>
      </c>
      <c r="E820">
        <f>E819+D820</f>
        <v>22374.39888480871</v>
      </c>
    </row>
    <row r="821" spans="1:5" x14ac:dyDescent="0.25">
      <c r="A821" s="1">
        <v>42760</v>
      </c>
      <c r="B821">
        <v>27.96</v>
      </c>
      <c r="C821" s="2" t="s">
        <v>3</v>
      </c>
      <c r="D821">
        <v>-27.96</v>
      </c>
      <c r="E821">
        <f>E820+D821</f>
        <v>22346.438884808711</v>
      </c>
    </row>
    <row r="822" spans="1:5" x14ac:dyDescent="0.25">
      <c r="A822" s="1">
        <v>42762</v>
      </c>
      <c r="B822">
        <v>94.17</v>
      </c>
      <c r="C822" s="2" t="s">
        <v>5</v>
      </c>
      <c r="D822">
        <v>-94.17</v>
      </c>
      <c r="E822">
        <f>E821+D822</f>
        <v>22252.268884808713</v>
      </c>
    </row>
    <row r="823" spans="1:5" x14ac:dyDescent="0.25">
      <c r="A823" s="1">
        <v>42762</v>
      </c>
      <c r="B823">
        <v>3830.0747944240429</v>
      </c>
      <c r="C823" s="2" t="s">
        <v>54</v>
      </c>
      <c r="D823">
        <v>3830.0747944240429</v>
      </c>
      <c r="E823">
        <f>E822+D823</f>
        <v>26082.343679232756</v>
      </c>
    </row>
    <row r="824" spans="1:5" x14ac:dyDescent="0.25">
      <c r="A824" s="1">
        <v>42763</v>
      </c>
      <c r="B824">
        <v>24.78</v>
      </c>
      <c r="C824" s="2" t="s">
        <v>6</v>
      </c>
      <c r="D824">
        <v>-24.78</v>
      </c>
      <c r="E824">
        <f>E823+D824</f>
        <v>26057.563679232757</v>
      </c>
    </row>
    <row r="825" spans="1:5" x14ac:dyDescent="0.25">
      <c r="A825" s="1">
        <v>42764</v>
      </c>
      <c r="B825">
        <v>51.71</v>
      </c>
      <c r="C825" s="2" t="s">
        <v>3</v>
      </c>
      <c r="D825">
        <v>-51.71</v>
      </c>
      <c r="E825">
        <f>E824+D825</f>
        <v>26005.853679232758</v>
      </c>
    </row>
    <row r="826" spans="1:5" x14ac:dyDescent="0.25">
      <c r="A826" s="1">
        <v>42765</v>
      </c>
      <c r="B826">
        <v>44.09</v>
      </c>
      <c r="C826" s="2" t="s">
        <v>6</v>
      </c>
      <c r="D826">
        <v>-44.09</v>
      </c>
      <c r="E826">
        <f>E825+D826</f>
        <v>25961.763679232758</v>
      </c>
    </row>
    <row r="827" spans="1:5" x14ac:dyDescent="0.25">
      <c r="A827" s="1">
        <v>42765</v>
      </c>
      <c r="B827">
        <v>136.71</v>
      </c>
      <c r="C827" s="2" t="s">
        <v>7</v>
      </c>
      <c r="D827">
        <v>-136.71</v>
      </c>
      <c r="E827">
        <f>E826+D827</f>
        <v>25825.053679232758</v>
      </c>
    </row>
    <row r="828" spans="1:5" x14ac:dyDescent="0.25">
      <c r="A828" s="1">
        <v>42765</v>
      </c>
      <c r="B828">
        <v>63.05</v>
      </c>
      <c r="C828" s="2" t="s">
        <v>3</v>
      </c>
      <c r="D828">
        <v>-63.05</v>
      </c>
      <c r="E828">
        <f>E827+D828</f>
        <v>25762.003679232759</v>
      </c>
    </row>
    <row r="829" spans="1:5" x14ac:dyDescent="0.25">
      <c r="A829" s="1">
        <v>42765</v>
      </c>
      <c r="B829">
        <v>121.33</v>
      </c>
      <c r="C829" s="2" t="s">
        <v>3</v>
      </c>
      <c r="D829">
        <v>-121.33</v>
      </c>
      <c r="E829">
        <f>E828+D829</f>
        <v>25640.673679232757</v>
      </c>
    </row>
    <row r="830" spans="1:5" x14ac:dyDescent="0.25">
      <c r="A830" s="1">
        <v>42765</v>
      </c>
      <c r="B830">
        <v>123.57</v>
      </c>
      <c r="C830" s="2" t="s">
        <v>3</v>
      </c>
      <c r="D830">
        <v>-123.57</v>
      </c>
      <c r="E830">
        <f>E829+D830</f>
        <v>25517.103679232758</v>
      </c>
    </row>
    <row r="831" spans="1:5" x14ac:dyDescent="0.25">
      <c r="A831" s="1">
        <v>42769</v>
      </c>
      <c r="B831">
        <v>40.5</v>
      </c>
      <c r="C831" s="2" t="s">
        <v>7</v>
      </c>
      <c r="D831">
        <v>-40.5</v>
      </c>
      <c r="E831">
        <f>E830+D831</f>
        <v>25476.603679232758</v>
      </c>
    </row>
    <row r="832" spans="1:5" x14ac:dyDescent="0.25">
      <c r="A832" s="1">
        <v>42771</v>
      </c>
      <c r="B832">
        <v>55.26</v>
      </c>
      <c r="C832" s="2" t="s">
        <v>5</v>
      </c>
      <c r="D832">
        <v>-55.26</v>
      </c>
      <c r="E832">
        <f>E831+D832</f>
        <v>25421.343679232759</v>
      </c>
    </row>
    <row r="833" spans="1:5" x14ac:dyDescent="0.25">
      <c r="A833" s="1">
        <v>42771</v>
      </c>
      <c r="B833">
        <v>98.89</v>
      </c>
      <c r="C833" s="2" t="s">
        <v>3</v>
      </c>
      <c r="D833">
        <v>-98.89</v>
      </c>
      <c r="E833">
        <f>E832+D833</f>
        <v>25322.45367923276</v>
      </c>
    </row>
    <row r="834" spans="1:5" x14ac:dyDescent="0.25">
      <c r="A834" s="1">
        <v>42773</v>
      </c>
      <c r="B834">
        <v>31.17</v>
      </c>
      <c r="C834" s="2" t="s">
        <v>4</v>
      </c>
      <c r="D834">
        <v>-31.17</v>
      </c>
      <c r="E834">
        <f>E833+D834</f>
        <v>25291.283679232762</v>
      </c>
    </row>
    <row r="835" spans="1:5" x14ac:dyDescent="0.25">
      <c r="A835" s="1">
        <v>42774</v>
      </c>
      <c r="B835">
        <v>72.739999999999995</v>
      </c>
      <c r="C835" s="2" t="s">
        <v>6</v>
      </c>
      <c r="D835">
        <v>-72.739999999999995</v>
      </c>
      <c r="E835">
        <f>E834+D835</f>
        <v>25218.54367923276</v>
      </c>
    </row>
    <row r="836" spans="1:5" x14ac:dyDescent="0.25">
      <c r="A836" s="1">
        <v>42774</v>
      </c>
      <c r="B836">
        <v>139.09</v>
      </c>
      <c r="C836" s="2" t="s">
        <v>5</v>
      </c>
      <c r="D836">
        <v>-139.09</v>
      </c>
      <c r="E836">
        <f>E835+D836</f>
        <v>25079.45367923276</v>
      </c>
    </row>
    <row r="837" spans="1:5" x14ac:dyDescent="0.25">
      <c r="A837" s="1">
        <v>42775</v>
      </c>
      <c r="B837">
        <v>26.22</v>
      </c>
      <c r="C837" s="2" t="s">
        <v>5</v>
      </c>
      <c r="D837">
        <v>-26.22</v>
      </c>
      <c r="E837">
        <f>E836+D837</f>
        <v>25053.233679232759</v>
      </c>
    </row>
    <row r="838" spans="1:5" x14ac:dyDescent="0.25">
      <c r="A838" s="1">
        <v>42777</v>
      </c>
      <c r="B838">
        <v>55.83</v>
      </c>
      <c r="C838" s="2" t="s">
        <v>6</v>
      </c>
      <c r="D838">
        <v>-55.83</v>
      </c>
      <c r="E838">
        <f>E837+D838</f>
        <v>24997.403679232757</v>
      </c>
    </row>
    <row r="839" spans="1:5" x14ac:dyDescent="0.25">
      <c r="A839" s="1">
        <v>42778</v>
      </c>
      <c r="B839">
        <v>89.87</v>
      </c>
      <c r="C839" s="2" t="s">
        <v>5</v>
      </c>
      <c r="D839">
        <v>-89.87</v>
      </c>
      <c r="E839">
        <f>E838+D839</f>
        <v>24907.533679232758</v>
      </c>
    </row>
    <row r="840" spans="1:5" x14ac:dyDescent="0.25">
      <c r="A840" s="1">
        <v>42780</v>
      </c>
      <c r="B840">
        <v>38.93</v>
      </c>
      <c r="C840" s="2" t="s">
        <v>4</v>
      </c>
      <c r="D840">
        <v>-38.93</v>
      </c>
      <c r="E840">
        <f>E839+D840</f>
        <v>24868.603679232758</v>
      </c>
    </row>
    <row r="841" spans="1:5" x14ac:dyDescent="0.25">
      <c r="A841" s="1">
        <v>42780</v>
      </c>
      <c r="B841">
        <v>31.86</v>
      </c>
      <c r="C841" s="2" t="s">
        <v>6</v>
      </c>
      <c r="D841">
        <v>-31.86</v>
      </c>
      <c r="E841">
        <f>E840+D841</f>
        <v>24836.743679232757</v>
      </c>
    </row>
    <row r="842" spans="1:5" x14ac:dyDescent="0.25">
      <c r="A842" s="20">
        <v>42780</v>
      </c>
      <c r="B842" s="21">
        <v>57.16</v>
      </c>
      <c r="C842" s="22" t="s">
        <v>3</v>
      </c>
      <c r="D842" s="21">
        <v>-57.16</v>
      </c>
      <c r="E842" s="21">
        <f>E841+D842</f>
        <v>24779.583679232757</v>
      </c>
    </row>
    <row r="843" spans="1:5" x14ac:dyDescent="0.25">
      <c r="A843" s="1">
        <v>42781</v>
      </c>
      <c r="B843">
        <v>52.46</v>
      </c>
      <c r="C843" s="2" t="s">
        <v>5</v>
      </c>
      <c r="D843">
        <v>-52.46</v>
      </c>
      <c r="E843">
        <f>E842+D843</f>
        <v>24727.123679232758</v>
      </c>
    </row>
    <row r="844" spans="1:5" x14ac:dyDescent="0.25">
      <c r="A844" s="1">
        <v>42781</v>
      </c>
      <c r="B844">
        <v>138.41</v>
      </c>
      <c r="C844" s="2" t="s">
        <v>7</v>
      </c>
      <c r="D844">
        <v>-138.41</v>
      </c>
      <c r="E844">
        <f>E843+D844</f>
        <v>24588.713679232758</v>
      </c>
    </row>
    <row r="845" spans="1:5" x14ac:dyDescent="0.25">
      <c r="A845" s="1">
        <v>42785</v>
      </c>
      <c r="B845">
        <v>11.79</v>
      </c>
      <c r="C845" s="2" t="s">
        <v>3</v>
      </c>
      <c r="D845">
        <v>-11.79</v>
      </c>
      <c r="E845">
        <f>E844+D845</f>
        <v>24576.923679232757</v>
      </c>
    </row>
    <row r="846" spans="1:5" x14ac:dyDescent="0.25">
      <c r="A846" s="1">
        <v>42786</v>
      </c>
      <c r="B846">
        <v>13.64</v>
      </c>
      <c r="C846" s="2" t="s">
        <v>3</v>
      </c>
      <c r="D846">
        <v>-13.64</v>
      </c>
      <c r="E846">
        <f>E845+D846</f>
        <v>24563.283679232758</v>
      </c>
    </row>
    <row r="847" spans="1:5" x14ac:dyDescent="0.25">
      <c r="A847" s="1">
        <v>42786</v>
      </c>
      <c r="B847">
        <v>17.95</v>
      </c>
      <c r="C847" s="2" t="s">
        <v>5</v>
      </c>
      <c r="D847">
        <v>-17.95</v>
      </c>
      <c r="E847">
        <f>E846+D847</f>
        <v>24545.333679232757</v>
      </c>
    </row>
    <row r="848" spans="1:5" x14ac:dyDescent="0.25">
      <c r="A848" s="1">
        <v>42788</v>
      </c>
      <c r="B848">
        <v>25.13</v>
      </c>
      <c r="C848" s="2" t="s">
        <v>7</v>
      </c>
      <c r="D848">
        <v>-25.13</v>
      </c>
      <c r="E848">
        <f>E847+D848</f>
        <v>24520.203679232756</v>
      </c>
    </row>
    <row r="849" spans="1:5" x14ac:dyDescent="0.25">
      <c r="A849" s="1">
        <v>42788</v>
      </c>
      <c r="B849">
        <v>12.37</v>
      </c>
      <c r="C849" s="2" t="s">
        <v>5</v>
      </c>
      <c r="D849">
        <v>-12.37</v>
      </c>
      <c r="E849">
        <f>E848+D849</f>
        <v>24507.833679232757</v>
      </c>
    </row>
    <row r="850" spans="1:5" x14ac:dyDescent="0.25">
      <c r="A850" s="1">
        <v>42789</v>
      </c>
      <c r="B850">
        <v>131.81</v>
      </c>
      <c r="C850" s="2" t="s">
        <v>5</v>
      </c>
      <c r="D850">
        <v>-131.81</v>
      </c>
      <c r="E850">
        <f>E849+D850</f>
        <v>24376.023679232756</v>
      </c>
    </row>
    <row r="851" spans="1:5" x14ac:dyDescent="0.25">
      <c r="A851" s="1">
        <v>42791</v>
      </c>
      <c r="B851">
        <v>151.13</v>
      </c>
      <c r="C851" s="2" t="s">
        <v>5</v>
      </c>
      <c r="D851">
        <v>-151.13</v>
      </c>
      <c r="E851">
        <f>E850+D851</f>
        <v>24224.893679232755</v>
      </c>
    </row>
    <row r="852" spans="1:5" x14ac:dyDescent="0.25">
      <c r="A852" s="1">
        <v>42792</v>
      </c>
      <c r="B852">
        <v>48.45</v>
      </c>
      <c r="C852" s="2" t="s">
        <v>7</v>
      </c>
      <c r="D852">
        <v>-48.45</v>
      </c>
      <c r="E852">
        <f>E851+D852</f>
        <v>24176.443679232754</v>
      </c>
    </row>
    <row r="853" spans="1:5" x14ac:dyDescent="0.25">
      <c r="A853" s="1">
        <v>42793</v>
      </c>
      <c r="B853">
        <v>76.06</v>
      </c>
      <c r="C853" s="2" t="s">
        <v>6</v>
      </c>
      <c r="D853">
        <v>-76.06</v>
      </c>
      <c r="E853">
        <f>E852+D853</f>
        <v>24100.383679232753</v>
      </c>
    </row>
    <row r="854" spans="1:5" x14ac:dyDescent="0.25">
      <c r="A854" s="1">
        <v>42793</v>
      </c>
      <c r="B854">
        <v>14.67</v>
      </c>
      <c r="C854" s="2" t="s">
        <v>5</v>
      </c>
      <c r="D854">
        <v>-14.67</v>
      </c>
      <c r="E854">
        <f>E853+D854</f>
        <v>24085.713679232755</v>
      </c>
    </row>
    <row r="855" spans="1:5" x14ac:dyDescent="0.25">
      <c r="A855" s="1">
        <v>42793</v>
      </c>
      <c r="B855">
        <v>53.86</v>
      </c>
      <c r="C855" s="2" t="s">
        <v>5</v>
      </c>
      <c r="D855">
        <v>-53.86</v>
      </c>
      <c r="E855">
        <f>E854+D855</f>
        <v>24031.853679232754</v>
      </c>
    </row>
    <row r="856" spans="1:5" x14ac:dyDescent="0.25">
      <c r="A856" s="1">
        <v>42793</v>
      </c>
      <c r="B856">
        <v>3830.0747944240429</v>
      </c>
      <c r="C856" s="2" t="s">
        <v>54</v>
      </c>
      <c r="D856">
        <v>3830.0747944240429</v>
      </c>
      <c r="E856">
        <f>E855+D856</f>
        <v>27861.928473656797</v>
      </c>
    </row>
    <row r="857" spans="1:5" x14ac:dyDescent="0.25">
      <c r="A857" s="1">
        <v>42795</v>
      </c>
      <c r="B857">
        <v>9.9499999999999993</v>
      </c>
      <c r="C857" s="2" t="s">
        <v>4</v>
      </c>
      <c r="D857">
        <v>-9.9499999999999993</v>
      </c>
      <c r="E857">
        <f>E856+D857</f>
        <v>27851.978473656796</v>
      </c>
    </row>
    <row r="858" spans="1:5" x14ac:dyDescent="0.25">
      <c r="A858" s="1">
        <v>42797</v>
      </c>
      <c r="B858">
        <v>145.24</v>
      </c>
      <c r="C858" s="2" t="s">
        <v>7</v>
      </c>
      <c r="D858">
        <v>-145.24</v>
      </c>
      <c r="E858">
        <f>E857+D858</f>
        <v>27706.738473656795</v>
      </c>
    </row>
    <row r="859" spans="1:5" x14ac:dyDescent="0.25">
      <c r="A859" s="1">
        <v>42798</v>
      </c>
      <c r="B859">
        <v>78.88</v>
      </c>
      <c r="C859" s="2" t="s">
        <v>5</v>
      </c>
      <c r="D859">
        <v>-78.88</v>
      </c>
      <c r="E859">
        <f>E858+D859</f>
        <v>27627.858473656794</v>
      </c>
    </row>
    <row r="860" spans="1:5" x14ac:dyDescent="0.25">
      <c r="A860" s="1">
        <v>42798</v>
      </c>
      <c r="B860">
        <v>38.229999999999997</v>
      </c>
      <c r="C860" s="2" t="s">
        <v>3</v>
      </c>
      <c r="D860">
        <v>-38.229999999999997</v>
      </c>
      <c r="E860">
        <f>E859+D860</f>
        <v>27589.628473656794</v>
      </c>
    </row>
    <row r="861" spans="1:5" x14ac:dyDescent="0.25">
      <c r="A861" s="1">
        <v>42798</v>
      </c>
      <c r="B861">
        <v>153.09</v>
      </c>
      <c r="C861" s="2" t="s">
        <v>5</v>
      </c>
      <c r="D861">
        <v>-153.09</v>
      </c>
      <c r="E861">
        <f>E860+D861</f>
        <v>27436.538473656794</v>
      </c>
    </row>
    <row r="862" spans="1:5" x14ac:dyDescent="0.25">
      <c r="A862" s="1">
        <v>42798</v>
      </c>
      <c r="B862">
        <v>93.07</v>
      </c>
      <c r="C862" s="2" t="s">
        <v>4</v>
      </c>
      <c r="D862">
        <v>-93.07</v>
      </c>
      <c r="E862">
        <f>E861+D862</f>
        <v>27343.468473656794</v>
      </c>
    </row>
    <row r="863" spans="1:5" x14ac:dyDescent="0.25">
      <c r="A863" s="1">
        <v>42800</v>
      </c>
      <c r="B863">
        <v>66.88</v>
      </c>
      <c r="C863" s="2" t="s">
        <v>5</v>
      </c>
      <c r="D863">
        <v>-66.88</v>
      </c>
      <c r="E863">
        <f>E862+D863</f>
        <v>27276.588473656793</v>
      </c>
    </row>
    <row r="864" spans="1:5" x14ac:dyDescent="0.25">
      <c r="A864" s="1">
        <v>42800</v>
      </c>
      <c r="B864">
        <v>96.38</v>
      </c>
      <c r="C864" s="2" t="s">
        <v>7</v>
      </c>
      <c r="D864">
        <v>-96.38</v>
      </c>
      <c r="E864">
        <f>E863+D864</f>
        <v>27180.208473656792</v>
      </c>
    </row>
    <row r="865" spans="1:5" x14ac:dyDescent="0.25">
      <c r="A865" s="1">
        <v>42802</v>
      </c>
      <c r="B865">
        <v>26.69</v>
      </c>
      <c r="C865" s="2" t="s">
        <v>7</v>
      </c>
      <c r="D865">
        <v>-26.69</v>
      </c>
      <c r="E865">
        <f>E864+D865</f>
        <v>27153.518473656794</v>
      </c>
    </row>
    <row r="866" spans="1:5" x14ac:dyDescent="0.25">
      <c r="A866" s="1">
        <v>42802</v>
      </c>
      <c r="B866">
        <v>27.72</v>
      </c>
      <c r="C866" s="2" t="s">
        <v>6</v>
      </c>
      <c r="D866">
        <v>-27.72</v>
      </c>
      <c r="E866">
        <f>E865+D866</f>
        <v>27125.798473656792</v>
      </c>
    </row>
    <row r="867" spans="1:5" x14ac:dyDescent="0.25">
      <c r="A867" s="1">
        <v>42802</v>
      </c>
      <c r="B867">
        <v>128.77000000000001</v>
      </c>
      <c r="C867" s="2" t="s">
        <v>6</v>
      </c>
      <c r="D867">
        <v>-128.77000000000001</v>
      </c>
      <c r="E867">
        <f>E866+D867</f>
        <v>26997.028473656792</v>
      </c>
    </row>
    <row r="868" spans="1:5" x14ac:dyDescent="0.25">
      <c r="A868" s="1">
        <v>42802</v>
      </c>
      <c r="B868">
        <v>16.84</v>
      </c>
      <c r="C868" s="2" t="s">
        <v>7</v>
      </c>
      <c r="D868">
        <v>-16.84</v>
      </c>
      <c r="E868">
        <f>E867+D868</f>
        <v>26980.188473656792</v>
      </c>
    </row>
    <row r="869" spans="1:5" x14ac:dyDescent="0.25">
      <c r="A869" s="1">
        <v>42803</v>
      </c>
      <c r="B869">
        <v>25.04</v>
      </c>
      <c r="C869" s="2" t="s">
        <v>6</v>
      </c>
      <c r="D869">
        <v>-25.04</v>
      </c>
      <c r="E869">
        <f>E868+D869</f>
        <v>26955.148473656791</v>
      </c>
    </row>
    <row r="870" spans="1:5" x14ac:dyDescent="0.25">
      <c r="A870" s="1">
        <v>42804</v>
      </c>
      <c r="B870">
        <v>110.26</v>
      </c>
      <c r="C870" s="2" t="s">
        <v>6</v>
      </c>
      <c r="D870">
        <v>-110.26</v>
      </c>
      <c r="E870">
        <f>E869+D870</f>
        <v>26844.888473656792</v>
      </c>
    </row>
    <row r="871" spans="1:5" x14ac:dyDescent="0.25">
      <c r="A871" s="1">
        <v>42804</v>
      </c>
      <c r="B871">
        <v>22.37</v>
      </c>
      <c r="C871" s="2" t="s">
        <v>4</v>
      </c>
      <c r="D871">
        <v>-22.37</v>
      </c>
      <c r="E871">
        <f>E870+D871</f>
        <v>26822.518473656794</v>
      </c>
    </row>
    <row r="872" spans="1:5" x14ac:dyDescent="0.25">
      <c r="A872" s="1">
        <v>42806</v>
      </c>
      <c r="B872">
        <v>76.540000000000006</v>
      </c>
      <c r="C872" s="2" t="s">
        <v>7</v>
      </c>
      <c r="D872">
        <v>-76.540000000000006</v>
      </c>
      <c r="E872">
        <f>E871+D872</f>
        <v>26745.978473656793</v>
      </c>
    </row>
    <row r="873" spans="1:5" x14ac:dyDescent="0.25">
      <c r="A873" s="1">
        <v>42806</v>
      </c>
      <c r="B873">
        <v>57.52</v>
      </c>
      <c r="C873" s="2" t="s">
        <v>7</v>
      </c>
      <c r="D873">
        <v>-57.52</v>
      </c>
      <c r="E873">
        <f>E872+D873</f>
        <v>26688.458473656792</v>
      </c>
    </row>
    <row r="874" spans="1:5" x14ac:dyDescent="0.25">
      <c r="A874" s="1">
        <v>42806</v>
      </c>
      <c r="B874">
        <v>21.24</v>
      </c>
      <c r="C874" s="2" t="s">
        <v>5</v>
      </c>
      <c r="D874">
        <v>-21.24</v>
      </c>
      <c r="E874">
        <f>E873+D874</f>
        <v>26667.218473656791</v>
      </c>
    </row>
    <row r="875" spans="1:5" x14ac:dyDescent="0.25">
      <c r="A875" s="1">
        <v>42806</v>
      </c>
      <c r="B875">
        <v>15.26</v>
      </c>
      <c r="C875" s="2" t="s">
        <v>5</v>
      </c>
      <c r="D875">
        <v>-15.26</v>
      </c>
      <c r="E875">
        <f>E874+D875</f>
        <v>26651.958473656792</v>
      </c>
    </row>
    <row r="876" spans="1:5" x14ac:dyDescent="0.25">
      <c r="A876" s="1">
        <v>42807</v>
      </c>
      <c r="B876">
        <v>74.790000000000006</v>
      </c>
      <c r="C876" s="2" t="s">
        <v>6</v>
      </c>
      <c r="D876">
        <v>-74.790000000000006</v>
      </c>
      <c r="E876">
        <f>E875+D876</f>
        <v>26577.168473656791</v>
      </c>
    </row>
    <row r="877" spans="1:5" x14ac:dyDescent="0.25">
      <c r="A877" s="1">
        <v>42807</v>
      </c>
      <c r="B877">
        <v>97.62</v>
      </c>
      <c r="C877" s="2" t="s">
        <v>5</v>
      </c>
      <c r="D877">
        <v>-97.62</v>
      </c>
      <c r="E877">
        <f>E876+D877</f>
        <v>26479.548473656792</v>
      </c>
    </row>
    <row r="878" spans="1:5" x14ac:dyDescent="0.25">
      <c r="A878" s="1">
        <v>42809</v>
      </c>
      <c r="B878">
        <v>148.97</v>
      </c>
      <c r="C878" s="2" t="s">
        <v>6</v>
      </c>
      <c r="D878">
        <v>-148.97</v>
      </c>
      <c r="E878">
        <f>E877+D878</f>
        <v>26330.578473656791</v>
      </c>
    </row>
    <row r="879" spans="1:5" x14ac:dyDescent="0.25">
      <c r="A879" s="1">
        <v>42811</v>
      </c>
      <c r="B879">
        <v>131.55000000000001</v>
      </c>
      <c r="C879" s="2" t="s">
        <v>5</v>
      </c>
      <c r="D879">
        <v>-131.55000000000001</v>
      </c>
      <c r="E879">
        <f>E878+D879</f>
        <v>26199.028473656792</v>
      </c>
    </row>
    <row r="880" spans="1:5" x14ac:dyDescent="0.25">
      <c r="A880" s="1">
        <v>42812</v>
      </c>
      <c r="B880">
        <v>139.21</v>
      </c>
      <c r="C880" s="2" t="s">
        <v>5</v>
      </c>
      <c r="D880">
        <v>-139.21</v>
      </c>
      <c r="E880">
        <f>E879+D880</f>
        <v>26059.818473656793</v>
      </c>
    </row>
    <row r="881" spans="1:5" x14ac:dyDescent="0.25">
      <c r="A881" s="1">
        <v>42812</v>
      </c>
      <c r="B881">
        <v>82.23</v>
      </c>
      <c r="C881" s="2" t="s">
        <v>3</v>
      </c>
      <c r="D881">
        <v>-82.23</v>
      </c>
      <c r="E881">
        <f>E880+D881</f>
        <v>25977.588473656793</v>
      </c>
    </row>
    <row r="882" spans="1:5" x14ac:dyDescent="0.25">
      <c r="A882" s="1">
        <v>42812</v>
      </c>
      <c r="B882">
        <v>7.62</v>
      </c>
      <c r="C882" s="2" t="s">
        <v>5</v>
      </c>
      <c r="D882">
        <v>-7.62</v>
      </c>
      <c r="E882">
        <f>E881+D882</f>
        <v>25969.968473656794</v>
      </c>
    </row>
    <row r="883" spans="1:5" x14ac:dyDescent="0.25">
      <c r="A883" s="1">
        <v>42813</v>
      </c>
      <c r="B883">
        <v>87.75</v>
      </c>
      <c r="C883" s="2" t="s">
        <v>5</v>
      </c>
      <c r="D883">
        <v>-87.75</v>
      </c>
      <c r="E883">
        <f>E882+D883</f>
        <v>25882.218473656794</v>
      </c>
    </row>
    <row r="884" spans="1:5" x14ac:dyDescent="0.25">
      <c r="A884" s="1">
        <v>42814</v>
      </c>
      <c r="B884">
        <v>54.5</v>
      </c>
      <c r="C884" s="2" t="s">
        <v>5</v>
      </c>
      <c r="D884">
        <v>-54.5</v>
      </c>
      <c r="E884">
        <f>E883+D884</f>
        <v>25827.718473656794</v>
      </c>
    </row>
    <row r="885" spans="1:5" x14ac:dyDescent="0.25">
      <c r="A885" s="1">
        <v>42814</v>
      </c>
      <c r="B885">
        <v>41.38</v>
      </c>
      <c r="C885" s="2" t="s">
        <v>3</v>
      </c>
      <c r="D885">
        <v>-41.38</v>
      </c>
      <c r="E885">
        <f>E884+D885</f>
        <v>25786.338473656793</v>
      </c>
    </row>
    <row r="886" spans="1:5" x14ac:dyDescent="0.25">
      <c r="A886" s="1">
        <v>42814</v>
      </c>
      <c r="B886">
        <v>125.81</v>
      </c>
      <c r="C886" s="2" t="s">
        <v>3</v>
      </c>
      <c r="D886">
        <v>-125.81</v>
      </c>
      <c r="E886">
        <f>E885+D886</f>
        <v>25660.528473656792</v>
      </c>
    </row>
    <row r="887" spans="1:5" x14ac:dyDescent="0.25">
      <c r="A887" s="1">
        <v>42816</v>
      </c>
      <c r="B887">
        <v>104.05</v>
      </c>
      <c r="C887" s="2" t="s">
        <v>4</v>
      </c>
      <c r="D887">
        <v>-104.05</v>
      </c>
      <c r="E887">
        <f>E886+D887</f>
        <v>25556.478473656793</v>
      </c>
    </row>
    <row r="888" spans="1:5" x14ac:dyDescent="0.25">
      <c r="A888" s="1">
        <v>42817</v>
      </c>
      <c r="B888">
        <v>47.21</v>
      </c>
      <c r="C888" s="2" t="s">
        <v>5</v>
      </c>
      <c r="D888">
        <v>-47.21</v>
      </c>
      <c r="E888">
        <f>E887+D888</f>
        <v>25509.268473656794</v>
      </c>
    </row>
    <row r="889" spans="1:5" x14ac:dyDescent="0.25">
      <c r="A889" s="1">
        <v>42818</v>
      </c>
      <c r="B889">
        <v>57.03</v>
      </c>
      <c r="C889" s="2" t="s">
        <v>4</v>
      </c>
      <c r="D889">
        <v>-57.03</v>
      </c>
      <c r="E889">
        <f>E888+D889</f>
        <v>25452.238473656795</v>
      </c>
    </row>
    <row r="890" spans="1:5" x14ac:dyDescent="0.25">
      <c r="A890" s="1">
        <v>42818</v>
      </c>
      <c r="B890">
        <v>92.7</v>
      </c>
      <c r="C890" s="2" t="s">
        <v>6</v>
      </c>
      <c r="D890">
        <v>-92.7</v>
      </c>
      <c r="E890">
        <f>E889+D890</f>
        <v>25359.538473656794</v>
      </c>
    </row>
    <row r="891" spans="1:5" x14ac:dyDescent="0.25">
      <c r="A891" s="1">
        <v>42819</v>
      </c>
      <c r="B891">
        <v>125.45</v>
      </c>
      <c r="C891" s="2" t="s">
        <v>5</v>
      </c>
      <c r="D891">
        <v>-125.45</v>
      </c>
      <c r="E891">
        <f>E890+D891</f>
        <v>25234.088473656793</v>
      </c>
    </row>
    <row r="892" spans="1:5" x14ac:dyDescent="0.25">
      <c r="A892" s="1">
        <v>42819</v>
      </c>
      <c r="B892">
        <v>124.07</v>
      </c>
      <c r="C892" s="2" t="s">
        <v>4</v>
      </c>
      <c r="D892">
        <v>-124.07</v>
      </c>
      <c r="E892">
        <f>E891+D892</f>
        <v>25110.018473656794</v>
      </c>
    </row>
    <row r="893" spans="1:5" x14ac:dyDescent="0.25">
      <c r="A893" s="1">
        <v>42821</v>
      </c>
      <c r="B893">
        <v>40</v>
      </c>
      <c r="C893" s="2" t="s">
        <v>4</v>
      </c>
      <c r="D893">
        <v>-40</v>
      </c>
      <c r="E893">
        <f>E892+D893</f>
        <v>25070.018473656794</v>
      </c>
    </row>
    <row r="894" spans="1:5" x14ac:dyDescent="0.25">
      <c r="A894" s="1">
        <v>42821</v>
      </c>
      <c r="B894">
        <v>3830.0747944240429</v>
      </c>
      <c r="C894" s="2" t="s">
        <v>54</v>
      </c>
      <c r="D894">
        <v>3830.0747944240429</v>
      </c>
      <c r="E894">
        <f>E893+D894</f>
        <v>28900.093268080836</v>
      </c>
    </row>
    <row r="895" spans="1:5" x14ac:dyDescent="0.25">
      <c r="A895" s="1">
        <v>42825</v>
      </c>
      <c r="B895">
        <v>128.80000000000001</v>
      </c>
      <c r="C895" s="2" t="s">
        <v>5</v>
      </c>
      <c r="D895">
        <v>-128.80000000000001</v>
      </c>
      <c r="E895">
        <f>E894+D895</f>
        <v>28771.293268080837</v>
      </c>
    </row>
    <row r="896" spans="1:5" x14ac:dyDescent="0.25">
      <c r="A896" s="1">
        <v>42825</v>
      </c>
      <c r="B896">
        <v>87.46</v>
      </c>
      <c r="C896" s="2" t="s">
        <v>5</v>
      </c>
      <c r="D896">
        <v>-87.46</v>
      </c>
      <c r="E896">
        <f>E895+D896</f>
        <v>28683.833268080838</v>
      </c>
    </row>
    <row r="897" spans="1:5" x14ac:dyDescent="0.25">
      <c r="A897" s="1">
        <v>42826</v>
      </c>
      <c r="B897">
        <v>66.37</v>
      </c>
      <c r="C897" s="2" t="s">
        <v>6</v>
      </c>
      <c r="D897">
        <v>-66.37</v>
      </c>
      <c r="E897">
        <f>E896+D897</f>
        <v>28617.463268080839</v>
      </c>
    </row>
    <row r="898" spans="1:5" x14ac:dyDescent="0.25">
      <c r="A898" s="1">
        <v>42826</v>
      </c>
      <c r="B898">
        <v>40.229999999999997</v>
      </c>
      <c r="C898" s="2" t="s">
        <v>5</v>
      </c>
      <c r="D898">
        <v>-40.229999999999997</v>
      </c>
      <c r="E898">
        <f>E897+D898</f>
        <v>28577.233268080839</v>
      </c>
    </row>
    <row r="899" spans="1:5" x14ac:dyDescent="0.25">
      <c r="A899" s="1">
        <v>42826</v>
      </c>
      <c r="B899">
        <v>135.82</v>
      </c>
      <c r="C899" s="2" t="s">
        <v>5</v>
      </c>
      <c r="D899">
        <v>-135.82</v>
      </c>
      <c r="E899">
        <f>E898+D899</f>
        <v>28441.41326808084</v>
      </c>
    </row>
    <row r="900" spans="1:5" x14ac:dyDescent="0.25">
      <c r="A900" s="1">
        <v>42827</v>
      </c>
      <c r="B900">
        <v>146.71</v>
      </c>
      <c r="C900" s="2" t="s">
        <v>3</v>
      </c>
      <c r="D900">
        <v>-146.71</v>
      </c>
      <c r="E900">
        <f>E899+D900</f>
        <v>28294.703268080841</v>
      </c>
    </row>
    <row r="901" spans="1:5" x14ac:dyDescent="0.25">
      <c r="A901" s="1">
        <v>42827</v>
      </c>
      <c r="B901">
        <v>91.36</v>
      </c>
      <c r="C901" s="2" t="s">
        <v>3</v>
      </c>
      <c r="D901">
        <v>-91.36</v>
      </c>
      <c r="E901">
        <f>E900+D901</f>
        <v>28203.34326808084</v>
      </c>
    </row>
    <row r="902" spans="1:5" x14ac:dyDescent="0.25">
      <c r="A902" s="1">
        <v>42828</v>
      </c>
      <c r="B902">
        <v>69.59</v>
      </c>
      <c r="C902" s="2" t="s">
        <v>5</v>
      </c>
      <c r="D902">
        <v>-69.59</v>
      </c>
      <c r="E902">
        <f>E901+D902</f>
        <v>28133.75326808084</v>
      </c>
    </row>
    <row r="903" spans="1:5" x14ac:dyDescent="0.25">
      <c r="A903" s="1">
        <v>42829</v>
      </c>
      <c r="B903">
        <v>28.35</v>
      </c>
      <c r="C903" s="2" t="s">
        <v>6</v>
      </c>
      <c r="D903">
        <v>-28.35</v>
      </c>
      <c r="E903">
        <f>E902+D903</f>
        <v>28105.403268080841</v>
      </c>
    </row>
    <row r="904" spans="1:5" x14ac:dyDescent="0.25">
      <c r="A904" s="1">
        <v>42830</v>
      </c>
      <c r="B904">
        <v>150.18</v>
      </c>
      <c r="C904" s="2" t="s">
        <v>5</v>
      </c>
      <c r="D904">
        <v>-150.18</v>
      </c>
      <c r="E904">
        <f>E903+D904</f>
        <v>27955.223268080841</v>
      </c>
    </row>
    <row r="905" spans="1:5" x14ac:dyDescent="0.25">
      <c r="A905" s="1">
        <v>42830</v>
      </c>
      <c r="B905">
        <v>148.66999999999999</v>
      </c>
      <c r="C905" s="2" t="s">
        <v>5</v>
      </c>
      <c r="D905">
        <v>-148.66999999999999</v>
      </c>
      <c r="E905">
        <f>E904+D905</f>
        <v>27806.553268080843</v>
      </c>
    </row>
    <row r="906" spans="1:5" x14ac:dyDescent="0.25">
      <c r="A906" s="1">
        <v>42830</v>
      </c>
      <c r="B906">
        <v>28.96</v>
      </c>
      <c r="C906" s="2" t="s">
        <v>7</v>
      </c>
      <c r="D906">
        <v>-28.96</v>
      </c>
      <c r="E906">
        <f>E905+D906</f>
        <v>27777.593268080844</v>
      </c>
    </row>
    <row r="907" spans="1:5" x14ac:dyDescent="0.25">
      <c r="A907" s="1">
        <v>42831</v>
      </c>
      <c r="B907">
        <v>63.48</v>
      </c>
      <c r="C907" s="2" t="s">
        <v>4</v>
      </c>
      <c r="D907">
        <v>-63.48</v>
      </c>
      <c r="E907">
        <f>E906+D907</f>
        <v>27714.113268080844</v>
      </c>
    </row>
    <row r="908" spans="1:5" x14ac:dyDescent="0.25">
      <c r="A908" s="1">
        <v>42832</v>
      </c>
      <c r="B908">
        <v>88.48</v>
      </c>
      <c r="C908" s="2" t="s">
        <v>5</v>
      </c>
      <c r="D908">
        <v>-88.48</v>
      </c>
      <c r="E908">
        <f>E907+D908</f>
        <v>27625.633268080845</v>
      </c>
    </row>
    <row r="909" spans="1:5" x14ac:dyDescent="0.25">
      <c r="A909" s="1">
        <v>42833</v>
      </c>
      <c r="B909">
        <v>84.63</v>
      </c>
      <c r="C909" s="2" t="s">
        <v>3</v>
      </c>
      <c r="D909">
        <v>-84.63</v>
      </c>
      <c r="E909">
        <f>E908+D909</f>
        <v>27541.003268080844</v>
      </c>
    </row>
    <row r="910" spans="1:5" x14ac:dyDescent="0.25">
      <c r="A910" s="1">
        <v>42834</v>
      </c>
      <c r="B910">
        <v>16.57</v>
      </c>
      <c r="C910" s="2" t="s">
        <v>3</v>
      </c>
      <c r="D910">
        <v>-16.57</v>
      </c>
      <c r="E910">
        <f>E909+D910</f>
        <v>27524.433268080844</v>
      </c>
    </row>
    <row r="911" spans="1:5" x14ac:dyDescent="0.25">
      <c r="A911" s="1">
        <v>42838</v>
      </c>
      <c r="B911">
        <v>67.510000000000005</v>
      </c>
      <c r="C911" s="2" t="s">
        <v>3</v>
      </c>
      <c r="D911">
        <v>-67.510000000000005</v>
      </c>
      <c r="E911">
        <f>E910+D911</f>
        <v>27456.923268080845</v>
      </c>
    </row>
    <row r="912" spans="1:5" x14ac:dyDescent="0.25">
      <c r="A912" s="1">
        <v>42838</v>
      </c>
      <c r="B912">
        <v>49.11</v>
      </c>
      <c r="C912" s="2" t="s">
        <v>3</v>
      </c>
      <c r="D912">
        <v>-49.11</v>
      </c>
      <c r="E912">
        <f>E911+D912</f>
        <v>27407.813268080845</v>
      </c>
    </row>
    <row r="913" spans="1:5" x14ac:dyDescent="0.25">
      <c r="A913" s="1">
        <v>42839</v>
      </c>
      <c r="B913">
        <v>119.73</v>
      </c>
      <c r="C913" s="2" t="s">
        <v>4</v>
      </c>
      <c r="D913">
        <v>-119.73</v>
      </c>
      <c r="E913">
        <f>E912+D913</f>
        <v>27288.083268080845</v>
      </c>
    </row>
    <row r="914" spans="1:5" x14ac:dyDescent="0.25">
      <c r="A914" s="1">
        <v>42840</v>
      </c>
      <c r="B914">
        <v>25.89</v>
      </c>
      <c r="C914" s="2" t="s">
        <v>5</v>
      </c>
      <c r="D914">
        <v>-25.89</v>
      </c>
      <c r="E914">
        <f>E913+D914</f>
        <v>27262.193268080846</v>
      </c>
    </row>
    <row r="915" spans="1:5" x14ac:dyDescent="0.25">
      <c r="A915" s="1">
        <v>42841</v>
      </c>
      <c r="B915">
        <v>61.66</v>
      </c>
      <c r="C915" s="2" t="s">
        <v>7</v>
      </c>
      <c r="D915">
        <v>-61.66</v>
      </c>
      <c r="E915">
        <f>E914+D915</f>
        <v>27200.533268080846</v>
      </c>
    </row>
    <row r="916" spans="1:5" x14ac:dyDescent="0.25">
      <c r="A916" s="1">
        <v>42841</v>
      </c>
      <c r="B916">
        <v>83.5</v>
      </c>
      <c r="C916" s="2" t="s">
        <v>5</v>
      </c>
      <c r="D916">
        <v>-83.5</v>
      </c>
      <c r="E916">
        <f>E915+D916</f>
        <v>27117.033268080846</v>
      </c>
    </row>
    <row r="917" spans="1:5" x14ac:dyDescent="0.25">
      <c r="A917" s="1">
        <v>42842</v>
      </c>
      <c r="B917">
        <v>16.3</v>
      </c>
      <c r="C917" s="2" t="s">
        <v>5</v>
      </c>
      <c r="D917">
        <v>-16.3</v>
      </c>
      <c r="E917">
        <f>E916+D917</f>
        <v>27100.733268080847</v>
      </c>
    </row>
    <row r="918" spans="1:5" x14ac:dyDescent="0.25">
      <c r="A918" s="1">
        <v>42844</v>
      </c>
      <c r="B918">
        <v>28.55</v>
      </c>
      <c r="C918" s="2" t="s">
        <v>3</v>
      </c>
      <c r="D918">
        <v>-28.55</v>
      </c>
      <c r="E918">
        <f>E917+D918</f>
        <v>27072.183268080847</v>
      </c>
    </row>
    <row r="919" spans="1:5" x14ac:dyDescent="0.25">
      <c r="A919" s="1">
        <v>42845</v>
      </c>
      <c r="B919">
        <v>81.61</v>
      </c>
      <c r="C919" s="2" t="s">
        <v>3</v>
      </c>
      <c r="D919">
        <v>-81.61</v>
      </c>
      <c r="E919">
        <f>E918+D919</f>
        <v>26990.573268080847</v>
      </c>
    </row>
    <row r="920" spans="1:5" x14ac:dyDescent="0.25">
      <c r="A920" s="1">
        <v>42845</v>
      </c>
      <c r="B920">
        <v>148.49</v>
      </c>
      <c r="C920" s="2" t="s">
        <v>7</v>
      </c>
      <c r="D920">
        <v>-148.49</v>
      </c>
      <c r="E920">
        <f>E919+D920</f>
        <v>26842.083268080845</v>
      </c>
    </row>
    <row r="921" spans="1:5" x14ac:dyDescent="0.25">
      <c r="A921" s="1">
        <v>42846</v>
      </c>
      <c r="B921">
        <v>131.38</v>
      </c>
      <c r="C921" s="2" t="s">
        <v>4</v>
      </c>
      <c r="D921">
        <v>-131.38</v>
      </c>
      <c r="E921">
        <f>E920+D921</f>
        <v>26710.703268080844</v>
      </c>
    </row>
    <row r="922" spans="1:5" x14ac:dyDescent="0.25">
      <c r="A922" s="1">
        <v>42847</v>
      </c>
      <c r="B922">
        <v>128.04</v>
      </c>
      <c r="C922" s="2" t="s">
        <v>5</v>
      </c>
      <c r="D922">
        <v>-128.04</v>
      </c>
      <c r="E922">
        <f>E921+D922</f>
        <v>26582.663268080843</v>
      </c>
    </row>
    <row r="923" spans="1:5" x14ac:dyDescent="0.25">
      <c r="A923" s="1">
        <v>42848</v>
      </c>
      <c r="B923">
        <v>48.88</v>
      </c>
      <c r="C923" s="2" t="s">
        <v>5</v>
      </c>
      <c r="D923">
        <v>-48.88</v>
      </c>
      <c r="E923">
        <f>E922+D923</f>
        <v>26533.783268080842</v>
      </c>
    </row>
    <row r="924" spans="1:5" x14ac:dyDescent="0.25">
      <c r="A924" s="1">
        <v>42848</v>
      </c>
      <c r="B924">
        <v>46.29</v>
      </c>
      <c r="C924" s="2" t="s">
        <v>6</v>
      </c>
      <c r="D924">
        <v>-46.29</v>
      </c>
      <c r="E924">
        <f>E923+D924</f>
        <v>26487.493268080842</v>
      </c>
    </row>
    <row r="925" spans="1:5" x14ac:dyDescent="0.25">
      <c r="A925" s="1">
        <v>42848</v>
      </c>
      <c r="B925">
        <v>59.73</v>
      </c>
      <c r="C925" s="2" t="s">
        <v>6</v>
      </c>
      <c r="D925">
        <v>-59.73</v>
      </c>
      <c r="E925">
        <f>E924+D925</f>
        <v>26427.763268080842</v>
      </c>
    </row>
    <row r="926" spans="1:5" x14ac:dyDescent="0.25">
      <c r="A926" s="1">
        <v>42848</v>
      </c>
      <c r="B926">
        <v>52.09</v>
      </c>
      <c r="C926" s="2" t="s">
        <v>3</v>
      </c>
      <c r="D926">
        <v>-52.09</v>
      </c>
      <c r="E926">
        <f>E925+D926</f>
        <v>26375.673268080842</v>
      </c>
    </row>
    <row r="927" spans="1:5" x14ac:dyDescent="0.25">
      <c r="A927" s="1">
        <v>42850</v>
      </c>
      <c r="B927">
        <v>7.09</v>
      </c>
      <c r="C927" s="2" t="s">
        <v>3</v>
      </c>
      <c r="D927">
        <v>-7.09</v>
      </c>
      <c r="E927">
        <f>E926+D927</f>
        <v>26368.583268080842</v>
      </c>
    </row>
    <row r="928" spans="1:5" x14ac:dyDescent="0.25">
      <c r="A928" s="1">
        <v>42851</v>
      </c>
      <c r="B928">
        <v>33.89</v>
      </c>
      <c r="C928" s="2" t="s">
        <v>4</v>
      </c>
      <c r="D928">
        <v>-33.89</v>
      </c>
      <c r="E928">
        <f>E927+D928</f>
        <v>26334.693268080842</v>
      </c>
    </row>
    <row r="929" spans="1:5" x14ac:dyDescent="0.25">
      <c r="A929" s="1">
        <v>42852</v>
      </c>
      <c r="B929">
        <v>54.37</v>
      </c>
      <c r="C929" s="2" t="s">
        <v>4</v>
      </c>
      <c r="D929">
        <v>-54.37</v>
      </c>
      <c r="E929">
        <f>E928+D929</f>
        <v>26280.323268080843</v>
      </c>
    </row>
    <row r="930" spans="1:5" x14ac:dyDescent="0.25">
      <c r="A930" s="1">
        <v>42852</v>
      </c>
      <c r="B930">
        <v>3887.5259163404035</v>
      </c>
      <c r="C930" s="2" t="s">
        <v>54</v>
      </c>
      <c r="D930">
        <v>3887.5259163404035</v>
      </c>
      <c r="E930">
        <f>E929+D930</f>
        <v>30167.849184421248</v>
      </c>
    </row>
    <row r="931" spans="1:5" x14ac:dyDescent="0.25">
      <c r="A931" s="1">
        <v>42854</v>
      </c>
      <c r="B931">
        <v>116.39</v>
      </c>
      <c r="C931" s="2" t="s">
        <v>3</v>
      </c>
      <c r="D931">
        <v>-116.39</v>
      </c>
      <c r="E931">
        <f>E930+D931</f>
        <v>30051.459184421248</v>
      </c>
    </row>
    <row r="932" spans="1:5" x14ac:dyDescent="0.25">
      <c r="A932" s="1">
        <v>42856</v>
      </c>
      <c r="B932">
        <v>124.53</v>
      </c>
      <c r="C932" s="2" t="s">
        <v>5</v>
      </c>
      <c r="D932">
        <v>-124.53</v>
      </c>
      <c r="E932">
        <f>E931+D932</f>
        <v>29926.929184421249</v>
      </c>
    </row>
    <row r="933" spans="1:5" x14ac:dyDescent="0.25">
      <c r="A933" s="1">
        <v>42857</v>
      </c>
      <c r="B933">
        <v>46.62</v>
      </c>
      <c r="C933" s="2" t="s">
        <v>5</v>
      </c>
      <c r="D933">
        <v>-46.62</v>
      </c>
      <c r="E933">
        <f>E932+D933</f>
        <v>29880.30918442125</v>
      </c>
    </row>
    <row r="934" spans="1:5" x14ac:dyDescent="0.25">
      <c r="A934" s="1">
        <v>42858</v>
      </c>
      <c r="B934">
        <v>15.04</v>
      </c>
      <c r="C934" s="2" t="s">
        <v>4</v>
      </c>
      <c r="D934">
        <v>-15.04</v>
      </c>
      <c r="E934">
        <f>E933+D934</f>
        <v>29865.26918442125</v>
      </c>
    </row>
    <row r="935" spans="1:5" x14ac:dyDescent="0.25">
      <c r="A935" s="1">
        <v>42859</v>
      </c>
      <c r="B935">
        <v>6.47</v>
      </c>
      <c r="C935" s="2" t="s">
        <v>5</v>
      </c>
      <c r="D935">
        <v>-6.47</v>
      </c>
      <c r="E935">
        <f>E934+D935</f>
        <v>29858.799184421248</v>
      </c>
    </row>
    <row r="936" spans="1:5" x14ac:dyDescent="0.25">
      <c r="A936" s="1">
        <v>42859</v>
      </c>
      <c r="B936">
        <v>109.45</v>
      </c>
      <c r="C936" s="2" t="s">
        <v>5</v>
      </c>
      <c r="D936">
        <v>-109.45</v>
      </c>
      <c r="E936">
        <f>E935+D936</f>
        <v>29749.349184421248</v>
      </c>
    </row>
    <row r="937" spans="1:5" x14ac:dyDescent="0.25">
      <c r="A937" s="1">
        <v>42860</v>
      </c>
      <c r="B937">
        <v>106.29</v>
      </c>
      <c r="C937" s="2" t="s">
        <v>6</v>
      </c>
      <c r="D937">
        <v>-106.29</v>
      </c>
      <c r="E937">
        <f>E936+D937</f>
        <v>29643.059184421247</v>
      </c>
    </row>
    <row r="938" spans="1:5" x14ac:dyDescent="0.25">
      <c r="A938" s="1">
        <v>42860</v>
      </c>
      <c r="B938">
        <v>50.9</v>
      </c>
      <c r="C938" s="2" t="s">
        <v>5</v>
      </c>
      <c r="D938">
        <v>-50.9</v>
      </c>
      <c r="E938">
        <f>E937+D938</f>
        <v>29592.159184421245</v>
      </c>
    </row>
    <row r="939" spans="1:5" x14ac:dyDescent="0.25">
      <c r="A939" s="1">
        <v>42861</v>
      </c>
      <c r="B939">
        <v>147.75</v>
      </c>
      <c r="C939" s="2" t="s">
        <v>4</v>
      </c>
      <c r="D939">
        <v>-147.75</v>
      </c>
      <c r="E939">
        <f>E938+D939</f>
        <v>29444.409184421245</v>
      </c>
    </row>
    <row r="940" spans="1:5" x14ac:dyDescent="0.25">
      <c r="A940" s="1">
        <v>42861</v>
      </c>
      <c r="B940">
        <v>124.22</v>
      </c>
      <c r="C940" s="2" t="s">
        <v>7</v>
      </c>
      <c r="D940">
        <v>-124.22</v>
      </c>
      <c r="E940">
        <f>E939+D940</f>
        <v>29320.189184421244</v>
      </c>
    </row>
    <row r="941" spans="1:5" x14ac:dyDescent="0.25">
      <c r="A941" s="1">
        <v>42861</v>
      </c>
      <c r="B941">
        <v>146.51</v>
      </c>
      <c r="C941" s="2" t="s">
        <v>7</v>
      </c>
      <c r="D941">
        <v>-146.51</v>
      </c>
      <c r="E941">
        <f>E940+D941</f>
        <v>29173.679184421246</v>
      </c>
    </row>
    <row r="942" spans="1:5" x14ac:dyDescent="0.25">
      <c r="A942" s="1">
        <v>42862</v>
      </c>
      <c r="B942">
        <v>28.87</v>
      </c>
      <c r="C942" s="2" t="s">
        <v>6</v>
      </c>
      <c r="D942">
        <v>-28.87</v>
      </c>
      <c r="E942">
        <f>E941+D942</f>
        <v>29144.809184421247</v>
      </c>
    </row>
    <row r="943" spans="1:5" x14ac:dyDescent="0.25">
      <c r="A943" s="1">
        <v>42862</v>
      </c>
      <c r="B943">
        <v>130.27000000000001</v>
      </c>
      <c r="C943" s="2" t="s">
        <v>5</v>
      </c>
      <c r="D943">
        <v>-130.27000000000001</v>
      </c>
      <c r="E943">
        <f>E942+D943</f>
        <v>29014.539184421246</v>
      </c>
    </row>
    <row r="944" spans="1:5" x14ac:dyDescent="0.25">
      <c r="A944" s="1">
        <v>42863</v>
      </c>
      <c r="B944">
        <v>146.97</v>
      </c>
      <c r="C944" s="2" t="s">
        <v>3</v>
      </c>
      <c r="D944">
        <v>-146.97</v>
      </c>
      <c r="E944">
        <f>E943+D944</f>
        <v>28867.569184421245</v>
      </c>
    </row>
    <row r="945" spans="1:5" x14ac:dyDescent="0.25">
      <c r="A945" s="1">
        <v>42863</v>
      </c>
      <c r="B945">
        <v>152.41</v>
      </c>
      <c r="C945" s="2" t="s">
        <v>6</v>
      </c>
      <c r="D945">
        <v>-152.41</v>
      </c>
      <c r="E945">
        <f>E944+D945</f>
        <v>28715.159184421245</v>
      </c>
    </row>
    <row r="946" spans="1:5" x14ac:dyDescent="0.25">
      <c r="A946" s="1">
        <v>42863</v>
      </c>
      <c r="B946">
        <v>117.31</v>
      </c>
      <c r="C946" s="2" t="s">
        <v>5</v>
      </c>
      <c r="D946">
        <v>-117.31</v>
      </c>
      <c r="E946">
        <f>E945+D946</f>
        <v>28597.849184421244</v>
      </c>
    </row>
    <row r="947" spans="1:5" x14ac:dyDescent="0.25">
      <c r="A947" s="1">
        <v>42863</v>
      </c>
      <c r="B947">
        <v>20.82</v>
      </c>
      <c r="C947" s="2" t="s">
        <v>5</v>
      </c>
      <c r="D947">
        <v>-20.82</v>
      </c>
      <c r="E947">
        <f>E946+D947</f>
        <v>28577.029184421244</v>
      </c>
    </row>
    <row r="948" spans="1:5" x14ac:dyDescent="0.25">
      <c r="A948" s="1">
        <v>42865</v>
      </c>
      <c r="B948">
        <v>85.69</v>
      </c>
      <c r="C948" s="2" t="s">
        <v>3</v>
      </c>
      <c r="D948">
        <v>-85.69</v>
      </c>
      <c r="E948">
        <f>E947+D948</f>
        <v>28491.339184421246</v>
      </c>
    </row>
    <row r="949" spans="1:5" x14ac:dyDescent="0.25">
      <c r="A949" s="1">
        <v>42866</v>
      </c>
      <c r="B949">
        <v>20.440000000000001</v>
      </c>
      <c r="C949" s="2" t="s">
        <v>5</v>
      </c>
      <c r="D949">
        <v>-20.440000000000001</v>
      </c>
      <c r="E949">
        <f>E948+D949</f>
        <v>28470.899184421247</v>
      </c>
    </row>
    <row r="950" spans="1:5" x14ac:dyDescent="0.25">
      <c r="A950" s="1">
        <v>42868</v>
      </c>
      <c r="B950">
        <v>62.91</v>
      </c>
      <c r="C950" s="2" t="s">
        <v>3</v>
      </c>
      <c r="D950">
        <v>-62.91</v>
      </c>
      <c r="E950">
        <f>E949+D950</f>
        <v>28407.989184421247</v>
      </c>
    </row>
    <row r="951" spans="1:5" x14ac:dyDescent="0.25">
      <c r="A951" s="1">
        <v>42870</v>
      </c>
      <c r="B951">
        <v>72.55</v>
      </c>
      <c r="C951" s="2" t="s">
        <v>5</v>
      </c>
      <c r="D951">
        <v>-72.55</v>
      </c>
      <c r="E951">
        <f>E950+D951</f>
        <v>28335.439184421248</v>
      </c>
    </row>
    <row r="952" spans="1:5" x14ac:dyDescent="0.25">
      <c r="A952" s="1">
        <v>42870</v>
      </c>
      <c r="B952">
        <v>146.38999999999999</v>
      </c>
      <c r="C952" s="2" t="s">
        <v>6</v>
      </c>
      <c r="D952">
        <v>-146.38999999999999</v>
      </c>
      <c r="E952">
        <f>E951+D952</f>
        <v>28189.049184421248</v>
      </c>
    </row>
    <row r="953" spans="1:5" x14ac:dyDescent="0.25">
      <c r="A953" s="1">
        <v>42872</v>
      </c>
      <c r="B953">
        <v>64.89</v>
      </c>
      <c r="C953" s="2" t="s">
        <v>6</v>
      </c>
      <c r="D953">
        <v>-64.89</v>
      </c>
      <c r="E953">
        <f>E952+D953</f>
        <v>28124.159184421249</v>
      </c>
    </row>
    <row r="954" spans="1:5" x14ac:dyDescent="0.25">
      <c r="A954" s="1">
        <v>42873</v>
      </c>
      <c r="B954">
        <v>94.06</v>
      </c>
      <c r="C954" s="2" t="s">
        <v>3</v>
      </c>
      <c r="D954">
        <v>-94.06</v>
      </c>
      <c r="E954">
        <f>E953+D954</f>
        <v>28030.099184421248</v>
      </c>
    </row>
    <row r="955" spans="1:5" x14ac:dyDescent="0.25">
      <c r="A955" s="1">
        <v>42874</v>
      </c>
      <c r="B955">
        <v>110.33</v>
      </c>
      <c r="C955" s="2" t="s">
        <v>6</v>
      </c>
      <c r="D955">
        <v>-110.33</v>
      </c>
      <c r="E955">
        <f>E954+D955</f>
        <v>27919.769184421246</v>
      </c>
    </row>
    <row r="956" spans="1:5" x14ac:dyDescent="0.25">
      <c r="A956" s="1">
        <v>42876</v>
      </c>
      <c r="B956">
        <v>46.53</v>
      </c>
      <c r="C956" s="2" t="s">
        <v>5</v>
      </c>
      <c r="D956">
        <v>-46.53</v>
      </c>
      <c r="E956">
        <f>E955+D956</f>
        <v>27873.239184421247</v>
      </c>
    </row>
    <row r="957" spans="1:5" x14ac:dyDescent="0.25">
      <c r="A957" s="1">
        <v>42876</v>
      </c>
      <c r="B957">
        <v>75.27</v>
      </c>
      <c r="C957" s="2" t="s">
        <v>6</v>
      </c>
      <c r="D957">
        <v>-75.27</v>
      </c>
      <c r="E957">
        <f>E956+D957</f>
        <v>27797.969184421247</v>
      </c>
    </row>
    <row r="958" spans="1:5" x14ac:dyDescent="0.25">
      <c r="A958" s="1">
        <v>42877</v>
      </c>
      <c r="B958">
        <v>126.86</v>
      </c>
      <c r="C958" s="2" t="s">
        <v>3</v>
      </c>
      <c r="D958">
        <v>-126.86</v>
      </c>
      <c r="E958">
        <f>E957+D958</f>
        <v>27671.109184421246</v>
      </c>
    </row>
    <row r="959" spans="1:5" x14ac:dyDescent="0.25">
      <c r="A959" s="1">
        <v>42877</v>
      </c>
      <c r="B959">
        <v>50.25</v>
      </c>
      <c r="C959" s="2" t="s">
        <v>4</v>
      </c>
      <c r="D959">
        <v>-50.25</v>
      </c>
      <c r="E959">
        <f>E958+D959</f>
        <v>27620.859184421246</v>
      </c>
    </row>
    <row r="960" spans="1:5" x14ac:dyDescent="0.25">
      <c r="A960" s="1">
        <v>42879</v>
      </c>
      <c r="B960">
        <v>139.09</v>
      </c>
      <c r="C960" s="2" t="s">
        <v>5</v>
      </c>
      <c r="D960">
        <v>-139.09</v>
      </c>
      <c r="E960">
        <f>E959+D960</f>
        <v>27481.769184421246</v>
      </c>
    </row>
    <row r="961" spans="1:5" x14ac:dyDescent="0.25">
      <c r="A961" s="1">
        <v>42879</v>
      </c>
      <c r="B961">
        <v>57.17</v>
      </c>
      <c r="C961" s="2" t="s">
        <v>7</v>
      </c>
      <c r="D961">
        <v>-57.17</v>
      </c>
      <c r="E961">
        <f>E960+D961</f>
        <v>27424.599184421248</v>
      </c>
    </row>
    <row r="962" spans="1:5" x14ac:dyDescent="0.25">
      <c r="A962" s="1">
        <v>42880</v>
      </c>
      <c r="B962">
        <v>12.49</v>
      </c>
      <c r="C962" s="2" t="s">
        <v>6</v>
      </c>
      <c r="D962">
        <v>-12.49</v>
      </c>
      <c r="E962">
        <f>E961+D962</f>
        <v>27412.109184421246</v>
      </c>
    </row>
    <row r="963" spans="1:5" x14ac:dyDescent="0.25">
      <c r="A963" s="1">
        <v>42882</v>
      </c>
      <c r="B963">
        <v>27.84</v>
      </c>
      <c r="C963" s="2" t="s">
        <v>6</v>
      </c>
      <c r="D963">
        <v>-27.84</v>
      </c>
      <c r="E963">
        <f>E962+D963</f>
        <v>27384.269184421246</v>
      </c>
    </row>
    <row r="964" spans="1:5" x14ac:dyDescent="0.25">
      <c r="A964" s="1">
        <v>42882</v>
      </c>
      <c r="B964">
        <v>32.270000000000003</v>
      </c>
      <c r="C964" s="2" t="s">
        <v>5</v>
      </c>
      <c r="D964">
        <v>-32.270000000000003</v>
      </c>
      <c r="E964">
        <f>E963+D964</f>
        <v>27351.999184421245</v>
      </c>
    </row>
    <row r="965" spans="1:5" x14ac:dyDescent="0.25">
      <c r="A965" s="1">
        <v>42882</v>
      </c>
      <c r="B965">
        <v>153.81</v>
      </c>
      <c r="C965" s="2" t="s">
        <v>6</v>
      </c>
      <c r="D965">
        <v>-153.81</v>
      </c>
      <c r="E965">
        <f>E964+D965</f>
        <v>27198.189184421244</v>
      </c>
    </row>
    <row r="966" spans="1:5" x14ac:dyDescent="0.25">
      <c r="A966" s="1">
        <v>42882</v>
      </c>
      <c r="B966">
        <v>3887.5259163404035</v>
      </c>
      <c r="C966" s="2" t="s">
        <v>54</v>
      </c>
      <c r="D966">
        <v>3887.5259163404035</v>
      </c>
      <c r="E966">
        <f>E965+D966</f>
        <v>31085.715100761649</v>
      </c>
    </row>
    <row r="967" spans="1:5" x14ac:dyDescent="0.25">
      <c r="A967" s="1">
        <v>42883</v>
      </c>
      <c r="B967">
        <v>78.03</v>
      </c>
      <c r="C967" s="2" t="s">
        <v>6</v>
      </c>
      <c r="D967">
        <v>-78.03</v>
      </c>
      <c r="E967">
        <f>E966+D967</f>
        <v>31007.68510076165</v>
      </c>
    </row>
    <row r="968" spans="1:5" x14ac:dyDescent="0.25">
      <c r="A968" s="1">
        <v>42884</v>
      </c>
      <c r="B968">
        <v>47.49</v>
      </c>
      <c r="C968" s="2" t="s">
        <v>5</v>
      </c>
      <c r="D968">
        <v>-47.49</v>
      </c>
      <c r="E968">
        <f>E967+D968</f>
        <v>30960.195100761648</v>
      </c>
    </row>
    <row r="969" spans="1:5" x14ac:dyDescent="0.25">
      <c r="A969" s="1">
        <v>42885</v>
      </c>
      <c r="B969">
        <v>69.03</v>
      </c>
      <c r="C969" s="2" t="s">
        <v>7</v>
      </c>
      <c r="D969">
        <v>-69.03</v>
      </c>
      <c r="E969">
        <f>E968+D969</f>
        <v>30891.165100761649</v>
      </c>
    </row>
    <row r="970" spans="1:5" x14ac:dyDescent="0.25">
      <c r="A970" s="1">
        <v>42885</v>
      </c>
      <c r="B970">
        <v>148.77000000000001</v>
      </c>
      <c r="C970" s="2" t="s">
        <v>5</v>
      </c>
      <c r="D970">
        <v>-148.77000000000001</v>
      </c>
      <c r="E970">
        <f>E969+D970</f>
        <v>30742.395100761649</v>
      </c>
    </row>
    <row r="971" spans="1:5" x14ac:dyDescent="0.25">
      <c r="A971" s="1">
        <v>42885</v>
      </c>
      <c r="B971">
        <v>131.57</v>
      </c>
      <c r="C971" s="2" t="s">
        <v>6</v>
      </c>
      <c r="D971">
        <v>-131.57</v>
      </c>
      <c r="E971">
        <f>E970+D971</f>
        <v>30610.825100761649</v>
      </c>
    </row>
    <row r="972" spans="1:5" x14ac:dyDescent="0.25">
      <c r="A972" s="1">
        <v>42887</v>
      </c>
      <c r="B972">
        <v>133.33000000000001</v>
      </c>
      <c r="C972" s="2" t="s">
        <v>7</v>
      </c>
      <c r="D972">
        <v>-133.33000000000001</v>
      </c>
      <c r="E972">
        <f>E971+D972</f>
        <v>30477.495100761647</v>
      </c>
    </row>
    <row r="973" spans="1:5" x14ac:dyDescent="0.25">
      <c r="A973" s="1">
        <v>42887</v>
      </c>
      <c r="B973">
        <v>127.49</v>
      </c>
      <c r="C973" s="2" t="s">
        <v>3</v>
      </c>
      <c r="D973">
        <v>-127.49</v>
      </c>
      <c r="E973">
        <f>E972+D973</f>
        <v>30350.005100761646</v>
      </c>
    </row>
    <row r="974" spans="1:5" x14ac:dyDescent="0.25">
      <c r="A974" s="1">
        <v>42887</v>
      </c>
      <c r="B974">
        <v>121.16</v>
      </c>
      <c r="C974" s="2" t="s">
        <v>5</v>
      </c>
      <c r="D974">
        <v>-121.16</v>
      </c>
      <c r="E974">
        <f>E973+D974</f>
        <v>30228.845100761646</v>
      </c>
    </row>
    <row r="975" spans="1:5" x14ac:dyDescent="0.25">
      <c r="A975" s="1">
        <v>42888</v>
      </c>
      <c r="B975">
        <v>147.72999999999999</v>
      </c>
      <c r="C975" s="2" t="s">
        <v>7</v>
      </c>
      <c r="D975">
        <v>-147.72999999999999</v>
      </c>
      <c r="E975">
        <f>E974+D975</f>
        <v>30081.115100761646</v>
      </c>
    </row>
    <row r="976" spans="1:5" x14ac:dyDescent="0.25">
      <c r="A976" s="1">
        <v>42888</v>
      </c>
      <c r="B976">
        <v>52.65</v>
      </c>
      <c r="C976" s="2" t="s">
        <v>5</v>
      </c>
      <c r="D976">
        <v>-52.65</v>
      </c>
      <c r="E976">
        <f>E975+D976</f>
        <v>30028.465100761645</v>
      </c>
    </row>
    <row r="977" spans="1:5" x14ac:dyDescent="0.25">
      <c r="A977" s="1">
        <v>42889</v>
      </c>
      <c r="B977">
        <v>11.53</v>
      </c>
      <c r="C977" s="2" t="s">
        <v>7</v>
      </c>
      <c r="D977">
        <v>-11.53</v>
      </c>
      <c r="E977">
        <f>E976+D977</f>
        <v>30016.935100761646</v>
      </c>
    </row>
    <row r="978" spans="1:5" x14ac:dyDescent="0.25">
      <c r="A978" s="1">
        <v>42890</v>
      </c>
      <c r="B978">
        <v>60.09</v>
      </c>
      <c r="C978" s="2" t="s">
        <v>6</v>
      </c>
      <c r="D978">
        <v>-60.09</v>
      </c>
      <c r="E978">
        <f>E977+D978</f>
        <v>29956.845100761646</v>
      </c>
    </row>
    <row r="979" spans="1:5" x14ac:dyDescent="0.25">
      <c r="A979" s="1">
        <v>42890</v>
      </c>
      <c r="B979">
        <v>38.229999999999997</v>
      </c>
      <c r="C979" s="2" t="s">
        <v>5</v>
      </c>
      <c r="D979">
        <v>-38.229999999999997</v>
      </c>
      <c r="E979">
        <f>E978+D979</f>
        <v>29918.615100761646</v>
      </c>
    </row>
    <row r="980" spans="1:5" x14ac:dyDescent="0.25">
      <c r="A980" s="1">
        <v>42892</v>
      </c>
      <c r="B980">
        <v>32.26</v>
      </c>
      <c r="C980" s="2" t="s">
        <v>6</v>
      </c>
      <c r="D980">
        <v>-32.26</v>
      </c>
      <c r="E980">
        <f>E979+D980</f>
        <v>29886.355100761648</v>
      </c>
    </row>
    <row r="981" spans="1:5" x14ac:dyDescent="0.25">
      <c r="A981" s="1">
        <v>42892</v>
      </c>
      <c r="B981">
        <v>154.26</v>
      </c>
      <c r="C981" s="2" t="s">
        <v>4</v>
      </c>
      <c r="D981">
        <v>-154.26</v>
      </c>
      <c r="E981">
        <f>E980+D981</f>
        <v>29732.09510076165</v>
      </c>
    </row>
    <row r="982" spans="1:5" x14ac:dyDescent="0.25">
      <c r="A982" s="1">
        <v>42893</v>
      </c>
      <c r="B982">
        <v>43.89</v>
      </c>
      <c r="C982" s="2" t="s">
        <v>5</v>
      </c>
      <c r="D982">
        <v>-43.89</v>
      </c>
      <c r="E982">
        <f>E981+D982</f>
        <v>29688.20510076165</v>
      </c>
    </row>
    <row r="983" spans="1:5" x14ac:dyDescent="0.25">
      <c r="A983" s="1">
        <v>42894</v>
      </c>
      <c r="B983">
        <v>68.069999999999993</v>
      </c>
      <c r="C983" s="2" t="s">
        <v>5</v>
      </c>
      <c r="D983">
        <v>-68.069999999999993</v>
      </c>
      <c r="E983">
        <f>E982+D983</f>
        <v>29620.13510076165</v>
      </c>
    </row>
    <row r="984" spans="1:5" x14ac:dyDescent="0.25">
      <c r="A984" s="1">
        <v>42895</v>
      </c>
      <c r="B984">
        <v>81.510000000000005</v>
      </c>
      <c r="C984" s="2" t="s">
        <v>5</v>
      </c>
      <c r="D984">
        <v>-81.510000000000005</v>
      </c>
      <c r="E984">
        <f>E983+D984</f>
        <v>29538.625100761652</v>
      </c>
    </row>
    <row r="985" spans="1:5" x14ac:dyDescent="0.25">
      <c r="A985" s="1">
        <v>42896</v>
      </c>
      <c r="B985">
        <v>83.26</v>
      </c>
      <c r="C985" s="2" t="s">
        <v>3</v>
      </c>
      <c r="D985">
        <v>-83.26</v>
      </c>
      <c r="E985">
        <f>E984+D985</f>
        <v>29455.365100761654</v>
      </c>
    </row>
    <row r="986" spans="1:5" x14ac:dyDescent="0.25">
      <c r="A986" s="1">
        <v>42897</v>
      </c>
      <c r="B986">
        <v>134.9</v>
      </c>
      <c r="C986" s="2" t="s">
        <v>6</v>
      </c>
      <c r="D986">
        <v>-134.9</v>
      </c>
      <c r="E986">
        <f>E985+D986</f>
        <v>29320.465100761652</v>
      </c>
    </row>
    <row r="987" spans="1:5" x14ac:dyDescent="0.25">
      <c r="A987" s="1">
        <v>42897</v>
      </c>
      <c r="B987">
        <v>138.33000000000001</v>
      </c>
      <c r="C987" s="2" t="s">
        <v>3</v>
      </c>
      <c r="D987">
        <v>-138.33000000000001</v>
      </c>
      <c r="E987">
        <f>E986+D987</f>
        <v>29182.13510076165</v>
      </c>
    </row>
    <row r="988" spans="1:5" x14ac:dyDescent="0.25">
      <c r="A988" s="1">
        <v>42898</v>
      </c>
      <c r="B988">
        <v>21.1</v>
      </c>
      <c r="C988" s="2" t="s">
        <v>7</v>
      </c>
      <c r="D988">
        <v>-21.1</v>
      </c>
      <c r="E988">
        <f>E987+D988</f>
        <v>29161.035100761652</v>
      </c>
    </row>
    <row r="989" spans="1:5" x14ac:dyDescent="0.25">
      <c r="A989" s="1">
        <v>42900</v>
      </c>
      <c r="B989">
        <v>29.85</v>
      </c>
      <c r="C989" s="2" t="s">
        <v>7</v>
      </c>
      <c r="D989">
        <v>-29.85</v>
      </c>
      <c r="E989">
        <f>E988+D989</f>
        <v>29131.185100761653</v>
      </c>
    </row>
    <row r="990" spans="1:5" x14ac:dyDescent="0.25">
      <c r="A990" s="1">
        <v>42900</v>
      </c>
      <c r="B990">
        <v>78.73</v>
      </c>
      <c r="C990" s="2" t="s">
        <v>3</v>
      </c>
      <c r="D990">
        <v>-78.73</v>
      </c>
      <c r="E990">
        <f>E989+D990</f>
        <v>29052.455100761654</v>
      </c>
    </row>
    <row r="991" spans="1:5" x14ac:dyDescent="0.25">
      <c r="A991" s="1">
        <v>42900</v>
      </c>
      <c r="B991">
        <v>72.23</v>
      </c>
      <c r="C991" s="2" t="s">
        <v>5</v>
      </c>
      <c r="D991">
        <v>-72.23</v>
      </c>
      <c r="E991">
        <f>E990+D991</f>
        <v>28980.225100761654</v>
      </c>
    </row>
    <row r="992" spans="1:5" x14ac:dyDescent="0.25">
      <c r="A992" s="1">
        <v>42902</v>
      </c>
      <c r="B992">
        <v>29.73</v>
      </c>
      <c r="C992" s="2" t="s">
        <v>5</v>
      </c>
      <c r="D992">
        <v>-29.73</v>
      </c>
      <c r="E992">
        <f>E991+D992</f>
        <v>28950.495100761655</v>
      </c>
    </row>
    <row r="993" spans="1:5" x14ac:dyDescent="0.25">
      <c r="A993" s="1">
        <v>42902</v>
      </c>
      <c r="B993">
        <v>84.56</v>
      </c>
      <c r="C993" s="2" t="s">
        <v>5</v>
      </c>
      <c r="D993">
        <v>-84.56</v>
      </c>
      <c r="E993">
        <f>E992+D993</f>
        <v>28865.935100761653</v>
      </c>
    </row>
    <row r="994" spans="1:5" x14ac:dyDescent="0.25">
      <c r="A994" s="1">
        <v>42906</v>
      </c>
      <c r="B994">
        <v>11.24</v>
      </c>
      <c r="C994" s="2" t="s">
        <v>7</v>
      </c>
      <c r="D994">
        <v>-11.24</v>
      </c>
      <c r="E994">
        <f>E993+D994</f>
        <v>28854.695100761652</v>
      </c>
    </row>
    <row r="995" spans="1:5" x14ac:dyDescent="0.25">
      <c r="A995" s="1">
        <v>42907</v>
      </c>
      <c r="B995">
        <v>56.16</v>
      </c>
      <c r="C995" s="2" t="s">
        <v>3</v>
      </c>
      <c r="D995">
        <v>-56.16</v>
      </c>
      <c r="E995">
        <f>E994+D995</f>
        <v>28798.535100761652</v>
      </c>
    </row>
    <row r="996" spans="1:5" x14ac:dyDescent="0.25">
      <c r="A996" s="1">
        <v>42907</v>
      </c>
      <c r="B996">
        <v>80.25</v>
      </c>
      <c r="C996" s="2" t="s">
        <v>7</v>
      </c>
      <c r="D996">
        <v>-80.25</v>
      </c>
      <c r="E996">
        <f>E995+D996</f>
        <v>28718.285100761652</v>
      </c>
    </row>
    <row r="997" spans="1:5" x14ac:dyDescent="0.25">
      <c r="A997" s="1">
        <v>42907</v>
      </c>
      <c r="B997">
        <v>104.84</v>
      </c>
      <c r="C997" s="2" t="s">
        <v>4</v>
      </c>
      <c r="D997">
        <v>-104.84</v>
      </c>
      <c r="E997">
        <f>E996+D997</f>
        <v>28613.445100761652</v>
      </c>
    </row>
    <row r="998" spans="1:5" x14ac:dyDescent="0.25">
      <c r="A998" s="1">
        <v>42908</v>
      </c>
      <c r="B998">
        <v>108.83</v>
      </c>
      <c r="C998" s="2" t="s">
        <v>6</v>
      </c>
      <c r="D998">
        <v>-108.83</v>
      </c>
      <c r="E998">
        <f>E997+D998</f>
        <v>28504.61510076165</v>
      </c>
    </row>
    <row r="999" spans="1:5" x14ac:dyDescent="0.25">
      <c r="A999" s="1">
        <v>42912</v>
      </c>
      <c r="B999">
        <v>143.68</v>
      </c>
      <c r="C999" s="2" t="s">
        <v>5</v>
      </c>
      <c r="D999">
        <v>-143.68</v>
      </c>
      <c r="E999">
        <f>E998+D999</f>
        <v>28360.93510076165</v>
      </c>
    </row>
    <row r="1000" spans="1:5" x14ac:dyDescent="0.25">
      <c r="A1000" s="1">
        <v>42913</v>
      </c>
      <c r="B1000">
        <v>3887.5259163404035</v>
      </c>
      <c r="C1000" s="2" t="s">
        <v>54</v>
      </c>
      <c r="D1000">
        <v>3887.5259163404035</v>
      </c>
      <c r="E1000">
        <f>E999+D1000</f>
        <v>32248.461017102054</v>
      </c>
    </row>
    <row r="1001" spans="1:5" x14ac:dyDescent="0.25">
      <c r="A1001" s="1">
        <v>42914</v>
      </c>
      <c r="B1001">
        <v>95.79</v>
      </c>
      <c r="C1001" s="2" t="s">
        <v>3</v>
      </c>
      <c r="D1001">
        <v>-95.79</v>
      </c>
      <c r="E1001">
        <f>E1000+D1001</f>
        <v>32152.671017102053</v>
      </c>
    </row>
    <row r="1002" spans="1:5" x14ac:dyDescent="0.25">
      <c r="A1002" s="1">
        <v>42916</v>
      </c>
      <c r="B1002">
        <v>103.16</v>
      </c>
      <c r="C1002" s="2" t="s">
        <v>7</v>
      </c>
      <c r="D1002">
        <v>-103.16</v>
      </c>
      <c r="E1002">
        <f>E1001+D1002</f>
        <v>32049.511017102053</v>
      </c>
    </row>
    <row r="1003" spans="1:5" x14ac:dyDescent="0.25">
      <c r="A1003" s="1">
        <v>42916</v>
      </c>
      <c r="B1003">
        <v>153.43</v>
      </c>
      <c r="C1003" s="2" t="s">
        <v>5</v>
      </c>
      <c r="D1003">
        <v>-153.43</v>
      </c>
      <c r="E1003">
        <f>E1002+D1003</f>
        <v>31896.081017102053</v>
      </c>
    </row>
    <row r="1004" spans="1:5" x14ac:dyDescent="0.25">
      <c r="A1004" s="1">
        <v>42916</v>
      </c>
      <c r="B1004">
        <v>36.51</v>
      </c>
      <c r="C1004" s="2" t="s">
        <v>5</v>
      </c>
      <c r="D1004">
        <v>-36.51</v>
      </c>
      <c r="E1004">
        <f>E1003+D1004</f>
        <v>31859.571017102055</v>
      </c>
    </row>
    <row r="1005" spans="1:5" x14ac:dyDescent="0.25">
      <c r="A1005" s="1">
        <v>42916</v>
      </c>
      <c r="B1005">
        <v>32.19</v>
      </c>
      <c r="C1005" s="2" t="s">
        <v>4</v>
      </c>
      <c r="D1005">
        <v>-32.19</v>
      </c>
      <c r="E1005">
        <f>E1004+D1005</f>
        <v>31827.381017102056</v>
      </c>
    </row>
    <row r="1006" spans="1:5" x14ac:dyDescent="0.25">
      <c r="A1006" s="1">
        <v>42918</v>
      </c>
      <c r="B1006">
        <v>58.94</v>
      </c>
      <c r="C1006" s="2" t="s">
        <v>4</v>
      </c>
      <c r="D1006">
        <v>-58.94</v>
      </c>
      <c r="E1006">
        <f>E1005+D1006</f>
        <v>31768.441017102057</v>
      </c>
    </row>
    <row r="1007" spans="1:5" x14ac:dyDescent="0.25">
      <c r="A1007" s="1">
        <v>42918</v>
      </c>
      <c r="B1007">
        <v>43.16</v>
      </c>
      <c r="C1007" s="2" t="s">
        <v>5</v>
      </c>
      <c r="D1007">
        <v>-43.16</v>
      </c>
      <c r="E1007">
        <f>E1006+D1007</f>
        <v>31725.281017102057</v>
      </c>
    </row>
    <row r="1008" spans="1:5" x14ac:dyDescent="0.25">
      <c r="A1008" s="1">
        <v>42918</v>
      </c>
      <c r="B1008">
        <v>46.86</v>
      </c>
      <c r="C1008" s="2" t="s">
        <v>3</v>
      </c>
      <c r="D1008">
        <v>-46.86</v>
      </c>
      <c r="E1008">
        <f>E1007+D1008</f>
        <v>31678.421017102057</v>
      </c>
    </row>
    <row r="1009" spans="1:5" x14ac:dyDescent="0.25">
      <c r="A1009" s="1">
        <v>42919</v>
      </c>
      <c r="B1009">
        <v>154.69</v>
      </c>
      <c r="C1009" s="2" t="s">
        <v>6</v>
      </c>
      <c r="D1009">
        <v>-154.69</v>
      </c>
      <c r="E1009">
        <f>E1008+D1009</f>
        <v>31523.731017102058</v>
      </c>
    </row>
    <row r="1010" spans="1:5" x14ac:dyDescent="0.25">
      <c r="A1010" s="1">
        <v>42923</v>
      </c>
      <c r="B1010">
        <v>71.790000000000006</v>
      </c>
      <c r="C1010" s="2" t="s">
        <v>5</v>
      </c>
      <c r="D1010">
        <v>-71.790000000000006</v>
      </c>
      <c r="E1010">
        <f>E1009+D1010</f>
        <v>31451.941017102057</v>
      </c>
    </row>
    <row r="1011" spans="1:5" x14ac:dyDescent="0.25">
      <c r="A1011" s="1">
        <v>42923</v>
      </c>
      <c r="B1011">
        <v>58.23</v>
      </c>
      <c r="C1011" s="2" t="s">
        <v>7</v>
      </c>
      <c r="D1011">
        <v>-58.23</v>
      </c>
      <c r="E1011">
        <f>E1010+D1011</f>
        <v>31393.711017102058</v>
      </c>
    </row>
    <row r="1012" spans="1:5" x14ac:dyDescent="0.25">
      <c r="A1012" s="1">
        <v>42927</v>
      </c>
      <c r="B1012">
        <v>41.73</v>
      </c>
      <c r="C1012" s="2" t="s">
        <v>5</v>
      </c>
      <c r="D1012">
        <v>-41.73</v>
      </c>
      <c r="E1012">
        <f>E1011+D1012</f>
        <v>31351.981017102058</v>
      </c>
    </row>
    <row r="1013" spans="1:5" x14ac:dyDescent="0.25">
      <c r="A1013" s="1">
        <v>42928</v>
      </c>
      <c r="B1013">
        <v>122.68</v>
      </c>
      <c r="C1013" s="2" t="s">
        <v>6</v>
      </c>
      <c r="D1013">
        <v>-122.68</v>
      </c>
      <c r="E1013">
        <f>E1012+D1013</f>
        <v>31229.301017102058</v>
      </c>
    </row>
    <row r="1014" spans="1:5" x14ac:dyDescent="0.25">
      <c r="A1014" s="1">
        <v>42929</v>
      </c>
      <c r="B1014">
        <v>129.77000000000001</v>
      </c>
      <c r="C1014" s="2" t="s">
        <v>5</v>
      </c>
      <c r="D1014">
        <v>-129.77000000000001</v>
      </c>
      <c r="E1014">
        <f>E1013+D1014</f>
        <v>31099.531017102057</v>
      </c>
    </row>
    <row r="1015" spans="1:5" x14ac:dyDescent="0.25">
      <c r="A1015" s="1">
        <v>42930</v>
      </c>
      <c r="B1015">
        <v>72.41</v>
      </c>
      <c r="C1015" s="2" t="s">
        <v>4</v>
      </c>
      <c r="D1015">
        <v>-72.41</v>
      </c>
      <c r="E1015">
        <f>E1014+D1015</f>
        <v>31027.121017102058</v>
      </c>
    </row>
    <row r="1016" spans="1:5" x14ac:dyDescent="0.25">
      <c r="A1016" s="1">
        <v>42930</v>
      </c>
      <c r="B1016">
        <v>49.09</v>
      </c>
      <c r="C1016" s="2" t="s">
        <v>6</v>
      </c>
      <c r="D1016">
        <v>-49.09</v>
      </c>
      <c r="E1016">
        <f>E1015+D1016</f>
        <v>30978.031017102057</v>
      </c>
    </row>
    <row r="1017" spans="1:5" x14ac:dyDescent="0.25">
      <c r="A1017" s="1">
        <v>42934</v>
      </c>
      <c r="B1017">
        <v>32.82</v>
      </c>
      <c r="C1017" s="2" t="s">
        <v>5</v>
      </c>
      <c r="D1017">
        <v>-32.82</v>
      </c>
      <c r="E1017">
        <f>E1016+D1017</f>
        <v>30945.211017102058</v>
      </c>
    </row>
    <row r="1018" spans="1:5" x14ac:dyDescent="0.25">
      <c r="A1018" s="1">
        <v>42934</v>
      </c>
      <c r="B1018">
        <v>40.4</v>
      </c>
      <c r="C1018" s="2" t="s">
        <v>5</v>
      </c>
      <c r="D1018">
        <v>-40.4</v>
      </c>
      <c r="E1018">
        <f>E1017+D1018</f>
        <v>30904.811017102056</v>
      </c>
    </row>
    <row r="1019" spans="1:5" x14ac:dyDescent="0.25">
      <c r="A1019" s="1">
        <v>42934</v>
      </c>
      <c r="B1019">
        <v>147.16</v>
      </c>
      <c r="C1019" s="2" t="s">
        <v>4</v>
      </c>
      <c r="D1019">
        <v>-147.16</v>
      </c>
      <c r="E1019">
        <f>E1018+D1019</f>
        <v>30757.651017102056</v>
      </c>
    </row>
    <row r="1020" spans="1:5" x14ac:dyDescent="0.25">
      <c r="A1020" s="1">
        <v>42936</v>
      </c>
      <c r="B1020">
        <v>150.83000000000001</v>
      </c>
      <c r="C1020" s="2" t="s">
        <v>5</v>
      </c>
      <c r="D1020">
        <v>-150.83000000000001</v>
      </c>
      <c r="E1020">
        <f>E1019+D1020</f>
        <v>30606.821017102055</v>
      </c>
    </row>
    <row r="1021" spans="1:5" x14ac:dyDescent="0.25">
      <c r="A1021" s="1">
        <v>42937</v>
      </c>
      <c r="B1021">
        <v>113.65</v>
      </c>
      <c r="C1021" s="2" t="s">
        <v>3</v>
      </c>
      <c r="D1021">
        <v>-113.65</v>
      </c>
      <c r="E1021">
        <f>E1020+D1021</f>
        <v>30493.171017102053</v>
      </c>
    </row>
    <row r="1022" spans="1:5" x14ac:dyDescent="0.25">
      <c r="A1022" s="1">
        <v>42937</v>
      </c>
      <c r="B1022">
        <v>131.94999999999999</v>
      </c>
      <c r="C1022" s="2" t="s">
        <v>5</v>
      </c>
      <c r="D1022">
        <v>-131.94999999999999</v>
      </c>
      <c r="E1022">
        <f>E1021+D1022</f>
        <v>30361.221017102052</v>
      </c>
    </row>
    <row r="1023" spans="1:5" x14ac:dyDescent="0.25">
      <c r="A1023" s="1">
        <v>42937</v>
      </c>
      <c r="B1023">
        <v>89.99</v>
      </c>
      <c r="C1023" s="2" t="s">
        <v>3</v>
      </c>
      <c r="D1023">
        <v>-89.99</v>
      </c>
      <c r="E1023">
        <f>E1022+D1023</f>
        <v>30271.231017102051</v>
      </c>
    </row>
    <row r="1024" spans="1:5" x14ac:dyDescent="0.25">
      <c r="A1024" s="1">
        <v>42937</v>
      </c>
      <c r="B1024">
        <v>125.2</v>
      </c>
      <c r="C1024" s="2" t="s">
        <v>3</v>
      </c>
      <c r="D1024">
        <v>-125.2</v>
      </c>
      <c r="E1024">
        <f>E1023+D1024</f>
        <v>30146.03101710205</v>
      </c>
    </row>
    <row r="1025" spans="1:5" x14ac:dyDescent="0.25">
      <c r="A1025" s="1">
        <v>42937</v>
      </c>
      <c r="B1025">
        <v>90.93</v>
      </c>
      <c r="C1025" s="2" t="s">
        <v>5</v>
      </c>
      <c r="D1025">
        <v>-90.93</v>
      </c>
      <c r="E1025">
        <f>E1024+D1025</f>
        <v>30055.10101710205</v>
      </c>
    </row>
    <row r="1026" spans="1:5" x14ac:dyDescent="0.25">
      <c r="A1026" s="1">
        <v>42939</v>
      </c>
      <c r="B1026">
        <v>15.63</v>
      </c>
      <c r="C1026" s="2" t="s">
        <v>4</v>
      </c>
      <c r="D1026">
        <v>-15.63</v>
      </c>
      <c r="E1026">
        <f>E1025+D1026</f>
        <v>30039.471017102049</v>
      </c>
    </row>
    <row r="1027" spans="1:5" x14ac:dyDescent="0.25">
      <c r="A1027" s="1">
        <v>42939</v>
      </c>
      <c r="B1027">
        <v>35.29</v>
      </c>
      <c r="C1027" s="2" t="s">
        <v>7</v>
      </c>
      <c r="D1027">
        <v>-35.29</v>
      </c>
      <c r="E1027">
        <f>E1026+D1027</f>
        <v>30004.181017102048</v>
      </c>
    </row>
    <row r="1028" spans="1:5" x14ac:dyDescent="0.25">
      <c r="A1028" s="1">
        <v>42940</v>
      </c>
      <c r="B1028">
        <v>63.34</v>
      </c>
      <c r="C1028" s="2" t="s">
        <v>5</v>
      </c>
      <c r="D1028">
        <v>-63.34</v>
      </c>
      <c r="E1028">
        <f>E1027+D1028</f>
        <v>29940.841017102048</v>
      </c>
    </row>
    <row r="1029" spans="1:5" x14ac:dyDescent="0.25">
      <c r="A1029" s="1">
        <v>42941</v>
      </c>
      <c r="B1029">
        <v>154.76</v>
      </c>
      <c r="C1029" s="2" t="s">
        <v>5</v>
      </c>
      <c r="D1029">
        <v>-154.76</v>
      </c>
      <c r="E1029">
        <f>E1028+D1029</f>
        <v>29786.081017102049</v>
      </c>
    </row>
    <row r="1030" spans="1:5" x14ac:dyDescent="0.25">
      <c r="A1030" s="1">
        <v>42941</v>
      </c>
      <c r="B1030">
        <v>6.78</v>
      </c>
      <c r="C1030" s="2" t="s">
        <v>6</v>
      </c>
      <c r="D1030">
        <v>-6.78</v>
      </c>
      <c r="E1030">
        <f>E1029+D1030</f>
        <v>29779.301017102051</v>
      </c>
    </row>
    <row r="1031" spans="1:5" x14ac:dyDescent="0.25">
      <c r="A1031" s="1">
        <v>42942</v>
      </c>
      <c r="B1031">
        <v>112.84</v>
      </c>
      <c r="C1031" s="2" t="s">
        <v>5</v>
      </c>
      <c r="D1031">
        <v>-112.84</v>
      </c>
      <c r="E1031">
        <f>E1030+D1031</f>
        <v>29666.46101710205</v>
      </c>
    </row>
    <row r="1032" spans="1:5" x14ac:dyDescent="0.25">
      <c r="A1032" s="1">
        <v>42943</v>
      </c>
      <c r="B1032">
        <v>3945.8388050855096</v>
      </c>
      <c r="C1032" s="2" t="s">
        <v>54</v>
      </c>
      <c r="D1032">
        <v>3945.8388050855096</v>
      </c>
      <c r="E1032">
        <f>E1031+D1032</f>
        <v>33612.29982218756</v>
      </c>
    </row>
    <row r="1033" spans="1:5" x14ac:dyDescent="0.25">
      <c r="A1033" s="1">
        <v>42944</v>
      </c>
      <c r="B1033">
        <v>152.94</v>
      </c>
      <c r="C1033" s="2" t="s">
        <v>7</v>
      </c>
      <c r="D1033">
        <v>-152.94</v>
      </c>
      <c r="E1033">
        <f>E1032+D1033</f>
        <v>33459.359822187558</v>
      </c>
    </row>
    <row r="1034" spans="1:5" x14ac:dyDescent="0.25">
      <c r="A1034" s="1">
        <v>42944</v>
      </c>
      <c r="B1034">
        <v>51.43</v>
      </c>
      <c r="C1034" s="2" t="s">
        <v>3</v>
      </c>
      <c r="D1034">
        <v>-51.43</v>
      </c>
      <c r="E1034">
        <f>E1033+D1034</f>
        <v>33407.929822187558</v>
      </c>
    </row>
    <row r="1035" spans="1:5" x14ac:dyDescent="0.25">
      <c r="A1035" s="1">
        <v>42945</v>
      </c>
      <c r="B1035">
        <v>116.16</v>
      </c>
      <c r="C1035" s="2" t="s">
        <v>4</v>
      </c>
      <c r="D1035">
        <v>-116.16</v>
      </c>
      <c r="E1035">
        <f>E1034+D1035</f>
        <v>33291.769822187554</v>
      </c>
    </row>
    <row r="1036" spans="1:5" x14ac:dyDescent="0.25">
      <c r="A1036" s="1">
        <v>42946</v>
      </c>
      <c r="B1036">
        <v>97.51</v>
      </c>
      <c r="C1036" s="2" t="s">
        <v>4</v>
      </c>
      <c r="D1036">
        <v>-97.51</v>
      </c>
      <c r="E1036">
        <f>E1035+D1036</f>
        <v>33194.259822187552</v>
      </c>
    </row>
    <row r="1037" spans="1:5" x14ac:dyDescent="0.25">
      <c r="A1037" s="1">
        <v>42946</v>
      </c>
      <c r="B1037">
        <v>65.73</v>
      </c>
      <c r="C1037" s="2" t="s">
        <v>3</v>
      </c>
      <c r="D1037">
        <v>-65.73</v>
      </c>
      <c r="E1037">
        <f>E1036+D1037</f>
        <v>33128.529822187549</v>
      </c>
    </row>
    <row r="1038" spans="1:5" x14ac:dyDescent="0.25">
      <c r="A1038" s="1">
        <v>42948</v>
      </c>
      <c r="B1038">
        <v>38.700000000000003</v>
      </c>
      <c r="C1038" s="2" t="s">
        <v>3</v>
      </c>
      <c r="D1038">
        <v>-38.700000000000003</v>
      </c>
      <c r="E1038">
        <f>E1037+D1038</f>
        <v>33089.829822187552</v>
      </c>
    </row>
    <row r="1039" spans="1:5" x14ac:dyDescent="0.25">
      <c r="A1039" s="1">
        <v>42949</v>
      </c>
      <c r="B1039">
        <v>122.06</v>
      </c>
      <c r="C1039" s="2" t="s">
        <v>5</v>
      </c>
      <c r="D1039">
        <v>-122.06</v>
      </c>
      <c r="E1039">
        <f>E1038+D1039</f>
        <v>32967.769822187554</v>
      </c>
    </row>
    <row r="1040" spans="1:5" x14ac:dyDescent="0.25">
      <c r="A1040" s="1">
        <v>42949</v>
      </c>
      <c r="B1040">
        <v>69.22</v>
      </c>
      <c r="C1040" s="2" t="s">
        <v>5</v>
      </c>
      <c r="D1040">
        <v>-69.22</v>
      </c>
      <c r="E1040">
        <f>E1039+D1040</f>
        <v>32898.549822187553</v>
      </c>
    </row>
    <row r="1041" spans="1:5" x14ac:dyDescent="0.25">
      <c r="A1041" s="1">
        <v>42951</v>
      </c>
      <c r="B1041">
        <v>66.44</v>
      </c>
      <c r="C1041" s="2" t="s">
        <v>3</v>
      </c>
      <c r="D1041">
        <v>-66.44</v>
      </c>
      <c r="E1041">
        <f>E1040+D1041</f>
        <v>32832.109822187551</v>
      </c>
    </row>
    <row r="1042" spans="1:5" x14ac:dyDescent="0.25">
      <c r="A1042" s="1">
        <v>42952</v>
      </c>
      <c r="B1042">
        <v>106.64</v>
      </c>
      <c r="C1042" s="2" t="s">
        <v>7</v>
      </c>
      <c r="D1042">
        <v>-106.64</v>
      </c>
      <c r="E1042">
        <f>E1041+D1042</f>
        <v>32725.469822187551</v>
      </c>
    </row>
    <row r="1043" spans="1:5" x14ac:dyDescent="0.25">
      <c r="A1043" s="1">
        <v>42953</v>
      </c>
      <c r="B1043">
        <v>115.8</v>
      </c>
      <c r="C1043" s="2" t="s">
        <v>7</v>
      </c>
      <c r="D1043">
        <v>-115.8</v>
      </c>
      <c r="E1043">
        <f>E1042+D1043</f>
        <v>32609.669822187552</v>
      </c>
    </row>
    <row r="1044" spans="1:5" x14ac:dyDescent="0.25">
      <c r="A1044" s="1">
        <v>42955</v>
      </c>
      <c r="B1044">
        <v>72.48</v>
      </c>
      <c r="C1044" s="2" t="s">
        <v>7</v>
      </c>
      <c r="D1044">
        <v>-72.48</v>
      </c>
      <c r="E1044">
        <f>E1043+D1044</f>
        <v>32537.189822187553</v>
      </c>
    </row>
    <row r="1045" spans="1:5" x14ac:dyDescent="0.25">
      <c r="A1045" s="1">
        <v>42957</v>
      </c>
      <c r="B1045">
        <v>110.69</v>
      </c>
      <c r="C1045" s="2" t="s">
        <v>4</v>
      </c>
      <c r="D1045">
        <v>-110.69</v>
      </c>
      <c r="E1045">
        <f>E1044+D1045</f>
        <v>32426.499822187554</v>
      </c>
    </row>
    <row r="1046" spans="1:5" x14ac:dyDescent="0.25">
      <c r="A1046" s="1">
        <v>42958</v>
      </c>
      <c r="B1046">
        <v>79.61</v>
      </c>
      <c r="C1046" s="2" t="s">
        <v>5</v>
      </c>
      <c r="D1046">
        <v>-79.61</v>
      </c>
      <c r="E1046">
        <f>E1045+D1046</f>
        <v>32346.889822187553</v>
      </c>
    </row>
    <row r="1047" spans="1:5" x14ac:dyDescent="0.25">
      <c r="A1047" s="1">
        <v>42958</v>
      </c>
      <c r="B1047">
        <v>58.16</v>
      </c>
      <c r="C1047" s="2" t="s">
        <v>7</v>
      </c>
      <c r="D1047">
        <v>-58.16</v>
      </c>
      <c r="E1047">
        <f>E1046+D1047</f>
        <v>32288.729822187554</v>
      </c>
    </row>
    <row r="1048" spans="1:5" x14ac:dyDescent="0.25">
      <c r="A1048" s="1">
        <v>42958</v>
      </c>
      <c r="B1048">
        <v>114.88</v>
      </c>
      <c r="C1048" s="2" t="s">
        <v>5</v>
      </c>
      <c r="D1048">
        <v>-114.88</v>
      </c>
      <c r="E1048">
        <f>E1047+D1048</f>
        <v>32173.849822187552</v>
      </c>
    </row>
    <row r="1049" spans="1:5" x14ac:dyDescent="0.25">
      <c r="A1049" s="1">
        <v>42959</v>
      </c>
      <c r="B1049">
        <v>96.76</v>
      </c>
      <c r="C1049" s="2" t="s">
        <v>5</v>
      </c>
      <c r="D1049">
        <v>-96.76</v>
      </c>
      <c r="E1049">
        <f>E1048+D1049</f>
        <v>32077.089822187554</v>
      </c>
    </row>
    <row r="1050" spans="1:5" x14ac:dyDescent="0.25">
      <c r="A1050" s="1">
        <v>42960</v>
      </c>
      <c r="B1050">
        <v>72.75</v>
      </c>
      <c r="C1050" s="2" t="s">
        <v>7</v>
      </c>
      <c r="D1050">
        <v>-72.75</v>
      </c>
      <c r="E1050">
        <f>E1049+D1050</f>
        <v>32004.339822187554</v>
      </c>
    </row>
    <row r="1051" spans="1:5" x14ac:dyDescent="0.25">
      <c r="A1051" s="1">
        <v>42960</v>
      </c>
      <c r="B1051">
        <v>9.9</v>
      </c>
      <c r="C1051" s="2" t="s">
        <v>7</v>
      </c>
      <c r="D1051">
        <v>-9.9</v>
      </c>
      <c r="E1051">
        <f>E1050+D1051</f>
        <v>31994.439822187553</v>
      </c>
    </row>
    <row r="1052" spans="1:5" x14ac:dyDescent="0.25">
      <c r="A1052" s="1">
        <v>42960</v>
      </c>
      <c r="B1052">
        <v>9.81</v>
      </c>
      <c r="C1052" s="2" t="s">
        <v>5</v>
      </c>
      <c r="D1052">
        <v>-9.81</v>
      </c>
      <c r="E1052">
        <f>E1051+D1052</f>
        <v>31984.629822187551</v>
      </c>
    </row>
    <row r="1053" spans="1:5" x14ac:dyDescent="0.25">
      <c r="A1053" s="1">
        <v>42960</v>
      </c>
      <c r="B1053">
        <v>96.3</v>
      </c>
      <c r="C1053" s="2" t="s">
        <v>3</v>
      </c>
      <c r="D1053">
        <v>-96.3</v>
      </c>
      <c r="E1053">
        <f>E1052+D1053</f>
        <v>31888.329822187552</v>
      </c>
    </row>
    <row r="1054" spans="1:5" x14ac:dyDescent="0.25">
      <c r="A1054" s="1">
        <v>42960</v>
      </c>
      <c r="B1054">
        <v>124.19</v>
      </c>
      <c r="C1054" s="2" t="s">
        <v>4</v>
      </c>
      <c r="D1054">
        <v>-124.19</v>
      </c>
      <c r="E1054">
        <f>E1053+D1054</f>
        <v>31764.139822187553</v>
      </c>
    </row>
    <row r="1055" spans="1:5" x14ac:dyDescent="0.25">
      <c r="A1055" s="1">
        <v>42962</v>
      </c>
      <c r="B1055">
        <v>120.06</v>
      </c>
      <c r="C1055" s="2" t="s">
        <v>7</v>
      </c>
      <c r="D1055">
        <v>-120.06</v>
      </c>
      <c r="E1055">
        <f>E1054+D1055</f>
        <v>31644.079822187552</v>
      </c>
    </row>
    <row r="1056" spans="1:5" x14ac:dyDescent="0.25">
      <c r="A1056" s="1">
        <v>42964</v>
      </c>
      <c r="B1056">
        <v>87.6</v>
      </c>
      <c r="C1056" s="2" t="s">
        <v>5</v>
      </c>
      <c r="D1056">
        <v>-87.6</v>
      </c>
      <c r="E1056">
        <f>E1055+D1056</f>
        <v>31556.479822187554</v>
      </c>
    </row>
    <row r="1057" spans="1:5" x14ac:dyDescent="0.25">
      <c r="A1057" s="1">
        <v>42965</v>
      </c>
      <c r="B1057">
        <v>36.65</v>
      </c>
      <c r="C1057" s="2" t="s">
        <v>5</v>
      </c>
      <c r="D1057">
        <v>-36.65</v>
      </c>
      <c r="E1057">
        <f>E1056+D1057</f>
        <v>31519.829822187552</v>
      </c>
    </row>
    <row r="1058" spans="1:5" x14ac:dyDescent="0.25">
      <c r="A1058" s="1">
        <v>42969</v>
      </c>
      <c r="B1058">
        <v>72.61</v>
      </c>
      <c r="C1058" s="2" t="s">
        <v>6</v>
      </c>
      <c r="D1058">
        <v>-72.61</v>
      </c>
      <c r="E1058">
        <f>E1057+D1058</f>
        <v>31447.219822187551</v>
      </c>
    </row>
    <row r="1059" spans="1:5" x14ac:dyDescent="0.25">
      <c r="A1059" s="1">
        <v>42970</v>
      </c>
      <c r="B1059">
        <v>153.87</v>
      </c>
      <c r="C1059" s="2" t="s">
        <v>4</v>
      </c>
      <c r="D1059">
        <v>-153.87</v>
      </c>
      <c r="E1059">
        <f>E1058+D1059</f>
        <v>31293.349822187552</v>
      </c>
    </row>
    <row r="1060" spans="1:5" x14ac:dyDescent="0.25">
      <c r="A1060" s="1">
        <v>42972</v>
      </c>
      <c r="B1060">
        <v>136.68</v>
      </c>
      <c r="C1060" s="2" t="s">
        <v>5</v>
      </c>
      <c r="D1060">
        <v>-136.68</v>
      </c>
      <c r="E1060">
        <f>E1059+D1060</f>
        <v>31156.669822187552</v>
      </c>
    </row>
    <row r="1061" spans="1:5" x14ac:dyDescent="0.25">
      <c r="A1061" s="1">
        <v>42973</v>
      </c>
      <c r="B1061">
        <v>9.08</v>
      </c>
      <c r="C1061" s="2" t="s">
        <v>4</v>
      </c>
      <c r="D1061">
        <v>-9.08</v>
      </c>
      <c r="E1061">
        <f>E1060+D1061</f>
        <v>31147.58982218755</v>
      </c>
    </row>
    <row r="1062" spans="1:5" x14ac:dyDescent="0.25">
      <c r="A1062" s="1">
        <v>42973</v>
      </c>
      <c r="B1062">
        <v>129.07</v>
      </c>
      <c r="C1062" s="2" t="s">
        <v>5</v>
      </c>
      <c r="D1062">
        <v>-129.07</v>
      </c>
      <c r="E1062">
        <f>E1061+D1062</f>
        <v>31018.519822187551</v>
      </c>
    </row>
    <row r="1063" spans="1:5" x14ac:dyDescent="0.25">
      <c r="A1063" s="1">
        <v>42974</v>
      </c>
      <c r="B1063">
        <v>65.19</v>
      </c>
      <c r="C1063" s="2" t="s">
        <v>4</v>
      </c>
      <c r="D1063">
        <v>-65.19</v>
      </c>
      <c r="E1063">
        <f>E1062+D1063</f>
        <v>30953.329822187552</v>
      </c>
    </row>
    <row r="1064" spans="1:5" x14ac:dyDescent="0.25">
      <c r="A1064" s="1">
        <v>42974</v>
      </c>
      <c r="B1064">
        <v>50.95</v>
      </c>
      <c r="C1064" s="2" t="s">
        <v>5</v>
      </c>
      <c r="D1064">
        <v>-50.95</v>
      </c>
      <c r="E1064">
        <f>E1063+D1064</f>
        <v>30902.379822187551</v>
      </c>
    </row>
    <row r="1065" spans="1:5" x14ac:dyDescent="0.25">
      <c r="A1065" s="1">
        <v>42974</v>
      </c>
      <c r="B1065">
        <v>145.37</v>
      </c>
      <c r="C1065" s="2" t="s">
        <v>4</v>
      </c>
      <c r="D1065">
        <v>-145.37</v>
      </c>
      <c r="E1065">
        <f>E1064+D1065</f>
        <v>30757.009822187552</v>
      </c>
    </row>
    <row r="1066" spans="1:5" x14ac:dyDescent="0.25">
      <c r="A1066" s="1">
        <v>42974</v>
      </c>
      <c r="B1066">
        <v>3945.8388050855096</v>
      </c>
      <c r="C1066" s="2" t="s">
        <v>54</v>
      </c>
      <c r="D1066">
        <v>3945.8388050855096</v>
      </c>
      <c r="E1066">
        <f>E1065+D1066</f>
        <v>34702.848627273059</v>
      </c>
    </row>
    <row r="1067" spans="1:5" x14ac:dyDescent="0.25">
      <c r="A1067" s="1">
        <v>42976</v>
      </c>
      <c r="B1067">
        <v>29.34</v>
      </c>
      <c r="C1067" s="2" t="s">
        <v>6</v>
      </c>
      <c r="D1067">
        <v>-29.34</v>
      </c>
      <c r="E1067">
        <f>E1066+D1067</f>
        <v>34673.508627273062</v>
      </c>
    </row>
    <row r="1068" spans="1:5" x14ac:dyDescent="0.25">
      <c r="A1068" s="1">
        <v>42977</v>
      </c>
      <c r="B1068">
        <v>70.400000000000006</v>
      </c>
      <c r="C1068" s="2" t="s">
        <v>7</v>
      </c>
      <c r="D1068">
        <v>-70.400000000000006</v>
      </c>
      <c r="E1068">
        <f>E1067+D1068</f>
        <v>34603.108627273061</v>
      </c>
    </row>
    <row r="1069" spans="1:5" x14ac:dyDescent="0.25">
      <c r="A1069" s="1">
        <v>42978</v>
      </c>
      <c r="B1069">
        <v>63.43</v>
      </c>
      <c r="C1069" s="2" t="s">
        <v>7</v>
      </c>
      <c r="D1069">
        <v>-63.43</v>
      </c>
      <c r="E1069">
        <f>E1068+D1069</f>
        <v>34539.678627273061</v>
      </c>
    </row>
    <row r="1070" spans="1:5" x14ac:dyDescent="0.25">
      <c r="A1070" s="1">
        <v>42980</v>
      </c>
      <c r="B1070">
        <v>125.56</v>
      </c>
      <c r="C1070" s="2" t="s">
        <v>5</v>
      </c>
      <c r="D1070">
        <v>-125.56</v>
      </c>
      <c r="E1070">
        <f>E1069+D1070</f>
        <v>34414.118627273063</v>
      </c>
    </row>
    <row r="1071" spans="1:5" x14ac:dyDescent="0.25">
      <c r="A1071" s="1">
        <v>42981</v>
      </c>
      <c r="B1071">
        <v>56.17</v>
      </c>
      <c r="C1071" s="2" t="s">
        <v>6</v>
      </c>
      <c r="D1071">
        <v>-56.17</v>
      </c>
      <c r="E1071">
        <f>E1070+D1071</f>
        <v>34357.948627273065</v>
      </c>
    </row>
    <row r="1072" spans="1:5" x14ac:dyDescent="0.25">
      <c r="A1072" s="1">
        <v>42982</v>
      </c>
      <c r="B1072">
        <v>48.9</v>
      </c>
      <c r="C1072" s="2" t="s">
        <v>7</v>
      </c>
      <c r="D1072">
        <v>-48.9</v>
      </c>
      <c r="E1072">
        <f>E1071+D1072</f>
        <v>34309.048627273063</v>
      </c>
    </row>
    <row r="1073" spans="1:5" x14ac:dyDescent="0.25">
      <c r="A1073" s="1">
        <v>42983</v>
      </c>
      <c r="B1073">
        <v>46.97</v>
      </c>
      <c r="C1073" s="2" t="s">
        <v>7</v>
      </c>
      <c r="D1073">
        <v>-46.97</v>
      </c>
      <c r="E1073">
        <f>E1072+D1073</f>
        <v>34262.078627273062</v>
      </c>
    </row>
    <row r="1074" spans="1:5" x14ac:dyDescent="0.25">
      <c r="A1074" s="1">
        <v>42983</v>
      </c>
      <c r="B1074">
        <v>146.25</v>
      </c>
      <c r="C1074" s="2" t="s">
        <v>4</v>
      </c>
      <c r="D1074">
        <v>-146.25</v>
      </c>
      <c r="E1074">
        <f>E1073+D1074</f>
        <v>34115.828627273062</v>
      </c>
    </row>
    <row r="1075" spans="1:5" x14ac:dyDescent="0.25">
      <c r="A1075" s="1">
        <v>42984</v>
      </c>
      <c r="B1075">
        <v>111.63</v>
      </c>
      <c r="C1075" s="2" t="s">
        <v>5</v>
      </c>
      <c r="D1075">
        <v>-111.63</v>
      </c>
      <c r="E1075">
        <f>E1074+D1075</f>
        <v>34004.198627273065</v>
      </c>
    </row>
    <row r="1076" spans="1:5" x14ac:dyDescent="0.25">
      <c r="A1076" s="1">
        <v>42985</v>
      </c>
      <c r="B1076">
        <v>75.22</v>
      </c>
      <c r="C1076" s="2" t="s">
        <v>5</v>
      </c>
      <c r="D1076">
        <v>-75.22</v>
      </c>
      <c r="E1076">
        <f>E1075+D1076</f>
        <v>33928.978627273063</v>
      </c>
    </row>
    <row r="1077" spans="1:5" x14ac:dyDescent="0.25">
      <c r="A1077" s="1">
        <v>42987</v>
      </c>
      <c r="B1077">
        <v>46.57</v>
      </c>
      <c r="C1077" s="2" t="s">
        <v>3</v>
      </c>
      <c r="D1077">
        <v>-46.57</v>
      </c>
      <c r="E1077">
        <f>E1076+D1077</f>
        <v>33882.408627273064</v>
      </c>
    </row>
    <row r="1078" spans="1:5" x14ac:dyDescent="0.25">
      <c r="A1078" s="1">
        <v>42988</v>
      </c>
      <c r="B1078">
        <v>7.66</v>
      </c>
      <c r="C1078" s="2" t="s">
        <v>5</v>
      </c>
      <c r="D1078">
        <v>-7.66</v>
      </c>
      <c r="E1078">
        <f>E1077+D1078</f>
        <v>33874.74862727306</v>
      </c>
    </row>
    <row r="1079" spans="1:5" x14ac:dyDescent="0.25">
      <c r="A1079" s="1">
        <v>42989</v>
      </c>
      <c r="B1079">
        <v>117.73</v>
      </c>
      <c r="C1079" s="2" t="s">
        <v>7</v>
      </c>
      <c r="D1079">
        <v>-117.73</v>
      </c>
      <c r="E1079">
        <f>E1078+D1079</f>
        <v>33757.018627273057</v>
      </c>
    </row>
    <row r="1080" spans="1:5" x14ac:dyDescent="0.25">
      <c r="A1080" s="1">
        <v>42990</v>
      </c>
      <c r="B1080">
        <v>18.71</v>
      </c>
      <c r="C1080" s="2" t="s">
        <v>5</v>
      </c>
      <c r="D1080">
        <v>-18.71</v>
      </c>
      <c r="E1080">
        <f>E1079+D1080</f>
        <v>33738.308627273058</v>
      </c>
    </row>
    <row r="1081" spans="1:5" x14ac:dyDescent="0.25">
      <c r="A1081" s="1">
        <v>42991</v>
      </c>
      <c r="B1081">
        <v>121.48</v>
      </c>
      <c r="C1081" s="2" t="s">
        <v>5</v>
      </c>
      <c r="D1081">
        <v>-121.48</v>
      </c>
      <c r="E1081">
        <f>E1080+D1081</f>
        <v>33616.828627273055</v>
      </c>
    </row>
    <row r="1082" spans="1:5" x14ac:dyDescent="0.25">
      <c r="A1082" s="1">
        <v>42991</v>
      </c>
      <c r="B1082">
        <v>140.84</v>
      </c>
      <c r="C1082" s="2" t="s">
        <v>4</v>
      </c>
      <c r="D1082">
        <v>-140.84</v>
      </c>
      <c r="E1082">
        <f>E1081+D1082</f>
        <v>33475.988627273058</v>
      </c>
    </row>
    <row r="1083" spans="1:5" x14ac:dyDescent="0.25">
      <c r="A1083" s="1">
        <v>42991</v>
      </c>
      <c r="B1083">
        <v>100.61</v>
      </c>
      <c r="C1083" s="2" t="s">
        <v>5</v>
      </c>
      <c r="D1083">
        <v>-100.61</v>
      </c>
      <c r="E1083">
        <f>E1082+D1083</f>
        <v>33375.378627273058</v>
      </c>
    </row>
    <row r="1084" spans="1:5" x14ac:dyDescent="0.25">
      <c r="A1084" s="1">
        <v>42992</v>
      </c>
      <c r="B1084">
        <v>17.63</v>
      </c>
      <c r="C1084" s="2" t="s">
        <v>5</v>
      </c>
      <c r="D1084">
        <v>-17.63</v>
      </c>
      <c r="E1084">
        <f>E1083+D1084</f>
        <v>33357.74862727306</v>
      </c>
    </row>
    <row r="1085" spans="1:5" x14ac:dyDescent="0.25">
      <c r="A1085" s="1">
        <v>42992</v>
      </c>
      <c r="B1085">
        <v>30.36</v>
      </c>
      <c r="C1085" s="2" t="s">
        <v>6</v>
      </c>
      <c r="D1085">
        <v>-30.36</v>
      </c>
      <c r="E1085">
        <f>E1084+D1085</f>
        <v>33327.38862727306</v>
      </c>
    </row>
    <row r="1086" spans="1:5" x14ac:dyDescent="0.25">
      <c r="A1086" s="1">
        <v>42996</v>
      </c>
      <c r="B1086">
        <v>77.290000000000006</v>
      </c>
      <c r="C1086" s="2" t="s">
        <v>5</v>
      </c>
      <c r="D1086">
        <v>-77.290000000000006</v>
      </c>
      <c r="E1086">
        <f>E1085+D1086</f>
        <v>33250.098627273059</v>
      </c>
    </row>
    <row r="1087" spans="1:5" x14ac:dyDescent="0.25">
      <c r="A1087" s="1">
        <v>42997</v>
      </c>
      <c r="B1087">
        <v>136.35</v>
      </c>
      <c r="C1087" s="2" t="s">
        <v>3</v>
      </c>
      <c r="D1087">
        <v>-136.35</v>
      </c>
      <c r="E1087">
        <f>E1086+D1087</f>
        <v>33113.74862727306</v>
      </c>
    </row>
    <row r="1088" spans="1:5" x14ac:dyDescent="0.25">
      <c r="A1088" s="1">
        <v>42999</v>
      </c>
      <c r="B1088">
        <v>56.18</v>
      </c>
      <c r="C1088" s="2" t="s">
        <v>3</v>
      </c>
      <c r="D1088">
        <v>-56.18</v>
      </c>
      <c r="E1088">
        <f>E1087+D1088</f>
        <v>33057.56862727306</v>
      </c>
    </row>
    <row r="1089" spans="1:5" x14ac:dyDescent="0.25">
      <c r="A1089" s="1">
        <v>42999</v>
      </c>
      <c r="B1089">
        <v>40.93</v>
      </c>
      <c r="C1089" s="2" t="s">
        <v>7</v>
      </c>
      <c r="D1089">
        <v>-40.93</v>
      </c>
      <c r="E1089">
        <f>E1088+D1089</f>
        <v>33016.63862727306</v>
      </c>
    </row>
    <row r="1090" spans="1:5" x14ac:dyDescent="0.25">
      <c r="A1090" s="1">
        <v>43000</v>
      </c>
      <c r="B1090">
        <v>104.8</v>
      </c>
      <c r="C1090" s="2" t="s">
        <v>4</v>
      </c>
      <c r="D1090">
        <v>-104.8</v>
      </c>
      <c r="E1090">
        <f>E1089+D1090</f>
        <v>32911.838627273057</v>
      </c>
    </row>
    <row r="1091" spans="1:5" x14ac:dyDescent="0.25">
      <c r="A1091" s="1">
        <v>43002</v>
      </c>
      <c r="B1091">
        <v>14.47</v>
      </c>
      <c r="C1091" s="2" t="s">
        <v>7</v>
      </c>
      <c r="D1091">
        <v>-14.47</v>
      </c>
      <c r="E1091">
        <f>E1090+D1091</f>
        <v>32897.368627273056</v>
      </c>
    </row>
    <row r="1092" spans="1:5" x14ac:dyDescent="0.25">
      <c r="A1092" s="1">
        <v>43003</v>
      </c>
      <c r="B1092">
        <v>35.1</v>
      </c>
      <c r="C1092" s="2" t="s">
        <v>5</v>
      </c>
      <c r="D1092">
        <v>-35.1</v>
      </c>
      <c r="E1092">
        <f>E1091+D1092</f>
        <v>32862.268627273057</v>
      </c>
    </row>
    <row r="1093" spans="1:5" x14ac:dyDescent="0.25">
      <c r="A1093" s="1">
        <v>43004</v>
      </c>
      <c r="B1093">
        <v>94.49</v>
      </c>
      <c r="C1093" s="2" t="s">
        <v>7</v>
      </c>
      <c r="D1093">
        <v>-94.49</v>
      </c>
      <c r="E1093">
        <f>E1092+D1093</f>
        <v>32767.778627273055</v>
      </c>
    </row>
    <row r="1094" spans="1:5" x14ac:dyDescent="0.25">
      <c r="A1094" s="1">
        <v>43005</v>
      </c>
      <c r="B1094">
        <v>38.840000000000003</v>
      </c>
      <c r="C1094" s="2" t="s">
        <v>5</v>
      </c>
      <c r="D1094">
        <v>-38.840000000000003</v>
      </c>
      <c r="E1094">
        <f>E1093+D1094</f>
        <v>32728.938627273055</v>
      </c>
    </row>
    <row r="1095" spans="1:5" x14ac:dyDescent="0.25">
      <c r="A1095" s="1">
        <v>43005</v>
      </c>
      <c r="B1095">
        <v>3945.8388050855096</v>
      </c>
      <c r="C1095" s="2" t="s">
        <v>54</v>
      </c>
      <c r="D1095">
        <v>3945.8388050855096</v>
      </c>
      <c r="E1095">
        <f>E1094+D1095</f>
        <v>36674.777432358562</v>
      </c>
    </row>
    <row r="1096" spans="1:5" x14ac:dyDescent="0.25">
      <c r="A1096" s="1">
        <v>43007</v>
      </c>
      <c r="B1096">
        <v>59.44</v>
      </c>
      <c r="C1096" s="2" t="s">
        <v>3</v>
      </c>
      <c r="D1096">
        <v>-59.44</v>
      </c>
      <c r="E1096">
        <f>E1095+D1096</f>
        <v>36615.337432358559</v>
      </c>
    </row>
    <row r="1097" spans="1:5" x14ac:dyDescent="0.25">
      <c r="A1097" s="1">
        <v>43007</v>
      </c>
      <c r="B1097">
        <v>125.71</v>
      </c>
      <c r="C1097" s="2" t="s">
        <v>3</v>
      </c>
      <c r="D1097">
        <v>-125.71</v>
      </c>
      <c r="E1097">
        <f>E1096+D1097</f>
        <v>36489.62743235856</v>
      </c>
    </row>
    <row r="1098" spans="1:5" x14ac:dyDescent="0.25">
      <c r="A1098" s="1">
        <v>43008</v>
      </c>
      <c r="B1098">
        <v>81.45</v>
      </c>
      <c r="C1098" s="2" t="s">
        <v>7</v>
      </c>
      <c r="D1098">
        <v>-81.45</v>
      </c>
      <c r="E1098">
        <f>E1097+D1098</f>
        <v>36408.177432358563</v>
      </c>
    </row>
    <row r="1099" spans="1:5" x14ac:dyDescent="0.25">
      <c r="A1099" s="1">
        <v>43009</v>
      </c>
      <c r="B1099">
        <v>97.7</v>
      </c>
      <c r="C1099" s="2" t="s">
        <v>4</v>
      </c>
      <c r="D1099">
        <v>-97.7</v>
      </c>
      <c r="E1099">
        <f>E1098+D1099</f>
        <v>36310.477432358566</v>
      </c>
    </row>
    <row r="1100" spans="1:5" x14ac:dyDescent="0.25">
      <c r="A1100" s="1">
        <v>43010</v>
      </c>
      <c r="B1100">
        <v>78.17</v>
      </c>
      <c r="C1100" s="2" t="s">
        <v>3</v>
      </c>
      <c r="D1100">
        <v>-78.17</v>
      </c>
      <c r="E1100">
        <f>E1099+D1100</f>
        <v>36232.307432358568</v>
      </c>
    </row>
    <row r="1101" spans="1:5" x14ac:dyDescent="0.25">
      <c r="A1101" s="1">
        <v>43010</v>
      </c>
      <c r="B1101">
        <v>66.83</v>
      </c>
      <c r="C1101" s="2" t="s">
        <v>3</v>
      </c>
      <c r="D1101">
        <v>-66.83</v>
      </c>
      <c r="E1101">
        <f>E1100+D1101</f>
        <v>36165.477432358566</v>
      </c>
    </row>
    <row r="1102" spans="1:5" x14ac:dyDescent="0.25">
      <c r="A1102" s="1">
        <v>43011</v>
      </c>
      <c r="B1102">
        <v>146.19</v>
      </c>
      <c r="C1102" s="2" t="s">
        <v>5</v>
      </c>
      <c r="D1102">
        <v>-146.19</v>
      </c>
      <c r="E1102">
        <f>E1101+D1102</f>
        <v>36019.287432358564</v>
      </c>
    </row>
    <row r="1103" spans="1:5" x14ac:dyDescent="0.25">
      <c r="A1103" s="1">
        <v>43012</v>
      </c>
      <c r="B1103">
        <v>109.28</v>
      </c>
      <c r="C1103" s="2" t="s">
        <v>3</v>
      </c>
      <c r="D1103">
        <v>-109.28</v>
      </c>
      <c r="E1103">
        <f>E1102+D1103</f>
        <v>35910.007432358565</v>
      </c>
    </row>
    <row r="1104" spans="1:5" x14ac:dyDescent="0.25">
      <c r="A1104" s="1">
        <v>43013</v>
      </c>
      <c r="B1104">
        <v>38.75</v>
      </c>
      <c r="C1104" s="2" t="s">
        <v>5</v>
      </c>
      <c r="D1104">
        <v>-38.75</v>
      </c>
      <c r="E1104">
        <f>E1103+D1104</f>
        <v>35871.257432358565</v>
      </c>
    </row>
    <row r="1105" spans="1:5" x14ac:dyDescent="0.25">
      <c r="A1105" s="1">
        <v>43017</v>
      </c>
      <c r="B1105">
        <v>31.86</v>
      </c>
      <c r="C1105" s="2" t="s">
        <v>5</v>
      </c>
      <c r="D1105">
        <v>-31.86</v>
      </c>
      <c r="E1105">
        <f>E1104+D1105</f>
        <v>35839.397432358564</v>
      </c>
    </row>
    <row r="1106" spans="1:5" x14ac:dyDescent="0.25">
      <c r="A1106" s="1">
        <v>43018</v>
      </c>
      <c r="B1106">
        <v>128.63</v>
      </c>
      <c r="C1106" s="2" t="s">
        <v>5</v>
      </c>
      <c r="D1106">
        <v>-128.63</v>
      </c>
      <c r="E1106">
        <f>E1105+D1106</f>
        <v>35710.767432358567</v>
      </c>
    </row>
    <row r="1107" spans="1:5" x14ac:dyDescent="0.25">
      <c r="A1107" s="1">
        <v>43019</v>
      </c>
      <c r="B1107">
        <v>13.22</v>
      </c>
      <c r="C1107" s="2" t="s">
        <v>5</v>
      </c>
      <c r="D1107">
        <v>-13.22</v>
      </c>
      <c r="E1107">
        <f>E1106+D1107</f>
        <v>35697.547432358566</v>
      </c>
    </row>
    <row r="1108" spans="1:5" x14ac:dyDescent="0.25">
      <c r="A1108" s="1">
        <v>43021</v>
      </c>
      <c r="B1108">
        <v>99.67</v>
      </c>
      <c r="C1108" s="2" t="s">
        <v>5</v>
      </c>
      <c r="D1108">
        <v>-99.67</v>
      </c>
      <c r="E1108">
        <f>E1107+D1108</f>
        <v>35597.877432358568</v>
      </c>
    </row>
    <row r="1109" spans="1:5" x14ac:dyDescent="0.25">
      <c r="A1109" s="1">
        <v>43021</v>
      </c>
      <c r="B1109">
        <v>91.39</v>
      </c>
      <c r="C1109" s="2" t="s">
        <v>5</v>
      </c>
      <c r="D1109">
        <v>-91.39</v>
      </c>
      <c r="E1109">
        <f>E1108+D1109</f>
        <v>35506.487432358568</v>
      </c>
    </row>
    <row r="1110" spans="1:5" x14ac:dyDescent="0.25">
      <c r="A1110" s="1">
        <v>43022</v>
      </c>
      <c r="B1110">
        <v>126.54</v>
      </c>
      <c r="C1110" s="2" t="s">
        <v>5</v>
      </c>
      <c r="D1110">
        <v>-126.54</v>
      </c>
      <c r="E1110">
        <f>E1109+D1110</f>
        <v>35379.947432358567</v>
      </c>
    </row>
    <row r="1111" spans="1:5" x14ac:dyDescent="0.25">
      <c r="A1111" s="1">
        <v>43022</v>
      </c>
      <c r="B1111">
        <v>113.06</v>
      </c>
      <c r="C1111" s="2" t="s">
        <v>5</v>
      </c>
      <c r="D1111">
        <v>-113.06</v>
      </c>
      <c r="E1111">
        <f>E1110+D1111</f>
        <v>35266.88743235857</v>
      </c>
    </row>
    <row r="1112" spans="1:5" x14ac:dyDescent="0.25">
      <c r="A1112" s="1">
        <v>43022</v>
      </c>
      <c r="B1112">
        <v>20.79</v>
      </c>
      <c r="C1112" s="2" t="s">
        <v>3</v>
      </c>
      <c r="D1112">
        <v>-20.79</v>
      </c>
      <c r="E1112">
        <f>E1111+D1112</f>
        <v>35246.097432358569</v>
      </c>
    </row>
    <row r="1113" spans="1:5" x14ac:dyDescent="0.25">
      <c r="A1113" s="1">
        <v>43022</v>
      </c>
      <c r="B1113">
        <v>98.16</v>
      </c>
      <c r="C1113" s="2" t="s">
        <v>6</v>
      </c>
      <c r="D1113">
        <v>-98.16</v>
      </c>
      <c r="E1113">
        <f>E1112+D1113</f>
        <v>35147.937432358565</v>
      </c>
    </row>
    <row r="1114" spans="1:5" x14ac:dyDescent="0.25">
      <c r="A1114" s="1">
        <v>43022</v>
      </c>
      <c r="B1114">
        <v>35.6</v>
      </c>
      <c r="C1114" s="2" t="s">
        <v>7</v>
      </c>
      <c r="D1114">
        <v>-35.6</v>
      </c>
      <c r="E1114">
        <f>E1113+D1114</f>
        <v>35112.337432358567</v>
      </c>
    </row>
    <row r="1115" spans="1:5" x14ac:dyDescent="0.25">
      <c r="A1115" s="1">
        <v>43023</v>
      </c>
      <c r="B1115">
        <v>28.24</v>
      </c>
      <c r="C1115" s="2" t="s">
        <v>7</v>
      </c>
      <c r="D1115">
        <v>-28.24</v>
      </c>
      <c r="E1115">
        <f>E1114+D1115</f>
        <v>35084.097432358569</v>
      </c>
    </row>
    <row r="1116" spans="1:5" x14ac:dyDescent="0.25">
      <c r="A1116" s="1">
        <v>43023</v>
      </c>
      <c r="B1116">
        <v>8.4499999999999993</v>
      </c>
      <c r="C1116" s="2" t="s">
        <v>3</v>
      </c>
      <c r="D1116">
        <v>-8.4499999999999993</v>
      </c>
      <c r="E1116">
        <f>E1115+D1116</f>
        <v>35075.647432358572</v>
      </c>
    </row>
    <row r="1117" spans="1:5" x14ac:dyDescent="0.25">
      <c r="A1117" s="1">
        <v>43023</v>
      </c>
      <c r="B1117">
        <v>36.94</v>
      </c>
      <c r="C1117" s="2" t="s">
        <v>4</v>
      </c>
      <c r="D1117">
        <v>-36.94</v>
      </c>
      <c r="E1117">
        <f>E1116+D1117</f>
        <v>35038.707432358569</v>
      </c>
    </row>
    <row r="1118" spans="1:5" x14ac:dyDescent="0.25">
      <c r="A1118" s="1">
        <v>43024</v>
      </c>
      <c r="B1118">
        <v>89.52</v>
      </c>
      <c r="C1118" s="2" t="s">
        <v>4</v>
      </c>
      <c r="D1118">
        <v>-89.52</v>
      </c>
      <c r="E1118">
        <f>E1117+D1118</f>
        <v>34949.187432358573</v>
      </c>
    </row>
    <row r="1119" spans="1:5" x14ac:dyDescent="0.25">
      <c r="A1119" s="1">
        <v>43026</v>
      </c>
      <c r="B1119">
        <v>131.1</v>
      </c>
      <c r="C1119" s="2" t="s">
        <v>3</v>
      </c>
      <c r="D1119">
        <v>-131.1</v>
      </c>
      <c r="E1119">
        <f>E1118+D1119</f>
        <v>34818.087432358574</v>
      </c>
    </row>
    <row r="1120" spans="1:5" x14ac:dyDescent="0.25">
      <c r="A1120" s="1">
        <v>43027</v>
      </c>
      <c r="B1120">
        <v>48.86</v>
      </c>
      <c r="C1120" s="2" t="s">
        <v>5</v>
      </c>
      <c r="D1120">
        <v>-48.86</v>
      </c>
      <c r="E1120">
        <f>E1119+D1120</f>
        <v>34769.227432358573</v>
      </c>
    </row>
    <row r="1121" spans="1:5" x14ac:dyDescent="0.25">
      <c r="A1121" s="1">
        <v>43028</v>
      </c>
      <c r="B1121">
        <v>57.84</v>
      </c>
      <c r="C1121" s="2" t="s">
        <v>5</v>
      </c>
      <c r="D1121">
        <v>-57.84</v>
      </c>
      <c r="E1121">
        <f>E1120+D1121</f>
        <v>34711.387432358577</v>
      </c>
    </row>
    <row r="1122" spans="1:5" x14ac:dyDescent="0.25">
      <c r="A1122" s="1">
        <v>43030</v>
      </c>
      <c r="B1122">
        <v>154.69999999999999</v>
      </c>
      <c r="C1122" s="2" t="s">
        <v>6</v>
      </c>
      <c r="D1122">
        <v>-154.69999999999999</v>
      </c>
      <c r="E1122">
        <f>E1121+D1122</f>
        <v>34556.68743235858</v>
      </c>
    </row>
    <row r="1123" spans="1:5" x14ac:dyDescent="0.25">
      <c r="A1123" s="1">
        <v>43030</v>
      </c>
      <c r="B1123">
        <v>13.48</v>
      </c>
      <c r="C1123" s="2" t="s">
        <v>7</v>
      </c>
      <c r="D1123">
        <v>-13.48</v>
      </c>
      <c r="E1123">
        <f>E1122+D1123</f>
        <v>34543.207432358577</v>
      </c>
    </row>
    <row r="1124" spans="1:5" x14ac:dyDescent="0.25">
      <c r="A1124" s="1">
        <v>43032</v>
      </c>
      <c r="B1124">
        <v>75.84</v>
      </c>
      <c r="C1124" s="2" t="s">
        <v>4</v>
      </c>
      <c r="D1124">
        <v>-75.84</v>
      </c>
      <c r="E1124">
        <f>E1123+D1124</f>
        <v>34467.36743235858</v>
      </c>
    </row>
    <row r="1125" spans="1:5" x14ac:dyDescent="0.25">
      <c r="A1125" s="1">
        <v>43032</v>
      </c>
      <c r="B1125">
        <v>116.59</v>
      </c>
      <c r="C1125" s="2" t="s">
        <v>3</v>
      </c>
      <c r="D1125">
        <v>-116.59</v>
      </c>
      <c r="E1125">
        <f>E1124+D1125</f>
        <v>34350.777432358584</v>
      </c>
    </row>
    <row r="1126" spans="1:5" x14ac:dyDescent="0.25">
      <c r="A1126" s="1">
        <v>43032</v>
      </c>
      <c r="B1126">
        <v>55.94</v>
      </c>
      <c r="C1126" s="2" t="s">
        <v>3</v>
      </c>
      <c r="D1126">
        <v>-55.94</v>
      </c>
      <c r="E1126">
        <f>E1125+D1126</f>
        <v>34294.837432358581</v>
      </c>
    </row>
    <row r="1127" spans="1:5" x14ac:dyDescent="0.25">
      <c r="A1127" s="1">
        <v>43032</v>
      </c>
      <c r="B1127">
        <v>62.12</v>
      </c>
      <c r="C1127" s="2" t="s">
        <v>6</v>
      </c>
      <c r="D1127">
        <v>-62.12</v>
      </c>
      <c r="E1127">
        <f>E1126+D1127</f>
        <v>34232.717432358579</v>
      </c>
    </row>
    <row r="1128" spans="1:5" x14ac:dyDescent="0.25">
      <c r="A1128" s="1">
        <v>43032</v>
      </c>
      <c r="B1128">
        <v>23.26</v>
      </c>
      <c r="C1128" s="2" t="s">
        <v>6</v>
      </c>
      <c r="D1128">
        <v>-23.26</v>
      </c>
      <c r="E1128">
        <f>E1127+D1128</f>
        <v>34209.457432358577</v>
      </c>
    </row>
    <row r="1129" spans="1:5" x14ac:dyDescent="0.25">
      <c r="A1129" s="1">
        <v>43032</v>
      </c>
      <c r="B1129">
        <v>18.329999999999998</v>
      </c>
      <c r="C1129" s="2" t="s">
        <v>5</v>
      </c>
      <c r="D1129">
        <v>-18.329999999999998</v>
      </c>
      <c r="E1129">
        <f>E1128+D1129</f>
        <v>34191.127432358575</v>
      </c>
    </row>
    <row r="1130" spans="1:5" x14ac:dyDescent="0.25">
      <c r="A1130" s="1">
        <v>43033</v>
      </c>
      <c r="B1130">
        <v>9.9499999999999993</v>
      </c>
      <c r="C1130" s="2" t="s">
        <v>5</v>
      </c>
      <c r="D1130">
        <v>-9.9499999999999993</v>
      </c>
      <c r="E1130">
        <f>E1129+D1130</f>
        <v>34181.177432358578</v>
      </c>
    </row>
    <row r="1131" spans="1:5" x14ac:dyDescent="0.25">
      <c r="A1131" s="1">
        <v>43033</v>
      </c>
      <c r="B1131">
        <v>70.08</v>
      </c>
      <c r="C1131" s="2" t="s">
        <v>5</v>
      </c>
      <c r="D1131">
        <v>-70.08</v>
      </c>
      <c r="E1131">
        <f>E1130+D1131</f>
        <v>34111.097432358576</v>
      </c>
    </row>
    <row r="1132" spans="1:5" x14ac:dyDescent="0.25">
      <c r="A1132" s="1">
        <v>43035</v>
      </c>
      <c r="B1132">
        <v>21.37</v>
      </c>
      <c r="C1132" s="2" t="s">
        <v>5</v>
      </c>
      <c r="D1132">
        <v>-21.37</v>
      </c>
      <c r="E1132">
        <f>E1131+D1132</f>
        <v>34089.727432358573</v>
      </c>
    </row>
    <row r="1133" spans="1:5" x14ac:dyDescent="0.25">
      <c r="A1133" s="1">
        <v>43035</v>
      </c>
      <c r="B1133">
        <v>4005.0263871617922</v>
      </c>
      <c r="C1133" s="2" t="s">
        <v>54</v>
      </c>
      <c r="D1133">
        <v>4005.0263871617922</v>
      </c>
      <c r="E1133">
        <f>E1132+D1133</f>
        <v>38094.753819520367</v>
      </c>
    </row>
    <row r="1134" spans="1:5" x14ac:dyDescent="0.25">
      <c r="A1134" s="1">
        <v>43036</v>
      </c>
      <c r="B1134">
        <v>82.6</v>
      </c>
      <c r="C1134" s="2" t="s">
        <v>3</v>
      </c>
      <c r="D1134">
        <v>-82.6</v>
      </c>
      <c r="E1134">
        <f>E1133+D1134</f>
        <v>38012.153819520368</v>
      </c>
    </row>
    <row r="1135" spans="1:5" x14ac:dyDescent="0.25">
      <c r="A1135" s="1">
        <v>43037</v>
      </c>
      <c r="B1135">
        <v>88.7</v>
      </c>
      <c r="C1135" s="2" t="s">
        <v>7</v>
      </c>
      <c r="D1135">
        <v>-88.7</v>
      </c>
      <c r="E1135">
        <f>E1134+D1135</f>
        <v>37923.453819520371</v>
      </c>
    </row>
    <row r="1136" spans="1:5" x14ac:dyDescent="0.25">
      <c r="A1136" s="1">
        <v>43038</v>
      </c>
      <c r="B1136">
        <v>90.13</v>
      </c>
      <c r="C1136" s="2" t="s">
        <v>6</v>
      </c>
      <c r="D1136">
        <v>-90.13</v>
      </c>
      <c r="E1136">
        <f>E1135+D1136</f>
        <v>37833.323819520374</v>
      </c>
    </row>
    <row r="1137" spans="1:5" x14ac:dyDescent="0.25">
      <c r="A1137" s="1">
        <v>43038</v>
      </c>
      <c r="B1137">
        <v>68.7</v>
      </c>
      <c r="C1137" s="2" t="s">
        <v>4</v>
      </c>
      <c r="D1137">
        <v>-68.7</v>
      </c>
      <c r="E1137">
        <f>E1136+D1137</f>
        <v>37764.623819520377</v>
      </c>
    </row>
    <row r="1138" spans="1:5" x14ac:dyDescent="0.25">
      <c r="A1138" s="1">
        <v>43042</v>
      </c>
      <c r="B1138">
        <v>10.88</v>
      </c>
      <c r="C1138" s="2" t="s">
        <v>4</v>
      </c>
      <c r="D1138">
        <v>-10.88</v>
      </c>
      <c r="E1138">
        <f>E1137+D1138</f>
        <v>37753.743819520379</v>
      </c>
    </row>
    <row r="1139" spans="1:5" x14ac:dyDescent="0.25">
      <c r="A1139" s="1">
        <v>43043</v>
      </c>
      <c r="B1139">
        <v>105.24</v>
      </c>
      <c r="C1139" s="2" t="s">
        <v>4</v>
      </c>
      <c r="D1139">
        <v>-105.24</v>
      </c>
      <c r="E1139">
        <f>E1138+D1139</f>
        <v>37648.503819520382</v>
      </c>
    </row>
    <row r="1140" spans="1:5" x14ac:dyDescent="0.25">
      <c r="A1140" s="1">
        <v>43043</v>
      </c>
      <c r="B1140">
        <v>93.04</v>
      </c>
      <c r="C1140" s="2" t="s">
        <v>5</v>
      </c>
      <c r="D1140">
        <v>-93.04</v>
      </c>
      <c r="E1140">
        <f>E1139+D1140</f>
        <v>37555.463819520381</v>
      </c>
    </row>
    <row r="1141" spans="1:5" x14ac:dyDescent="0.25">
      <c r="A1141" s="1">
        <v>43043</v>
      </c>
      <c r="B1141">
        <v>26.9</v>
      </c>
      <c r="C1141" s="2" t="s">
        <v>5</v>
      </c>
      <c r="D1141">
        <v>-26.9</v>
      </c>
      <c r="E1141">
        <f>E1140+D1141</f>
        <v>37528.563819520379</v>
      </c>
    </row>
    <row r="1142" spans="1:5" x14ac:dyDescent="0.25">
      <c r="A1142" s="1">
        <v>43044</v>
      </c>
      <c r="B1142">
        <v>24.16</v>
      </c>
      <c r="C1142" s="2" t="s">
        <v>6</v>
      </c>
      <c r="D1142">
        <v>-24.16</v>
      </c>
      <c r="E1142">
        <f>E1141+D1142</f>
        <v>37504.403819520376</v>
      </c>
    </row>
    <row r="1143" spans="1:5" x14ac:dyDescent="0.25">
      <c r="A1143" s="1">
        <v>43045</v>
      </c>
      <c r="B1143">
        <v>9.4</v>
      </c>
      <c r="C1143" s="2" t="s">
        <v>7</v>
      </c>
      <c r="D1143">
        <v>-9.4</v>
      </c>
      <c r="E1143">
        <f>E1142+D1143</f>
        <v>37495.003819520374</v>
      </c>
    </row>
    <row r="1144" spans="1:5" x14ac:dyDescent="0.25">
      <c r="A1144" s="1">
        <v>43047</v>
      </c>
      <c r="B1144">
        <v>42.25</v>
      </c>
      <c r="C1144" s="2" t="s">
        <v>5</v>
      </c>
      <c r="D1144">
        <v>-42.25</v>
      </c>
      <c r="E1144">
        <f>E1143+D1144</f>
        <v>37452.753819520374</v>
      </c>
    </row>
    <row r="1145" spans="1:5" x14ac:dyDescent="0.25">
      <c r="A1145" s="1">
        <v>43047</v>
      </c>
      <c r="B1145">
        <v>138.54</v>
      </c>
      <c r="C1145" s="2" t="s">
        <v>7</v>
      </c>
      <c r="D1145">
        <v>-138.54</v>
      </c>
      <c r="E1145">
        <f>E1144+D1145</f>
        <v>37314.213819520373</v>
      </c>
    </row>
    <row r="1146" spans="1:5" x14ac:dyDescent="0.25">
      <c r="A1146" s="1">
        <v>43049</v>
      </c>
      <c r="B1146">
        <v>119.9</v>
      </c>
      <c r="C1146" s="2" t="s">
        <v>7</v>
      </c>
      <c r="D1146">
        <v>-119.9</v>
      </c>
      <c r="E1146">
        <f>E1145+D1146</f>
        <v>37194.313819520372</v>
      </c>
    </row>
    <row r="1147" spans="1:5" x14ac:dyDescent="0.25">
      <c r="A1147" s="1">
        <v>43049</v>
      </c>
      <c r="B1147">
        <v>10.75</v>
      </c>
      <c r="C1147" s="2" t="s">
        <v>3</v>
      </c>
      <c r="D1147">
        <v>-10.75</v>
      </c>
      <c r="E1147">
        <f>E1146+D1147</f>
        <v>37183.563819520372</v>
      </c>
    </row>
    <row r="1148" spans="1:5" x14ac:dyDescent="0.25">
      <c r="A1148" s="1">
        <v>43051</v>
      </c>
      <c r="B1148">
        <v>150.66999999999999</v>
      </c>
      <c r="C1148" s="2" t="s">
        <v>5</v>
      </c>
      <c r="D1148">
        <v>-150.66999999999999</v>
      </c>
      <c r="E1148">
        <f>E1147+D1148</f>
        <v>37032.893819520374</v>
      </c>
    </row>
    <row r="1149" spans="1:5" x14ac:dyDescent="0.25">
      <c r="A1149" s="1">
        <v>43053</v>
      </c>
      <c r="B1149">
        <v>82.36</v>
      </c>
      <c r="C1149" s="2" t="s">
        <v>4</v>
      </c>
      <c r="D1149">
        <v>-82.36</v>
      </c>
      <c r="E1149">
        <f>E1148+D1149</f>
        <v>36950.533819520373</v>
      </c>
    </row>
    <row r="1150" spans="1:5" x14ac:dyDescent="0.25">
      <c r="A1150" s="1">
        <v>43053</v>
      </c>
      <c r="B1150">
        <v>14.09</v>
      </c>
      <c r="C1150" s="2" t="s">
        <v>4</v>
      </c>
      <c r="D1150">
        <v>-14.09</v>
      </c>
      <c r="E1150">
        <f>E1149+D1150</f>
        <v>36936.443819520377</v>
      </c>
    </row>
    <row r="1151" spans="1:5" x14ac:dyDescent="0.25">
      <c r="A1151" s="1">
        <v>43054</v>
      </c>
      <c r="B1151">
        <v>84.9</v>
      </c>
      <c r="C1151" s="2" t="s">
        <v>7</v>
      </c>
      <c r="D1151">
        <v>-84.9</v>
      </c>
      <c r="E1151">
        <f>E1150+D1151</f>
        <v>36851.543819520375</v>
      </c>
    </row>
    <row r="1152" spans="1:5" x14ac:dyDescent="0.25">
      <c r="A1152" s="1">
        <v>43056</v>
      </c>
      <c r="B1152">
        <v>56.86</v>
      </c>
      <c r="C1152" s="2" t="s">
        <v>4</v>
      </c>
      <c r="D1152">
        <v>-56.86</v>
      </c>
      <c r="E1152">
        <f>E1151+D1152</f>
        <v>36794.683819520375</v>
      </c>
    </row>
    <row r="1153" spans="1:5" x14ac:dyDescent="0.25">
      <c r="A1153" s="1">
        <v>43056</v>
      </c>
      <c r="B1153">
        <v>78.33</v>
      </c>
      <c r="C1153" s="2" t="s">
        <v>4</v>
      </c>
      <c r="D1153">
        <v>-78.33</v>
      </c>
      <c r="E1153">
        <f>E1152+D1153</f>
        <v>36716.353819520373</v>
      </c>
    </row>
    <row r="1154" spans="1:5" x14ac:dyDescent="0.25">
      <c r="A1154" s="1">
        <v>43060</v>
      </c>
      <c r="B1154">
        <v>141.49</v>
      </c>
      <c r="C1154" s="2" t="s">
        <v>5</v>
      </c>
      <c r="D1154">
        <v>-141.49</v>
      </c>
      <c r="E1154">
        <f>E1153+D1154</f>
        <v>36574.863819520375</v>
      </c>
    </row>
    <row r="1155" spans="1:5" x14ac:dyDescent="0.25">
      <c r="A1155" s="1">
        <v>43060</v>
      </c>
      <c r="B1155">
        <v>57.15</v>
      </c>
      <c r="C1155" s="2" t="s">
        <v>5</v>
      </c>
      <c r="D1155">
        <v>-57.15</v>
      </c>
      <c r="E1155">
        <f>E1154+D1155</f>
        <v>36517.713819520373</v>
      </c>
    </row>
    <row r="1156" spans="1:5" x14ac:dyDescent="0.25">
      <c r="A1156" s="1">
        <v>43060</v>
      </c>
      <c r="B1156">
        <v>139.5</v>
      </c>
      <c r="C1156" s="2" t="s">
        <v>7</v>
      </c>
      <c r="D1156">
        <v>-139.5</v>
      </c>
      <c r="E1156">
        <f>E1155+D1156</f>
        <v>36378.213819520373</v>
      </c>
    </row>
    <row r="1157" spans="1:5" x14ac:dyDescent="0.25">
      <c r="A1157" s="1">
        <v>43060</v>
      </c>
      <c r="B1157">
        <v>153.76</v>
      </c>
      <c r="C1157" s="2" t="s">
        <v>5</v>
      </c>
      <c r="D1157">
        <v>-153.76</v>
      </c>
      <c r="E1157">
        <f>E1156+D1157</f>
        <v>36224.453819520371</v>
      </c>
    </row>
    <row r="1158" spans="1:5" x14ac:dyDescent="0.25">
      <c r="A1158" s="1">
        <v>43061</v>
      </c>
      <c r="B1158">
        <v>11.95</v>
      </c>
      <c r="C1158" s="2" t="s">
        <v>6</v>
      </c>
      <c r="D1158">
        <v>-11.95</v>
      </c>
      <c r="E1158">
        <f>E1157+D1158</f>
        <v>36212.503819520374</v>
      </c>
    </row>
    <row r="1159" spans="1:5" x14ac:dyDescent="0.25">
      <c r="A1159" s="1">
        <v>43061</v>
      </c>
      <c r="B1159">
        <v>77.959999999999994</v>
      </c>
      <c r="C1159" s="2" t="s">
        <v>5</v>
      </c>
      <c r="D1159">
        <v>-77.959999999999994</v>
      </c>
      <c r="E1159">
        <f>E1158+D1159</f>
        <v>36134.543819520375</v>
      </c>
    </row>
    <row r="1160" spans="1:5" x14ac:dyDescent="0.25">
      <c r="A1160" s="1">
        <v>43065</v>
      </c>
      <c r="B1160">
        <v>108.24</v>
      </c>
      <c r="C1160" s="2" t="s">
        <v>5</v>
      </c>
      <c r="D1160">
        <v>-108.24</v>
      </c>
      <c r="E1160">
        <f>E1159+D1160</f>
        <v>36026.303819520377</v>
      </c>
    </row>
    <row r="1161" spans="1:5" x14ac:dyDescent="0.25">
      <c r="A1161" s="1">
        <v>43065</v>
      </c>
      <c r="B1161">
        <v>98.56</v>
      </c>
      <c r="C1161" s="2" t="s">
        <v>7</v>
      </c>
      <c r="D1161">
        <v>-98.56</v>
      </c>
      <c r="E1161">
        <f>E1160+D1161</f>
        <v>35927.743819520379</v>
      </c>
    </row>
    <row r="1162" spans="1:5" x14ac:dyDescent="0.25">
      <c r="A1162" s="1">
        <v>43066</v>
      </c>
      <c r="B1162">
        <v>29.93</v>
      </c>
      <c r="C1162" s="2" t="s">
        <v>4</v>
      </c>
      <c r="D1162">
        <v>-29.93</v>
      </c>
      <c r="E1162">
        <f>E1161+D1162</f>
        <v>35897.813819520379</v>
      </c>
    </row>
    <row r="1163" spans="1:5" x14ac:dyDescent="0.25">
      <c r="A1163" s="1">
        <v>43066</v>
      </c>
      <c r="B1163">
        <v>6.23</v>
      </c>
      <c r="C1163" s="2" t="s">
        <v>7</v>
      </c>
      <c r="D1163">
        <v>-6.23</v>
      </c>
      <c r="E1163">
        <f>E1162+D1163</f>
        <v>35891.583819520376</v>
      </c>
    </row>
    <row r="1164" spans="1:5" x14ac:dyDescent="0.25">
      <c r="A1164" s="1">
        <v>43066</v>
      </c>
      <c r="B1164">
        <v>26.85</v>
      </c>
      <c r="C1164" s="2" t="s">
        <v>7</v>
      </c>
      <c r="D1164">
        <v>-26.85</v>
      </c>
      <c r="E1164">
        <f>E1163+D1164</f>
        <v>35864.733819520377</v>
      </c>
    </row>
    <row r="1165" spans="1:5" x14ac:dyDescent="0.25">
      <c r="A1165" s="1">
        <v>43066</v>
      </c>
      <c r="B1165">
        <v>135.30000000000001</v>
      </c>
      <c r="C1165" s="2" t="s">
        <v>7</v>
      </c>
      <c r="D1165">
        <v>-135.30000000000001</v>
      </c>
      <c r="E1165">
        <f>E1164+D1165</f>
        <v>35729.433819520375</v>
      </c>
    </row>
    <row r="1166" spans="1:5" x14ac:dyDescent="0.25">
      <c r="A1166" s="1">
        <v>43066</v>
      </c>
      <c r="B1166">
        <v>40.49</v>
      </c>
      <c r="C1166" s="2" t="s">
        <v>7</v>
      </c>
      <c r="D1166">
        <v>-40.49</v>
      </c>
      <c r="E1166">
        <f>E1165+D1166</f>
        <v>35688.943819520377</v>
      </c>
    </row>
    <row r="1167" spans="1:5" x14ac:dyDescent="0.25">
      <c r="A1167" s="1">
        <v>43066</v>
      </c>
      <c r="B1167">
        <v>4005.0263871617922</v>
      </c>
      <c r="C1167" s="2" t="s">
        <v>54</v>
      </c>
      <c r="D1167">
        <v>4005.0263871617922</v>
      </c>
      <c r="E1167">
        <f>E1166+D1167</f>
        <v>39693.97020668217</v>
      </c>
    </row>
    <row r="1168" spans="1:5" x14ac:dyDescent="0.25">
      <c r="A1168" s="1">
        <v>43068</v>
      </c>
      <c r="B1168">
        <v>59.93</v>
      </c>
      <c r="C1168" s="2" t="s">
        <v>5</v>
      </c>
      <c r="D1168">
        <v>-59.93</v>
      </c>
      <c r="E1168">
        <f>E1167+D1168</f>
        <v>39634.04020668217</v>
      </c>
    </row>
    <row r="1169" spans="1:5" x14ac:dyDescent="0.25">
      <c r="A1169" s="1">
        <v>43069</v>
      </c>
      <c r="B1169">
        <v>78.14</v>
      </c>
      <c r="C1169" s="2" t="s">
        <v>4</v>
      </c>
      <c r="D1169">
        <v>-78.14</v>
      </c>
      <c r="E1169">
        <f>E1168+D1169</f>
        <v>39555.90020668217</v>
      </c>
    </row>
    <row r="1170" spans="1:5" x14ac:dyDescent="0.25">
      <c r="A1170" s="1">
        <v>43069</v>
      </c>
      <c r="B1170">
        <v>72.16</v>
      </c>
      <c r="C1170" s="2" t="s">
        <v>3</v>
      </c>
      <c r="D1170">
        <v>-72.16</v>
      </c>
      <c r="E1170">
        <f>E1169+D1170</f>
        <v>39483.740206682167</v>
      </c>
    </row>
    <row r="1171" spans="1:5" x14ac:dyDescent="0.25">
      <c r="A1171" s="1">
        <v>43071</v>
      </c>
      <c r="B1171">
        <v>53</v>
      </c>
      <c r="C1171" s="2" t="s">
        <v>5</v>
      </c>
      <c r="D1171">
        <v>-53</v>
      </c>
      <c r="E1171">
        <f>E1170+D1171</f>
        <v>39430.740206682167</v>
      </c>
    </row>
    <row r="1172" spans="1:5" x14ac:dyDescent="0.25">
      <c r="A1172" s="1">
        <v>43071</v>
      </c>
      <c r="B1172">
        <v>36.81</v>
      </c>
      <c r="C1172" s="2" t="s">
        <v>4</v>
      </c>
      <c r="D1172">
        <v>-36.81</v>
      </c>
      <c r="E1172">
        <f>E1171+D1172</f>
        <v>39393.930206682169</v>
      </c>
    </row>
    <row r="1173" spans="1:5" x14ac:dyDescent="0.25">
      <c r="A1173" s="1">
        <v>43072</v>
      </c>
      <c r="B1173">
        <v>78.81</v>
      </c>
      <c r="C1173" s="2" t="s">
        <v>3</v>
      </c>
      <c r="D1173">
        <v>-78.81</v>
      </c>
      <c r="E1173">
        <f>E1172+D1173</f>
        <v>39315.120206682172</v>
      </c>
    </row>
    <row r="1174" spans="1:5" x14ac:dyDescent="0.25">
      <c r="A1174" s="1">
        <v>43074</v>
      </c>
      <c r="B1174">
        <v>50.14</v>
      </c>
      <c r="C1174" s="2" t="s">
        <v>5</v>
      </c>
      <c r="D1174">
        <v>-50.14</v>
      </c>
      <c r="E1174">
        <f>E1173+D1174</f>
        <v>39264.980206682172</v>
      </c>
    </row>
    <row r="1175" spans="1:5" x14ac:dyDescent="0.25">
      <c r="A1175" s="1">
        <v>43075</v>
      </c>
      <c r="B1175">
        <v>91.28</v>
      </c>
      <c r="C1175" s="2" t="s">
        <v>5</v>
      </c>
      <c r="D1175">
        <v>-91.28</v>
      </c>
      <c r="E1175">
        <f>E1174+D1175</f>
        <v>39173.700206682173</v>
      </c>
    </row>
    <row r="1176" spans="1:5" x14ac:dyDescent="0.25">
      <c r="A1176" s="1">
        <v>43075</v>
      </c>
      <c r="B1176">
        <v>89.9</v>
      </c>
      <c r="C1176" s="2" t="s">
        <v>5</v>
      </c>
      <c r="D1176">
        <v>-89.9</v>
      </c>
      <c r="E1176">
        <f>E1175+D1176</f>
        <v>39083.800206682172</v>
      </c>
    </row>
    <row r="1177" spans="1:5" x14ac:dyDescent="0.25">
      <c r="A1177" s="1">
        <v>43076</v>
      </c>
      <c r="B1177">
        <v>126.24</v>
      </c>
      <c r="C1177" s="2" t="s">
        <v>3</v>
      </c>
      <c r="D1177">
        <v>-126.24</v>
      </c>
      <c r="E1177">
        <f>E1176+D1177</f>
        <v>38957.560206682174</v>
      </c>
    </row>
    <row r="1178" spans="1:5" x14ac:dyDescent="0.25">
      <c r="A1178" s="1">
        <v>43078</v>
      </c>
      <c r="B1178">
        <v>121.92</v>
      </c>
      <c r="C1178" s="2" t="s">
        <v>5</v>
      </c>
      <c r="D1178">
        <v>-121.92</v>
      </c>
      <c r="E1178">
        <f>E1177+D1178</f>
        <v>38835.640206682176</v>
      </c>
    </row>
    <row r="1179" spans="1:5" x14ac:dyDescent="0.25">
      <c r="A1179" s="1">
        <v>43079</v>
      </c>
      <c r="B1179">
        <v>34.36</v>
      </c>
      <c r="C1179" s="2" t="s">
        <v>4</v>
      </c>
      <c r="D1179">
        <v>-34.36</v>
      </c>
      <c r="E1179">
        <f>E1178+D1179</f>
        <v>38801.280206682175</v>
      </c>
    </row>
    <row r="1180" spans="1:5" x14ac:dyDescent="0.25">
      <c r="A1180" s="1">
        <v>43081</v>
      </c>
      <c r="B1180">
        <v>150.58000000000001</v>
      </c>
      <c r="C1180" s="2" t="s">
        <v>3</v>
      </c>
      <c r="D1180">
        <v>-150.58000000000001</v>
      </c>
      <c r="E1180">
        <f>E1179+D1180</f>
        <v>38650.700206682173</v>
      </c>
    </row>
    <row r="1181" spans="1:5" x14ac:dyDescent="0.25">
      <c r="A1181" s="1">
        <v>43082</v>
      </c>
      <c r="B1181">
        <v>62.49</v>
      </c>
      <c r="C1181" s="2" t="s">
        <v>7</v>
      </c>
      <c r="D1181">
        <v>-62.49</v>
      </c>
      <c r="E1181">
        <f>E1180+D1181</f>
        <v>38588.210206682175</v>
      </c>
    </row>
    <row r="1182" spans="1:5" x14ac:dyDescent="0.25">
      <c r="A1182" s="1">
        <v>43083</v>
      </c>
      <c r="B1182">
        <v>86.8</v>
      </c>
      <c r="C1182" s="2" t="s">
        <v>5</v>
      </c>
      <c r="D1182">
        <v>-86.8</v>
      </c>
      <c r="E1182">
        <f>E1181+D1182</f>
        <v>38501.410206682172</v>
      </c>
    </row>
    <row r="1183" spans="1:5" x14ac:dyDescent="0.25">
      <c r="A1183" s="1">
        <v>43084</v>
      </c>
      <c r="B1183">
        <v>94.06</v>
      </c>
      <c r="C1183" s="2" t="s">
        <v>6</v>
      </c>
      <c r="D1183">
        <v>-94.06</v>
      </c>
      <c r="E1183">
        <f>E1182+D1183</f>
        <v>38407.350206682175</v>
      </c>
    </row>
    <row r="1184" spans="1:5" x14ac:dyDescent="0.25">
      <c r="A1184" s="1">
        <v>43085</v>
      </c>
      <c r="B1184">
        <v>44.43</v>
      </c>
      <c r="C1184" s="2" t="s">
        <v>7</v>
      </c>
      <c r="D1184">
        <v>-44.43</v>
      </c>
      <c r="E1184">
        <f>E1183+D1184</f>
        <v>38362.920206682174</v>
      </c>
    </row>
    <row r="1185" spans="1:5" x14ac:dyDescent="0.25">
      <c r="A1185" s="1">
        <v>43086</v>
      </c>
      <c r="B1185">
        <v>103.25</v>
      </c>
      <c r="C1185" s="2" t="s">
        <v>4</v>
      </c>
      <c r="D1185">
        <v>-103.25</v>
      </c>
      <c r="E1185">
        <f>E1184+D1185</f>
        <v>38259.670206682174</v>
      </c>
    </row>
    <row r="1186" spans="1:5" x14ac:dyDescent="0.25">
      <c r="A1186" s="1">
        <v>43086</v>
      </c>
      <c r="B1186">
        <v>94.61</v>
      </c>
      <c r="C1186" s="2" t="s">
        <v>4</v>
      </c>
      <c r="D1186">
        <v>-94.61</v>
      </c>
      <c r="E1186">
        <f>E1185+D1186</f>
        <v>38165.060206682174</v>
      </c>
    </row>
    <row r="1187" spans="1:5" x14ac:dyDescent="0.25">
      <c r="A1187" s="1">
        <v>43090</v>
      </c>
      <c r="B1187">
        <v>6.61</v>
      </c>
      <c r="C1187" s="2" t="s">
        <v>5</v>
      </c>
      <c r="D1187">
        <v>-6.61</v>
      </c>
      <c r="E1187">
        <f>E1186+D1187</f>
        <v>38158.450206682173</v>
      </c>
    </row>
    <row r="1188" spans="1:5" x14ac:dyDescent="0.25">
      <c r="A1188" s="1">
        <v>43090</v>
      </c>
      <c r="B1188">
        <v>66.400000000000006</v>
      </c>
      <c r="C1188" s="2" t="s">
        <v>5</v>
      </c>
      <c r="D1188">
        <v>-66.400000000000006</v>
      </c>
      <c r="E1188">
        <f>E1187+D1188</f>
        <v>38092.050206682172</v>
      </c>
    </row>
    <row r="1189" spans="1:5" x14ac:dyDescent="0.25">
      <c r="A1189" s="1">
        <v>43090</v>
      </c>
      <c r="B1189">
        <v>140.16999999999999</v>
      </c>
      <c r="C1189" s="2" t="s">
        <v>7</v>
      </c>
      <c r="D1189">
        <v>-140.16999999999999</v>
      </c>
      <c r="E1189">
        <f>E1188+D1189</f>
        <v>37951.880206682174</v>
      </c>
    </row>
    <row r="1190" spans="1:5" x14ac:dyDescent="0.25">
      <c r="A1190" s="1">
        <v>43090</v>
      </c>
      <c r="B1190">
        <v>46.86</v>
      </c>
      <c r="C1190" s="2" t="s">
        <v>3</v>
      </c>
      <c r="D1190">
        <v>-46.86</v>
      </c>
      <c r="E1190">
        <f>E1189+D1190</f>
        <v>37905.020206682173</v>
      </c>
    </row>
    <row r="1191" spans="1:5" x14ac:dyDescent="0.25">
      <c r="A1191" s="1">
        <v>43090</v>
      </c>
      <c r="B1191">
        <v>76.180000000000007</v>
      </c>
      <c r="C1191" s="2" t="s">
        <v>5</v>
      </c>
      <c r="D1191">
        <v>-76.180000000000007</v>
      </c>
      <c r="E1191">
        <f>E1190+D1191</f>
        <v>37828.840206682173</v>
      </c>
    </row>
    <row r="1192" spans="1:5" x14ac:dyDescent="0.25">
      <c r="A1192" s="1">
        <v>43094</v>
      </c>
      <c r="B1192">
        <v>25.5</v>
      </c>
      <c r="C1192" s="2" t="s">
        <v>6</v>
      </c>
      <c r="D1192">
        <v>-25.5</v>
      </c>
      <c r="E1192">
        <f>E1191+D1192</f>
        <v>37803.340206682173</v>
      </c>
    </row>
    <row r="1193" spans="1:5" x14ac:dyDescent="0.25">
      <c r="A1193" s="1">
        <v>43094</v>
      </c>
      <c r="B1193">
        <v>71.75</v>
      </c>
      <c r="C1193" s="2" t="s">
        <v>5</v>
      </c>
      <c r="D1193">
        <v>-71.75</v>
      </c>
      <c r="E1193">
        <f>E1192+D1193</f>
        <v>37731.590206682173</v>
      </c>
    </row>
    <row r="1194" spans="1:5" x14ac:dyDescent="0.25">
      <c r="A1194" s="1">
        <v>43095</v>
      </c>
      <c r="B1194">
        <v>135.83000000000001</v>
      </c>
      <c r="C1194" s="2" t="s">
        <v>3</v>
      </c>
      <c r="D1194">
        <v>-135.83000000000001</v>
      </c>
      <c r="E1194">
        <f>E1193+D1194</f>
        <v>37595.760206682171</v>
      </c>
    </row>
    <row r="1195" spans="1:5" x14ac:dyDescent="0.25">
      <c r="A1195" s="1">
        <v>43096</v>
      </c>
      <c r="B1195">
        <v>4005.0263871617922</v>
      </c>
      <c r="C1195" s="2" t="s">
        <v>54</v>
      </c>
      <c r="D1195">
        <v>4005.0263871617922</v>
      </c>
      <c r="E1195">
        <f>E1194+D1195</f>
        <v>41600.786593843965</v>
      </c>
    </row>
    <row r="1196" spans="1:5" x14ac:dyDescent="0.25">
      <c r="A1196" s="1">
        <v>43097</v>
      </c>
      <c r="B1196">
        <v>16.149999999999999</v>
      </c>
      <c r="C1196" s="2" t="s">
        <v>4</v>
      </c>
      <c r="D1196">
        <v>-16.149999999999999</v>
      </c>
      <c r="E1196">
        <f>E1195+D1196</f>
        <v>41584.636593843963</v>
      </c>
    </row>
    <row r="1197" spans="1:5" x14ac:dyDescent="0.25">
      <c r="A1197" s="1">
        <v>43097</v>
      </c>
      <c r="B1197">
        <v>136.22999999999999</v>
      </c>
      <c r="C1197" s="2" t="s">
        <v>5</v>
      </c>
      <c r="D1197">
        <v>-136.22999999999999</v>
      </c>
      <c r="E1197">
        <f>E1196+D1197</f>
        <v>41448.40659384396</v>
      </c>
    </row>
    <row r="1198" spans="1:5" x14ac:dyDescent="0.25">
      <c r="A1198" s="1">
        <v>43098</v>
      </c>
      <c r="B1198">
        <v>138.03</v>
      </c>
      <c r="C1198" s="2" t="s">
        <v>4</v>
      </c>
      <c r="D1198">
        <v>-138.03</v>
      </c>
      <c r="E1198">
        <f>E1197+D1198</f>
        <v>41310.376593843961</v>
      </c>
    </row>
    <row r="1199" spans="1:5" x14ac:dyDescent="0.25">
      <c r="A1199" s="1">
        <v>43099</v>
      </c>
      <c r="B1199">
        <v>138.77000000000001</v>
      </c>
      <c r="C1199" s="2" t="s">
        <v>5</v>
      </c>
      <c r="D1199">
        <v>-138.77000000000001</v>
      </c>
      <c r="E1199">
        <f>E1198+D1199</f>
        <v>41171.606593843964</v>
      </c>
    </row>
    <row r="1200" spans="1:5" x14ac:dyDescent="0.25">
      <c r="A1200" s="1">
        <v>43100</v>
      </c>
      <c r="B1200">
        <v>109.27</v>
      </c>
      <c r="C1200" s="2" t="s">
        <v>3</v>
      </c>
      <c r="D1200">
        <v>-109.27</v>
      </c>
      <c r="E1200">
        <f>E1199+D1200</f>
        <v>41062.336593843967</v>
      </c>
    </row>
  </sheetData>
  <sortState xmlns:xlrd2="http://schemas.microsoft.com/office/spreadsheetml/2017/richdata2" ref="A2:E1202">
    <sortCondition ref="A1:A120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34FA-B68B-4241-A1C9-4D0CD73C4773}">
  <dimension ref="A1:M1200"/>
  <sheetViews>
    <sheetView workbookViewId="0">
      <selection sqref="A1:D1048576"/>
    </sheetView>
  </sheetViews>
  <sheetFormatPr defaultRowHeight="15" x14ac:dyDescent="0.25"/>
  <cols>
    <col min="2" max="2" width="17.28515625" customWidth="1"/>
    <col min="3" max="3" width="22.5703125" customWidth="1"/>
    <col min="4" max="4" width="15.85546875" customWidth="1"/>
  </cols>
  <sheetData>
    <row r="1" spans="1:13" x14ac:dyDescent="0.25">
      <c r="A1" s="13" t="s">
        <v>0</v>
      </c>
      <c r="B1" s="13" t="s">
        <v>1</v>
      </c>
      <c r="C1" s="13" t="s">
        <v>2</v>
      </c>
      <c r="D1" s="13" t="s">
        <v>53</v>
      </c>
      <c r="E1" s="13" t="s">
        <v>37</v>
      </c>
      <c r="F1" s="13" t="s">
        <v>34</v>
      </c>
      <c r="J1" s="13" t="s">
        <v>37</v>
      </c>
      <c r="K1" s="13" t="s">
        <v>38</v>
      </c>
      <c r="L1" s="13" t="s">
        <v>32</v>
      </c>
      <c r="M1" s="13" t="s">
        <v>56</v>
      </c>
    </row>
    <row r="2" spans="1:13" x14ac:dyDescent="0.25">
      <c r="A2">
        <v>42005</v>
      </c>
      <c r="B2">
        <v>71.989999999999995</v>
      </c>
      <c r="C2" t="s">
        <v>3</v>
      </c>
      <c r="D2">
        <v>-71.989999999999995</v>
      </c>
      <c r="E2">
        <f>MONTH(A2)</f>
        <v>1</v>
      </c>
      <c r="F2">
        <f>YEAR(A2)</f>
        <v>2015</v>
      </c>
      <c r="J2">
        <v>1</v>
      </c>
      <c r="K2">
        <v>2015</v>
      </c>
      <c r="L2" s="8">
        <v>42005</v>
      </c>
      <c r="M2">
        <f>SUMIFS(D:D,E:E,J2,F:F,K2)</f>
        <v>580.53999999999962</v>
      </c>
    </row>
    <row r="3" spans="1:13" x14ac:dyDescent="0.25">
      <c r="A3">
        <v>42006</v>
      </c>
      <c r="B3">
        <v>7.06</v>
      </c>
      <c r="C3" t="s">
        <v>4</v>
      </c>
      <c r="D3">
        <v>-7.06</v>
      </c>
      <c r="E3">
        <f t="shared" ref="E3:E66" si="0">MONTH(A3)</f>
        <v>1</v>
      </c>
      <c r="F3">
        <f t="shared" ref="F3:F66" si="1">YEAR(A3)</f>
        <v>2015</v>
      </c>
      <c r="J3">
        <v>2</v>
      </c>
      <c r="K3">
        <v>2015</v>
      </c>
      <c r="L3" s="8">
        <v>42036</v>
      </c>
      <c r="M3">
        <f t="shared" ref="M3:M37" si="2">SUMIFS(D:D,E:E,J3,F:F,K3)</f>
        <v>1276.2100000000005</v>
      </c>
    </row>
    <row r="4" spans="1:13" x14ac:dyDescent="0.25">
      <c r="A4">
        <v>42007</v>
      </c>
      <c r="B4">
        <v>130.16</v>
      </c>
      <c r="C4" t="s">
        <v>5</v>
      </c>
      <c r="D4">
        <v>-130.16</v>
      </c>
      <c r="E4">
        <f t="shared" si="0"/>
        <v>1</v>
      </c>
      <c r="F4">
        <f t="shared" si="1"/>
        <v>2015</v>
      </c>
      <c r="J4">
        <v>3</v>
      </c>
      <c r="K4">
        <v>2015</v>
      </c>
      <c r="L4" s="8">
        <v>42064</v>
      </c>
      <c r="M4">
        <f t="shared" si="2"/>
        <v>1352.27</v>
      </c>
    </row>
    <row r="5" spans="1:13" x14ac:dyDescent="0.25">
      <c r="A5">
        <v>42008</v>
      </c>
      <c r="B5">
        <v>28.68</v>
      </c>
      <c r="C5" t="s">
        <v>4</v>
      </c>
      <c r="D5">
        <v>-28.68</v>
      </c>
      <c r="E5">
        <f t="shared" si="0"/>
        <v>1</v>
      </c>
      <c r="F5">
        <f t="shared" si="1"/>
        <v>2015</v>
      </c>
      <c r="J5">
        <v>4</v>
      </c>
      <c r="K5">
        <v>2015</v>
      </c>
      <c r="L5" s="8">
        <v>42095</v>
      </c>
      <c r="M5">
        <f t="shared" si="2"/>
        <v>1256.21</v>
      </c>
    </row>
    <row r="6" spans="1:13" x14ac:dyDescent="0.25">
      <c r="A6">
        <v>42008</v>
      </c>
      <c r="B6">
        <v>143.82</v>
      </c>
      <c r="C6" t="s">
        <v>6</v>
      </c>
      <c r="D6">
        <v>-143.82</v>
      </c>
      <c r="E6">
        <f t="shared" si="0"/>
        <v>1</v>
      </c>
      <c r="F6">
        <f t="shared" si="1"/>
        <v>2015</v>
      </c>
      <c r="J6">
        <v>5</v>
      </c>
      <c r="K6">
        <v>2015</v>
      </c>
      <c r="L6" s="8">
        <v>42125</v>
      </c>
      <c r="M6">
        <f t="shared" si="2"/>
        <v>1021.9600000000005</v>
      </c>
    </row>
    <row r="7" spans="1:13" x14ac:dyDescent="0.25">
      <c r="A7">
        <v>42008</v>
      </c>
      <c r="B7">
        <v>60.68</v>
      </c>
      <c r="C7" t="s">
        <v>7</v>
      </c>
      <c r="D7">
        <v>-60.68</v>
      </c>
      <c r="E7">
        <f t="shared" si="0"/>
        <v>1</v>
      </c>
      <c r="F7">
        <f t="shared" si="1"/>
        <v>2015</v>
      </c>
      <c r="J7">
        <v>6</v>
      </c>
      <c r="K7">
        <v>2015</v>
      </c>
      <c r="L7" s="8">
        <v>42156</v>
      </c>
      <c r="M7">
        <f t="shared" si="2"/>
        <v>540.40999999999963</v>
      </c>
    </row>
    <row r="8" spans="1:13" x14ac:dyDescent="0.25">
      <c r="A8">
        <v>42008</v>
      </c>
      <c r="B8">
        <v>5.61</v>
      </c>
      <c r="C8" t="s">
        <v>6</v>
      </c>
      <c r="D8">
        <v>-5.61</v>
      </c>
      <c r="E8">
        <f t="shared" si="0"/>
        <v>1</v>
      </c>
      <c r="F8">
        <f t="shared" si="1"/>
        <v>2015</v>
      </c>
      <c r="J8">
        <v>7</v>
      </c>
      <c r="K8">
        <v>2015</v>
      </c>
      <c r="L8" s="8">
        <v>42186</v>
      </c>
      <c r="M8">
        <f t="shared" si="2"/>
        <v>994.11499999999967</v>
      </c>
    </row>
    <row r="9" spans="1:13" x14ac:dyDescent="0.25">
      <c r="A9">
        <v>42009</v>
      </c>
      <c r="B9">
        <v>116.16</v>
      </c>
      <c r="C9" t="s">
        <v>6</v>
      </c>
      <c r="D9">
        <v>-116.16</v>
      </c>
      <c r="E9">
        <f t="shared" si="0"/>
        <v>1</v>
      </c>
      <c r="F9">
        <f t="shared" si="1"/>
        <v>2015</v>
      </c>
      <c r="J9">
        <v>8</v>
      </c>
      <c r="K9">
        <v>2015</v>
      </c>
      <c r="L9" s="8">
        <v>42217</v>
      </c>
      <c r="M9">
        <f t="shared" si="2"/>
        <v>1001.8949999999996</v>
      </c>
    </row>
    <row r="10" spans="1:13" x14ac:dyDescent="0.25">
      <c r="A10">
        <v>42009</v>
      </c>
      <c r="B10">
        <v>113.49</v>
      </c>
      <c r="C10" t="s">
        <v>7</v>
      </c>
      <c r="D10">
        <v>-113.49</v>
      </c>
      <c r="E10">
        <f t="shared" si="0"/>
        <v>1</v>
      </c>
      <c r="F10">
        <f t="shared" si="1"/>
        <v>2015</v>
      </c>
      <c r="J10">
        <v>9</v>
      </c>
      <c r="K10">
        <v>2015</v>
      </c>
      <c r="L10" s="8">
        <v>42248</v>
      </c>
      <c r="M10">
        <f t="shared" si="2"/>
        <v>437.01499999999999</v>
      </c>
    </row>
    <row r="11" spans="1:13" x14ac:dyDescent="0.25">
      <c r="A11">
        <v>42010</v>
      </c>
      <c r="B11">
        <v>115.63</v>
      </c>
      <c r="C11" t="s">
        <v>3</v>
      </c>
      <c r="D11">
        <v>-115.63</v>
      </c>
      <c r="E11">
        <f t="shared" si="0"/>
        <v>1</v>
      </c>
      <c r="F11">
        <f t="shared" si="1"/>
        <v>2015</v>
      </c>
      <c r="J11">
        <v>10</v>
      </c>
      <c r="K11">
        <v>2015</v>
      </c>
      <c r="L11" s="8">
        <v>42278</v>
      </c>
      <c r="M11">
        <f t="shared" si="2"/>
        <v>1523.5664749999999</v>
      </c>
    </row>
    <row r="12" spans="1:13" x14ac:dyDescent="0.25">
      <c r="A12">
        <v>42011</v>
      </c>
      <c r="B12">
        <v>25.01</v>
      </c>
      <c r="C12" t="s">
        <v>5</v>
      </c>
      <c r="D12">
        <v>-25.01</v>
      </c>
      <c r="E12">
        <f t="shared" si="0"/>
        <v>1</v>
      </c>
      <c r="F12">
        <f t="shared" si="1"/>
        <v>2015</v>
      </c>
      <c r="J12">
        <v>11</v>
      </c>
      <c r="K12">
        <v>2015</v>
      </c>
      <c r="L12" s="8">
        <v>42309</v>
      </c>
      <c r="M12">
        <f t="shared" si="2"/>
        <v>1050.6164749999996</v>
      </c>
    </row>
    <row r="13" spans="1:13" x14ac:dyDescent="0.25">
      <c r="A13">
        <v>42012</v>
      </c>
      <c r="B13">
        <v>21.9</v>
      </c>
      <c r="C13" t="s">
        <v>4</v>
      </c>
      <c r="D13">
        <v>-21.9</v>
      </c>
      <c r="E13">
        <f t="shared" si="0"/>
        <v>1</v>
      </c>
      <c r="F13">
        <f t="shared" si="1"/>
        <v>2015</v>
      </c>
      <c r="J13">
        <v>12</v>
      </c>
      <c r="K13">
        <v>2015</v>
      </c>
      <c r="L13" s="8">
        <v>42339</v>
      </c>
      <c r="M13">
        <f t="shared" si="2"/>
        <v>589.69647500000008</v>
      </c>
    </row>
    <row r="14" spans="1:13" x14ac:dyDescent="0.25">
      <c r="A14">
        <v>42013</v>
      </c>
      <c r="B14">
        <v>79.31</v>
      </c>
      <c r="C14" t="s">
        <v>6</v>
      </c>
      <c r="D14">
        <v>-79.31</v>
      </c>
      <c r="E14">
        <f t="shared" si="0"/>
        <v>1</v>
      </c>
      <c r="F14">
        <f t="shared" si="1"/>
        <v>2015</v>
      </c>
      <c r="J14">
        <v>1</v>
      </c>
      <c r="K14">
        <v>2016</v>
      </c>
      <c r="L14" s="8">
        <v>42370</v>
      </c>
      <c r="M14">
        <f t="shared" si="2"/>
        <v>860.53607212499958</v>
      </c>
    </row>
    <row r="15" spans="1:13" x14ac:dyDescent="0.25">
      <c r="A15">
        <v>42013</v>
      </c>
      <c r="B15">
        <v>118.29</v>
      </c>
      <c r="C15" t="s">
        <v>7</v>
      </c>
      <c r="D15">
        <v>-118.29</v>
      </c>
      <c r="E15">
        <f t="shared" si="0"/>
        <v>1</v>
      </c>
      <c r="F15">
        <f t="shared" si="1"/>
        <v>2015</v>
      </c>
      <c r="J15">
        <v>2</v>
      </c>
      <c r="K15">
        <v>2016</v>
      </c>
      <c r="L15" s="8">
        <v>42401</v>
      </c>
      <c r="M15">
        <f t="shared" si="2"/>
        <v>1337.7760721250002</v>
      </c>
    </row>
    <row r="16" spans="1:13" x14ac:dyDescent="0.25">
      <c r="A16">
        <v>42013</v>
      </c>
      <c r="B16">
        <v>142.41999999999999</v>
      </c>
      <c r="C16" t="s">
        <v>5</v>
      </c>
      <c r="D16">
        <v>-142.41999999999999</v>
      </c>
      <c r="E16">
        <f t="shared" si="0"/>
        <v>1</v>
      </c>
      <c r="F16">
        <f t="shared" si="1"/>
        <v>2015</v>
      </c>
      <c r="J16">
        <v>3</v>
      </c>
      <c r="K16">
        <v>2016</v>
      </c>
      <c r="L16" s="8">
        <v>42430</v>
      </c>
      <c r="M16">
        <f t="shared" si="2"/>
        <v>1496.8560721249994</v>
      </c>
    </row>
    <row r="17" spans="1:13" x14ac:dyDescent="0.25">
      <c r="A17">
        <v>42013</v>
      </c>
      <c r="B17">
        <v>70.23</v>
      </c>
      <c r="C17" t="s">
        <v>3</v>
      </c>
      <c r="D17">
        <v>-70.23</v>
      </c>
      <c r="E17">
        <f t="shared" si="0"/>
        <v>1</v>
      </c>
      <c r="F17">
        <f t="shared" si="1"/>
        <v>2015</v>
      </c>
      <c r="J17">
        <v>4</v>
      </c>
      <c r="K17">
        <v>2016</v>
      </c>
      <c r="L17" s="8">
        <v>42461</v>
      </c>
      <c r="M17">
        <f t="shared" si="2"/>
        <v>642.24561320687462</v>
      </c>
    </row>
    <row r="18" spans="1:13" x14ac:dyDescent="0.25">
      <c r="A18">
        <v>42015</v>
      </c>
      <c r="B18">
        <v>24.52</v>
      </c>
      <c r="C18" t="s">
        <v>5</v>
      </c>
      <c r="D18">
        <v>-24.52</v>
      </c>
      <c r="E18">
        <f t="shared" si="0"/>
        <v>1</v>
      </c>
      <c r="F18">
        <f t="shared" si="1"/>
        <v>2015</v>
      </c>
      <c r="J18">
        <v>5</v>
      </c>
      <c r="K18">
        <v>2016</v>
      </c>
      <c r="L18" s="8">
        <v>42491</v>
      </c>
      <c r="M18">
        <f t="shared" si="2"/>
        <v>313.14561320687443</v>
      </c>
    </row>
    <row r="19" spans="1:13" x14ac:dyDescent="0.25">
      <c r="A19">
        <v>42015</v>
      </c>
      <c r="B19">
        <v>15.59</v>
      </c>
      <c r="C19" t="s">
        <v>7</v>
      </c>
      <c r="D19">
        <v>-15.59</v>
      </c>
      <c r="E19">
        <f t="shared" si="0"/>
        <v>1</v>
      </c>
      <c r="F19">
        <f t="shared" si="1"/>
        <v>2015</v>
      </c>
      <c r="J19">
        <v>6</v>
      </c>
      <c r="K19">
        <v>2016</v>
      </c>
      <c r="L19" s="8">
        <v>42522</v>
      </c>
      <c r="M19">
        <f t="shared" si="2"/>
        <v>1412.4656132068742</v>
      </c>
    </row>
    <row r="20" spans="1:13" x14ac:dyDescent="0.25">
      <c r="A20">
        <v>42016</v>
      </c>
      <c r="B20">
        <v>127.42</v>
      </c>
      <c r="C20" t="s">
        <v>4</v>
      </c>
      <c r="D20">
        <v>-127.42</v>
      </c>
      <c r="E20">
        <f t="shared" si="0"/>
        <v>1</v>
      </c>
      <c r="F20">
        <f t="shared" si="1"/>
        <v>2015</v>
      </c>
      <c r="J20">
        <v>7</v>
      </c>
      <c r="K20">
        <v>2016</v>
      </c>
      <c r="L20" s="8">
        <v>42552</v>
      </c>
      <c r="M20">
        <f t="shared" si="2"/>
        <v>1343.6370974049773</v>
      </c>
    </row>
    <row r="21" spans="1:13" x14ac:dyDescent="0.25">
      <c r="A21">
        <v>42017</v>
      </c>
      <c r="B21">
        <v>70.14</v>
      </c>
      <c r="C21" t="s">
        <v>6</v>
      </c>
      <c r="D21">
        <v>-70.14</v>
      </c>
      <c r="E21">
        <f t="shared" si="0"/>
        <v>1</v>
      </c>
      <c r="F21">
        <f t="shared" si="1"/>
        <v>2015</v>
      </c>
      <c r="J21">
        <v>8</v>
      </c>
      <c r="K21">
        <v>2016</v>
      </c>
      <c r="L21" s="8">
        <v>42583</v>
      </c>
      <c r="M21">
        <f t="shared" si="2"/>
        <v>1243.7770974049774</v>
      </c>
    </row>
    <row r="22" spans="1:13" x14ac:dyDescent="0.25">
      <c r="A22">
        <v>42018</v>
      </c>
      <c r="B22">
        <v>67.69</v>
      </c>
      <c r="C22" t="s">
        <v>4</v>
      </c>
      <c r="D22">
        <v>-67.69</v>
      </c>
      <c r="E22">
        <f t="shared" si="0"/>
        <v>1</v>
      </c>
      <c r="F22">
        <f t="shared" si="1"/>
        <v>2015</v>
      </c>
      <c r="J22">
        <v>9</v>
      </c>
      <c r="K22">
        <v>2016</v>
      </c>
      <c r="L22" s="8">
        <v>42614</v>
      </c>
      <c r="M22">
        <f t="shared" si="2"/>
        <v>1240.1470974049769</v>
      </c>
    </row>
    <row r="23" spans="1:13" x14ac:dyDescent="0.25">
      <c r="A23">
        <v>42019</v>
      </c>
      <c r="B23">
        <v>21.68</v>
      </c>
      <c r="C23" t="s">
        <v>5</v>
      </c>
      <c r="D23">
        <v>-21.68</v>
      </c>
      <c r="E23">
        <f t="shared" si="0"/>
        <v>1</v>
      </c>
      <c r="F23">
        <f t="shared" si="1"/>
        <v>2015</v>
      </c>
      <c r="J23">
        <v>10</v>
      </c>
      <c r="K23">
        <v>2016</v>
      </c>
      <c r="L23" s="8">
        <v>42644</v>
      </c>
      <c r="M23">
        <f t="shared" si="2"/>
        <v>1991.4227038660524</v>
      </c>
    </row>
    <row r="24" spans="1:13" x14ac:dyDescent="0.25">
      <c r="A24">
        <v>42019</v>
      </c>
      <c r="B24">
        <v>38.69</v>
      </c>
      <c r="C24" t="s">
        <v>6</v>
      </c>
      <c r="D24">
        <v>-38.69</v>
      </c>
      <c r="E24">
        <f t="shared" si="0"/>
        <v>1</v>
      </c>
      <c r="F24">
        <f t="shared" si="1"/>
        <v>2015</v>
      </c>
      <c r="J24">
        <v>11</v>
      </c>
      <c r="K24">
        <v>2016</v>
      </c>
      <c r="L24" s="8">
        <v>42675</v>
      </c>
      <c r="M24">
        <f t="shared" si="2"/>
        <v>1250.0327038660514</v>
      </c>
    </row>
    <row r="25" spans="1:13" x14ac:dyDescent="0.25">
      <c r="A25">
        <v>42019</v>
      </c>
      <c r="B25">
        <v>31.64</v>
      </c>
      <c r="C25" t="s">
        <v>5</v>
      </c>
      <c r="D25">
        <v>-31.64</v>
      </c>
      <c r="E25">
        <f t="shared" si="0"/>
        <v>1</v>
      </c>
      <c r="F25">
        <f t="shared" si="1"/>
        <v>2015</v>
      </c>
      <c r="J25">
        <v>12</v>
      </c>
      <c r="K25">
        <v>2016</v>
      </c>
      <c r="L25" s="8">
        <v>42705</v>
      </c>
      <c r="M25">
        <f t="shared" si="2"/>
        <v>689.77270386605164</v>
      </c>
    </row>
    <row r="26" spans="1:13" x14ac:dyDescent="0.25">
      <c r="A26">
        <v>42020</v>
      </c>
      <c r="B26">
        <v>28.35</v>
      </c>
      <c r="C26" t="s">
        <v>5</v>
      </c>
      <c r="D26">
        <v>-28.35</v>
      </c>
      <c r="E26">
        <f t="shared" si="0"/>
        <v>1</v>
      </c>
      <c r="F26">
        <f t="shared" si="1"/>
        <v>2015</v>
      </c>
      <c r="J26" s="14">
        <v>1</v>
      </c>
      <c r="K26" s="14">
        <v>2017</v>
      </c>
      <c r="L26" s="8">
        <v>42736</v>
      </c>
      <c r="M26">
        <f t="shared" si="2"/>
        <v>70.784794424042673</v>
      </c>
    </row>
    <row r="27" spans="1:13" x14ac:dyDescent="0.25">
      <c r="A27">
        <v>42020</v>
      </c>
      <c r="B27">
        <v>84.93</v>
      </c>
      <c r="C27" t="s">
        <v>5</v>
      </c>
      <c r="D27">
        <v>-84.93</v>
      </c>
      <c r="E27">
        <f t="shared" si="0"/>
        <v>1</v>
      </c>
      <c r="F27">
        <f t="shared" si="1"/>
        <v>2015</v>
      </c>
      <c r="J27">
        <v>2</v>
      </c>
      <c r="K27">
        <v>2017</v>
      </c>
      <c r="L27" s="8">
        <v>42767</v>
      </c>
      <c r="M27">
        <f t="shared" si="2"/>
        <v>2344.8247944240429</v>
      </c>
    </row>
    <row r="28" spans="1:13" x14ac:dyDescent="0.25">
      <c r="A28">
        <v>42024</v>
      </c>
      <c r="B28">
        <v>59.61</v>
      </c>
      <c r="C28" t="s">
        <v>4</v>
      </c>
      <c r="D28">
        <v>-59.61</v>
      </c>
      <c r="E28">
        <f t="shared" si="0"/>
        <v>1</v>
      </c>
      <c r="F28">
        <f t="shared" si="1"/>
        <v>2015</v>
      </c>
      <c r="J28">
        <v>3</v>
      </c>
      <c r="K28">
        <v>2017</v>
      </c>
      <c r="L28" s="8">
        <v>42795</v>
      </c>
      <c r="M28">
        <f t="shared" si="2"/>
        <v>821.90479442404262</v>
      </c>
    </row>
    <row r="29" spans="1:13" x14ac:dyDescent="0.25">
      <c r="A29">
        <v>42026</v>
      </c>
      <c r="B29">
        <v>63.12</v>
      </c>
      <c r="C29" t="s">
        <v>6</v>
      </c>
      <c r="D29">
        <v>-63.12</v>
      </c>
      <c r="E29">
        <f t="shared" si="0"/>
        <v>1</v>
      </c>
      <c r="F29">
        <f t="shared" si="1"/>
        <v>2015</v>
      </c>
      <c r="J29">
        <v>4</v>
      </c>
      <c r="K29">
        <v>2017</v>
      </c>
      <c r="L29" s="8">
        <v>42826</v>
      </c>
      <c r="M29">
        <f t="shared" si="2"/>
        <v>1367.6259163404036</v>
      </c>
    </row>
    <row r="30" spans="1:13" x14ac:dyDescent="0.25">
      <c r="A30">
        <v>42028</v>
      </c>
      <c r="B30">
        <v>27.66</v>
      </c>
      <c r="C30" t="s">
        <v>5</v>
      </c>
      <c r="D30">
        <v>-27.66</v>
      </c>
      <c r="E30">
        <f t="shared" si="0"/>
        <v>1</v>
      </c>
      <c r="F30">
        <f t="shared" si="1"/>
        <v>2015</v>
      </c>
      <c r="J30">
        <v>5</v>
      </c>
      <c r="K30">
        <v>2017</v>
      </c>
      <c r="L30" s="8">
        <v>42856</v>
      </c>
      <c r="M30">
        <f t="shared" si="2"/>
        <v>559.36591634040269</v>
      </c>
    </row>
    <row r="31" spans="1:13" x14ac:dyDescent="0.25">
      <c r="A31">
        <v>42030</v>
      </c>
      <c r="B31">
        <v>121.95</v>
      </c>
      <c r="C31" t="s">
        <v>6</v>
      </c>
      <c r="D31">
        <v>-121.95</v>
      </c>
      <c r="E31">
        <f t="shared" si="0"/>
        <v>1</v>
      </c>
      <c r="F31">
        <f t="shared" si="1"/>
        <v>2015</v>
      </c>
      <c r="J31">
        <v>6</v>
      </c>
      <c r="K31">
        <v>2017</v>
      </c>
      <c r="L31" s="8">
        <v>42887</v>
      </c>
      <c r="M31">
        <f t="shared" si="2"/>
        <v>1216.5559163404034</v>
      </c>
    </row>
    <row r="32" spans="1:13" x14ac:dyDescent="0.25">
      <c r="A32">
        <v>42030</v>
      </c>
      <c r="B32">
        <v>13.69</v>
      </c>
      <c r="C32" t="s">
        <v>3</v>
      </c>
      <c r="D32">
        <v>-13.69</v>
      </c>
      <c r="E32">
        <f t="shared" si="0"/>
        <v>1</v>
      </c>
      <c r="F32">
        <f t="shared" si="1"/>
        <v>2015</v>
      </c>
      <c r="J32">
        <v>7</v>
      </c>
      <c r="K32">
        <v>2017</v>
      </c>
      <c r="L32" s="8">
        <v>42917</v>
      </c>
      <c r="M32">
        <f t="shared" si="2"/>
        <v>1301.1488050855089</v>
      </c>
    </row>
    <row r="33" spans="1:13" x14ac:dyDescent="0.25">
      <c r="A33">
        <v>42031</v>
      </c>
      <c r="B33">
        <v>62.32</v>
      </c>
      <c r="C33" t="s">
        <v>7</v>
      </c>
      <c r="D33">
        <v>-62.32</v>
      </c>
      <c r="E33">
        <f t="shared" si="0"/>
        <v>1</v>
      </c>
      <c r="F33">
        <f t="shared" si="1"/>
        <v>2015</v>
      </c>
      <c r="J33">
        <v>8</v>
      </c>
      <c r="K33">
        <v>2017</v>
      </c>
      <c r="L33" s="8">
        <v>42948</v>
      </c>
      <c r="M33">
        <f t="shared" si="2"/>
        <v>1411.14880508551</v>
      </c>
    </row>
    <row r="34" spans="1:13" x14ac:dyDescent="0.25">
      <c r="A34">
        <v>42031</v>
      </c>
      <c r="B34">
        <v>3400</v>
      </c>
      <c r="C34" t="s">
        <v>54</v>
      </c>
      <c r="D34">
        <v>3400</v>
      </c>
      <c r="E34">
        <f t="shared" si="0"/>
        <v>1</v>
      </c>
      <c r="F34">
        <f t="shared" si="1"/>
        <v>2015</v>
      </c>
      <c r="J34">
        <v>9</v>
      </c>
      <c r="K34">
        <v>2017</v>
      </c>
      <c r="L34" s="8">
        <v>42979</v>
      </c>
      <c r="M34">
        <f t="shared" si="2"/>
        <v>1868.4988050855097</v>
      </c>
    </row>
    <row r="35" spans="1:13" x14ac:dyDescent="0.25">
      <c r="A35">
        <v>42032</v>
      </c>
      <c r="B35">
        <v>36.01</v>
      </c>
      <c r="C35" t="s">
        <v>5</v>
      </c>
      <c r="D35">
        <v>-36.01</v>
      </c>
      <c r="E35">
        <f t="shared" si="0"/>
        <v>1</v>
      </c>
      <c r="F35">
        <f t="shared" si="1"/>
        <v>2015</v>
      </c>
      <c r="J35">
        <v>10</v>
      </c>
      <c r="K35">
        <v>2017</v>
      </c>
      <c r="L35" s="8">
        <v>43009</v>
      </c>
      <c r="M35">
        <f t="shared" si="2"/>
        <v>1356.4463871617929</v>
      </c>
    </row>
    <row r="36" spans="1:13" x14ac:dyDescent="0.25">
      <c r="A36">
        <v>42033</v>
      </c>
      <c r="B36">
        <v>95.58</v>
      </c>
      <c r="C36" t="s">
        <v>6</v>
      </c>
      <c r="D36">
        <v>-95.58</v>
      </c>
      <c r="E36">
        <f t="shared" si="0"/>
        <v>1</v>
      </c>
      <c r="F36">
        <f t="shared" si="1"/>
        <v>2015</v>
      </c>
      <c r="J36">
        <v>11</v>
      </c>
      <c r="K36">
        <v>2017</v>
      </c>
      <c r="L36" s="8">
        <v>43040</v>
      </c>
      <c r="M36">
        <f t="shared" si="2"/>
        <v>1719.1163871617921</v>
      </c>
    </row>
    <row r="37" spans="1:13" x14ac:dyDescent="0.25">
      <c r="A37">
        <v>42033</v>
      </c>
      <c r="B37">
        <v>93.8</v>
      </c>
      <c r="C37" t="s">
        <v>5</v>
      </c>
      <c r="D37">
        <v>-93.8</v>
      </c>
      <c r="E37">
        <f t="shared" si="0"/>
        <v>1</v>
      </c>
      <c r="F37">
        <f t="shared" si="1"/>
        <v>2015</v>
      </c>
      <c r="J37">
        <v>12</v>
      </c>
      <c r="K37">
        <v>2017</v>
      </c>
      <c r="L37" s="8">
        <v>43070</v>
      </c>
      <c r="M37">
        <f t="shared" si="2"/>
        <v>1578.5963871617921</v>
      </c>
    </row>
    <row r="38" spans="1:13" x14ac:dyDescent="0.25">
      <c r="A38">
        <v>42033</v>
      </c>
      <c r="B38">
        <v>128.9</v>
      </c>
      <c r="C38" t="s">
        <v>5</v>
      </c>
      <c r="D38">
        <v>-128.9</v>
      </c>
      <c r="E38">
        <f t="shared" si="0"/>
        <v>1</v>
      </c>
      <c r="F38">
        <f t="shared" si="1"/>
        <v>2015</v>
      </c>
    </row>
    <row r="39" spans="1:13" x14ac:dyDescent="0.25">
      <c r="A39">
        <v>42033</v>
      </c>
      <c r="B39">
        <v>17.34</v>
      </c>
      <c r="C39" t="s">
        <v>5</v>
      </c>
      <c r="D39">
        <v>-17.34</v>
      </c>
      <c r="E39">
        <f t="shared" si="0"/>
        <v>1</v>
      </c>
      <c r="F39">
        <f t="shared" si="1"/>
        <v>2015</v>
      </c>
    </row>
    <row r="40" spans="1:13" x14ac:dyDescent="0.25">
      <c r="A40">
        <v>42033</v>
      </c>
      <c r="B40">
        <v>106.73</v>
      </c>
      <c r="C40" t="s">
        <v>5</v>
      </c>
      <c r="D40">
        <v>-106.73</v>
      </c>
      <c r="E40">
        <f t="shared" si="0"/>
        <v>1</v>
      </c>
      <c r="F40">
        <f t="shared" si="1"/>
        <v>2015</v>
      </c>
    </row>
    <row r="41" spans="1:13" x14ac:dyDescent="0.25">
      <c r="A41">
        <v>42033</v>
      </c>
      <c r="B41">
        <v>118.3</v>
      </c>
      <c r="C41" t="s">
        <v>3</v>
      </c>
      <c r="D41">
        <v>-118.3</v>
      </c>
      <c r="E41">
        <f t="shared" si="0"/>
        <v>1</v>
      </c>
      <c r="F41">
        <f t="shared" si="1"/>
        <v>2015</v>
      </c>
    </row>
    <row r="42" spans="1:13" x14ac:dyDescent="0.25">
      <c r="A42">
        <v>42035</v>
      </c>
      <c r="B42">
        <v>113.36</v>
      </c>
      <c r="C42" t="s">
        <v>7</v>
      </c>
      <c r="D42">
        <v>-113.36</v>
      </c>
      <c r="E42">
        <f t="shared" si="0"/>
        <v>1</v>
      </c>
      <c r="F42">
        <f t="shared" si="1"/>
        <v>2015</v>
      </c>
    </row>
    <row r="43" spans="1:13" x14ac:dyDescent="0.25">
      <c r="A43">
        <v>42037</v>
      </c>
      <c r="B43">
        <v>92.43</v>
      </c>
      <c r="C43" t="s">
        <v>7</v>
      </c>
      <c r="D43">
        <v>-92.43</v>
      </c>
      <c r="E43">
        <f t="shared" si="0"/>
        <v>2</v>
      </c>
      <c r="F43">
        <f t="shared" si="1"/>
        <v>2015</v>
      </c>
    </row>
    <row r="44" spans="1:13" x14ac:dyDescent="0.25">
      <c r="A44">
        <v>42039</v>
      </c>
      <c r="B44">
        <v>136.04</v>
      </c>
      <c r="C44" t="s">
        <v>7</v>
      </c>
      <c r="D44">
        <v>-136.04</v>
      </c>
      <c r="E44">
        <f t="shared" si="0"/>
        <v>2</v>
      </c>
      <c r="F44">
        <f t="shared" si="1"/>
        <v>2015</v>
      </c>
    </row>
    <row r="45" spans="1:13" x14ac:dyDescent="0.25">
      <c r="A45">
        <v>42039</v>
      </c>
      <c r="B45">
        <v>9.6300000000000008</v>
      </c>
      <c r="C45" t="s">
        <v>4</v>
      </c>
      <c r="D45">
        <v>-9.6300000000000008</v>
      </c>
      <c r="E45">
        <f t="shared" si="0"/>
        <v>2</v>
      </c>
      <c r="F45">
        <f t="shared" si="1"/>
        <v>2015</v>
      </c>
    </row>
    <row r="46" spans="1:13" x14ac:dyDescent="0.25">
      <c r="A46">
        <v>42041</v>
      </c>
      <c r="B46">
        <v>128.66999999999999</v>
      </c>
      <c r="C46" t="s">
        <v>5</v>
      </c>
      <c r="D46">
        <v>-128.66999999999999</v>
      </c>
      <c r="E46">
        <f t="shared" si="0"/>
        <v>2</v>
      </c>
      <c r="F46">
        <f t="shared" si="1"/>
        <v>2015</v>
      </c>
    </row>
    <row r="47" spans="1:13" x14ac:dyDescent="0.25">
      <c r="A47">
        <v>42043</v>
      </c>
      <c r="B47">
        <v>128.32</v>
      </c>
      <c r="C47" t="s">
        <v>4</v>
      </c>
      <c r="D47">
        <v>-128.32</v>
      </c>
      <c r="E47">
        <f t="shared" si="0"/>
        <v>2</v>
      </c>
      <c r="F47">
        <f t="shared" si="1"/>
        <v>2015</v>
      </c>
    </row>
    <row r="48" spans="1:13" x14ac:dyDescent="0.25">
      <c r="A48">
        <v>42045</v>
      </c>
      <c r="B48">
        <v>115.71</v>
      </c>
      <c r="C48" t="s">
        <v>3</v>
      </c>
      <c r="D48">
        <v>-115.71</v>
      </c>
      <c r="E48">
        <f t="shared" si="0"/>
        <v>2</v>
      </c>
      <c r="F48">
        <f t="shared" si="1"/>
        <v>2015</v>
      </c>
    </row>
    <row r="49" spans="1:6" x14ac:dyDescent="0.25">
      <c r="A49">
        <v>42047</v>
      </c>
      <c r="B49">
        <v>41.2</v>
      </c>
      <c r="C49" t="s">
        <v>7</v>
      </c>
      <c r="D49">
        <v>-41.2</v>
      </c>
      <c r="E49">
        <f t="shared" si="0"/>
        <v>2</v>
      </c>
      <c r="F49">
        <f t="shared" si="1"/>
        <v>2015</v>
      </c>
    </row>
    <row r="50" spans="1:6" x14ac:dyDescent="0.25">
      <c r="A50">
        <v>42049</v>
      </c>
      <c r="B50">
        <v>39.29</v>
      </c>
      <c r="C50" t="s">
        <v>5</v>
      </c>
      <c r="D50">
        <v>-39.29</v>
      </c>
      <c r="E50">
        <f t="shared" si="0"/>
        <v>2</v>
      </c>
      <c r="F50">
        <f t="shared" si="1"/>
        <v>2015</v>
      </c>
    </row>
    <row r="51" spans="1:6" x14ac:dyDescent="0.25">
      <c r="A51">
        <v>42050</v>
      </c>
      <c r="B51">
        <v>96.88</v>
      </c>
      <c r="C51" t="s">
        <v>6</v>
      </c>
      <c r="D51">
        <v>-96.88</v>
      </c>
      <c r="E51">
        <f t="shared" si="0"/>
        <v>2</v>
      </c>
      <c r="F51">
        <f t="shared" si="1"/>
        <v>2015</v>
      </c>
    </row>
    <row r="52" spans="1:6" x14ac:dyDescent="0.25">
      <c r="A52">
        <v>42050</v>
      </c>
      <c r="B52">
        <v>53.97</v>
      </c>
      <c r="C52" t="s">
        <v>3</v>
      </c>
      <c r="D52">
        <v>-53.97</v>
      </c>
      <c r="E52">
        <f t="shared" si="0"/>
        <v>2</v>
      </c>
      <c r="F52">
        <f t="shared" si="1"/>
        <v>2015</v>
      </c>
    </row>
    <row r="53" spans="1:6" x14ac:dyDescent="0.25">
      <c r="A53">
        <v>42050</v>
      </c>
      <c r="B53">
        <v>7.16</v>
      </c>
      <c r="C53" t="s">
        <v>3</v>
      </c>
      <c r="D53">
        <v>-7.16</v>
      </c>
      <c r="E53">
        <f t="shared" si="0"/>
        <v>2</v>
      </c>
      <c r="F53">
        <f t="shared" si="1"/>
        <v>2015</v>
      </c>
    </row>
    <row r="54" spans="1:6" x14ac:dyDescent="0.25">
      <c r="A54">
        <v>42051</v>
      </c>
      <c r="B54">
        <v>95.52</v>
      </c>
      <c r="C54" t="s">
        <v>6</v>
      </c>
      <c r="D54">
        <v>-95.52</v>
      </c>
      <c r="E54">
        <f t="shared" si="0"/>
        <v>2</v>
      </c>
      <c r="F54">
        <f t="shared" si="1"/>
        <v>2015</v>
      </c>
    </row>
    <row r="55" spans="1:6" x14ac:dyDescent="0.25">
      <c r="A55">
        <v>42052</v>
      </c>
      <c r="B55">
        <v>108.21</v>
      </c>
      <c r="C55" t="s">
        <v>5</v>
      </c>
      <c r="D55">
        <v>-108.21</v>
      </c>
      <c r="E55">
        <f t="shared" si="0"/>
        <v>2</v>
      </c>
      <c r="F55">
        <f t="shared" si="1"/>
        <v>2015</v>
      </c>
    </row>
    <row r="56" spans="1:6" x14ac:dyDescent="0.25">
      <c r="A56">
        <v>42053</v>
      </c>
      <c r="B56">
        <v>12.59</v>
      </c>
      <c r="C56" t="s">
        <v>6</v>
      </c>
      <c r="D56">
        <v>-12.59</v>
      </c>
      <c r="E56">
        <f t="shared" si="0"/>
        <v>2</v>
      </c>
      <c r="F56">
        <f t="shared" si="1"/>
        <v>2015</v>
      </c>
    </row>
    <row r="57" spans="1:6" x14ac:dyDescent="0.25">
      <c r="A57">
        <v>42055</v>
      </c>
      <c r="B57">
        <v>27.26</v>
      </c>
      <c r="C57" t="s">
        <v>4</v>
      </c>
      <c r="D57">
        <v>-27.26</v>
      </c>
      <c r="E57">
        <f t="shared" si="0"/>
        <v>2</v>
      </c>
      <c r="F57">
        <f t="shared" si="1"/>
        <v>2015</v>
      </c>
    </row>
    <row r="58" spans="1:6" x14ac:dyDescent="0.25">
      <c r="A58">
        <v>42055</v>
      </c>
      <c r="B58">
        <v>54.18</v>
      </c>
      <c r="C58" t="s">
        <v>5</v>
      </c>
      <c r="D58">
        <v>-54.18</v>
      </c>
      <c r="E58">
        <f t="shared" si="0"/>
        <v>2</v>
      </c>
      <c r="F58">
        <f t="shared" si="1"/>
        <v>2015</v>
      </c>
    </row>
    <row r="59" spans="1:6" x14ac:dyDescent="0.25">
      <c r="A59">
        <v>42057</v>
      </c>
      <c r="B59">
        <v>46.06</v>
      </c>
      <c r="C59" t="s">
        <v>7</v>
      </c>
      <c r="D59">
        <v>-46.06</v>
      </c>
      <c r="E59">
        <f t="shared" si="0"/>
        <v>2</v>
      </c>
      <c r="F59">
        <f t="shared" si="1"/>
        <v>2015</v>
      </c>
    </row>
    <row r="60" spans="1:6" x14ac:dyDescent="0.25">
      <c r="A60">
        <v>42057</v>
      </c>
      <c r="B60">
        <v>75.540000000000006</v>
      </c>
      <c r="C60" t="s">
        <v>7</v>
      </c>
      <c r="D60">
        <v>-75.540000000000006</v>
      </c>
      <c r="E60">
        <f t="shared" si="0"/>
        <v>2</v>
      </c>
      <c r="F60">
        <f t="shared" si="1"/>
        <v>2015</v>
      </c>
    </row>
    <row r="61" spans="1:6" x14ac:dyDescent="0.25">
      <c r="A61">
        <v>42057</v>
      </c>
      <c r="B61">
        <v>113.36</v>
      </c>
      <c r="C61" t="s">
        <v>7</v>
      </c>
      <c r="D61">
        <v>-113.36</v>
      </c>
      <c r="E61">
        <f t="shared" si="0"/>
        <v>2</v>
      </c>
      <c r="F61">
        <f t="shared" si="1"/>
        <v>2015</v>
      </c>
    </row>
    <row r="62" spans="1:6" x14ac:dyDescent="0.25">
      <c r="A62">
        <v>42057</v>
      </c>
      <c r="B62">
        <v>85.97</v>
      </c>
      <c r="C62" t="s">
        <v>5</v>
      </c>
      <c r="D62">
        <v>-85.97</v>
      </c>
      <c r="E62">
        <f t="shared" si="0"/>
        <v>2</v>
      </c>
      <c r="F62">
        <f t="shared" si="1"/>
        <v>2015</v>
      </c>
    </row>
    <row r="63" spans="1:6" x14ac:dyDescent="0.25">
      <c r="A63">
        <v>42058</v>
      </c>
      <c r="B63">
        <v>70.069999999999993</v>
      </c>
      <c r="C63" t="s">
        <v>6</v>
      </c>
      <c r="D63">
        <v>-70.069999999999993</v>
      </c>
      <c r="E63">
        <f t="shared" si="0"/>
        <v>2</v>
      </c>
      <c r="F63">
        <f t="shared" si="1"/>
        <v>2015</v>
      </c>
    </row>
    <row r="64" spans="1:6" x14ac:dyDescent="0.25">
      <c r="A64">
        <v>42058</v>
      </c>
      <c r="B64">
        <v>20.6</v>
      </c>
      <c r="C64" t="s">
        <v>6</v>
      </c>
      <c r="D64">
        <v>-20.6</v>
      </c>
      <c r="E64">
        <f t="shared" si="0"/>
        <v>2</v>
      </c>
      <c r="F64">
        <f t="shared" si="1"/>
        <v>2015</v>
      </c>
    </row>
    <row r="65" spans="1:6" x14ac:dyDescent="0.25">
      <c r="A65">
        <v>42058</v>
      </c>
      <c r="B65">
        <v>144.03</v>
      </c>
      <c r="C65" t="s">
        <v>5</v>
      </c>
      <c r="D65">
        <v>-144.03</v>
      </c>
      <c r="E65">
        <f t="shared" si="0"/>
        <v>2</v>
      </c>
      <c r="F65">
        <f t="shared" si="1"/>
        <v>2015</v>
      </c>
    </row>
    <row r="66" spans="1:6" x14ac:dyDescent="0.25">
      <c r="A66">
        <v>42059</v>
      </c>
      <c r="B66">
        <v>105.81</v>
      </c>
      <c r="C66" t="s">
        <v>3</v>
      </c>
      <c r="D66">
        <v>-105.81</v>
      </c>
      <c r="E66">
        <f t="shared" si="0"/>
        <v>2</v>
      </c>
      <c r="F66">
        <f t="shared" si="1"/>
        <v>2015</v>
      </c>
    </row>
    <row r="67" spans="1:6" x14ac:dyDescent="0.25">
      <c r="A67">
        <v>42060</v>
      </c>
      <c r="B67">
        <v>103.65</v>
      </c>
      <c r="C67" t="s">
        <v>5</v>
      </c>
      <c r="D67">
        <v>-103.65</v>
      </c>
      <c r="E67">
        <f t="shared" ref="E67:E130" si="3">MONTH(A67)</f>
        <v>2</v>
      </c>
      <c r="F67">
        <f t="shared" ref="F67:F130" si="4">YEAR(A67)</f>
        <v>2015</v>
      </c>
    </row>
    <row r="68" spans="1:6" x14ac:dyDescent="0.25">
      <c r="A68">
        <v>42060</v>
      </c>
      <c r="B68">
        <v>136.87</v>
      </c>
      <c r="C68" t="s">
        <v>5</v>
      </c>
      <c r="D68">
        <v>-136.87</v>
      </c>
      <c r="E68">
        <f t="shared" si="3"/>
        <v>2</v>
      </c>
      <c r="F68">
        <f t="shared" si="4"/>
        <v>2015</v>
      </c>
    </row>
    <row r="69" spans="1:6" x14ac:dyDescent="0.25">
      <c r="A69">
        <v>42062</v>
      </c>
      <c r="B69">
        <v>74.77</v>
      </c>
      <c r="C69" t="s">
        <v>7</v>
      </c>
      <c r="D69">
        <v>-74.77</v>
      </c>
      <c r="E69">
        <f t="shared" si="3"/>
        <v>2</v>
      </c>
      <c r="F69">
        <f t="shared" si="4"/>
        <v>2015</v>
      </c>
    </row>
    <row r="70" spans="1:6" x14ac:dyDescent="0.25">
      <c r="A70">
        <v>42062</v>
      </c>
      <c r="B70">
        <v>3400</v>
      </c>
      <c r="C70" t="s">
        <v>54</v>
      </c>
      <c r="D70">
        <v>3400</v>
      </c>
      <c r="E70">
        <f t="shared" si="3"/>
        <v>2</v>
      </c>
      <c r="F70">
        <f t="shared" si="4"/>
        <v>2015</v>
      </c>
    </row>
    <row r="71" spans="1:6" x14ac:dyDescent="0.25">
      <c r="A71">
        <v>42064</v>
      </c>
      <c r="B71">
        <v>133.55000000000001</v>
      </c>
      <c r="C71" t="s">
        <v>4</v>
      </c>
      <c r="D71">
        <v>-133.55000000000001</v>
      </c>
      <c r="E71">
        <f t="shared" si="3"/>
        <v>3</v>
      </c>
      <c r="F71">
        <f t="shared" si="4"/>
        <v>2015</v>
      </c>
    </row>
    <row r="72" spans="1:6" x14ac:dyDescent="0.25">
      <c r="A72">
        <v>42066</v>
      </c>
      <c r="B72">
        <v>46.48</v>
      </c>
      <c r="C72" t="s">
        <v>3</v>
      </c>
      <c r="D72">
        <v>-46.48</v>
      </c>
      <c r="E72">
        <f t="shared" si="3"/>
        <v>3</v>
      </c>
      <c r="F72">
        <f t="shared" si="4"/>
        <v>2015</v>
      </c>
    </row>
    <row r="73" spans="1:6" x14ac:dyDescent="0.25">
      <c r="A73">
        <v>42066</v>
      </c>
      <c r="B73">
        <v>95.18</v>
      </c>
      <c r="C73" t="s">
        <v>5</v>
      </c>
      <c r="D73">
        <v>-95.18</v>
      </c>
      <c r="E73">
        <f t="shared" si="3"/>
        <v>3</v>
      </c>
      <c r="F73">
        <f t="shared" si="4"/>
        <v>2015</v>
      </c>
    </row>
    <row r="74" spans="1:6" x14ac:dyDescent="0.25">
      <c r="A74">
        <v>42068</v>
      </c>
      <c r="B74">
        <v>55.68</v>
      </c>
      <c r="C74" t="s">
        <v>5</v>
      </c>
      <c r="D74">
        <v>-55.68</v>
      </c>
      <c r="E74">
        <f t="shared" si="3"/>
        <v>3</v>
      </c>
      <c r="F74">
        <f t="shared" si="4"/>
        <v>2015</v>
      </c>
    </row>
    <row r="75" spans="1:6" x14ac:dyDescent="0.25">
      <c r="A75">
        <v>42072</v>
      </c>
      <c r="B75">
        <v>112.28</v>
      </c>
      <c r="C75" t="s">
        <v>3</v>
      </c>
      <c r="D75">
        <v>-112.28</v>
      </c>
      <c r="E75">
        <f t="shared" si="3"/>
        <v>3</v>
      </c>
      <c r="F75">
        <f t="shared" si="4"/>
        <v>2015</v>
      </c>
    </row>
    <row r="76" spans="1:6" x14ac:dyDescent="0.25">
      <c r="A76">
        <v>42074</v>
      </c>
      <c r="B76">
        <v>142.38</v>
      </c>
      <c r="C76" t="s">
        <v>4</v>
      </c>
      <c r="D76">
        <v>-142.38</v>
      </c>
      <c r="E76">
        <f t="shared" si="3"/>
        <v>3</v>
      </c>
      <c r="F76">
        <f t="shared" si="4"/>
        <v>2015</v>
      </c>
    </row>
    <row r="77" spans="1:6" x14ac:dyDescent="0.25">
      <c r="A77">
        <v>42074</v>
      </c>
      <c r="B77">
        <v>140.58000000000001</v>
      </c>
      <c r="C77" t="s">
        <v>5</v>
      </c>
      <c r="D77">
        <v>-140.58000000000001</v>
      </c>
      <c r="E77">
        <f t="shared" si="3"/>
        <v>3</v>
      </c>
      <c r="F77">
        <f t="shared" si="4"/>
        <v>2015</v>
      </c>
    </row>
    <row r="78" spans="1:6" x14ac:dyDescent="0.25">
      <c r="A78">
        <v>42075</v>
      </c>
      <c r="B78">
        <v>16.71</v>
      </c>
      <c r="C78" t="s">
        <v>4</v>
      </c>
      <c r="D78">
        <v>-16.71</v>
      </c>
      <c r="E78">
        <f t="shared" si="3"/>
        <v>3</v>
      </c>
      <c r="F78">
        <f t="shared" si="4"/>
        <v>2015</v>
      </c>
    </row>
    <row r="79" spans="1:6" x14ac:dyDescent="0.25">
      <c r="A79">
        <v>42076</v>
      </c>
      <c r="B79">
        <v>50.37</v>
      </c>
      <c r="C79" t="s">
        <v>6</v>
      </c>
      <c r="D79">
        <v>-50.37</v>
      </c>
      <c r="E79">
        <f t="shared" si="3"/>
        <v>3</v>
      </c>
      <c r="F79">
        <f t="shared" si="4"/>
        <v>2015</v>
      </c>
    </row>
    <row r="80" spans="1:6" x14ac:dyDescent="0.25">
      <c r="A80">
        <v>42078</v>
      </c>
      <c r="B80">
        <v>101.9</v>
      </c>
      <c r="C80" t="s">
        <v>3</v>
      </c>
      <c r="D80">
        <v>-101.9</v>
      </c>
      <c r="E80">
        <f t="shared" si="3"/>
        <v>3</v>
      </c>
      <c r="F80">
        <f t="shared" si="4"/>
        <v>2015</v>
      </c>
    </row>
    <row r="81" spans="1:6" x14ac:dyDescent="0.25">
      <c r="A81">
        <v>42080</v>
      </c>
      <c r="B81">
        <v>72.63</v>
      </c>
      <c r="C81" t="s">
        <v>5</v>
      </c>
      <c r="D81">
        <v>-72.63</v>
      </c>
      <c r="E81">
        <f t="shared" si="3"/>
        <v>3</v>
      </c>
      <c r="F81">
        <f t="shared" si="4"/>
        <v>2015</v>
      </c>
    </row>
    <row r="82" spans="1:6" x14ac:dyDescent="0.25">
      <c r="A82">
        <v>42082</v>
      </c>
      <c r="B82">
        <v>112.73</v>
      </c>
      <c r="C82" t="s">
        <v>7</v>
      </c>
      <c r="D82">
        <v>-112.73</v>
      </c>
      <c r="E82">
        <f t="shared" si="3"/>
        <v>3</v>
      </c>
      <c r="F82">
        <f t="shared" si="4"/>
        <v>2015</v>
      </c>
    </row>
    <row r="83" spans="1:6" x14ac:dyDescent="0.25">
      <c r="A83">
        <v>42082</v>
      </c>
      <c r="B83">
        <v>36.64</v>
      </c>
      <c r="C83" t="s">
        <v>3</v>
      </c>
      <c r="D83">
        <v>-36.64</v>
      </c>
      <c r="E83">
        <f t="shared" si="3"/>
        <v>3</v>
      </c>
      <c r="F83">
        <f t="shared" si="4"/>
        <v>2015</v>
      </c>
    </row>
    <row r="84" spans="1:6" x14ac:dyDescent="0.25">
      <c r="A84">
        <v>42084</v>
      </c>
      <c r="B84">
        <v>68.010000000000005</v>
      </c>
      <c r="C84" t="s">
        <v>6</v>
      </c>
      <c r="D84">
        <v>-68.010000000000005</v>
      </c>
      <c r="E84">
        <f t="shared" si="3"/>
        <v>3</v>
      </c>
      <c r="F84">
        <f t="shared" si="4"/>
        <v>2015</v>
      </c>
    </row>
    <row r="85" spans="1:6" x14ac:dyDescent="0.25">
      <c r="A85">
        <v>42085</v>
      </c>
      <c r="B85">
        <v>121.58</v>
      </c>
      <c r="C85" t="s">
        <v>7</v>
      </c>
      <c r="D85">
        <v>-121.58</v>
      </c>
      <c r="E85">
        <f t="shared" si="3"/>
        <v>3</v>
      </c>
      <c r="F85">
        <f t="shared" si="4"/>
        <v>2015</v>
      </c>
    </row>
    <row r="86" spans="1:6" x14ac:dyDescent="0.25">
      <c r="A86">
        <v>42086</v>
      </c>
      <c r="B86">
        <v>71.66</v>
      </c>
      <c r="C86" t="s">
        <v>5</v>
      </c>
      <c r="D86">
        <v>-71.66</v>
      </c>
      <c r="E86">
        <f t="shared" si="3"/>
        <v>3</v>
      </c>
      <c r="F86">
        <f t="shared" si="4"/>
        <v>2015</v>
      </c>
    </row>
    <row r="87" spans="1:6" x14ac:dyDescent="0.25">
      <c r="A87">
        <v>42088</v>
      </c>
      <c r="B87">
        <v>144.06</v>
      </c>
      <c r="C87" t="s">
        <v>3</v>
      </c>
      <c r="D87">
        <v>-144.06</v>
      </c>
      <c r="E87">
        <f t="shared" si="3"/>
        <v>3</v>
      </c>
      <c r="F87">
        <f t="shared" si="4"/>
        <v>2015</v>
      </c>
    </row>
    <row r="88" spans="1:6" x14ac:dyDescent="0.25">
      <c r="A88">
        <v>42088</v>
      </c>
      <c r="B88">
        <v>76.67</v>
      </c>
      <c r="C88" t="s">
        <v>5</v>
      </c>
      <c r="D88">
        <v>-76.67</v>
      </c>
      <c r="E88">
        <f t="shared" si="3"/>
        <v>3</v>
      </c>
      <c r="F88">
        <f t="shared" si="4"/>
        <v>2015</v>
      </c>
    </row>
    <row r="89" spans="1:6" x14ac:dyDescent="0.25">
      <c r="A89">
        <v>42089</v>
      </c>
      <c r="B89">
        <v>85.11</v>
      </c>
      <c r="C89" t="s">
        <v>5</v>
      </c>
      <c r="D89">
        <v>-85.11</v>
      </c>
      <c r="E89">
        <f t="shared" si="3"/>
        <v>3</v>
      </c>
      <c r="F89">
        <f t="shared" si="4"/>
        <v>2015</v>
      </c>
    </row>
    <row r="90" spans="1:6" x14ac:dyDescent="0.25">
      <c r="A90">
        <v>42090</v>
      </c>
      <c r="B90">
        <v>3400</v>
      </c>
      <c r="C90" t="s">
        <v>54</v>
      </c>
      <c r="D90">
        <v>3400</v>
      </c>
      <c r="E90">
        <f t="shared" si="3"/>
        <v>3</v>
      </c>
      <c r="F90">
        <f t="shared" si="4"/>
        <v>2015</v>
      </c>
    </row>
    <row r="91" spans="1:6" x14ac:dyDescent="0.25">
      <c r="A91">
        <v>42091</v>
      </c>
      <c r="B91">
        <v>97.07</v>
      </c>
      <c r="C91" t="s">
        <v>5</v>
      </c>
      <c r="D91">
        <v>-97.07</v>
      </c>
      <c r="E91">
        <f t="shared" si="3"/>
        <v>3</v>
      </c>
      <c r="F91">
        <f t="shared" si="4"/>
        <v>2015</v>
      </c>
    </row>
    <row r="92" spans="1:6" x14ac:dyDescent="0.25">
      <c r="A92">
        <v>42091</v>
      </c>
      <c r="B92">
        <v>74.61</v>
      </c>
      <c r="C92" t="s">
        <v>6</v>
      </c>
      <c r="D92">
        <v>-74.61</v>
      </c>
      <c r="E92">
        <f t="shared" si="3"/>
        <v>3</v>
      </c>
      <c r="F92">
        <f t="shared" si="4"/>
        <v>2015</v>
      </c>
    </row>
    <row r="93" spans="1:6" x14ac:dyDescent="0.25">
      <c r="A93">
        <v>42091</v>
      </c>
      <c r="B93">
        <v>41</v>
      </c>
      <c r="C93" t="s">
        <v>5</v>
      </c>
      <c r="D93">
        <v>-41</v>
      </c>
      <c r="E93">
        <f t="shared" si="3"/>
        <v>3</v>
      </c>
      <c r="F93">
        <f t="shared" si="4"/>
        <v>2015</v>
      </c>
    </row>
    <row r="94" spans="1:6" x14ac:dyDescent="0.25">
      <c r="A94">
        <v>42092</v>
      </c>
      <c r="B94">
        <v>34.65</v>
      </c>
      <c r="C94" t="s">
        <v>6</v>
      </c>
      <c r="D94">
        <v>-34.65</v>
      </c>
      <c r="E94">
        <f t="shared" si="3"/>
        <v>3</v>
      </c>
      <c r="F94">
        <f t="shared" si="4"/>
        <v>2015</v>
      </c>
    </row>
    <row r="95" spans="1:6" x14ac:dyDescent="0.25">
      <c r="A95">
        <v>42094</v>
      </c>
      <c r="B95">
        <v>116.2</v>
      </c>
      <c r="C95" t="s">
        <v>5</v>
      </c>
      <c r="D95">
        <v>-116.2</v>
      </c>
      <c r="E95">
        <f t="shared" si="3"/>
        <v>3</v>
      </c>
      <c r="F95">
        <f t="shared" si="4"/>
        <v>2015</v>
      </c>
    </row>
    <row r="96" spans="1:6" x14ac:dyDescent="0.25">
      <c r="A96">
        <v>42095</v>
      </c>
      <c r="B96">
        <v>34.58</v>
      </c>
      <c r="C96" t="s">
        <v>5</v>
      </c>
      <c r="D96">
        <v>-34.58</v>
      </c>
      <c r="E96">
        <f t="shared" si="3"/>
        <v>4</v>
      </c>
      <c r="F96">
        <f t="shared" si="4"/>
        <v>2015</v>
      </c>
    </row>
    <row r="97" spans="1:6" x14ac:dyDescent="0.25">
      <c r="A97">
        <v>42096</v>
      </c>
      <c r="B97">
        <v>118.26</v>
      </c>
      <c r="C97" t="s">
        <v>5</v>
      </c>
      <c r="D97">
        <v>-118.26</v>
      </c>
      <c r="E97">
        <f t="shared" si="3"/>
        <v>4</v>
      </c>
      <c r="F97">
        <f t="shared" si="4"/>
        <v>2015</v>
      </c>
    </row>
    <row r="98" spans="1:6" x14ac:dyDescent="0.25">
      <c r="A98">
        <v>42097</v>
      </c>
      <c r="B98">
        <v>36.159999999999997</v>
      </c>
      <c r="C98" t="s">
        <v>3</v>
      </c>
      <c r="D98">
        <v>-36.159999999999997</v>
      </c>
      <c r="E98">
        <f t="shared" si="3"/>
        <v>4</v>
      </c>
      <c r="F98">
        <f t="shared" si="4"/>
        <v>2015</v>
      </c>
    </row>
    <row r="99" spans="1:6" x14ac:dyDescent="0.25">
      <c r="A99">
        <v>42097</v>
      </c>
      <c r="B99">
        <v>36.659999999999997</v>
      </c>
      <c r="C99" t="s">
        <v>6</v>
      </c>
      <c r="D99">
        <v>-36.659999999999997</v>
      </c>
      <c r="E99">
        <f t="shared" si="3"/>
        <v>4</v>
      </c>
      <c r="F99">
        <f t="shared" si="4"/>
        <v>2015</v>
      </c>
    </row>
    <row r="100" spans="1:6" x14ac:dyDescent="0.25">
      <c r="A100">
        <v>42098</v>
      </c>
      <c r="B100">
        <v>6.17</v>
      </c>
      <c r="C100" t="s">
        <v>5</v>
      </c>
      <c r="D100">
        <v>-6.17</v>
      </c>
      <c r="E100">
        <f t="shared" si="3"/>
        <v>4</v>
      </c>
      <c r="F100">
        <f t="shared" si="4"/>
        <v>2015</v>
      </c>
    </row>
    <row r="101" spans="1:6" x14ac:dyDescent="0.25">
      <c r="A101">
        <v>42099</v>
      </c>
      <c r="B101">
        <v>91.74</v>
      </c>
      <c r="C101" t="s">
        <v>7</v>
      </c>
      <c r="D101">
        <v>-91.74</v>
      </c>
      <c r="E101">
        <f t="shared" si="3"/>
        <v>4</v>
      </c>
      <c r="F101">
        <f t="shared" si="4"/>
        <v>2015</v>
      </c>
    </row>
    <row r="102" spans="1:6" x14ac:dyDescent="0.25">
      <c r="A102">
        <v>42101</v>
      </c>
      <c r="B102">
        <v>149.16999999999999</v>
      </c>
      <c r="C102" t="s">
        <v>3</v>
      </c>
      <c r="D102">
        <v>-149.16999999999999</v>
      </c>
      <c r="E102">
        <f t="shared" si="3"/>
        <v>4</v>
      </c>
      <c r="F102">
        <f t="shared" si="4"/>
        <v>2015</v>
      </c>
    </row>
    <row r="103" spans="1:6" x14ac:dyDescent="0.25">
      <c r="A103">
        <v>42103</v>
      </c>
      <c r="B103">
        <v>121.26</v>
      </c>
      <c r="C103" t="s">
        <v>7</v>
      </c>
      <c r="D103">
        <v>-121.26</v>
      </c>
      <c r="E103">
        <f t="shared" si="3"/>
        <v>4</v>
      </c>
      <c r="F103">
        <f t="shared" si="4"/>
        <v>2015</v>
      </c>
    </row>
    <row r="104" spans="1:6" x14ac:dyDescent="0.25">
      <c r="A104">
        <v>42107</v>
      </c>
      <c r="B104">
        <v>119.71</v>
      </c>
      <c r="C104" t="s">
        <v>5</v>
      </c>
      <c r="D104">
        <v>-119.71</v>
      </c>
      <c r="E104">
        <f t="shared" si="3"/>
        <v>4</v>
      </c>
      <c r="F104">
        <f t="shared" si="4"/>
        <v>2015</v>
      </c>
    </row>
    <row r="105" spans="1:6" x14ac:dyDescent="0.25">
      <c r="A105">
        <v>42108</v>
      </c>
      <c r="B105">
        <v>29.66</v>
      </c>
      <c r="C105" t="s">
        <v>4</v>
      </c>
      <c r="D105">
        <v>-29.66</v>
      </c>
      <c r="E105">
        <f t="shared" si="3"/>
        <v>4</v>
      </c>
      <c r="F105">
        <f t="shared" si="4"/>
        <v>2015</v>
      </c>
    </row>
    <row r="106" spans="1:6" x14ac:dyDescent="0.25">
      <c r="A106">
        <v>42109</v>
      </c>
      <c r="B106">
        <v>139.07</v>
      </c>
      <c r="C106" t="s">
        <v>4</v>
      </c>
      <c r="D106">
        <v>-139.07</v>
      </c>
      <c r="E106">
        <f t="shared" si="3"/>
        <v>4</v>
      </c>
      <c r="F106">
        <f t="shared" si="4"/>
        <v>2015</v>
      </c>
    </row>
    <row r="107" spans="1:6" x14ac:dyDescent="0.25">
      <c r="A107">
        <v>42109</v>
      </c>
      <c r="B107">
        <v>80.47</v>
      </c>
      <c r="C107" t="s">
        <v>7</v>
      </c>
      <c r="D107">
        <v>-80.47</v>
      </c>
      <c r="E107">
        <f t="shared" si="3"/>
        <v>4</v>
      </c>
      <c r="F107">
        <f t="shared" si="4"/>
        <v>2015</v>
      </c>
    </row>
    <row r="108" spans="1:6" x14ac:dyDescent="0.25">
      <c r="A108">
        <v>42110</v>
      </c>
      <c r="B108">
        <v>57.64</v>
      </c>
      <c r="C108" t="s">
        <v>3</v>
      </c>
      <c r="D108">
        <v>-57.64</v>
      </c>
      <c r="E108">
        <f t="shared" si="3"/>
        <v>4</v>
      </c>
      <c r="F108">
        <f t="shared" si="4"/>
        <v>2015</v>
      </c>
    </row>
    <row r="109" spans="1:6" x14ac:dyDescent="0.25">
      <c r="A109">
        <v>42110</v>
      </c>
      <c r="B109">
        <v>43.87</v>
      </c>
      <c r="C109" t="s">
        <v>7</v>
      </c>
      <c r="D109">
        <v>-43.87</v>
      </c>
      <c r="E109">
        <f t="shared" si="3"/>
        <v>4</v>
      </c>
      <c r="F109">
        <f t="shared" si="4"/>
        <v>2015</v>
      </c>
    </row>
    <row r="110" spans="1:6" x14ac:dyDescent="0.25">
      <c r="A110">
        <v>42111</v>
      </c>
      <c r="B110">
        <v>127.08</v>
      </c>
      <c r="C110" t="s">
        <v>5</v>
      </c>
      <c r="D110">
        <v>-127.08</v>
      </c>
      <c r="E110">
        <f t="shared" si="3"/>
        <v>4</v>
      </c>
      <c r="F110">
        <f t="shared" si="4"/>
        <v>2015</v>
      </c>
    </row>
    <row r="111" spans="1:6" x14ac:dyDescent="0.25">
      <c r="A111">
        <v>42111</v>
      </c>
      <c r="B111">
        <v>23.56</v>
      </c>
      <c r="C111" t="s">
        <v>6</v>
      </c>
      <c r="D111">
        <v>-23.56</v>
      </c>
      <c r="E111">
        <f t="shared" si="3"/>
        <v>4</v>
      </c>
      <c r="F111">
        <f t="shared" si="4"/>
        <v>2015</v>
      </c>
    </row>
    <row r="112" spans="1:6" x14ac:dyDescent="0.25">
      <c r="A112">
        <v>42113</v>
      </c>
      <c r="B112">
        <v>47.22</v>
      </c>
      <c r="C112" t="s">
        <v>5</v>
      </c>
      <c r="D112">
        <v>-47.22</v>
      </c>
      <c r="E112">
        <f t="shared" si="3"/>
        <v>4</v>
      </c>
      <c r="F112">
        <f t="shared" si="4"/>
        <v>2015</v>
      </c>
    </row>
    <row r="113" spans="1:6" x14ac:dyDescent="0.25">
      <c r="A113">
        <v>42114</v>
      </c>
      <c r="B113">
        <v>65.97</v>
      </c>
      <c r="C113" t="s">
        <v>6</v>
      </c>
      <c r="D113">
        <v>-65.97</v>
      </c>
      <c r="E113">
        <f t="shared" si="3"/>
        <v>4</v>
      </c>
      <c r="F113">
        <f t="shared" si="4"/>
        <v>2015</v>
      </c>
    </row>
    <row r="114" spans="1:6" x14ac:dyDescent="0.25">
      <c r="A114">
        <v>42115</v>
      </c>
      <c r="B114">
        <v>119.23</v>
      </c>
      <c r="C114" t="s">
        <v>3</v>
      </c>
      <c r="D114">
        <v>-119.23</v>
      </c>
      <c r="E114">
        <f t="shared" si="3"/>
        <v>4</v>
      </c>
      <c r="F114">
        <f t="shared" si="4"/>
        <v>2015</v>
      </c>
    </row>
    <row r="115" spans="1:6" x14ac:dyDescent="0.25">
      <c r="A115">
        <v>42117</v>
      </c>
      <c r="B115">
        <v>86.99</v>
      </c>
      <c r="C115" t="s">
        <v>7</v>
      </c>
      <c r="D115">
        <v>-86.99</v>
      </c>
      <c r="E115">
        <f t="shared" si="3"/>
        <v>4</v>
      </c>
      <c r="F115">
        <f t="shared" si="4"/>
        <v>2015</v>
      </c>
    </row>
    <row r="116" spans="1:6" x14ac:dyDescent="0.25">
      <c r="A116">
        <v>42119</v>
      </c>
      <c r="B116">
        <v>90.41</v>
      </c>
      <c r="C116" t="s">
        <v>5</v>
      </c>
      <c r="D116">
        <v>-90.41</v>
      </c>
      <c r="E116">
        <f t="shared" si="3"/>
        <v>4</v>
      </c>
      <c r="F116">
        <f t="shared" si="4"/>
        <v>2015</v>
      </c>
    </row>
    <row r="117" spans="1:6" x14ac:dyDescent="0.25">
      <c r="A117">
        <v>42119</v>
      </c>
      <c r="B117">
        <v>112.17</v>
      </c>
      <c r="C117" t="s">
        <v>4</v>
      </c>
      <c r="D117">
        <v>-112.17</v>
      </c>
      <c r="E117">
        <f t="shared" si="3"/>
        <v>4</v>
      </c>
      <c r="F117">
        <f t="shared" si="4"/>
        <v>2015</v>
      </c>
    </row>
    <row r="118" spans="1:6" x14ac:dyDescent="0.25">
      <c r="A118">
        <v>42119</v>
      </c>
      <c r="B118">
        <v>106.04</v>
      </c>
      <c r="C118" t="s">
        <v>3</v>
      </c>
      <c r="D118">
        <v>-106.04</v>
      </c>
      <c r="E118">
        <f t="shared" si="3"/>
        <v>4</v>
      </c>
      <c r="F118">
        <f t="shared" si="4"/>
        <v>2015</v>
      </c>
    </row>
    <row r="119" spans="1:6" x14ac:dyDescent="0.25">
      <c r="A119">
        <v>42120</v>
      </c>
      <c r="B119">
        <v>143.99</v>
      </c>
      <c r="C119" t="s">
        <v>5</v>
      </c>
      <c r="D119">
        <v>-143.99</v>
      </c>
      <c r="E119">
        <f t="shared" si="3"/>
        <v>4</v>
      </c>
      <c r="F119">
        <f t="shared" si="4"/>
        <v>2015</v>
      </c>
    </row>
    <row r="120" spans="1:6" x14ac:dyDescent="0.25">
      <c r="A120">
        <v>42121</v>
      </c>
      <c r="B120">
        <v>58.83</v>
      </c>
      <c r="C120" t="s">
        <v>3</v>
      </c>
      <c r="D120">
        <v>-58.83</v>
      </c>
      <c r="E120">
        <f t="shared" si="3"/>
        <v>4</v>
      </c>
      <c r="F120">
        <f t="shared" si="4"/>
        <v>2015</v>
      </c>
    </row>
    <row r="121" spans="1:6" x14ac:dyDescent="0.25">
      <c r="A121">
        <v>42121</v>
      </c>
      <c r="B121">
        <v>3451</v>
      </c>
      <c r="C121" t="s">
        <v>54</v>
      </c>
      <c r="D121">
        <v>3451</v>
      </c>
      <c r="E121">
        <f t="shared" si="3"/>
        <v>4</v>
      </c>
      <c r="F121">
        <f t="shared" si="4"/>
        <v>2015</v>
      </c>
    </row>
    <row r="122" spans="1:6" x14ac:dyDescent="0.25">
      <c r="A122">
        <v>42122</v>
      </c>
      <c r="B122">
        <v>113.61</v>
      </c>
      <c r="C122" t="s">
        <v>3</v>
      </c>
      <c r="D122">
        <v>-113.61</v>
      </c>
      <c r="E122">
        <f t="shared" si="3"/>
        <v>4</v>
      </c>
      <c r="F122">
        <f t="shared" si="4"/>
        <v>2015</v>
      </c>
    </row>
    <row r="123" spans="1:6" x14ac:dyDescent="0.25">
      <c r="A123">
        <v>42123</v>
      </c>
      <c r="B123">
        <v>35.270000000000003</v>
      </c>
      <c r="C123" t="s">
        <v>5</v>
      </c>
      <c r="D123">
        <v>-35.270000000000003</v>
      </c>
      <c r="E123">
        <f t="shared" si="3"/>
        <v>4</v>
      </c>
      <c r="F123">
        <f t="shared" si="4"/>
        <v>2015</v>
      </c>
    </row>
    <row r="124" spans="1:6" x14ac:dyDescent="0.25">
      <c r="A124">
        <v>42125</v>
      </c>
      <c r="B124">
        <v>80.3</v>
      </c>
      <c r="C124" t="s">
        <v>5</v>
      </c>
      <c r="D124">
        <v>-80.3</v>
      </c>
      <c r="E124">
        <f t="shared" si="3"/>
        <v>5</v>
      </c>
      <c r="F124">
        <f t="shared" si="4"/>
        <v>2015</v>
      </c>
    </row>
    <row r="125" spans="1:6" x14ac:dyDescent="0.25">
      <c r="A125">
        <v>42125</v>
      </c>
      <c r="B125">
        <v>58.9</v>
      </c>
      <c r="C125" t="s">
        <v>4</v>
      </c>
      <c r="D125">
        <v>-58.9</v>
      </c>
      <c r="E125">
        <f t="shared" si="3"/>
        <v>5</v>
      </c>
      <c r="F125">
        <f t="shared" si="4"/>
        <v>2015</v>
      </c>
    </row>
    <row r="126" spans="1:6" x14ac:dyDescent="0.25">
      <c r="A126">
        <v>42127</v>
      </c>
      <c r="B126">
        <v>64.55</v>
      </c>
      <c r="C126" t="s">
        <v>3</v>
      </c>
      <c r="D126">
        <v>-64.55</v>
      </c>
      <c r="E126">
        <f t="shared" si="3"/>
        <v>5</v>
      </c>
      <c r="F126">
        <f t="shared" si="4"/>
        <v>2015</v>
      </c>
    </row>
    <row r="127" spans="1:6" x14ac:dyDescent="0.25">
      <c r="A127">
        <v>42131</v>
      </c>
      <c r="B127">
        <v>83.78</v>
      </c>
      <c r="C127" t="s">
        <v>5</v>
      </c>
      <c r="D127">
        <v>-83.78</v>
      </c>
      <c r="E127">
        <f t="shared" si="3"/>
        <v>5</v>
      </c>
      <c r="F127">
        <f t="shared" si="4"/>
        <v>2015</v>
      </c>
    </row>
    <row r="128" spans="1:6" x14ac:dyDescent="0.25">
      <c r="A128">
        <v>42131</v>
      </c>
      <c r="B128">
        <v>104.39</v>
      </c>
      <c r="C128" t="s">
        <v>5</v>
      </c>
      <c r="D128">
        <v>-104.39</v>
      </c>
      <c r="E128">
        <f t="shared" si="3"/>
        <v>5</v>
      </c>
      <c r="F128">
        <f t="shared" si="4"/>
        <v>2015</v>
      </c>
    </row>
    <row r="129" spans="1:6" x14ac:dyDescent="0.25">
      <c r="A129">
        <v>42132</v>
      </c>
      <c r="B129">
        <v>78</v>
      </c>
      <c r="C129" t="s">
        <v>6</v>
      </c>
      <c r="D129">
        <v>-78</v>
      </c>
      <c r="E129">
        <f t="shared" si="3"/>
        <v>5</v>
      </c>
      <c r="F129">
        <f t="shared" si="4"/>
        <v>2015</v>
      </c>
    </row>
    <row r="130" spans="1:6" x14ac:dyDescent="0.25">
      <c r="A130">
        <v>42132</v>
      </c>
      <c r="B130">
        <v>116.34</v>
      </c>
      <c r="C130" t="s">
        <v>3</v>
      </c>
      <c r="D130">
        <v>-116.34</v>
      </c>
      <c r="E130">
        <f t="shared" si="3"/>
        <v>5</v>
      </c>
      <c r="F130">
        <f t="shared" si="4"/>
        <v>2015</v>
      </c>
    </row>
    <row r="131" spans="1:6" x14ac:dyDescent="0.25">
      <c r="A131">
        <v>42132</v>
      </c>
      <c r="B131">
        <v>146.94999999999999</v>
      </c>
      <c r="C131" t="s">
        <v>3</v>
      </c>
      <c r="D131">
        <v>-146.94999999999999</v>
      </c>
      <c r="E131">
        <f t="shared" ref="E131:E194" si="5">MONTH(A131)</f>
        <v>5</v>
      </c>
      <c r="F131">
        <f t="shared" ref="F131:F194" si="6">YEAR(A131)</f>
        <v>2015</v>
      </c>
    </row>
    <row r="132" spans="1:6" x14ac:dyDescent="0.25">
      <c r="A132">
        <v>42133</v>
      </c>
      <c r="B132">
        <v>6.06</v>
      </c>
      <c r="C132" t="s">
        <v>5</v>
      </c>
      <c r="D132">
        <v>-6.06</v>
      </c>
      <c r="E132">
        <f t="shared" si="5"/>
        <v>5</v>
      </c>
      <c r="F132">
        <f t="shared" si="6"/>
        <v>2015</v>
      </c>
    </row>
    <row r="133" spans="1:6" x14ac:dyDescent="0.25">
      <c r="A133">
        <v>42133</v>
      </c>
      <c r="B133">
        <v>102.5</v>
      </c>
      <c r="C133" t="s">
        <v>6</v>
      </c>
      <c r="D133">
        <v>-102.5</v>
      </c>
      <c r="E133">
        <f t="shared" si="5"/>
        <v>5</v>
      </c>
      <c r="F133">
        <f t="shared" si="6"/>
        <v>2015</v>
      </c>
    </row>
    <row r="134" spans="1:6" x14ac:dyDescent="0.25">
      <c r="A134">
        <v>42135</v>
      </c>
      <c r="B134">
        <v>102.98</v>
      </c>
      <c r="C134" t="s">
        <v>4</v>
      </c>
      <c r="D134">
        <v>-102.98</v>
      </c>
      <c r="E134">
        <f t="shared" si="5"/>
        <v>5</v>
      </c>
      <c r="F134">
        <f t="shared" si="6"/>
        <v>2015</v>
      </c>
    </row>
    <row r="135" spans="1:6" x14ac:dyDescent="0.25">
      <c r="A135">
        <v>42135</v>
      </c>
      <c r="B135">
        <v>123.73</v>
      </c>
      <c r="C135" t="s">
        <v>4</v>
      </c>
      <c r="D135">
        <v>-123.73</v>
      </c>
      <c r="E135">
        <f t="shared" si="5"/>
        <v>5</v>
      </c>
      <c r="F135">
        <f t="shared" si="6"/>
        <v>2015</v>
      </c>
    </row>
    <row r="136" spans="1:6" x14ac:dyDescent="0.25">
      <c r="A136">
        <v>42135</v>
      </c>
      <c r="B136">
        <v>119.07</v>
      </c>
      <c r="C136" t="s">
        <v>5</v>
      </c>
      <c r="D136">
        <v>-119.07</v>
      </c>
      <c r="E136">
        <f t="shared" si="5"/>
        <v>5</v>
      </c>
      <c r="F136">
        <f t="shared" si="6"/>
        <v>2015</v>
      </c>
    </row>
    <row r="137" spans="1:6" x14ac:dyDescent="0.25">
      <c r="A137">
        <v>42136</v>
      </c>
      <c r="B137">
        <v>58.06</v>
      </c>
      <c r="C137" t="s">
        <v>3</v>
      </c>
      <c r="D137">
        <v>-58.06</v>
      </c>
      <c r="E137">
        <f t="shared" si="5"/>
        <v>5</v>
      </c>
      <c r="F137">
        <f t="shared" si="6"/>
        <v>2015</v>
      </c>
    </row>
    <row r="138" spans="1:6" x14ac:dyDescent="0.25">
      <c r="A138">
        <v>42136</v>
      </c>
      <c r="B138">
        <v>96.52</v>
      </c>
      <c r="C138" t="s">
        <v>7</v>
      </c>
      <c r="D138">
        <v>-96.52</v>
      </c>
      <c r="E138">
        <f t="shared" si="5"/>
        <v>5</v>
      </c>
      <c r="F138">
        <f t="shared" si="6"/>
        <v>2015</v>
      </c>
    </row>
    <row r="139" spans="1:6" x14ac:dyDescent="0.25">
      <c r="A139">
        <v>42136</v>
      </c>
      <c r="B139">
        <v>66.58</v>
      </c>
      <c r="C139" t="s">
        <v>5</v>
      </c>
      <c r="D139">
        <v>-66.58</v>
      </c>
      <c r="E139">
        <f t="shared" si="5"/>
        <v>5</v>
      </c>
      <c r="F139">
        <f t="shared" si="6"/>
        <v>2015</v>
      </c>
    </row>
    <row r="140" spans="1:6" x14ac:dyDescent="0.25">
      <c r="A140">
        <v>42140</v>
      </c>
      <c r="B140">
        <v>87.17</v>
      </c>
      <c r="C140" t="s">
        <v>7</v>
      </c>
      <c r="D140">
        <v>-87.17</v>
      </c>
      <c r="E140">
        <f t="shared" si="5"/>
        <v>5</v>
      </c>
      <c r="F140">
        <f t="shared" si="6"/>
        <v>2015</v>
      </c>
    </row>
    <row r="141" spans="1:6" x14ac:dyDescent="0.25">
      <c r="A141">
        <v>42142</v>
      </c>
      <c r="B141">
        <v>111.13</v>
      </c>
      <c r="C141" t="s">
        <v>4</v>
      </c>
      <c r="D141">
        <v>-111.13</v>
      </c>
      <c r="E141">
        <f t="shared" si="5"/>
        <v>5</v>
      </c>
      <c r="F141">
        <f t="shared" si="6"/>
        <v>2015</v>
      </c>
    </row>
    <row r="142" spans="1:6" x14ac:dyDescent="0.25">
      <c r="A142">
        <v>42144</v>
      </c>
      <c r="B142">
        <v>130.88999999999999</v>
      </c>
      <c r="C142" t="s">
        <v>6</v>
      </c>
      <c r="D142">
        <v>-130.88999999999999</v>
      </c>
      <c r="E142">
        <f t="shared" si="5"/>
        <v>5</v>
      </c>
      <c r="F142">
        <f t="shared" si="6"/>
        <v>2015</v>
      </c>
    </row>
    <row r="143" spans="1:6" x14ac:dyDescent="0.25">
      <c r="A143">
        <v>42145</v>
      </c>
      <c r="B143">
        <v>29.96</v>
      </c>
      <c r="C143" t="s">
        <v>3</v>
      </c>
      <c r="D143">
        <v>-29.96</v>
      </c>
      <c r="E143">
        <f t="shared" si="5"/>
        <v>5</v>
      </c>
      <c r="F143">
        <f t="shared" si="6"/>
        <v>2015</v>
      </c>
    </row>
    <row r="144" spans="1:6" x14ac:dyDescent="0.25">
      <c r="A144">
        <v>42145</v>
      </c>
      <c r="B144">
        <v>136.5</v>
      </c>
      <c r="C144" t="s">
        <v>5</v>
      </c>
      <c r="D144">
        <v>-136.5</v>
      </c>
      <c r="E144">
        <f t="shared" si="5"/>
        <v>5</v>
      </c>
      <c r="F144">
        <f t="shared" si="6"/>
        <v>2015</v>
      </c>
    </row>
    <row r="145" spans="1:6" x14ac:dyDescent="0.25">
      <c r="A145">
        <v>42146</v>
      </c>
      <c r="B145">
        <v>138.71</v>
      </c>
      <c r="C145" t="s">
        <v>5</v>
      </c>
      <c r="D145">
        <v>-138.71</v>
      </c>
      <c r="E145">
        <f t="shared" si="5"/>
        <v>5</v>
      </c>
      <c r="F145">
        <f t="shared" si="6"/>
        <v>2015</v>
      </c>
    </row>
    <row r="146" spans="1:6" x14ac:dyDescent="0.25">
      <c r="A146">
        <v>42150</v>
      </c>
      <c r="B146">
        <v>39.43</v>
      </c>
      <c r="C146" t="s">
        <v>7</v>
      </c>
      <c r="D146">
        <v>-39.43</v>
      </c>
      <c r="E146">
        <f t="shared" si="5"/>
        <v>5</v>
      </c>
      <c r="F146">
        <f t="shared" si="6"/>
        <v>2015</v>
      </c>
    </row>
    <row r="147" spans="1:6" x14ac:dyDescent="0.25">
      <c r="A147">
        <v>42151</v>
      </c>
      <c r="B147">
        <v>122.33</v>
      </c>
      <c r="C147" t="s">
        <v>6</v>
      </c>
      <c r="D147">
        <v>-122.33</v>
      </c>
      <c r="E147">
        <f t="shared" si="5"/>
        <v>5</v>
      </c>
      <c r="F147">
        <f t="shared" si="6"/>
        <v>2015</v>
      </c>
    </row>
    <row r="148" spans="1:6" x14ac:dyDescent="0.25">
      <c r="A148">
        <v>42151</v>
      </c>
      <c r="B148">
        <v>3451</v>
      </c>
      <c r="C148" t="s">
        <v>54</v>
      </c>
      <c r="D148">
        <v>3451</v>
      </c>
      <c r="E148">
        <f t="shared" si="5"/>
        <v>5</v>
      </c>
      <c r="F148">
        <f t="shared" si="6"/>
        <v>2015</v>
      </c>
    </row>
    <row r="149" spans="1:6" x14ac:dyDescent="0.25">
      <c r="A149">
        <v>42152</v>
      </c>
      <c r="B149">
        <v>92.19</v>
      </c>
      <c r="C149" t="s">
        <v>5</v>
      </c>
      <c r="D149">
        <v>-92.19</v>
      </c>
      <c r="E149">
        <f t="shared" si="5"/>
        <v>5</v>
      </c>
      <c r="F149">
        <f t="shared" si="6"/>
        <v>2015</v>
      </c>
    </row>
    <row r="150" spans="1:6" x14ac:dyDescent="0.25">
      <c r="A150">
        <v>42154</v>
      </c>
      <c r="B150">
        <v>132.02000000000001</v>
      </c>
      <c r="C150" t="s">
        <v>5</v>
      </c>
      <c r="D150">
        <v>-132.02000000000001</v>
      </c>
      <c r="E150">
        <f t="shared" si="5"/>
        <v>5</v>
      </c>
      <c r="F150">
        <f t="shared" si="6"/>
        <v>2015</v>
      </c>
    </row>
    <row r="151" spans="1:6" x14ac:dyDescent="0.25">
      <c r="A151">
        <v>42156</v>
      </c>
      <c r="B151">
        <v>133.18</v>
      </c>
      <c r="C151" t="s">
        <v>5</v>
      </c>
      <c r="D151">
        <v>-133.18</v>
      </c>
      <c r="E151">
        <f t="shared" si="5"/>
        <v>6</v>
      </c>
      <c r="F151">
        <f t="shared" si="6"/>
        <v>2015</v>
      </c>
    </row>
    <row r="152" spans="1:6" x14ac:dyDescent="0.25">
      <c r="A152">
        <v>42156</v>
      </c>
      <c r="B152">
        <v>96.36</v>
      </c>
      <c r="C152" t="s">
        <v>3</v>
      </c>
      <c r="D152">
        <v>-96.36</v>
      </c>
      <c r="E152">
        <f t="shared" si="5"/>
        <v>6</v>
      </c>
      <c r="F152">
        <f t="shared" si="6"/>
        <v>2015</v>
      </c>
    </row>
    <row r="153" spans="1:6" x14ac:dyDescent="0.25">
      <c r="A153">
        <v>42156</v>
      </c>
      <c r="B153">
        <v>93.87</v>
      </c>
      <c r="C153" t="s">
        <v>4</v>
      </c>
      <c r="D153">
        <v>-93.87</v>
      </c>
      <c r="E153">
        <f t="shared" si="5"/>
        <v>6</v>
      </c>
      <c r="F153">
        <f t="shared" si="6"/>
        <v>2015</v>
      </c>
    </row>
    <row r="154" spans="1:6" x14ac:dyDescent="0.25">
      <c r="A154">
        <v>42157</v>
      </c>
      <c r="B154">
        <v>113.77</v>
      </c>
      <c r="C154" t="s">
        <v>6</v>
      </c>
      <c r="D154">
        <v>-113.77</v>
      </c>
      <c r="E154">
        <f t="shared" si="5"/>
        <v>6</v>
      </c>
      <c r="F154">
        <f t="shared" si="6"/>
        <v>2015</v>
      </c>
    </row>
    <row r="155" spans="1:6" x14ac:dyDescent="0.25">
      <c r="A155">
        <v>42159</v>
      </c>
      <c r="B155">
        <v>24.12</v>
      </c>
      <c r="C155" t="s">
        <v>3</v>
      </c>
      <c r="D155">
        <v>-24.12</v>
      </c>
      <c r="E155">
        <f t="shared" si="5"/>
        <v>6</v>
      </c>
      <c r="F155">
        <f t="shared" si="6"/>
        <v>2015</v>
      </c>
    </row>
    <row r="156" spans="1:6" x14ac:dyDescent="0.25">
      <c r="A156">
        <v>42160</v>
      </c>
      <c r="B156">
        <v>75.900000000000006</v>
      </c>
      <c r="C156" t="s">
        <v>5</v>
      </c>
      <c r="D156">
        <v>-75.900000000000006</v>
      </c>
      <c r="E156">
        <f t="shared" si="5"/>
        <v>6</v>
      </c>
      <c r="F156">
        <f t="shared" si="6"/>
        <v>2015</v>
      </c>
    </row>
    <row r="157" spans="1:6" x14ac:dyDescent="0.25">
      <c r="A157">
        <v>42161</v>
      </c>
      <c r="B157">
        <v>139.11000000000001</v>
      </c>
      <c r="C157" t="s">
        <v>7</v>
      </c>
      <c r="D157">
        <v>-139.11000000000001</v>
      </c>
      <c r="E157">
        <f t="shared" si="5"/>
        <v>6</v>
      </c>
      <c r="F157">
        <f t="shared" si="6"/>
        <v>2015</v>
      </c>
    </row>
    <row r="158" spans="1:6" x14ac:dyDescent="0.25">
      <c r="A158">
        <v>42161</v>
      </c>
      <c r="B158">
        <v>105.95</v>
      </c>
      <c r="C158" t="s">
        <v>5</v>
      </c>
      <c r="D158">
        <v>-105.95</v>
      </c>
      <c r="E158">
        <f t="shared" si="5"/>
        <v>6</v>
      </c>
      <c r="F158">
        <f t="shared" si="6"/>
        <v>2015</v>
      </c>
    </row>
    <row r="159" spans="1:6" x14ac:dyDescent="0.25">
      <c r="A159">
        <v>42162</v>
      </c>
      <c r="B159">
        <v>120.87</v>
      </c>
      <c r="C159" t="s">
        <v>5</v>
      </c>
      <c r="D159">
        <v>-120.87</v>
      </c>
      <c r="E159">
        <f t="shared" si="5"/>
        <v>6</v>
      </c>
      <c r="F159">
        <f t="shared" si="6"/>
        <v>2015</v>
      </c>
    </row>
    <row r="160" spans="1:6" x14ac:dyDescent="0.25">
      <c r="A160">
        <v>42162</v>
      </c>
      <c r="B160">
        <v>38.96</v>
      </c>
      <c r="C160" t="s">
        <v>5</v>
      </c>
      <c r="D160">
        <v>-38.96</v>
      </c>
      <c r="E160">
        <f t="shared" si="5"/>
        <v>6</v>
      </c>
      <c r="F160">
        <f t="shared" si="6"/>
        <v>2015</v>
      </c>
    </row>
    <row r="161" spans="1:6" x14ac:dyDescent="0.25">
      <c r="A161">
        <v>42164</v>
      </c>
      <c r="B161">
        <v>154.29</v>
      </c>
      <c r="C161" t="s">
        <v>5</v>
      </c>
      <c r="D161">
        <v>-154.29</v>
      </c>
      <c r="E161">
        <f t="shared" si="5"/>
        <v>6</v>
      </c>
      <c r="F161">
        <f t="shared" si="6"/>
        <v>2015</v>
      </c>
    </row>
    <row r="162" spans="1:6" x14ac:dyDescent="0.25">
      <c r="A162">
        <v>42166</v>
      </c>
      <c r="B162">
        <v>90.59</v>
      </c>
      <c r="C162" t="s">
        <v>5</v>
      </c>
      <c r="D162">
        <v>-90.59</v>
      </c>
      <c r="E162">
        <f t="shared" si="5"/>
        <v>6</v>
      </c>
      <c r="F162">
        <f t="shared" si="6"/>
        <v>2015</v>
      </c>
    </row>
    <row r="163" spans="1:6" x14ac:dyDescent="0.25">
      <c r="A163">
        <v>42168</v>
      </c>
      <c r="B163">
        <v>53.2</v>
      </c>
      <c r="C163" t="s">
        <v>7</v>
      </c>
      <c r="D163">
        <v>-53.2</v>
      </c>
      <c r="E163">
        <f t="shared" si="5"/>
        <v>6</v>
      </c>
      <c r="F163">
        <f t="shared" si="6"/>
        <v>2015</v>
      </c>
    </row>
    <row r="164" spans="1:6" x14ac:dyDescent="0.25">
      <c r="A164">
        <v>42169</v>
      </c>
      <c r="B164">
        <v>117.6</v>
      </c>
      <c r="C164" t="s">
        <v>5</v>
      </c>
      <c r="D164">
        <v>-117.6</v>
      </c>
      <c r="E164">
        <f t="shared" si="5"/>
        <v>6</v>
      </c>
      <c r="F164">
        <f t="shared" si="6"/>
        <v>2015</v>
      </c>
    </row>
    <row r="165" spans="1:6" x14ac:dyDescent="0.25">
      <c r="A165">
        <v>42170</v>
      </c>
      <c r="B165">
        <v>7.17</v>
      </c>
      <c r="C165" t="s">
        <v>7</v>
      </c>
      <c r="D165">
        <v>-7.17</v>
      </c>
      <c r="E165">
        <f t="shared" si="5"/>
        <v>6</v>
      </c>
      <c r="F165">
        <f t="shared" si="6"/>
        <v>2015</v>
      </c>
    </row>
    <row r="166" spans="1:6" x14ac:dyDescent="0.25">
      <c r="A166">
        <v>42170</v>
      </c>
      <c r="B166">
        <v>151.13999999999999</v>
      </c>
      <c r="C166" t="s">
        <v>3</v>
      </c>
      <c r="D166">
        <v>-151.13999999999999</v>
      </c>
      <c r="E166">
        <f t="shared" si="5"/>
        <v>6</v>
      </c>
      <c r="F166">
        <f t="shared" si="6"/>
        <v>2015</v>
      </c>
    </row>
    <row r="167" spans="1:6" x14ac:dyDescent="0.25">
      <c r="A167">
        <v>42171</v>
      </c>
      <c r="B167">
        <v>38.07</v>
      </c>
      <c r="C167" t="s">
        <v>6</v>
      </c>
      <c r="D167">
        <v>-38.07</v>
      </c>
      <c r="E167">
        <f t="shared" si="5"/>
        <v>6</v>
      </c>
      <c r="F167">
        <f t="shared" si="6"/>
        <v>2015</v>
      </c>
    </row>
    <row r="168" spans="1:6" x14ac:dyDescent="0.25">
      <c r="A168">
        <v>42171</v>
      </c>
      <c r="B168">
        <v>28.16</v>
      </c>
      <c r="C168" t="s">
        <v>6</v>
      </c>
      <c r="D168">
        <v>-28.16</v>
      </c>
      <c r="E168">
        <f t="shared" si="5"/>
        <v>6</v>
      </c>
      <c r="F168">
        <f t="shared" si="6"/>
        <v>2015</v>
      </c>
    </row>
    <row r="169" spans="1:6" x14ac:dyDescent="0.25">
      <c r="A169">
        <v>42171</v>
      </c>
      <c r="B169">
        <v>133.83000000000001</v>
      </c>
      <c r="C169" t="s">
        <v>5</v>
      </c>
      <c r="D169">
        <v>-133.83000000000001</v>
      </c>
      <c r="E169">
        <f t="shared" si="5"/>
        <v>6</v>
      </c>
      <c r="F169">
        <f t="shared" si="6"/>
        <v>2015</v>
      </c>
    </row>
    <row r="170" spans="1:6" x14ac:dyDescent="0.25">
      <c r="A170">
        <v>42172</v>
      </c>
      <c r="B170">
        <v>107.87</v>
      </c>
      <c r="C170" t="s">
        <v>5</v>
      </c>
      <c r="D170">
        <v>-107.87</v>
      </c>
      <c r="E170">
        <f t="shared" si="5"/>
        <v>6</v>
      </c>
      <c r="F170">
        <f t="shared" si="6"/>
        <v>2015</v>
      </c>
    </row>
    <row r="171" spans="1:6" x14ac:dyDescent="0.25">
      <c r="A171">
        <v>42173</v>
      </c>
      <c r="B171">
        <v>25.71</v>
      </c>
      <c r="C171" t="s">
        <v>5</v>
      </c>
      <c r="D171">
        <v>-25.71</v>
      </c>
      <c r="E171">
        <f t="shared" si="5"/>
        <v>6</v>
      </c>
      <c r="F171">
        <f t="shared" si="6"/>
        <v>2015</v>
      </c>
    </row>
    <row r="172" spans="1:6" x14ac:dyDescent="0.25">
      <c r="A172">
        <v>42174</v>
      </c>
      <c r="B172">
        <v>91.96</v>
      </c>
      <c r="C172" t="s">
        <v>5</v>
      </c>
      <c r="D172">
        <v>-91.96</v>
      </c>
      <c r="E172">
        <f t="shared" si="5"/>
        <v>6</v>
      </c>
      <c r="F172">
        <f t="shared" si="6"/>
        <v>2015</v>
      </c>
    </row>
    <row r="173" spans="1:6" x14ac:dyDescent="0.25">
      <c r="A173">
        <v>42175</v>
      </c>
      <c r="B173">
        <v>107</v>
      </c>
      <c r="C173" t="s">
        <v>4</v>
      </c>
      <c r="D173">
        <v>-107</v>
      </c>
      <c r="E173">
        <f t="shared" si="5"/>
        <v>6</v>
      </c>
      <c r="F173">
        <f t="shared" si="6"/>
        <v>2015</v>
      </c>
    </row>
    <row r="174" spans="1:6" x14ac:dyDescent="0.25">
      <c r="A174">
        <v>42176</v>
      </c>
      <c r="B174">
        <v>52.44</v>
      </c>
      <c r="C174" t="s">
        <v>4</v>
      </c>
      <c r="D174">
        <v>-52.44</v>
      </c>
      <c r="E174">
        <f t="shared" si="5"/>
        <v>6</v>
      </c>
      <c r="F174">
        <f t="shared" si="6"/>
        <v>2015</v>
      </c>
    </row>
    <row r="175" spans="1:6" x14ac:dyDescent="0.25">
      <c r="A175">
        <v>42178</v>
      </c>
      <c r="B175">
        <v>58.1</v>
      </c>
      <c r="C175" t="s">
        <v>7</v>
      </c>
      <c r="D175">
        <v>-58.1</v>
      </c>
      <c r="E175">
        <f t="shared" si="5"/>
        <v>6</v>
      </c>
      <c r="F175">
        <f t="shared" si="6"/>
        <v>2015</v>
      </c>
    </row>
    <row r="176" spans="1:6" x14ac:dyDescent="0.25">
      <c r="A176">
        <v>42179</v>
      </c>
      <c r="B176">
        <v>9.17</v>
      </c>
      <c r="C176" t="s">
        <v>6</v>
      </c>
      <c r="D176">
        <v>-9.17</v>
      </c>
      <c r="E176">
        <f t="shared" si="5"/>
        <v>6</v>
      </c>
      <c r="F176">
        <f t="shared" si="6"/>
        <v>2015</v>
      </c>
    </row>
    <row r="177" spans="1:6" x14ac:dyDescent="0.25">
      <c r="A177">
        <v>42179</v>
      </c>
      <c r="B177">
        <v>55.76</v>
      </c>
      <c r="C177" t="s">
        <v>4</v>
      </c>
      <c r="D177">
        <v>-55.76</v>
      </c>
      <c r="E177">
        <f t="shared" si="5"/>
        <v>6</v>
      </c>
      <c r="F177">
        <f t="shared" si="6"/>
        <v>2015</v>
      </c>
    </row>
    <row r="178" spans="1:6" x14ac:dyDescent="0.25">
      <c r="A178">
        <v>42180</v>
      </c>
      <c r="B178">
        <v>117.03</v>
      </c>
      <c r="C178" t="s">
        <v>5</v>
      </c>
      <c r="D178">
        <v>-117.03</v>
      </c>
      <c r="E178">
        <f t="shared" si="5"/>
        <v>6</v>
      </c>
      <c r="F178">
        <f t="shared" si="6"/>
        <v>2015</v>
      </c>
    </row>
    <row r="179" spans="1:6" x14ac:dyDescent="0.25">
      <c r="A179">
        <v>42180</v>
      </c>
      <c r="B179">
        <v>60.81</v>
      </c>
      <c r="C179" t="s">
        <v>4</v>
      </c>
      <c r="D179">
        <v>-60.81</v>
      </c>
      <c r="E179">
        <f t="shared" si="5"/>
        <v>6</v>
      </c>
      <c r="F179">
        <f t="shared" si="6"/>
        <v>2015</v>
      </c>
    </row>
    <row r="180" spans="1:6" x14ac:dyDescent="0.25">
      <c r="A180">
        <v>42181</v>
      </c>
      <c r="B180">
        <v>153.46</v>
      </c>
      <c r="C180" t="s">
        <v>3</v>
      </c>
      <c r="D180">
        <v>-153.46</v>
      </c>
      <c r="E180">
        <f t="shared" si="5"/>
        <v>6</v>
      </c>
      <c r="F180">
        <f t="shared" si="6"/>
        <v>2015</v>
      </c>
    </row>
    <row r="181" spans="1:6" x14ac:dyDescent="0.25">
      <c r="A181">
        <v>42181</v>
      </c>
      <c r="B181">
        <v>25.46</v>
      </c>
      <c r="C181" t="s">
        <v>7</v>
      </c>
      <c r="D181">
        <v>-25.46</v>
      </c>
      <c r="E181">
        <f t="shared" si="5"/>
        <v>6</v>
      </c>
      <c r="F181">
        <f t="shared" si="6"/>
        <v>2015</v>
      </c>
    </row>
    <row r="182" spans="1:6" x14ac:dyDescent="0.25">
      <c r="A182">
        <v>42182</v>
      </c>
      <c r="B182">
        <v>137.11000000000001</v>
      </c>
      <c r="C182" t="s">
        <v>3</v>
      </c>
      <c r="D182">
        <v>-137.11000000000001</v>
      </c>
      <c r="E182">
        <f t="shared" si="5"/>
        <v>6</v>
      </c>
      <c r="F182">
        <f t="shared" si="6"/>
        <v>2015</v>
      </c>
    </row>
    <row r="183" spans="1:6" x14ac:dyDescent="0.25">
      <c r="A183">
        <v>42182</v>
      </c>
      <c r="B183">
        <v>3451</v>
      </c>
      <c r="C183" t="s">
        <v>54</v>
      </c>
      <c r="D183">
        <v>3451</v>
      </c>
      <c r="E183">
        <f t="shared" si="5"/>
        <v>6</v>
      </c>
      <c r="F183">
        <f t="shared" si="6"/>
        <v>2015</v>
      </c>
    </row>
    <row r="184" spans="1:6" x14ac:dyDescent="0.25">
      <c r="A184">
        <v>42184</v>
      </c>
      <c r="B184">
        <v>133.51</v>
      </c>
      <c r="C184" t="s">
        <v>5</v>
      </c>
      <c r="D184">
        <v>-133.51</v>
      </c>
      <c r="E184">
        <f t="shared" si="5"/>
        <v>6</v>
      </c>
      <c r="F184">
        <f t="shared" si="6"/>
        <v>2015</v>
      </c>
    </row>
    <row r="185" spans="1:6" x14ac:dyDescent="0.25">
      <c r="A185">
        <v>42185</v>
      </c>
      <c r="B185">
        <v>59.06</v>
      </c>
      <c r="C185" t="s">
        <v>5</v>
      </c>
      <c r="D185">
        <v>-59.06</v>
      </c>
      <c r="E185">
        <f t="shared" si="5"/>
        <v>6</v>
      </c>
      <c r="F185">
        <f t="shared" si="6"/>
        <v>2015</v>
      </c>
    </row>
    <row r="186" spans="1:6" x14ac:dyDescent="0.25">
      <c r="A186">
        <v>42187</v>
      </c>
      <c r="B186">
        <v>50.28</v>
      </c>
      <c r="C186" t="s">
        <v>5</v>
      </c>
      <c r="D186">
        <v>-50.28</v>
      </c>
      <c r="E186">
        <f t="shared" si="5"/>
        <v>7</v>
      </c>
      <c r="F186">
        <f t="shared" si="6"/>
        <v>2015</v>
      </c>
    </row>
    <row r="187" spans="1:6" x14ac:dyDescent="0.25">
      <c r="A187">
        <v>42189</v>
      </c>
      <c r="B187">
        <v>120.57</v>
      </c>
      <c r="C187" t="s">
        <v>7</v>
      </c>
      <c r="D187">
        <v>-120.57</v>
      </c>
      <c r="E187">
        <f t="shared" si="5"/>
        <v>7</v>
      </c>
      <c r="F187">
        <f t="shared" si="6"/>
        <v>2015</v>
      </c>
    </row>
    <row r="188" spans="1:6" x14ac:dyDescent="0.25">
      <c r="A188">
        <v>42193</v>
      </c>
      <c r="B188">
        <v>96.8</v>
      </c>
      <c r="C188" t="s">
        <v>6</v>
      </c>
      <c r="D188">
        <v>-96.8</v>
      </c>
      <c r="E188">
        <f t="shared" si="5"/>
        <v>7</v>
      </c>
      <c r="F188">
        <f t="shared" si="6"/>
        <v>2015</v>
      </c>
    </row>
    <row r="189" spans="1:6" x14ac:dyDescent="0.25">
      <c r="A189">
        <v>42193</v>
      </c>
      <c r="B189">
        <v>65.510000000000005</v>
      </c>
      <c r="C189" t="s">
        <v>7</v>
      </c>
      <c r="D189">
        <v>-65.510000000000005</v>
      </c>
      <c r="E189">
        <f t="shared" si="5"/>
        <v>7</v>
      </c>
      <c r="F189">
        <f t="shared" si="6"/>
        <v>2015</v>
      </c>
    </row>
    <row r="190" spans="1:6" x14ac:dyDescent="0.25">
      <c r="A190">
        <v>42193</v>
      </c>
      <c r="B190">
        <v>15.02</v>
      </c>
      <c r="C190" t="s">
        <v>7</v>
      </c>
      <c r="D190">
        <v>-15.02</v>
      </c>
      <c r="E190">
        <f t="shared" si="5"/>
        <v>7</v>
      </c>
      <c r="F190">
        <f t="shared" si="6"/>
        <v>2015</v>
      </c>
    </row>
    <row r="191" spans="1:6" x14ac:dyDescent="0.25">
      <c r="A191">
        <v>42194</v>
      </c>
      <c r="B191">
        <v>74.61</v>
      </c>
      <c r="C191" t="s">
        <v>6</v>
      </c>
      <c r="D191">
        <v>-74.61</v>
      </c>
      <c r="E191">
        <f t="shared" si="5"/>
        <v>7</v>
      </c>
      <c r="F191">
        <f t="shared" si="6"/>
        <v>2015</v>
      </c>
    </row>
    <row r="192" spans="1:6" x14ac:dyDescent="0.25">
      <c r="A192">
        <v>42194</v>
      </c>
      <c r="B192">
        <v>48.59</v>
      </c>
      <c r="C192" t="s">
        <v>4</v>
      </c>
      <c r="D192">
        <v>-48.59</v>
      </c>
      <c r="E192">
        <f t="shared" si="5"/>
        <v>7</v>
      </c>
      <c r="F192">
        <f t="shared" si="6"/>
        <v>2015</v>
      </c>
    </row>
    <row r="193" spans="1:6" x14ac:dyDescent="0.25">
      <c r="A193">
        <v>42195</v>
      </c>
      <c r="B193">
        <v>120.62</v>
      </c>
      <c r="C193" t="s">
        <v>3</v>
      </c>
      <c r="D193">
        <v>-120.62</v>
      </c>
      <c r="E193">
        <f t="shared" si="5"/>
        <v>7</v>
      </c>
      <c r="F193">
        <f t="shared" si="6"/>
        <v>2015</v>
      </c>
    </row>
    <row r="194" spans="1:6" x14ac:dyDescent="0.25">
      <c r="A194">
        <v>42196</v>
      </c>
      <c r="B194">
        <v>23.04</v>
      </c>
      <c r="C194" t="s">
        <v>6</v>
      </c>
      <c r="D194">
        <v>-23.04</v>
      </c>
      <c r="E194">
        <f t="shared" si="5"/>
        <v>7</v>
      </c>
      <c r="F194">
        <f t="shared" si="6"/>
        <v>2015</v>
      </c>
    </row>
    <row r="195" spans="1:6" x14ac:dyDescent="0.25">
      <c r="A195">
        <v>42198</v>
      </c>
      <c r="B195">
        <v>78.03</v>
      </c>
      <c r="C195" t="s">
        <v>6</v>
      </c>
      <c r="D195">
        <v>-78.03</v>
      </c>
      <c r="E195">
        <f t="shared" ref="E195:E258" si="7">MONTH(A195)</f>
        <v>7</v>
      </c>
      <c r="F195">
        <f t="shared" ref="F195:F258" si="8">YEAR(A195)</f>
        <v>2015</v>
      </c>
    </row>
    <row r="196" spans="1:6" x14ac:dyDescent="0.25">
      <c r="A196">
        <v>42199</v>
      </c>
      <c r="B196">
        <v>27.55</v>
      </c>
      <c r="C196" t="s">
        <v>6</v>
      </c>
      <c r="D196">
        <v>-27.55</v>
      </c>
      <c r="E196">
        <f t="shared" si="7"/>
        <v>7</v>
      </c>
      <c r="F196">
        <f t="shared" si="8"/>
        <v>2015</v>
      </c>
    </row>
    <row r="197" spans="1:6" x14ac:dyDescent="0.25">
      <c r="A197">
        <v>42199</v>
      </c>
      <c r="B197">
        <v>148.9</v>
      </c>
      <c r="C197" t="s">
        <v>5</v>
      </c>
      <c r="D197">
        <v>-148.9</v>
      </c>
      <c r="E197">
        <f t="shared" si="7"/>
        <v>7</v>
      </c>
      <c r="F197">
        <f t="shared" si="8"/>
        <v>2015</v>
      </c>
    </row>
    <row r="198" spans="1:6" x14ac:dyDescent="0.25">
      <c r="A198">
        <v>42199</v>
      </c>
      <c r="B198">
        <v>101.87</v>
      </c>
      <c r="C198" t="s">
        <v>3</v>
      </c>
      <c r="D198">
        <v>-101.87</v>
      </c>
      <c r="E198">
        <f t="shared" si="7"/>
        <v>7</v>
      </c>
      <c r="F198">
        <f t="shared" si="8"/>
        <v>2015</v>
      </c>
    </row>
    <row r="199" spans="1:6" x14ac:dyDescent="0.25">
      <c r="A199">
        <v>42200</v>
      </c>
      <c r="B199">
        <v>133.06</v>
      </c>
      <c r="C199" t="s">
        <v>4</v>
      </c>
      <c r="D199">
        <v>-133.06</v>
      </c>
      <c r="E199">
        <f t="shared" si="7"/>
        <v>7</v>
      </c>
      <c r="F199">
        <f t="shared" si="8"/>
        <v>2015</v>
      </c>
    </row>
    <row r="200" spans="1:6" x14ac:dyDescent="0.25">
      <c r="A200">
        <v>42200</v>
      </c>
      <c r="B200">
        <v>154.75</v>
      </c>
      <c r="C200" t="s">
        <v>5</v>
      </c>
      <c r="D200">
        <v>-154.75</v>
      </c>
      <c r="E200">
        <f t="shared" si="7"/>
        <v>7</v>
      </c>
      <c r="F200">
        <f t="shared" si="8"/>
        <v>2015</v>
      </c>
    </row>
    <row r="201" spans="1:6" x14ac:dyDescent="0.25">
      <c r="A201">
        <v>42201</v>
      </c>
      <c r="B201">
        <v>94.69</v>
      </c>
      <c r="C201" t="s">
        <v>5</v>
      </c>
      <c r="D201">
        <v>-94.69</v>
      </c>
      <c r="E201">
        <f t="shared" si="7"/>
        <v>7</v>
      </c>
      <c r="F201">
        <f t="shared" si="8"/>
        <v>2015</v>
      </c>
    </row>
    <row r="202" spans="1:6" x14ac:dyDescent="0.25">
      <c r="A202">
        <v>42203</v>
      </c>
      <c r="B202">
        <v>71.44</v>
      </c>
      <c r="C202" t="s">
        <v>4</v>
      </c>
      <c r="D202">
        <v>-71.44</v>
      </c>
      <c r="E202">
        <f t="shared" si="7"/>
        <v>7</v>
      </c>
      <c r="F202">
        <f t="shared" si="8"/>
        <v>2015</v>
      </c>
    </row>
    <row r="203" spans="1:6" x14ac:dyDescent="0.25">
      <c r="A203">
        <v>42203</v>
      </c>
      <c r="B203">
        <v>60.49</v>
      </c>
      <c r="C203" t="s">
        <v>5</v>
      </c>
      <c r="D203">
        <v>-60.49</v>
      </c>
      <c r="E203">
        <f t="shared" si="7"/>
        <v>7</v>
      </c>
      <c r="F203">
        <f t="shared" si="8"/>
        <v>2015</v>
      </c>
    </row>
    <row r="204" spans="1:6" x14ac:dyDescent="0.25">
      <c r="A204">
        <v>42204</v>
      </c>
      <c r="B204">
        <v>100.95</v>
      </c>
      <c r="C204" t="s">
        <v>5</v>
      </c>
      <c r="D204">
        <v>-100.95</v>
      </c>
      <c r="E204">
        <f t="shared" si="7"/>
        <v>7</v>
      </c>
      <c r="F204">
        <f t="shared" si="8"/>
        <v>2015</v>
      </c>
    </row>
    <row r="205" spans="1:6" x14ac:dyDescent="0.25">
      <c r="A205">
        <v>42205</v>
      </c>
      <c r="B205">
        <v>91.51</v>
      </c>
      <c r="C205" t="s">
        <v>5</v>
      </c>
      <c r="D205">
        <v>-91.51</v>
      </c>
      <c r="E205">
        <f t="shared" si="7"/>
        <v>7</v>
      </c>
      <c r="F205">
        <f t="shared" si="8"/>
        <v>2015</v>
      </c>
    </row>
    <row r="206" spans="1:6" x14ac:dyDescent="0.25">
      <c r="A206">
        <v>42206</v>
      </c>
      <c r="B206">
        <v>103.21</v>
      </c>
      <c r="C206" t="s">
        <v>5</v>
      </c>
      <c r="D206">
        <v>-103.21</v>
      </c>
      <c r="E206">
        <f t="shared" si="7"/>
        <v>7</v>
      </c>
      <c r="F206">
        <f t="shared" si="8"/>
        <v>2015</v>
      </c>
    </row>
    <row r="207" spans="1:6" x14ac:dyDescent="0.25">
      <c r="A207">
        <v>42208</v>
      </c>
      <c r="B207">
        <v>28.74</v>
      </c>
      <c r="C207" t="s">
        <v>6</v>
      </c>
      <c r="D207">
        <v>-28.74</v>
      </c>
      <c r="E207">
        <f t="shared" si="7"/>
        <v>7</v>
      </c>
      <c r="F207">
        <f t="shared" si="8"/>
        <v>2015</v>
      </c>
    </row>
    <row r="208" spans="1:6" x14ac:dyDescent="0.25">
      <c r="A208">
        <v>42209</v>
      </c>
      <c r="B208">
        <v>149.96</v>
      </c>
      <c r="C208" t="s">
        <v>3</v>
      </c>
      <c r="D208">
        <v>-149.96</v>
      </c>
      <c r="E208">
        <f t="shared" si="7"/>
        <v>7</v>
      </c>
      <c r="F208">
        <f t="shared" si="8"/>
        <v>2015</v>
      </c>
    </row>
    <row r="209" spans="1:6" x14ac:dyDescent="0.25">
      <c r="A209">
        <v>42209</v>
      </c>
      <c r="B209">
        <v>117.53</v>
      </c>
      <c r="C209" t="s">
        <v>7</v>
      </c>
      <c r="D209">
        <v>-117.53</v>
      </c>
      <c r="E209">
        <f t="shared" si="7"/>
        <v>7</v>
      </c>
      <c r="F209">
        <f t="shared" si="8"/>
        <v>2015</v>
      </c>
    </row>
    <row r="210" spans="1:6" x14ac:dyDescent="0.25">
      <c r="A210">
        <v>42210</v>
      </c>
      <c r="B210">
        <v>30.5</v>
      </c>
      <c r="C210" t="s">
        <v>6</v>
      </c>
      <c r="D210">
        <v>-30.5</v>
      </c>
      <c r="E210">
        <f t="shared" si="7"/>
        <v>7</v>
      </c>
      <c r="F210">
        <f t="shared" si="8"/>
        <v>2015</v>
      </c>
    </row>
    <row r="211" spans="1:6" x14ac:dyDescent="0.25">
      <c r="A211">
        <v>42210</v>
      </c>
      <c r="B211">
        <v>52.62</v>
      </c>
      <c r="C211" t="s">
        <v>6</v>
      </c>
      <c r="D211">
        <v>-52.62</v>
      </c>
      <c r="E211">
        <f t="shared" si="7"/>
        <v>7</v>
      </c>
      <c r="F211">
        <f t="shared" si="8"/>
        <v>2015</v>
      </c>
    </row>
    <row r="212" spans="1:6" x14ac:dyDescent="0.25">
      <c r="A212">
        <v>42212</v>
      </c>
      <c r="B212">
        <v>130.21</v>
      </c>
      <c r="C212" t="s">
        <v>6</v>
      </c>
      <c r="D212">
        <v>-130.21</v>
      </c>
      <c r="E212">
        <f t="shared" si="7"/>
        <v>7</v>
      </c>
      <c r="F212">
        <f t="shared" si="8"/>
        <v>2015</v>
      </c>
    </row>
    <row r="213" spans="1:6" x14ac:dyDescent="0.25">
      <c r="A213">
        <v>42212</v>
      </c>
      <c r="B213">
        <v>3502.7649999999999</v>
      </c>
      <c r="C213" t="s">
        <v>54</v>
      </c>
      <c r="D213">
        <v>3502.7649999999999</v>
      </c>
      <c r="E213">
        <f t="shared" si="7"/>
        <v>7</v>
      </c>
      <c r="F213">
        <f t="shared" si="8"/>
        <v>2015</v>
      </c>
    </row>
    <row r="214" spans="1:6" x14ac:dyDescent="0.25">
      <c r="A214">
        <v>42214</v>
      </c>
      <c r="B214">
        <v>120.43</v>
      </c>
      <c r="C214" t="s">
        <v>7</v>
      </c>
      <c r="D214">
        <v>-120.43</v>
      </c>
      <c r="E214">
        <f t="shared" si="7"/>
        <v>7</v>
      </c>
      <c r="F214">
        <f t="shared" si="8"/>
        <v>2015</v>
      </c>
    </row>
    <row r="215" spans="1:6" x14ac:dyDescent="0.25">
      <c r="A215">
        <v>42214</v>
      </c>
      <c r="B215">
        <v>33.07</v>
      </c>
      <c r="C215" t="s">
        <v>4</v>
      </c>
      <c r="D215">
        <v>-33.07</v>
      </c>
      <c r="E215">
        <f t="shared" si="7"/>
        <v>7</v>
      </c>
      <c r="F215">
        <f t="shared" si="8"/>
        <v>2015</v>
      </c>
    </row>
    <row r="216" spans="1:6" x14ac:dyDescent="0.25">
      <c r="A216">
        <v>42215</v>
      </c>
      <c r="B216">
        <v>64.099999999999994</v>
      </c>
      <c r="C216" t="s">
        <v>6</v>
      </c>
      <c r="D216">
        <v>-64.099999999999994</v>
      </c>
      <c r="E216">
        <f t="shared" si="7"/>
        <v>7</v>
      </c>
      <c r="F216">
        <f t="shared" si="8"/>
        <v>2015</v>
      </c>
    </row>
    <row r="217" spans="1:6" x14ac:dyDescent="0.25">
      <c r="A217">
        <v>42217</v>
      </c>
      <c r="B217">
        <v>131.05000000000001</v>
      </c>
      <c r="C217" t="s">
        <v>7</v>
      </c>
      <c r="D217">
        <v>-131.05000000000001</v>
      </c>
      <c r="E217">
        <f t="shared" si="7"/>
        <v>8</v>
      </c>
      <c r="F217">
        <f t="shared" si="8"/>
        <v>2015</v>
      </c>
    </row>
    <row r="218" spans="1:6" x14ac:dyDescent="0.25">
      <c r="A218">
        <v>42217</v>
      </c>
      <c r="B218">
        <v>40.98</v>
      </c>
      <c r="C218" t="s">
        <v>5</v>
      </c>
      <c r="D218">
        <v>-40.98</v>
      </c>
      <c r="E218">
        <f t="shared" si="7"/>
        <v>8</v>
      </c>
      <c r="F218">
        <f t="shared" si="8"/>
        <v>2015</v>
      </c>
    </row>
    <row r="219" spans="1:6" x14ac:dyDescent="0.25">
      <c r="A219">
        <v>42218</v>
      </c>
      <c r="B219">
        <v>11.76</v>
      </c>
      <c r="C219" t="s">
        <v>5</v>
      </c>
      <c r="D219">
        <v>-11.76</v>
      </c>
      <c r="E219">
        <f t="shared" si="7"/>
        <v>8</v>
      </c>
      <c r="F219">
        <f t="shared" si="8"/>
        <v>2015</v>
      </c>
    </row>
    <row r="220" spans="1:6" x14ac:dyDescent="0.25">
      <c r="A220">
        <v>42218</v>
      </c>
      <c r="B220">
        <v>76.510000000000005</v>
      </c>
      <c r="C220" t="s">
        <v>4</v>
      </c>
      <c r="D220">
        <v>-76.510000000000005</v>
      </c>
      <c r="E220">
        <f t="shared" si="7"/>
        <v>8</v>
      </c>
      <c r="F220">
        <f t="shared" si="8"/>
        <v>2015</v>
      </c>
    </row>
    <row r="221" spans="1:6" x14ac:dyDescent="0.25">
      <c r="A221">
        <v>42218</v>
      </c>
      <c r="B221">
        <v>104.82</v>
      </c>
      <c r="C221" t="s">
        <v>3</v>
      </c>
      <c r="D221">
        <v>-104.82</v>
      </c>
      <c r="E221">
        <f t="shared" si="7"/>
        <v>8</v>
      </c>
      <c r="F221">
        <f t="shared" si="8"/>
        <v>2015</v>
      </c>
    </row>
    <row r="222" spans="1:6" x14ac:dyDescent="0.25">
      <c r="A222">
        <v>42222</v>
      </c>
      <c r="B222">
        <v>41.26</v>
      </c>
      <c r="C222" t="s">
        <v>3</v>
      </c>
      <c r="D222">
        <v>-41.26</v>
      </c>
      <c r="E222">
        <f t="shared" si="7"/>
        <v>8</v>
      </c>
      <c r="F222">
        <f t="shared" si="8"/>
        <v>2015</v>
      </c>
    </row>
    <row r="223" spans="1:6" x14ac:dyDescent="0.25">
      <c r="A223">
        <v>42223</v>
      </c>
      <c r="B223">
        <v>27.72</v>
      </c>
      <c r="C223" t="s">
        <v>5</v>
      </c>
      <c r="D223">
        <v>-27.72</v>
      </c>
      <c r="E223">
        <f t="shared" si="7"/>
        <v>8</v>
      </c>
      <c r="F223">
        <f t="shared" si="8"/>
        <v>2015</v>
      </c>
    </row>
    <row r="224" spans="1:6" x14ac:dyDescent="0.25">
      <c r="A224">
        <v>42223</v>
      </c>
      <c r="B224">
        <v>45.18</v>
      </c>
      <c r="C224" t="s">
        <v>5</v>
      </c>
      <c r="D224">
        <v>-45.18</v>
      </c>
      <c r="E224">
        <f t="shared" si="7"/>
        <v>8</v>
      </c>
      <c r="F224">
        <f t="shared" si="8"/>
        <v>2015</v>
      </c>
    </row>
    <row r="225" spans="1:6" x14ac:dyDescent="0.25">
      <c r="A225">
        <v>42223</v>
      </c>
      <c r="B225">
        <v>151.1</v>
      </c>
      <c r="C225" t="s">
        <v>6</v>
      </c>
      <c r="D225">
        <v>-151.1</v>
      </c>
      <c r="E225">
        <f t="shared" si="7"/>
        <v>8</v>
      </c>
      <c r="F225">
        <f t="shared" si="8"/>
        <v>2015</v>
      </c>
    </row>
    <row r="226" spans="1:6" x14ac:dyDescent="0.25">
      <c r="A226">
        <v>42224</v>
      </c>
      <c r="B226">
        <v>103.57</v>
      </c>
      <c r="C226" t="s">
        <v>6</v>
      </c>
      <c r="D226">
        <v>-103.57</v>
      </c>
      <c r="E226">
        <f t="shared" si="7"/>
        <v>8</v>
      </c>
      <c r="F226">
        <f t="shared" si="8"/>
        <v>2015</v>
      </c>
    </row>
    <row r="227" spans="1:6" x14ac:dyDescent="0.25">
      <c r="A227">
        <v>42228</v>
      </c>
      <c r="B227">
        <v>121.14</v>
      </c>
      <c r="C227" t="s">
        <v>6</v>
      </c>
      <c r="D227">
        <v>-121.14</v>
      </c>
      <c r="E227">
        <f t="shared" si="7"/>
        <v>8</v>
      </c>
      <c r="F227">
        <f t="shared" si="8"/>
        <v>2015</v>
      </c>
    </row>
    <row r="228" spans="1:6" x14ac:dyDescent="0.25">
      <c r="A228">
        <v>42228</v>
      </c>
      <c r="B228">
        <v>146.25</v>
      </c>
      <c r="C228" t="s">
        <v>5</v>
      </c>
      <c r="D228">
        <v>-146.25</v>
      </c>
      <c r="E228">
        <f t="shared" si="7"/>
        <v>8</v>
      </c>
      <c r="F228">
        <f t="shared" si="8"/>
        <v>2015</v>
      </c>
    </row>
    <row r="229" spans="1:6" x14ac:dyDescent="0.25">
      <c r="A229">
        <v>42228</v>
      </c>
      <c r="B229">
        <v>93.66</v>
      </c>
      <c r="C229" t="s">
        <v>5</v>
      </c>
      <c r="D229">
        <v>-93.66</v>
      </c>
      <c r="E229">
        <f t="shared" si="7"/>
        <v>8</v>
      </c>
      <c r="F229">
        <f t="shared" si="8"/>
        <v>2015</v>
      </c>
    </row>
    <row r="230" spans="1:6" x14ac:dyDescent="0.25">
      <c r="A230">
        <v>42228</v>
      </c>
      <c r="B230">
        <v>129.1</v>
      </c>
      <c r="C230" t="s">
        <v>7</v>
      </c>
      <c r="D230">
        <v>-129.1</v>
      </c>
      <c r="E230">
        <f t="shared" si="7"/>
        <v>8</v>
      </c>
      <c r="F230">
        <f t="shared" si="8"/>
        <v>2015</v>
      </c>
    </row>
    <row r="231" spans="1:6" x14ac:dyDescent="0.25">
      <c r="A231">
        <v>42229</v>
      </c>
      <c r="B231">
        <v>32.840000000000003</v>
      </c>
      <c r="C231" t="s">
        <v>5</v>
      </c>
      <c r="D231">
        <v>-32.840000000000003</v>
      </c>
      <c r="E231">
        <f t="shared" si="7"/>
        <v>8</v>
      </c>
      <c r="F231">
        <f t="shared" si="8"/>
        <v>2015</v>
      </c>
    </row>
    <row r="232" spans="1:6" x14ac:dyDescent="0.25">
      <c r="A232">
        <v>42233</v>
      </c>
      <c r="B232">
        <v>33.78</v>
      </c>
      <c r="C232" t="s">
        <v>5</v>
      </c>
      <c r="D232">
        <v>-33.78</v>
      </c>
      <c r="E232">
        <f t="shared" si="7"/>
        <v>8</v>
      </c>
      <c r="F232">
        <f t="shared" si="8"/>
        <v>2015</v>
      </c>
    </row>
    <row r="233" spans="1:6" x14ac:dyDescent="0.25">
      <c r="A233">
        <v>42235</v>
      </c>
      <c r="B233">
        <v>147.5</v>
      </c>
      <c r="C233" t="s">
        <v>4</v>
      </c>
      <c r="D233">
        <v>-147.5</v>
      </c>
      <c r="E233">
        <f t="shared" si="7"/>
        <v>8</v>
      </c>
      <c r="F233">
        <f t="shared" si="8"/>
        <v>2015</v>
      </c>
    </row>
    <row r="234" spans="1:6" x14ac:dyDescent="0.25">
      <c r="A234">
        <v>42235</v>
      </c>
      <c r="B234">
        <v>140.52000000000001</v>
      </c>
      <c r="C234" t="s">
        <v>5</v>
      </c>
      <c r="D234">
        <v>-140.52000000000001</v>
      </c>
      <c r="E234">
        <f t="shared" si="7"/>
        <v>8</v>
      </c>
      <c r="F234">
        <f t="shared" si="8"/>
        <v>2015</v>
      </c>
    </row>
    <row r="235" spans="1:6" x14ac:dyDescent="0.25">
      <c r="A235">
        <v>42236</v>
      </c>
      <c r="B235">
        <v>121.31</v>
      </c>
      <c r="C235" t="s">
        <v>6</v>
      </c>
      <c r="D235">
        <v>-121.31</v>
      </c>
      <c r="E235">
        <f t="shared" si="7"/>
        <v>8</v>
      </c>
      <c r="F235">
        <f t="shared" si="8"/>
        <v>2015</v>
      </c>
    </row>
    <row r="236" spans="1:6" x14ac:dyDescent="0.25">
      <c r="A236">
        <v>42237</v>
      </c>
      <c r="B236">
        <v>109.43</v>
      </c>
      <c r="C236" t="s">
        <v>5</v>
      </c>
      <c r="D236">
        <v>-109.43</v>
      </c>
      <c r="E236">
        <f t="shared" si="7"/>
        <v>8</v>
      </c>
      <c r="F236">
        <f t="shared" si="8"/>
        <v>2015</v>
      </c>
    </row>
    <row r="237" spans="1:6" x14ac:dyDescent="0.25">
      <c r="A237">
        <v>42238</v>
      </c>
      <c r="B237">
        <v>110.28</v>
      </c>
      <c r="C237" t="s">
        <v>5</v>
      </c>
      <c r="D237">
        <v>-110.28</v>
      </c>
      <c r="E237">
        <f t="shared" si="7"/>
        <v>8</v>
      </c>
      <c r="F237">
        <f t="shared" si="8"/>
        <v>2015</v>
      </c>
    </row>
    <row r="238" spans="1:6" x14ac:dyDescent="0.25">
      <c r="A238">
        <v>42239</v>
      </c>
      <c r="B238">
        <v>106.4</v>
      </c>
      <c r="C238" t="s">
        <v>6</v>
      </c>
      <c r="D238">
        <v>-106.4</v>
      </c>
      <c r="E238">
        <f t="shared" si="7"/>
        <v>8</v>
      </c>
      <c r="F238">
        <f t="shared" si="8"/>
        <v>2015</v>
      </c>
    </row>
    <row r="239" spans="1:6" x14ac:dyDescent="0.25">
      <c r="A239">
        <v>42240</v>
      </c>
      <c r="B239">
        <v>23.3</v>
      </c>
      <c r="C239" t="s">
        <v>7</v>
      </c>
      <c r="D239">
        <v>-23.3</v>
      </c>
      <c r="E239">
        <f t="shared" si="7"/>
        <v>8</v>
      </c>
      <c r="F239">
        <f t="shared" si="8"/>
        <v>2015</v>
      </c>
    </row>
    <row r="240" spans="1:6" x14ac:dyDescent="0.25">
      <c r="A240">
        <v>42242</v>
      </c>
      <c r="B240">
        <v>118.77</v>
      </c>
      <c r="C240" t="s">
        <v>7</v>
      </c>
      <c r="D240">
        <v>-118.77</v>
      </c>
      <c r="E240">
        <f t="shared" si="7"/>
        <v>8</v>
      </c>
      <c r="F240">
        <f t="shared" si="8"/>
        <v>2015</v>
      </c>
    </row>
    <row r="241" spans="1:6" x14ac:dyDescent="0.25">
      <c r="A241">
        <v>42242</v>
      </c>
      <c r="B241">
        <v>100.34</v>
      </c>
      <c r="C241" t="s">
        <v>6</v>
      </c>
      <c r="D241">
        <v>-100.34</v>
      </c>
      <c r="E241">
        <f t="shared" si="7"/>
        <v>8</v>
      </c>
      <c r="F241">
        <f t="shared" si="8"/>
        <v>2015</v>
      </c>
    </row>
    <row r="242" spans="1:6" x14ac:dyDescent="0.25">
      <c r="A242">
        <v>42242</v>
      </c>
      <c r="B242">
        <v>69.42</v>
      </c>
      <c r="C242" t="s">
        <v>5</v>
      </c>
      <c r="D242">
        <v>-69.42</v>
      </c>
      <c r="E242">
        <f t="shared" si="7"/>
        <v>8</v>
      </c>
      <c r="F242">
        <f t="shared" si="8"/>
        <v>2015</v>
      </c>
    </row>
    <row r="243" spans="1:6" x14ac:dyDescent="0.25">
      <c r="A243">
        <v>42243</v>
      </c>
      <c r="B243">
        <v>94.54</v>
      </c>
      <c r="C243" t="s">
        <v>5</v>
      </c>
      <c r="D243">
        <v>-94.54</v>
      </c>
      <c r="E243">
        <f t="shared" si="7"/>
        <v>8</v>
      </c>
      <c r="F243">
        <f t="shared" si="8"/>
        <v>2015</v>
      </c>
    </row>
    <row r="244" spans="1:6" x14ac:dyDescent="0.25">
      <c r="A244">
        <v>42243</v>
      </c>
      <c r="B244">
        <v>3502.7649999999999</v>
      </c>
      <c r="C244" t="s">
        <v>54</v>
      </c>
      <c r="D244">
        <v>3502.7649999999999</v>
      </c>
      <c r="E244">
        <f t="shared" si="7"/>
        <v>8</v>
      </c>
      <c r="F244">
        <f t="shared" si="8"/>
        <v>2015</v>
      </c>
    </row>
    <row r="245" spans="1:6" x14ac:dyDescent="0.25">
      <c r="A245">
        <v>42244</v>
      </c>
      <c r="B245">
        <v>34.270000000000003</v>
      </c>
      <c r="C245" t="s">
        <v>5</v>
      </c>
      <c r="D245">
        <v>-34.270000000000003</v>
      </c>
      <c r="E245">
        <f t="shared" si="7"/>
        <v>8</v>
      </c>
      <c r="F245">
        <f t="shared" si="8"/>
        <v>2015</v>
      </c>
    </row>
    <row r="246" spans="1:6" x14ac:dyDescent="0.25">
      <c r="A246">
        <v>42244</v>
      </c>
      <c r="B246">
        <v>23.21</v>
      </c>
      <c r="C246" t="s">
        <v>7</v>
      </c>
      <c r="D246">
        <v>-23.21</v>
      </c>
      <c r="E246">
        <f t="shared" si="7"/>
        <v>8</v>
      </c>
      <c r="F246">
        <f t="shared" si="8"/>
        <v>2015</v>
      </c>
    </row>
    <row r="247" spans="1:6" x14ac:dyDescent="0.25">
      <c r="A247">
        <v>42246</v>
      </c>
      <c r="B247">
        <v>10.86</v>
      </c>
      <c r="C247" t="s">
        <v>3</v>
      </c>
      <c r="D247">
        <v>-10.86</v>
      </c>
      <c r="E247">
        <f t="shared" si="7"/>
        <v>8</v>
      </c>
      <c r="F247">
        <f t="shared" si="8"/>
        <v>2015</v>
      </c>
    </row>
    <row r="248" spans="1:6" x14ac:dyDescent="0.25">
      <c r="A248">
        <v>42248</v>
      </c>
      <c r="B248">
        <v>101.53</v>
      </c>
      <c r="C248" t="s">
        <v>4</v>
      </c>
      <c r="D248">
        <v>-101.53</v>
      </c>
      <c r="E248">
        <f t="shared" si="7"/>
        <v>9</v>
      </c>
      <c r="F248">
        <f t="shared" si="8"/>
        <v>2015</v>
      </c>
    </row>
    <row r="249" spans="1:6" x14ac:dyDescent="0.25">
      <c r="A249">
        <v>42248</v>
      </c>
      <c r="B249">
        <v>38.369999999999997</v>
      </c>
      <c r="C249" t="s">
        <v>3</v>
      </c>
      <c r="D249">
        <v>-38.369999999999997</v>
      </c>
      <c r="E249">
        <f t="shared" si="7"/>
        <v>9</v>
      </c>
      <c r="F249">
        <f t="shared" si="8"/>
        <v>2015</v>
      </c>
    </row>
    <row r="250" spans="1:6" x14ac:dyDescent="0.25">
      <c r="A250">
        <v>42249</v>
      </c>
      <c r="B250">
        <v>63.27</v>
      </c>
      <c r="C250" t="s">
        <v>6</v>
      </c>
      <c r="D250">
        <v>-63.27</v>
      </c>
      <c r="E250">
        <f t="shared" si="7"/>
        <v>9</v>
      </c>
      <c r="F250">
        <f t="shared" si="8"/>
        <v>2015</v>
      </c>
    </row>
    <row r="251" spans="1:6" x14ac:dyDescent="0.25">
      <c r="A251">
        <v>42250</v>
      </c>
      <c r="B251">
        <v>139.57</v>
      </c>
      <c r="C251" t="s">
        <v>5</v>
      </c>
      <c r="D251">
        <v>-139.57</v>
      </c>
      <c r="E251">
        <f t="shared" si="7"/>
        <v>9</v>
      </c>
      <c r="F251">
        <f t="shared" si="8"/>
        <v>2015</v>
      </c>
    </row>
    <row r="252" spans="1:6" x14ac:dyDescent="0.25">
      <c r="A252">
        <v>42251</v>
      </c>
      <c r="B252">
        <v>54.28</v>
      </c>
      <c r="C252" t="s">
        <v>5</v>
      </c>
      <c r="D252">
        <v>-54.28</v>
      </c>
      <c r="E252">
        <f t="shared" si="7"/>
        <v>9</v>
      </c>
      <c r="F252">
        <f t="shared" si="8"/>
        <v>2015</v>
      </c>
    </row>
    <row r="253" spans="1:6" x14ac:dyDescent="0.25">
      <c r="A253">
        <v>42251</v>
      </c>
      <c r="B253">
        <v>95</v>
      </c>
      <c r="C253" t="s">
        <v>7</v>
      </c>
      <c r="D253">
        <v>-95</v>
      </c>
      <c r="E253">
        <f t="shared" si="7"/>
        <v>9</v>
      </c>
      <c r="F253">
        <f t="shared" si="8"/>
        <v>2015</v>
      </c>
    </row>
    <row r="254" spans="1:6" x14ac:dyDescent="0.25">
      <c r="A254">
        <v>42252</v>
      </c>
      <c r="B254">
        <v>7.57</v>
      </c>
      <c r="C254" t="s">
        <v>5</v>
      </c>
      <c r="D254">
        <v>-7.57</v>
      </c>
      <c r="E254">
        <f t="shared" si="7"/>
        <v>9</v>
      </c>
      <c r="F254">
        <f t="shared" si="8"/>
        <v>2015</v>
      </c>
    </row>
    <row r="255" spans="1:6" x14ac:dyDescent="0.25">
      <c r="A255">
        <v>42253</v>
      </c>
      <c r="B255">
        <v>107.33</v>
      </c>
      <c r="C255" t="s">
        <v>3</v>
      </c>
      <c r="D255">
        <v>-107.33</v>
      </c>
      <c r="E255">
        <f t="shared" si="7"/>
        <v>9</v>
      </c>
      <c r="F255">
        <f t="shared" si="8"/>
        <v>2015</v>
      </c>
    </row>
    <row r="256" spans="1:6" x14ac:dyDescent="0.25">
      <c r="A256">
        <v>42254</v>
      </c>
      <c r="B256">
        <v>16.649999999999999</v>
      </c>
      <c r="C256" t="s">
        <v>4</v>
      </c>
      <c r="D256">
        <v>-16.649999999999999</v>
      </c>
      <c r="E256">
        <f t="shared" si="7"/>
        <v>9</v>
      </c>
      <c r="F256">
        <f t="shared" si="8"/>
        <v>2015</v>
      </c>
    </row>
    <row r="257" spans="1:6" x14ac:dyDescent="0.25">
      <c r="A257">
        <v>42254</v>
      </c>
      <c r="B257">
        <v>132.88999999999999</v>
      </c>
      <c r="C257" t="s">
        <v>5</v>
      </c>
      <c r="D257">
        <v>-132.88999999999999</v>
      </c>
      <c r="E257">
        <f t="shared" si="7"/>
        <v>9</v>
      </c>
      <c r="F257">
        <f t="shared" si="8"/>
        <v>2015</v>
      </c>
    </row>
    <row r="258" spans="1:6" x14ac:dyDescent="0.25">
      <c r="A258">
        <v>42256</v>
      </c>
      <c r="B258">
        <v>74.760000000000005</v>
      </c>
      <c r="C258" t="s">
        <v>5</v>
      </c>
      <c r="D258">
        <v>-74.760000000000005</v>
      </c>
      <c r="E258">
        <f t="shared" si="7"/>
        <v>9</v>
      </c>
      <c r="F258">
        <f t="shared" si="8"/>
        <v>2015</v>
      </c>
    </row>
    <row r="259" spans="1:6" x14ac:dyDescent="0.25">
      <c r="A259">
        <v>42257</v>
      </c>
      <c r="B259">
        <v>28.27</v>
      </c>
      <c r="C259" t="s">
        <v>4</v>
      </c>
      <c r="D259">
        <v>-28.27</v>
      </c>
      <c r="E259">
        <f t="shared" ref="E259:E322" si="9">MONTH(A259)</f>
        <v>9</v>
      </c>
      <c r="F259">
        <f t="shared" ref="F259:F322" si="10">YEAR(A259)</f>
        <v>2015</v>
      </c>
    </row>
    <row r="260" spans="1:6" x14ac:dyDescent="0.25">
      <c r="A260">
        <v>42261</v>
      </c>
      <c r="B260">
        <v>37.130000000000003</v>
      </c>
      <c r="C260" t="s">
        <v>5</v>
      </c>
      <c r="D260">
        <v>-37.130000000000003</v>
      </c>
      <c r="E260">
        <f t="shared" si="9"/>
        <v>9</v>
      </c>
      <c r="F260">
        <f t="shared" si="10"/>
        <v>2015</v>
      </c>
    </row>
    <row r="261" spans="1:6" x14ac:dyDescent="0.25">
      <c r="A261">
        <v>42262</v>
      </c>
      <c r="B261">
        <v>87.15</v>
      </c>
      <c r="C261" t="s">
        <v>7</v>
      </c>
      <c r="D261">
        <v>-87.15</v>
      </c>
      <c r="E261">
        <f t="shared" si="9"/>
        <v>9</v>
      </c>
      <c r="F261">
        <f t="shared" si="10"/>
        <v>2015</v>
      </c>
    </row>
    <row r="262" spans="1:6" x14ac:dyDescent="0.25">
      <c r="A262">
        <v>42262</v>
      </c>
      <c r="B262">
        <v>142.44</v>
      </c>
      <c r="C262" t="s">
        <v>4</v>
      </c>
      <c r="D262">
        <v>-142.44</v>
      </c>
      <c r="E262">
        <f t="shared" si="9"/>
        <v>9</v>
      </c>
      <c r="F262">
        <f t="shared" si="10"/>
        <v>2015</v>
      </c>
    </row>
    <row r="263" spans="1:6" x14ac:dyDescent="0.25">
      <c r="A263">
        <v>42262</v>
      </c>
      <c r="B263">
        <v>54.82</v>
      </c>
      <c r="C263" t="s">
        <v>5</v>
      </c>
      <c r="D263">
        <v>-54.82</v>
      </c>
      <c r="E263">
        <f t="shared" si="9"/>
        <v>9</v>
      </c>
      <c r="F263">
        <f t="shared" si="10"/>
        <v>2015</v>
      </c>
    </row>
    <row r="264" spans="1:6" x14ac:dyDescent="0.25">
      <c r="A264">
        <v>42262</v>
      </c>
      <c r="B264">
        <v>39.549999999999997</v>
      </c>
      <c r="C264" t="s">
        <v>3</v>
      </c>
      <c r="D264">
        <v>-39.549999999999997</v>
      </c>
      <c r="E264">
        <f t="shared" si="9"/>
        <v>9</v>
      </c>
      <c r="F264">
        <f t="shared" si="10"/>
        <v>2015</v>
      </c>
    </row>
    <row r="265" spans="1:6" x14ac:dyDescent="0.25">
      <c r="A265">
        <v>42263</v>
      </c>
      <c r="B265">
        <v>10.27</v>
      </c>
      <c r="C265" t="s">
        <v>6</v>
      </c>
      <c r="D265">
        <v>-10.27</v>
      </c>
      <c r="E265">
        <f t="shared" si="9"/>
        <v>9</v>
      </c>
      <c r="F265">
        <f t="shared" si="10"/>
        <v>2015</v>
      </c>
    </row>
    <row r="266" spans="1:6" x14ac:dyDescent="0.25">
      <c r="A266">
        <v>42263</v>
      </c>
      <c r="B266">
        <v>50.98</v>
      </c>
      <c r="C266" t="s">
        <v>6</v>
      </c>
      <c r="D266">
        <v>-50.98</v>
      </c>
      <c r="E266">
        <f t="shared" si="9"/>
        <v>9</v>
      </c>
      <c r="F266">
        <f t="shared" si="10"/>
        <v>2015</v>
      </c>
    </row>
    <row r="267" spans="1:6" x14ac:dyDescent="0.25">
      <c r="A267">
        <v>42264</v>
      </c>
      <c r="B267">
        <v>43.08</v>
      </c>
      <c r="C267" t="s">
        <v>3</v>
      </c>
      <c r="D267">
        <v>-43.08</v>
      </c>
      <c r="E267">
        <f t="shared" si="9"/>
        <v>9</v>
      </c>
      <c r="F267">
        <f t="shared" si="10"/>
        <v>2015</v>
      </c>
    </row>
    <row r="268" spans="1:6" x14ac:dyDescent="0.25">
      <c r="A268">
        <v>42265</v>
      </c>
      <c r="B268">
        <v>74.930000000000007</v>
      </c>
      <c r="C268" t="s">
        <v>5</v>
      </c>
      <c r="D268">
        <v>-74.930000000000007</v>
      </c>
      <c r="E268">
        <f t="shared" si="9"/>
        <v>9</v>
      </c>
      <c r="F268">
        <f t="shared" si="10"/>
        <v>2015</v>
      </c>
    </row>
    <row r="269" spans="1:6" x14ac:dyDescent="0.25">
      <c r="A269">
        <v>42265</v>
      </c>
      <c r="B269">
        <v>140.66</v>
      </c>
      <c r="C269" t="s">
        <v>3</v>
      </c>
      <c r="D269">
        <v>-140.66</v>
      </c>
      <c r="E269">
        <f t="shared" si="9"/>
        <v>9</v>
      </c>
      <c r="F269">
        <f t="shared" si="10"/>
        <v>2015</v>
      </c>
    </row>
    <row r="270" spans="1:6" x14ac:dyDescent="0.25">
      <c r="A270">
        <v>42265</v>
      </c>
      <c r="B270">
        <v>109.5</v>
      </c>
      <c r="C270" t="s">
        <v>7</v>
      </c>
      <c r="D270">
        <v>-109.5</v>
      </c>
      <c r="E270">
        <f t="shared" si="9"/>
        <v>9</v>
      </c>
      <c r="F270">
        <f t="shared" si="10"/>
        <v>2015</v>
      </c>
    </row>
    <row r="271" spans="1:6" x14ac:dyDescent="0.25">
      <c r="A271">
        <v>42266</v>
      </c>
      <c r="B271">
        <v>108.37</v>
      </c>
      <c r="C271" t="s">
        <v>4</v>
      </c>
      <c r="D271">
        <v>-108.37</v>
      </c>
      <c r="E271">
        <f t="shared" si="9"/>
        <v>9</v>
      </c>
      <c r="F271">
        <f t="shared" si="10"/>
        <v>2015</v>
      </c>
    </row>
    <row r="272" spans="1:6" x14ac:dyDescent="0.25">
      <c r="A272">
        <v>42266</v>
      </c>
      <c r="B272">
        <v>122.72</v>
      </c>
      <c r="C272" t="s">
        <v>5</v>
      </c>
      <c r="D272">
        <v>-122.72</v>
      </c>
      <c r="E272">
        <f t="shared" si="9"/>
        <v>9</v>
      </c>
      <c r="F272">
        <f t="shared" si="10"/>
        <v>2015</v>
      </c>
    </row>
    <row r="273" spans="1:6" x14ac:dyDescent="0.25">
      <c r="A273">
        <v>42267</v>
      </c>
      <c r="B273">
        <v>134.63</v>
      </c>
      <c r="C273" t="s">
        <v>7</v>
      </c>
      <c r="D273">
        <v>-134.63</v>
      </c>
      <c r="E273">
        <f t="shared" si="9"/>
        <v>9</v>
      </c>
      <c r="F273">
        <f t="shared" si="10"/>
        <v>2015</v>
      </c>
    </row>
    <row r="274" spans="1:6" x14ac:dyDescent="0.25">
      <c r="A274">
        <v>42268</v>
      </c>
      <c r="B274">
        <v>5.15</v>
      </c>
      <c r="C274" t="s">
        <v>4</v>
      </c>
      <c r="D274">
        <v>-5.15</v>
      </c>
      <c r="E274">
        <f t="shared" si="9"/>
        <v>9</v>
      </c>
      <c r="F274">
        <f t="shared" si="10"/>
        <v>2015</v>
      </c>
    </row>
    <row r="275" spans="1:6" x14ac:dyDescent="0.25">
      <c r="A275">
        <v>42268</v>
      </c>
      <c r="B275">
        <v>77.94</v>
      </c>
      <c r="C275" t="s">
        <v>5</v>
      </c>
      <c r="D275">
        <v>-77.94</v>
      </c>
      <c r="E275">
        <f t="shared" si="9"/>
        <v>9</v>
      </c>
      <c r="F275">
        <f t="shared" si="10"/>
        <v>2015</v>
      </c>
    </row>
    <row r="276" spans="1:6" x14ac:dyDescent="0.25">
      <c r="A276">
        <v>42269</v>
      </c>
      <c r="B276">
        <v>139.61000000000001</v>
      </c>
      <c r="C276" t="s">
        <v>5</v>
      </c>
      <c r="D276">
        <v>-139.61000000000001</v>
      </c>
      <c r="E276">
        <f t="shared" si="9"/>
        <v>9</v>
      </c>
      <c r="F276">
        <f t="shared" si="10"/>
        <v>2015</v>
      </c>
    </row>
    <row r="277" spans="1:6" x14ac:dyDescent="0.25">
      <c r="A277">
        <v>42269</v>
      </c>
      <c r="B277">
        <v>153.47999999999999</v>
      </c>
      <c r="C277" t="s">
        <v>5</v>
      </c>
      <c r="D277">
        <v>-153.47999999999999</v>
      </c>
      <c r="E277">
        <f t="shared" si="9"/>
        <v>9</v>
      </c>
      <c r="F277">
        <f t="shared" si="10"/>
        <v>2015</v>
      </c>
    </row>
    <row r="278" spans="1:6" x14ac:dyDescent="0.25">
      <c r="A278">
        <v>42273</v>
      </c>
      <c r="B278">
        <v>118.41</v>
      </c>
      <c r="C278" t="s">
        <v>4</v>
      </c>
      <c r="D278">
        <v>-118.41</v>
      </c>
      <c r="E278">
        <f t="shared" si="9"/>
        <v>9</v>
      </c>
      <c r="F278">
        <f t="shared" si="10"/>
        <v>2015</v>
      </c>
    </row>
    <row r="279" spans="1:6" x14ac:dyDescent="0.25">
      <c r="A279">
        <v>42274</v>
      </c>
      <c r="B279">
        <v>84.15</v>
      </c>
      <c r="C279" t="s">
        <v>7</v>
      </c>
      <c r="D279">
        <v>-84.15</v>
      </c>
      <c r="E279">
        <f t="shared" si="9"/>
        <v>9</v>
      </c>
      <c r="F279">
        <f t="shared" si="10"/>
        <v>2015</v>
      </c>
    </row>
    <row r="280" spans="1:6" x14ac:dyDescent="0.25">
      <c r="A280">
        <v>42274</v>
      </c>
      <c r="B280">
        <v>3502.7649999999999</v>
      </c>
      <c r="C280" t="s">
        <v>54</v>
      </c>
      <c r="D280">
        <v>3502.7649999999999</v>
      </c>
      <c r="E280">
        <f t="shared" si="9"/>
        <v>9</v>
      </c>
      <c r="F280">
        <f t="shared" si="10"/>
        <v>2015</v>
      </c>
    </row>
    <row r="281" spans="1:6" x14ac:dyDescent="0.25">
      <c r="A281">
        <v>42275</v>
      </c>
      <c r="B281">
        <v>69.86</v>
      </c>
      <c r="C281" t="s">
        <v>5</v>
      </c>
      <c r="D281">
        <v>-69.86</v>
      </c>
      <c r="E281">
        <f t="shared" si="9"/>
        <v>9</v>
      </c>
      <c r="F281">
        <f t="shared" si="10"/>
        <v>2015</v>
      </c>
    </row>
    <row r="282" spans="1:6" x14ac:dyDescent="0.25">
      <c r="A282">
        <v>42275</v>
      </c>
      <c r="B282">
        <v>118.79</v>
      </c>
      <c r="C282" t="s">
        <v>7</v>
      </c>
      <c r="D282">
        <v>-118.79</v>
      </c>
      <c r="E282">
        <f t="shared" si="9"/>
        <v>9</v>
      </c>
      <c r="F282">
        <f t="shared" si="10"/>
        <v>2015</v>
      </c>
    </row>
    <row r="283" spans="1:6" x14ac:dyDescent="0.25">
      <c r="A283">
        <v>42275</v>
      </c>
      <c r="B283">
        <v>63.13</v>
      </c>
      <c r="C283" t="s">
        <v>4</v>
      </c>
      <c r="D283">
        <v>-63.13</v>
      </c>
      <c r="E283">
        <f t="shared" si="9"/>
        <v>9</v>
      </c>
      <c r="F283">
        <f t="shared" si="10"/>
        <v>2015</v>
      </c>
    </row>
    <row r="284" spans="1:6" x14ac:dyDescent="0.25">
      <c r="A284">
        <v>42276</v>
      </c>
      <c r="B284">
        <v>17.420000000000002</v>
      </c>
      <c r="C284" t="s">
        <v>6</v>
      </c>
      <c r="D284">
        <v>-17.420000000000002</v>
      </c>
      <c r="E284">
        <f t="shared" si="9"/>
        <v>9</v>
      </c>
      <c r="F284">
        <f t="shared" si="10"/>
        <v>2015</v>
      </c>
    </row>
    <row r="285" spans="1:6" x14ac:dyDescent="0.25">
      <c r="A285">
        <v>42276</v>
      </c>
      <c r="B285">
        <v>69.69</v>
      </c>
      <c r="C285" t="s">
        <v>5</v>
      </c>
      <c r="D285">
        <v>-69.69</v>
      </c>
      <c r="E285">
        <f t="shared" si="9"/>
        <v>9</v>
      </c>
      <c r="F285">
        <f t="shared" si="10"/>
        <v>2015</v>
      </c>
    </row>
    <row r="286" spans="1:6" x14ac:dyDescent="0.25">
      <c r="A286">
        <v>42277</v>
      </c>
      <c r="B286">
        <v>132.4</v>
      </c>
      <c r="C286" t="s">
        <v>5</v>
      </c>
      <c r="D286">
        <v>-132.4</v>
      </c>
      <c r="E286">
        <f t="shared" si="9"/>
        <v>9</v>
      </c>
      <c r="F286">
        <f t="shared" si="10"/>
        <v>2015</v>
      </c>
    </row>
    <row r="287" spans="1:6" x14ac:dyDescent="0.25">
      <c r="A287">
        <v>42279</v>
      </c>
      <c r="B287">
        <v>75.3</v>
      </c>
      <c r="C287" t="s">
        <v>5</v>
      </c>
      <c r="D287">
        <v>-75.3</v>
      </c>
      <c r="E287">
        <f t="shared" si="9"/>
        <v>10</v>
      </c>
      <c r="F287">
        <f t="shared" si="10"/>
        <v>2015</v>
      </c>
    </row>
    <row r="288" spans="1:6" x14ac:dyDescent="0.25">
      <c r="A288">
        <v>42280</v>
      </c>
      <c r="B288">
        <v>40.51</v>
      </c>
      <c r="C288" t="s">
        <v>5</v>
      </c>
      <c r="D288">
        <v>-40.51</v>
      </c>
      <c r="E288">
        <f t="shared" si="9"/>
        <v>10</v>
      </c>
      <c r="F288">
        <f t="shared" si="10"/>
        <v>2015</v>
      </c>
    </row>
    <row r="289" spans="1:6" x14ac:dyDescent="0.25">
      <c r="A289">
        <v>42284</v>
      </c>
      <c r="B289">
        <v>127.33</v>
      </c>
      <c r="C289" t="s">
        <v>5</v>
      </c>
      <c r="D289">
        <v>-127.33</v>
      </c>
      <c r="E289">
        <f t="shared" si="9"/>
        <v>10</v>
      </c>
      <c r="F289">
        <f t="shared" si="10"/>
        <v>2015</v>
      </c>
    </row>
    <row r="290" spans="1:6" x14ac:dyDescent="0.25">
      <c r="A290">
        <v>42284</v>
      </c>
      <c r="B290">
        <v>92.09</v>
      </c>
      <c r="C290" t="s">
        <v>4</v>
      </c>
      <c r="D290">
        <v>-92.09</v>
      </c>
      <c r="E290">
        <f t="shared" si="9"/>
        <v>10</v>
      </c>
      <c r="F290">
        <f t="shared" si="10"/>
        <v>2015</v>
      </c>
    </row>
    <row r="291" spans="1:6" x14ac:dyDescent="0.25">
      <c r="A291">
        <v>42284</v>
      </c>
      <c r="B291">
        <v>25.46</v>
      </c>
      <c r="C291" t="s">
        <v>3</v>
      </c>
      <c r="D291">
        <v>-25.46</v>
      </c>
      <c r="E291">
        <f t="shared" si="9"/>
        <v>10</v>
      </c>
      <c r="F291">
        <f t="shared" si="10"/>
        <v>2015</v>
      </c>
    </row>
    <row r="292" spans="1:6" x14ac:dyDescent="0.25">
      <c r="A292">
        <v>42285</v>
      </c>
      <c r="B292">
        <v>12.04</v>
      </c>
      <c r="C292" t="s">
        <v>3</v>
      </c>
      <c r="D292">
        <v>-12.04</v>
      </c>
      <c r="E292">
        <f t="shared" si="9"/>
        <v>10</v>
      </c>
      <c r="F292">
        <f t="shared" si="10"/>
        <v>2015</v>
      </c>
    </row>
    <row r="293" spans="1:6" x14ac:dyDescent="0.25">
      <c r="A293">
        <v>42286</v>
      </c>
      <c r="B293">
        <v>18.48</v>
      </c>
      <c r="C293" t="s">
        <v>7</v>
      </c>
      <c r="D293">
        <v>-18.48</v>
      </c>
      <c r="E293">
        <f t="shared" si="9"/>
        <v>10</v>
      </c>
      <c r="F293">
        <f t="shared" si="10"/>
        <v>2015</v>
      </c>
    </row>
    <row r="294" spans="1:6" x14ac:dyDescent="0.25">
      <c r="A294">
        <v>42287</v>
      </c>
      <c r="B294">
        <v>146.51</v>
      </c>
      <c r="C294" t="s">
        <v>7</v>
      </c>
      <c r="D294">
        <v>-146.51</v>
      </c>
      <c r="E294">
        <f t="shared" si="9"/>
        <v>10</v>
      </c>
      <c r="F294">
        <f t="shared" si="10"/>
        <v>2015</v>
      </c>
    </row>
    <row r="295" spans="1:6" x14ac:dyDescent="0.25">
      <c r="A295">
        <v>42288</v>
      </c>
      <c r="B295">
        <v>142.35</v>
      </c>
      <c r="C295" t="s">
        <v>4</v>
      </c>
      <c r="D295">
        <v>-142.35</v>
      </c>
      <c r="E295">
        <f t="shared" si="9"/>
        <v>10</v>
      </c>
      <c r="F295">
        <f t="shared" si="10"/>
        <v>2015</v>
      </c>
    </row>
    <row r="296" spans="1:6" x14ac:dyDescent="0.25">
      <c r="A296">
        <v>42290</v>
      </c>
      <c r="B296">
        <v>110.15</v>
      </c>
      <c r="C296" t="s">
        <v>7</v>
      </c>
      <c r="D296">
        <v>-110.15</v>
      </c>
      <c r="E296">
        <f t="shared" si="9"/>
        <v>10</v>
      </c>
      <c r="F296">
        <f t="shared" si="10"/>
        <v>2015</v>
      </c>
    </row>
    <row r="297" spans="1:6" x14ac:dyDescent="0.25">
      <c r="A297">
        <v>42291</v>
      </c>
      <c r="B297">
        <v>25.41</v>
      </c>
      <c r="C297" t="s">
        <v>4</v>
      </c>
      <c r="D297">
        <v>-25.41</v>
      </c>
      <c r="E297">
        <f t="shared" si="9"/>
        <v>10</v>
      </c>
      <c r="F297">
        <f t="shared" si="10"/>
        <v>2015</v>
      </c>
    </row>
    <row r="298" spans="1:6" x14ac:dyDescent="0.25">
      <c r="A298">
        <v>42291</v>
      </c>
      <c r="B298">
        <v>45.56</v>
      </c>
      <c r="C298" t="s">
        <v>7</v>
      </c>
      <c r="D298">
        <v>-45.56</v>
      </c>
      <c r="E298">
        <f t="shared" si="9"/>
        <v>10</v>
      </c>
      <c r="F298">
        <f t="shared" si="10"/>
        <v>2015</v>
      </c>
    </row>
    <row r="299" spans="1:6" x14ac:dyDescent="0.25">
      <c r="A299">
        <v>42295</v>
      </c>
      <c r="B299">
        <v>85.84</v>
      </c>
      <c r="C299" t="s">
        <v>7</v>
      </c>
      <c r="D299">
        <v>-85.84</v>
      </c>
      <c r="E299">
        <f t="shared" si="9"/>
        <v>10</v>
      </c>
      <c r="F299">
        <f t="shared" si="10"/>
        <v>2015</v>
      </c>
    </row>
    <row r="300" spans="1:6" x14ac:dyDescent="0.25">
      <c r="A300">
        <v>42296</v>
      </c>
      <c r="B300">
        <v>26.41</v>
      </c>
      <c r="C300" t="s">
        <v>7</v>
      </c>
      <c r="D300">
        <v>-26.41</v>
      </c>
      <c r="E300">
        <f t="shared" si="9"/>
        <v>10</v>
      </c>
      <c r="F300">
        <f t="shared" si="10"/>
        <v>2015</v>
      </c>
    </row>
    <row r="301" spans="1:6" x14ac:dyDescent="0.25">
      <c r="A301">
        <v>42297</v>
      </c>
      <c r="B301">
        <v>40.270000000000003</v>
      </c>
      <c r="C301" t="s">
        <v>4</v>
      </c>
      <c r="D301">
        <v>-40.270000000000003</v>
      </c>
      <c r="E301">
        <f t="shared" si="9"/>
        <v>10</v>
      </c>
      <c r="F301">
        <f t="shared" si="10"/>
        <v>2015</v>
      </c>
    </row>
    <row r="302" spans="1:6" x14ac:dyDescent="0.25">
      <c r="A302">
        <v>42298</v>
      </c>
      <c r="B302">
        <v>73.72</v>
      </c>
      <c r="C302" t="s">
        <v>6</v>
      </c>
      <c r="D302">
        <v>-73.72</v>
      </c>
      <c r="E302">
        <f t="shared" si="9"/>
        <v>10</v>
      </c>
      <c r="F302">
        <f t="shared" si="10"/>
        <v>2015</v>
      </c>
    </row>
    <row r="303" spans="1:6" x14ac:dyDescent="0.25">
      <c r="A303">
        <v>42299</v>
      </c>
      <c r="B303">
        <v>98.9</v>
      </c>
      <c r="C303" t="s">
        <v>6</v>
      </c>
      <c r="D303">
        <v>-98.9</v>
      </c>
      <c r="E303">
        <f t="shared" si="9"/>
        <v>10</v>
      </c>
      <c r="F303">
        <f t="shared" si="10"/>
        <v>2015</v>
      </c>
    </row>
    <row r="304" spans="1:6" x14ac:dyDescent="0.25">
      <c r="A304">
        <v>42299</v>
      </c>
      <c r="B304">
        <v>54.56</v>
      </c>
      <c r="C304" t="s">
        <v>3</v>
      </c>
      <c r="D304">
        <v>-54.56</v>
      </c>
      <c r="E304">
        <f t="shared" si="9"/>
        <v>10</v>
      </c>
      <c r="F304">
        <f t="shared" si="10"/>
        <v>2015</v>
      </c>
    </row>
    <row r="305" spans="1:6" x14ac:dyDescent="0.25">
      <c r="A305">
        <v>42300</v>
      </c>
      <c r="B305">
        <v>89.24</v>
      </c>
      <c r="C305" t="s">
        <v>5</v>
      </c>
      <c r="D305">
        <v>-89.24</v>
      </c>
      <c r="E305">
        <f t="shared" si="9"/>
        <v>10</v>
      </c>
      <c r="F305">
        <f t="shared" si="10"/>
        <v>2015</v>
      </c>
    </row>
    <row r="306" spans="1:6" x14ac:dyDescent="0.25">
      <c r="A306">
        <v>42300</v>
      </c>
      <c r="B306">
        <v>90.14</v>
      </c>
      <c r="C306" t="s">
        <v>7</v>
      </c>
      <c r="D306">
        <v>-90.14</v>
      </c>
      <c r="E306">
        <f t="shared" si="9"/>
        <v>10</v>
      </c>
      <c r="F306">
        <f t="shared" si="10"/>
        <v>2015</v>
      </c>
    </row>
    <row r="307" spans="1:6" x14ac:dyDescent="0.25">
      <c r="A307">
        <v>42300</v>
      </c>
      <c r="B307">
        <v>12.4</v>
      </c>
      <c r="C307" t="s">
        <v>6</v>
      </c>
      <c r="D307">
        <v>-12.4</v>
      </c>
      <c r="E307">
        <f t="shared" si="9"/>
        <v>10</v>
      </c>
      <c r="F307">
        <f t="shared" si="10"/>
        <v>2015</v>
      </c>
    </row>
    <row r="308" spans="1:6" x14ac:dyDescent="0.25">
      <c r="A308">
        <v>42300</v>
      </c>
      <c r="B308">
        <v>19.57</v>
      </c>
      <c r="C308" t="s">
        <v>6</v>
      </c>
      <c r="D308">
        <v>-19.57</v>
      </c>
      <c r="E308">
        <f t="shared" si="9"/>
        <v>10</v>
      </c>
      <c r="F308">
        <f t="shared" si="10"/>
        <v>2015</v>
      </c>
    </row>
    <row r="309" spans="1:6" x14ac:dyDescent="0.25">
      <c r="A309">
        <v>42300</v>
      </c>
      <c r="B309">
        <v>116.34</v>
      </c>
      <c r="C309" t="s">
        <v>4</v>
      </c>
      <c r="D309">
        <v>-116.34</v>
      </c>
      <c r="E309">
        <f t="shared" si="9"/>
        <v>10</v>
      </c>
      <c r="F309">
        <f t="shared" si="10"/>
        <v>2015</v>
      </c>
    </row>
    <row r="310" spans="1:6" x14ac:dyDescent="0.25">
      <c r="A310">
        <v>42300</v>
      </c>
      <c r="B310">
        <v>73.06</v>
      </c>
      <c r="C310" t="s">
        <v>3</v>
      </c>
      <c r="D310">
        <v>-73.06</v>
      </c>
      <c r="E310">
        <f t="shared" si="9"/>
        <v>10</v>
      </c>
      <c r="F310">
        <f t="shared" si="10"/>
        <v>2015</v>
      </c>
    </row>
    <row r="311" spans="1:6" x14ac:dyDescent="0.25">
      <c r="A311">
        <v>42304</v>
      </c>
      <c r="B311">
        <v>112.77</v>
      </c>
      <c r="C311" t="s">
        <v>5</v>
      </c>
      <c r="D311">
        <v>-112.77</v>
      </c>
      <c r="E311">
        <f t="shared" si="9"/>
        <v>10</v>
      </c>
      <c r="F311">
        <f t="shared" si="10"/>
        <v>2015</v>
      </c>
    </row>
    <row r="312" spans="1:6" x14ac:dyDescent="0.25">
      <c r="A312">
        <v>42304</v>
      </c>
      <c r="B312">
        <v>13.94</v>
      </c>
      <c r="C312" t="s">
        <v>5</v>
      </c>
      <c r="D312">
        <v>-13.94</v>
      </c>
      <c r="E312">
        <f t="shared" si="9"/>
        <v>10</v>
      </c>
      <c r="F312">
        <f t="shared" si="10"/>
        <v>2015</v>
      </c>
    </row>
    <row r="313" spans="1:6" x14ac:dyDescent="0.25">
      <c r="A313">
        <v>42304</v>
      </c>
      <c r="B313">
        <v>3555.3064749999999</v>
      </c>
      <c r="C313" t="s">
        <v>54</v>
      </c>
      <c r="D313">
        <v>3555.3064749999999</v>
      </c>
      <c r="E313">
        <f t="shared" si="9"/>
        <v>10</v>
      </c>
      <c r="F313">
        <f t="shared" si="10"/>
        <v>2015</v>
      </c>
    </row>
    <row r="314" spans="1:6" x14ac:dyDescent="0.25">
      <c r="A314">
        <v>42306</v>
      </c>
      <c r="B314">
        <v>137.28</v>
      </c>
      <c r="C314" t="s">
        <v>3</v>
      </c>
      <c r="D314">
        <v>-137.28</v>
      </c>
      <c r="E314">
        <f t="shared" si="9"/>
        <v>10</v>
      </c>
      <c r="F314">
        <f t="shared" si="10"/>
        <v>2015</v>
      </c>
    </row>
    <row r="315" spans="1:6" x14ac:dyDescent="0.25">
      <c r="A315">
        <v>42306</v>
      </c>
      <c r="B315">
        <v>49.56</v>
      </c>
      <c r="C315" t="s">
        <v>5</v>
      </c>
      <c r="D315">
        <v>-49.56</v>
      </c>
      <c r="E315">
        <f t="shared" si="9"/>
        <v>10</v>
      </c>
      <c r="F315">
        <f t="shared" si="10"/>
        <v>2015</v>
      </c>
    </row>
    <row r="316" spans="1:6" x14ac:dyDescent="0.25">
      <c r="A316">
        <v>42308</v>
      </c>
      <c r="B316">
        <v>76.55</v>
      </c>
      <c r="C316" t="s">
        <v>3</v>
      </c>
      <c r="D316">
        <v>-76.55</v>
      </c>
      <c r="E316">
        <f t="shared" si="9"/>
        <v>10</v>
      </c>
      <c r="F316">
        <f t="shared" si="10"/>
        <v>2015</v>
      </c>
    </row>
    <row r="317" spans="1:6" x14ac:dyDescent="0.25">
      <c r="A317">
        <v>42310</v>
      </c>
      <c r="B317">
        <v>151.81</v>
      </c>
      <c r="C317" t="s">
        <v>6</v>
      </c>
      <c r="D317">
        <v>-151.81</v>
      </c>
      <c r="E317">
        <f t="shared" si="9"/>
        <v>11</v>
      </c>
      <c r="F317">
        <f t="shared" si="10"/>
        <v>2015</v>
      </c>
    </row>
    <row r="318" spans="1:6" x14ac:dyDescent="0.25">
      <c r="A318">
        <v>42312</v>
      </c>
      <c r="B318">
        <v>7.89</v>
      </c>
      <c r="C318" t="s">
        <v>4</v>
      </c>
      <c r="D318">
        <v>-7.89</v>
      </c>
      <c r="E318">
        <f t="shared" si="9"/>
        <v>11</v>
      </c>
      <c r="F318">
        <f t="shared" si="10"/>
        <v>2015</v>
      </c>
    </row>
    <row r="319" spans="1:6" x14ac:dyDescent="0.25">
      <c r="A319">
        <v>42312</v>
      </c>
      <c r="B319">
        <v>96.66</v>
      </c>
      <c r="C319" t="s">
        <v>4</v>
      </c>
      <c r="D319">
        <v>-96.66</v>
      </c>
      <c r="E319">
        <f t="shared" si="9"/>
        <v>11</v>
      </c>
      <c r="F319">
        <f t="shared" si="10"/>
        <v>2015</v>
      </c>
    </row>
    <row r="320" spans="1:6" x14ac:dyDescent="0.25">
      <c r="A320">
        <v>42313</v>
      </c>
      <c r="B320">
        <v>113.94</v>
      </c>
      <c r="C320" t="s">
        <v>5</v>
      </c>
      <c r="D320">
        <v>-113.94</v>
      </c>
      <c r="E320">
        <f t="shared" si="9"/>
        <v>11</v>
      </c>
      <c r="F320">
        <f t="shared" si="10"/>
        <v>2015</v>
      </c>
    </row>
    <row r="321" spans="1:6" x14ac:dyDescent="0.25">
      <c r="A321">
        <v>42315</v>
      </c>
      <c r="B321">
        <v>50.6</v>
      </c>
      <c r="C321" t="s">
        <v>7</v>
      </c>
      <c r="D321">
        <v>-50.6</v>
      </c>
      <c r="E321">
        <f t="shared" si="9"/>
        <v>11</v>
      </c>
      <c r="F321">
        <f t="shared" si="10"/>
        <v>2015</v>
      </c>
    </row>
    <row r="322" spans="1:6" x14ac:dyDescent="0.25">
      <c r="A322">
        <v>42315</v>
      </c>
      <c r="B322">
        <v>21.06</v>
      </c>
      <c r="C322" t="s">
        <v>6</v>
      </c>
      <c r="D322">
        <v>-21.06</v>
      </c>
      <c r="E322">
        <f t="shared" si="9"/>
        <v>11</v>
      </c>
      <c r="F322">
        <f t="shared" si="10"/>
        <v>2015</v>
      </c>
    </row>
    <row r="323" spans="1:6" x14ac:dyDescent="0.25">
      <c r="A323">
        <v>42315</v>
      </c>
      <c r="B323">
        <v>42.55</v>
      </c>
      <c r="C323" t="s">
        <v>3</v>
      </c>
      <c r="D323">
        <v>-42.55</v>
      </c>
      <c r="E323">
        <f t="shared" ref="E323:E386" si="11">MONTH(A323)</f>
        <v>11</v>
      </c>
      <c r="F323">
        <f t="shared" ref="F323:F386" si="12">YEAR(A323)</f>
        <v>2015</v>
      </c>
    </row>
    <row r="324" spans="1:6" x14ac:dyDescent="0.25">
      <c r="A324">
        <v>42315</v>
      </c>
      <c r="B324">
        <v>33.69</v>
      </c>
      <c r="C324" t="s">
        <v>5</v>
      </c>
      <c r="D324">
        <v>-33.69</v>
      </c>
      <c r="E324">
        <f t="shared" si="11"/>
        <v>11</v>
      </c>
      <c r="F324">
        <f t="shared" si="12"/>
        <v>2015</v>
      </c>
    </row>
    <row r="325" spans="1:6" x14ac:dyDescent="0.25">
      <c r="A325">
        <v>42315</v>
      </c>
      <c r="B325">
        <v>18.43</v>
      </c>
      <c r="C325" t="s">
        <v>6</v>
      </c>
      <c r="D325">
        <v>-18.43</v>
      </c>
      <c r="E325">
        <f t="shared" si="11"/>
        <v>11</v>
      </c>
      <c r="F325">
        <f t="shared" si="12"/>
        <v>2015</v>
      </c>
    </row>
    <row r="326" spans="1:6" x14ac:dyDescent="0.25">
      <c r="A326">
        <v>42315</v>
      </c>
      <c r="B326">
        <v>97.32</v>
      </c>
      <c r="C326" t="s">
        <v>4</v>
      </c>
      <c r="D326">
        <v>-97.32</v>
      </c>
      <c r="E326">
        <f t="shared" si="11"/>
        <v>11</v>
      </c>
      <c r="F326">
        <f t="shared" si="12"/>
        <v>2015</v>
      </c>
    </row>
    <row r="327" spans="1:6" x14ac:dyDescent="0.25">
      <c r="A327">
        <v>42315</v>
      </c>
      <c r="B327">
        <v>27.39</v>
      </c>
      <c r="C327" t="s">
        <v>7</v>
      </c>
      <c r="D327">
        <v>-27.39</v>
      </c>
      <c r="E327">
        <f t="shared" si="11"/>
        <v>11</v>
      </c>
      <c r="F327">
        <f t="shared" si="12"/>
        <v>2015</v>
      </c>
    </row>
    <row r="328" spans="1:6" x14ac:dyDescent="0.25">
      <c r="A328">
        <v>42317</v>
      </c>
      <c r="B328">
        <v>18.420000000000002</v>
      </c>
      <c r="C328" t="s">
        <v>3</v>
      </c>
      <c r="D328">
        <v>-18.420000000000002</v>
      </c>
      <c r="E328">
        <f t="shared" si="11"/>
        <v>11</v>
      </c>
      <c r="F328">
        <f t="shared" si="12"/>
        <v>2015</v>
      </c>
    </row>
    <row r="329" spans="1:6" x14ac:dyDescent="0.25">
      <c r="A329">
        <v>42317</v>
      </c>
      <c r="B329">
        <v>47.19</v>
      </c>
      <c r="C329" t="s">
        <v>4</v>
      </c>
      <c r="D329">
        <v>-47.19</v>
      </c>
      <c r="E329">
        <f t="shared" si="11"/>
        <v>11</v>
      </c>
      <c r="F329">
        <f t="shared" si="12"/>
        <v>2015</v>
      </c>
    </row>
    <row r="330" spans="1:6" x14ac:dyDescent="0.25">
      <c r="A330">
        <v>42318</v>
      </c>
      <c r="B330">
        <v>133.63</v>
      </c>
      <c r="C330" t="s">
        <v>5</v>
      </c>
      <c r="D330">
        <v>-133.63</v>
      </c>
      <c r="E330">
        <f t="shared" si="11"/>
        <v>11</v>
      </c>
      <c r="F330">
        <f t="shared" si="12"/>
        <v>2015</v>
      </c>
    </row>
    <row r="331" spans="1:6" x14ac:dyDescent="0.25">
      <c r="A331">
        <v>42319</v>
      </c>
      <c r="B331">
        <v>39.86</v>
      </c>
      <c r="C331" t="s">
        <v>7</v>
      </c>
      <c r="D331">
        <v>-39.86</v>
      </c>
      <c r="E331">
        <f t="shared" si="11"/>
        <v>11</v>
      </c>
      <c r="F331">
        <f t="shared" si="12"/>
        <v>2015</v>
      </c>
    </row>
    <row r="332" spans="1:6" x14ac:dyDescent="0.25">
      <c r="A332">
        <v>42321</v>
      </c>
      <c r="B332">
        <v>82.94</v>
      </c>
      <c r="C332" t="s">
        <v>5</v>
      </c>
      <c r="D332">
        <v>-82.94</v>
      </c>
      <c r="E332">
        <f t="shared" si="11"/>
        <v>11</v>
      </c>
      <c r="F332">
        <f t="shared" si="12"/>
        <v>2015</v>
      </c>
    </row>
    <row r="333" spans="1:6" x14ac:dyDescent="0.25">
      <c r="A333">
        <v>42321</v>
      </c>
      <c r="B333">
        <v>26.19</v>
      </c>
      <c r="C333" t="s">
        <v>6</v>
      </c>
      <c r="D333">
        <v>-26.19</v>
      </c>
      <c r="E333">
        <f t="shared" si="11"/>
        <v>11</v>
      </c>
      <c r="F333">
        <f t="shared" si="12"/>
        <v>2015</v>
      </c>
    </row>
    <row r="334" spans="1:6" x14ac:dyDescent="0.25">
      <c r="A334">
        <v>42321</v>
      </c>
      <c r="B334">
        <v>7.22</v>
      </c>
      <c r="C334" t="s">
        <v>5</v>
      </c>
      <c r="D334">
        <v>-7.22</v>
      </c>
      <c r="E334">
        <f t="shared" si="11"/>
        <v>11</v>
      </c>
      <c r="F334">
        <f t="shared" si="12"/>
        <v>2015</v>
      </c>
    </row>
    <row r="335" spans="1:6" x14ac:dyDescent="0.25">
      <c r="A335">
        <v>42322</v>
      </c>
      <c r="B335">
        <v>14.83</v>
      </c>
      <c r="C335" t="s">
        <v>5</v>
      </c>
      <c r="D335">
        <v>-14.83</v>
      </c>
      <c r="E335">
        <f t="shared" si="11"/>
        <v>11</v>
      </c>
      <c r="F335">
        <f t="shared" si="12"/>
        <v>2015</v>
      </c>
    </row>
    <row r="336" spans="1:6" x14ac:dyDescent="0.25">
      <c r="A336">
        <v>42322</v>
      </c>
      <c r="B336">
        <v>90.84</v>
      </c>
      <c r="C336" t="s">
        <v>7</v>
      </c>
      <c r="D336">
        <v>-90.84</v>
      </c>
      <c r="E336">
        <f t="shared" si="11"/>
        <v>11</v>
      </c>
      <c r="F336">
        <f t="shared" si="12"/>
        <v>2015</v>
      </c>
    </row>
    <row r="337" spans="1:6" x14ac:dyDescent="0.25">
      <c r="A337">
        <v>42322</v>
      </c>
      <c r="B337">
        <v>85.17</v>
      </c>
      <c r="C337" t="s">
        <v>5</v>
      </c>
      <c r="D337">
        <v>-85.17</v>
      </c>
      <c r="E337">
        <f t="shared" si="11"/>
        <v>11</v>
      </c>
      <c r="F337">
        <f t="shared" si="12"/>
        <v>2015</v>
      </c>
    </row>
    <row r="338" spans="1:6" x14ac:dyDescent="0.25">
      <c r="A338">
        <v>42323</v>
      </c>
      <c r="B338">
        <v>110.76</v>
      </c>
      <c r="C338" t="s">
        <v>5</v>
      </c>
      <c r="D338">
        <v>-110.76</v>
      </c>
      <c r="E338">
        <f t="shared" si="11"/>
        <v>11</v>
      </c>
      <c r="F338">
        <f t="shared" si="12"/>
        <v>2015</v>
      </c>
    </row>
    <row r="339" spans="1:6" x14ac:dyDescent="0.25">
      <c r="A339">
        <v>42324</v>
      </c>
      <c r="B339">
        <v>134.63</v>
      </c>
      <c r="C339" t="s">
        <v>7</v>
      </c>
      <c r="D339">
        <v>-134.63</v>
      </c>
      <c r="E339">
        <f t="shared" si="11"/>
        <v>11</v>
      </c>
      <c r="F339">
        <f t="shared" si="12"/>
        <v>2015</v>
      </c>
    </row>
    <row r="340" spans="1:6" x14ac:dyDescent="0.25">
      <c r="A340">
        <v>42324</v>
      </c>
      <c r="B340">
        <v>120.22</v>
      </c>
      <c r="C340" t="s">
        <v>6</v>
      </c>
      <c r="D340">
        <v>-120.22</v>
      </c>
      <c r="E340">
        <f t="shared" si="11"/>
        <v>11</v>
      </c>
      <c r="F340">
        <f t="shared" si="12"/>
        <v>2015</v>
      </c>
    </row>
    <row r="341" spans="1:6" x14ac:dyDescent="0.25">
      <c r="A341">
        <v>42324</v>
      </c>
      <c r="B341">
        <v>25.55</v>
      </c>
      <c r="C341" t="s">
        <v>5</v>
      </c>
      <c r="D341">
        <v>-25.55</v>
      </c>
      <c r="E341">
        <f t="shared" si="11"/>
        <v>11</v>
      </c>
      <c r="F341">
        <f t="shared" si="12"/>
        <v>2015</v>
      </c>
    </row>
    <row r="342" spans="1:6" x14ac:dyDescent="0.25">
      <c r="A342">
        <v>42326</v>
      </c>
      <c r="B342">
        <v>19.739999999999998</v>
      </c>
      <c r="C342" t="s">
        <v>4</v>
      </c>
      <c r="D342">
        <v>-19.739999999999998</v>
      </c>
      <c r="E342">
        <f t="shared" si="11"/>
        <v>11</v>
      </c>
      <c r="F342">
        <f t="shared" si="12"/>
        <v>2015</v>
      </c>
    </row>
    <row r="343" spans="1:6" x14ac:dyDescent="0.25">
      <c r="A343">
        <v>42327</v>
      </c>
      <c r="B343">
        <v>98.87</v>
      </c>
      <c r="C343" t="s">
        <v>6</v>
      </c>
      <c r="D343">
        <v>-98.87</v>
      </c>
      <c r="E343">
        <f t="shared" si="11"/>
        <v>11</v>
      </c>
      <c r="F343">
        <f t="shared" si="12"/>
        <v>2015</v>
      </c>
    </row>
    <row r="344" spans="1:6" x14ac:dyDescent="0.25">
      <c r="A344">
        <v>42328</v>
      </c>
      <c r="B344">
        <v>53.47</v>
      </c>
      <c r="C344" t="s">
        <v>4</v>
      </c>
      <c r="D344">
        <v>-53.47</v>
      </c>
      <c r="E344">
        <f t="shared" si="11"/>
        <v>11</v>
      </c>
      <c r="F344">
        <f t="shared" si="12"/>
        <v>2015</v>
      </c>
    </row>
    <row r="345" spans="1:6" x14ac:dyDescent="0.25">
      <c r="A345">
        <v>42328</v>
      </c>
      <c r="B345">
        <v>76.59</v>
      </c>
      <c r="C345" t="s">
        <v>6</v>
      </c>
      <c r="D345">
        <v>-76.59</v>
      </c>
      <c r="E345">
        <f t="shared" si="11"/>
        <v>11</v>
      </c>
      <c r="F345">
        <f t="shared" si="12"/>
        <v>2015</v>
      </c>
    </row>
    <row r="346" spans="1:6" x14ac:dyDescent="0.25">
      <c r="A346">
        <v>42328</v>
      </c>
      <c r="B346">
        <v>94.92</v>
      </c>
      <c r="C346" t="s">
        <v>5</v>
      </c>
      <c r="D346">
        <v>-94.92</v>
      </c>
      <c r="E346">
        <f t="shared" si="11"/>
        <v>11</v>
      </c>
      <c r="F346">
        <f t="shared" si="12"/>
        <v>2015</v>
      </c>
    </row>
    <row r="347" spans="1:6" x14ac:dyDescent="0.25">
      <c r="A347">
        <v>42329</v>
      </c>
      <c r="B347">
        <v>7.8</v>
      </c>
      <c r="C347" t="s">
        <v>3</v>
      </c>
      <c r="D347">
        <v>-7.8</v>
      </c>
      <c r="E347">
        <f t="shared" si="11"/>
        <v>11</v>
      </c>
      <c r="F347">
        <f t="shared" si="12"/>
        <v>2015</v>
      </c>
    </row>
    <row r="348" spans="1:6" x14ac:dyDescent="0.25">
      <c r="A348">
        <v>42329</v>
      </c>
      <c r="B348">
        <v>39.58</v>
      </c>
      <c r="C348" t="s">
        <v>7</v>
      </c>
      <c r="D348">
        <v>-39.58</v>
      </c>
      <c r="E348">
        <f t="shared" si="11"/>
        <v>11</v>
      </c>
      <c r="F348">
        <f t="shared" si="12"/>
        <v>2015</v>
      </c>
    </row>
    <row r="349" spans="1:6" x14ac:dyDescent="0.25">
      <c r="A349">
        <v>42330</v>
      </c>
      <c r="B349">
        <v>28.8</v>
      </c>
      <c r="C349" t="s">
        <v>5</v>
      </c>
      <c r="D349">
        <v>-28.8</v>
      </c>
      <c r="E349">
        <f t="shared" si="11"/>
        <v>11</v>
      </c>
      <c r="F349">
        <f t="shared" si="12"/>
        <v>2015</v>
      </c>
    </row>
    <row r="350" spans="1:6" x14ac:dyDescent="0.25">
      <c r="A350">
        <v>42332</v>
      </c>
      <c r="B350">
        <v>18.399999999999999</v>
      </c>
      <c r="C350" t="s">
        <v>7</v>
      </c>
      <c r="D350">
        <v>-18.399999999999999</v>
      </c>
      <c r="E350">
        <f t="shared" si="11"/>
        <v>11</v>
      </c>
      <c r="F350">
        <f t="shared" si="12"/>
        <v>2015</v>
      </c>
    </row>
    <row r="351" spans="1:6" x14ac:dyDescent="0.25">
      <c r="A351">
        <v>42333</v>
      </c>
      <c r="B351">
        <v>130.87</v>
      </c>
      <c r="C351" t="s">
        <v>5</v>
      </c>
      <c r="D351">
        <v>-130.87</v>
      </c>
      <c r="E351">
        <f t="shared" si="11"/>
        <v>11</v>
      </c>
      <c r="F351">
        <f t="shared" si="12"/>
        <v>2015</v>
      </c>
    </row>
    <row r="352" spans="1:6" x14ac:dyDescent="0.25">
      <c r="A352">
        <v>42333</v>
      </c>
      <c r="B352">
        <v>62.88</v>
      </c>
      <c r="C352" t="s">
        <v>5</v>
      </c>
      <c r="D352">
        <v>-62.88</v>
      </c>
      <c r="E352">
        <f t="shared" si="11"/>
        <v>11</v>
      </c>
      <c r="F352">
        <f t="shared" si="12"/>
        <v>2015</v>
      </c>
    </row>
    <row r="353" spans="1:6" x14ac:dyDescent="0.25">
      <c r="A353">
        <v>42333</v>
      </c>
      <c r="B353">
        <v>55.29</v>
      </c>
      <c r="C353" t="s">
        <v>5</v>
      </c>
      <c r="D353">
        <v>-55.29</v>
      </c>
      <c r="E353">
        <f t="shared" si="11"/>
        <v>11</v>
      </c>
      <c r="F353">
        <f t="shared" si="12"/>
        <v>2015</v>
      </c>
    </row>
    <row r="354" spans="1:6" x14ac:dyDescent="0.25">
      <c r="A354">
        <v>42334</v>
      </c>
      <c r="B354">
        <v>10.53</v>
      </c>
      <c r="C354" t="s">
        <v>5</v>
      </c>
      <c r="D354">
        <v>-10.53</v>
      </c>
      <c r="E354">
        <f t="shared" si="11"/>
        <v>11</v>
      </c>
      <c r="F354">
        <f t="shared" si="12"/>
        <v>2015</v>
      </c>
    </row>
    <row r="355" spans="1:6" x14ac:dyDescent="0.25">
      <c r="A355">
        <v>42335</v>
      </c>
      <c r="B355">
        <v>40.01</v>
      </c>
      <c r="C355" t="s">
        <v>6</v>
      </c>
      <c r="D355">
        <v>-40.01</v>
      </c>
      <c r="E355">
        <f t="shared" si="11"/>
        <v>11</v>
      </c>
      <c r="F355">
        <f t="shared" si="12"/>
        <v>2015</v>
      </c>
    </row>
    <row r="356" spans="1:6" x14ac:dyDescent="0.25">
      <c r="A356">
        <v>42335</v>
      </c>
      <c r="B356">
        <v>3555.3064749999999</v>
      </c>
      <c r="C356" t="s">
        <v>54</v>
      </c>
      <c r="D356">
        <v>3555.3064749999999</v>
      </c>
      <c r="E356">
        <f t="shared" si="11"/>
        <v>11</v>
      </c>
      <c r="F356">
        <f t="shared" si="12"/>
        <v>2015</v>
      </c>
    </row>
    <row r="357" spans="1:6" x14ac:dyDescent="0.25">
      <c r="A357">
        <v>42337</v>
      </c>
      <c r="B357">
        <v>69.069999999999993</v>
      </c>
      <c r="C357" t="s">
        <v>5</v>
      </c>
      <c r="D357">
        <v>-69.069999999999993</v>
      </c>
      <c r="E357">
        <f t="shared" si="11"/>
        <v>11</v>
      </c>
      <c r="F357">
        <f t="shared" si="12"/>
        <v>2015</v>
      </c>
    </row>
    <row r="358" spans="1:6" x14ac:dyDescent="0.25">
      <c r="A358">
        <v>42337</v>
      </c>
      <c r="B358">
        <v>67.72</v>
      </c>
      <c r="C358" t="s">
        <v>5</v>
      </c>
      <c r="D358">
        <v>-67.72</v>
      </c>
      <c r="E358">
        <f t="shared" si="11"/>
        <v>11</v>
      </c>
      <c r="F358">
        <f t="shared" si="12"/>
        <v>2015</v>
      </c>
    </row>
    <row r="359" spans="1:6" x14ac:dyDescent="0.25">
      <c r="A359">
        <v>42337</v>
      </c>
      <c r="B359">
        <v>31.36</v>
      </c>
      <c r="C359" t="s">
        <v>3</v>
      </c>
      <c r="D359">
        <v>-31.36</v>
      </c>
      <c r="E359">
        <f t="shared" si="11"/>
        <v>11</v>
      </c>
      <c r="F359">
        <f t="shared" si="12"/>
        <v>2015</v>
      </c>
    </row>
    <row r="360" spans="1:6" x14ac:dyDescent="0.25">
      <c r="A360">
        <v>42339</v>
      </c>
      <c r="B360">
        <v>83.18</v>
      </c>
      <c r="C360" t="s">
        <v>4</v>
      </c>
      <c r="D360">
        <v>-83.18</v>
      </c>
      <c r="E360">
        <f t="shared" si="11"/>
        <v>12</v>
      </c>
      <c r="F360">
        <f t="shared" si="12"/>
        <v>2015</v>
      </c>
    </row>
    <row r="361" spans="1:6" x14ac:dyDescent="0.25">
      <c r="A361">
        <v>42340</v>
      </c>
      <c r="B361">
        <v>143.66</v>
      </c>
      <c r="C361" t="s">
        <v>5</v>
      </c>
      <c r="D361">
        <v>-143.66</v>
      </c>
      <c r="E361">
        <f t="shared" si="11"/>
        <v>12</v>
      </c>
      <c r="F361">
        <f t="shared" si="12"/>
        <v>2015</v>
      </c>
    </row>
    <row r="362" spans="1:6" x14ac:dyDescent="0.25">
      <c r="A362">
        <v>42340</v>
      </c>
      <c r="B362">
        <v>51.5</v>
      </c>
      <c r="C362" t="s">
        <v>5</v>
      </c>
      <c r="D362">
        <v>-51.5</v>
      </c>
      <c r="E362">
        <f t="shared" si="11"/>
        <v>12</v>
      </c>
      <c r="F362">
        <f t="shared" si="12"/>
        <v>2015</v>
      </c>
    </row>
    <row r="363" spans="1:6" x14ac:dyDescent="0.25">
      <c r="A363">
        <v>42342</v>
      </c>
      <c r="B363">
        <v>40.83</v>
      </c>
      <c r="C363" t="s">
        <v>6</v>
      </c>
      <c r="D363">
        <v>-40.83</v>
      </c>
      <c r="E363">
        <f t="shared" si="11"/>
        <v>12</v>
      </c>
      <c r="F363">
        <f t="shared" si="12"/>
        <v>2015</v>
      </c>
    </row>
    <row r="364" spans="1:6" x14ac:dyDescent="0.25">
      <c r="A364">
        <v>42343</v>
      </c>
      <c r="B364">
        <v>116.05</v>
      </c>
      <c r="C364" t="s">
        <v>6</v>
      </c>
      <c r="D364">
        <v>-116.05</v>
      </c>
      <c r="E364">
        <f t="shared" si="11"/>
        <v>12</v>
      </c>
      <c r="F364">
        <f t="shared" si="12"/>
        <v>2015</v>
      </c>
    </row>
    <row r="365" spans="1:6" x14ac:dyDescent="0.25">
      <c r="A365">
        <v>42345</v>
      </c>
      <c r="B365">
        <v>74.48</v>
      </c>
      <c r="C365" t="s">
        <v>4</v>
      </c>
      <c r="D365">
        <v>-74.48</v>
      </c>
      <c r="E365">
        <f t="shared" si="11"/>
        <v>12</v>
      </c>
      <c r="F365">
        <f t="shared" si="12"/>
        <v>2015</v>
      </c>
    </row>
    <row r="366" spans="1:6" x14ac:dyDescent="0.25">
      <c r="A366">
        <v>42346</v>
      </c>
      <c r="B366">
        <v>127.54</v>
      </c>
      <c r="C366" t="s">
        <v>7</v>
      </c>
      <c r="D366">
        <v>-127.54</v>
      </c>
      <c r="E366">
        <f t="shared" si="11"/>
        <v>12</v>
      </c>
      <c r="F366">
        <f t="shared" si="12"/>
        <v>2015</v>
      </c>
    </row>
    <row r="367" spans="1:6" x14ac:dyDescent="0.25">
      <c r="A367">
        <v>42350</v>
      </c>
      <c r="B367">
        <v>41.74</v>
      </c>
      <c r="C367" t="s">
        <v>5</v>
      </c>
      <c r="D367">
        <v>-41.74</v>
      </c>
      <c r="E367">
        <f t="shared" si="11"/>
        <v>12</v>
      </c>
      <c r="F367">
        <f t="shared" si="12"/>
        <v>2015</v>
      </c>
    </row>
    <row r="368" spans="1:6" x14ac:dyDescent="0.25">
      <c r="A368">
        <v>42351</v>
      </c>
      <c r="B368">
        <v>140.97999999999999</v>
      </c>
      <c r="C368" t="s">
        <v>5</v>
      </c>
      <c r="D368">
        <v>-140.97999999999999</v>
      </c>
      <c r="E368">
        <f t="shared" si="11"/>
        <v>12</v>
      </c>
      <c r="F368">
        <f t="shared" si="12"/>
        <v>2015</v>
      </c>
    </row>
    <row r="369" spans="1:6" x14ac:dyDescent="0.25">
      <c r="A369">
        <v>42352</v>
      </c>
      <c r="B369">
        <v>47.93</v>
      </c>
      <c r="C369" t="s">
        <v>3</v>
      </c>
      <c r="D369">
        <v>-47.93</v>
      </c>
      <c r="E369">
        <f t="shared" si="11"/>
        <v>12</v>
      </c>
      <c r="F369">
        <f t="shared" si="12"/>
        <v>2015</v>
      </c>
    </row>
    <row r="370" spans="1:6" x14ac:dyDescent="0.25">
      <c r="A370">
        <v>42352</v>
      </c>
      <c r="B370">
        <v>145.97</v>
      </c>
      <c r="C370" t="s">
        <v>5</v>
      </c>
      <c r="D370">
        <v>-145.97</v>
      </c>
      <c r="E370">
        <f t="shared" si="11"/>
        <v>12</v>
      </c>
      <c r="F370">
        <f t="shared" si="12"/>
        <v>2015</v>
      </c>
    </row>
    <row r="371" spans="1:6" x14ac:dyDescent="0.25">
      <c r="A371">
        <v>42352</v>
      </c>
      <c r="B371">
        <v>27.41</v>
      </c>
      <c r="C371" t="s">
        <v>5</v>
      </c>
      <c r="D371">
        <v>-27.41</v>
      </c>
      <c r="E371">
        <f t="shared" si="11"/>
        <v>12</v>
      </c>
      <c r="F371">
        <f t="shared" si="12"/>
        <v>2015</v>
      </c>
    </row>
    <row r="372" spans="1:6" x14ac:dyDescent="0.25">
      <c r="A372">
        <v>42352</v>
      </c>
      <c r="B372">
        <v>122.04</v>
      </c>
      <c r="C372" t="s">
        <v>3</v>
      </c>
      <c r="D372">
        <v>-122.04</v>
      </c>
      <c r="E372">
        <f t="shared" si="11"/>
        <v>12</v>
      </c>
      <c r="F372">
        <f t="shared" si="12"/>
        <v>2015</v>
      </c>
    </row>
    <row r="373" spans="1:6" x14ac:dyDescent="0.25">
      <c r="A373">
        <v>42352</v>
      </c>
      <c r="B373">
        <v>128.85</v>
      </c>
      <c r="C373" t="s">
        <v>5</v>
      </c>
      <c r="D373">
        <v>-128.85</v>
      </c>
      <c r="E373">
        <f t="shared" si="11"/>
        <v>12</v>
      </c>
      <c r="F373">
        <f t="shared" si="12"/>
        <v>2015</v>
      </c>
    </row>
    <row r="374" spans="1:6" x14ac:dyDescent="0.25">
      <c r="A374">
        <v>42353</v>
      </c>
      <c r="B374">
        <v>131.78</v>
      </c>
      <c r="C374" t="s">
        <v>3</v>
      </c>
      <c r="D374">
        <v>-131.78</v>
      </c>
      <c r="E374">
        <f t="shared" si="11"/>
        <v>12</v>
      </c>
      <c r="F374">
        <f t="shared" si="12"/>
        <v>2015</v>
      </c>
    </row>
    <row r="375" spans="1:6" x14ac:dyDescent="0.25">
      <c r="A375">
        <v>42355</v>
      </c>
      <c r="B375">
        <v>81.31</v>
      </c>
      <c r="C375" t="s">
        <v>5</v>
      </c>
      <c r="D375">
        <v>-81.31</v>
      </c>
      <c r="E375">
        <f t="shared" si="11"/>
        <v>12</v>
      </c>
      <c r="F375">
        <f t="shared" si="12"/>
        <v>2015</v>
      </c>
    </row>
    <row r="376" spans="1:6" x14ac:dyDescent="0.25">
      <c r="A376">
        <v>42359</v>
      </c>
      <c r="B376">
        <v>34.1</v>
      </c>
      <c r="C376" t="s">
        <v>7</v>
      </c>
      <c r="D376">
        <v>-34.1</v>
      </c>
      <c r="E376">
        <f t="shared" si="11"/>
        <v>12</v>
      </c>
      <c r="F376">
        <f t="shared" si="12"/>
        <v>2015</v>
      </c>
    </row>
    <row r="377" spans="1:6" x14ac:dyDescent="0.25">
      <c r="A377">
        <v>42359</v>
      </c>
      <c r="B377">
        <v>29.73</v>
      </c>
      <c r="C377" t="s">
        <v>5</v>
      </c>
      <c r="D377">
        <v>-29.73</v>
      </c>
      <c r="E377">
        <f t="shared" si="11"/>
        <v>12</v>
      </c>
      <c r="F377">
        <f t="shared" si="12"/>
        <v>2015</v>
      </c>
    </row>
    <row r="378" spans="1:6" x14ac:dyDescent="0.25">
      <c r="A378">
        <v>42359</v>
      </c>
      <c r="B378">
        <v>127.94</v>
      </c>
      <c r="C378" t="s">
        <v>6</v>
      </c>
      <c r="D378">
        <v>-127.94</v>
      </c>
      <c r="E378">
        <f t="shared" si="11"/>
        <v>12</v>
      </c>
      <c r="F378">
        <f t="shared" si="12"/>
        <v>2015</v>
      </c>
    </row>
    <row r="379" spans="1:6" x14ac:dyDescent="0.25">
      <c r="A379">
        <v>42359</v>
      </c>
      <c r="B379">
        <v>15.26</v>
      </c>
      <c r="C379" t="s">
        <v>4</v>
      </c>
      <c r="D379">
        <v>-15.26</v>
      </c>
      <c r="E379">
        <f t="shared" si="11"/>
        <v>12</v>
      </c>
      <c r="F379">
        <f t="shared" si="12"/>
        <v>2015</v>
      </c>
    </row>
    <row r="380" spans="1:6" x14ac:dyDescent="0.25">
      <c r="A380">
        <v>42360</v>
      </c>
      <c r="B380">
        <v>102.84</v>
      </c>
      <c r="C380" t="s">
        <v>4</v>
      </c>
      <c r="D380">
        <v>-102.84</v>
      </c>
      <c r="E380">
        <f t="shared" si="11"/>
        <v>12</v>
      </c>
      <c r="F380">
        <f t="shared" si="12"/>
        <v>2015</v>
      </c>
    </row>
    <row r="381" spans="1:6" x14ac:dyDescent="0.25">
      <c r="A381">
        <v>42360</v>
      </c>
      <c r="B381">
        <v>64.650000000000006</v>
      </c>
      <c r="C381" t="s">
        <v>7</v>
      </c>
      <c r="D381">
        <v>-64.650000000000006</v>
      </c>
      <c r="E381">
        <f t="shared" si="11"/>
        <v>12</v>
      </c>
      <c r="F381">
        <f t="shared" si="12"/>
        <v>2015</v>
      </c>
    </row>
    <row r="382" spans="1:6" x14ac:dyDescent="0.25">
      <c r="A382">
        <v>42362</v>
      </c>
      <c r="B382">
        <v>65.98</v>
      </c>
      <c r="C382" t="s">
        <v>5</v>
      </c>
      <c r="D382">
        <v>-65.98</v>
      </c>
      <c r="E382">
        <f t="shared" si="11"/>
        <v>12</v>
      </c>
      <c r="F382">
        <f t="shared" si="12"/>
        <v>2015</v>
      </c>
    </row>
    <row r="383" spans="1:6" x14ac:dyDescent="0.25">
      <c r="A383">
        <v>42363</v>
      </c>
      <c r="B383">
        <v>37.44</v>
      </c>
      <c r="C383" t="s">
        <v>6</v>
      </c>
      <c r="D383">
        <v>-37.44</v>
      </c>
      <c r="E383">
        <f t="shared" si="11"/>
        <v>12</v>
      </c>
      <c r="F383">
        <f t="shared" si="12"/>
        <v>2015</v>
      </c>
    </row>
    <row r="384" spans="1:6" x14ac:dyDescent="0.25">
      <c r="A384">
        <v>42364</v>
      </c>
      <c r="B384">
        <v>97.67</v>
      </c>
      <c r="C384" t="s">
        <v>3</v>
      </c>
      <c r="D384">
        <v>-97.67</v>
      </c>
      <c r="E384">
        <f t="shared" si="11"/>
        <v>12</v>
      </c>
      <c r="F384">
        <f t="shared" si="12"/>
        <v>2015</v>
      </c>
    </row>
    <row r="385" spans="1:6" x14ac:dyDescent="0.25">
      <c r="A385">
        <v>42365</v>
      </c>
      <c r="B385">
        <v>151.32</v>
      </c>
      <c r="C385" t="s">
        <v>4</v>
      </c>
      <c r="D385">
        <v>-151.32</v>
      </c>
      <c r="E385">
        <f t="shared" si="11"/>
        <v>12</v>
      </c>
      <c r="F385">
        <f t="shared" si="12"/>
        <v>2015</v>
      </c>
    </row>
    <row r="386" spans="1:6" x14ac:dyDescent="0.25">
      <c r="A386">
        <v>42365</v>
      </c>
      <c r="B386">
        <v>125.31</v>
      </c>
      <c r="C386" t="s">
        <v>5</v>
      </c>
      <c r="D386">
        <v>-125.31</v>
      </c>
      <c r="E386">
        <f t="shared" si="11"/>
        <v>12</v>
      </c>
      <c r="F386">
        <f t="shared" si="12"/>
        <v>2015</v>
      </c>
    </row>
    <row r="387" spans="1:6" x14ac:dyDescent="0.25">
      <c r="A387">
        <v>42365</v>
      </c>
      <c r="B387">
        <v>3555.3064749999999</v>
      </c>
      <c r="C387" t="s">
        <v>54</v>
      </c>
      <c r="D387">
        <v>3555.3064749999999</v>
      </c>
      <c r="E387">
        <f t="shared" ref="E387:E450" si="13">MONTH(A387)</f>
        <v>12</v>
      </c>
      <c r="F387">
        <f t="shared" ref="F387:F450" si="14">YEAR(A387)</f>
        <v>2015</v>
      </c>
    </row>
    <row r="388" spans="1:6" x14ac:dyDescent="0.25">
      <c r="A388">
        <v>42366</v>
      </c>
      <c r="B388">
        <v>139.31</v>
      </c>
      <c r="C388" t="s">
        <v>7</v>
      </c>
      <c r="D388">
        <v>-139.31</v>
      </c>
      <c r="E388">
        <f t="shared" si="13"/>
        <v>12</v>
      </c>
      <c r="F388">
        <f t="shared" si="14"/>
        <v>2015</v>
      </c>
    </row>
    <row r="389" spans="1:6" x14ac:dyDescent="0.25">
      <c r="A389">
        <v>42367</v>
      </c>
      <c r="B389">
        <v>63.73</v>
      </c>
      <c r="C389" t="s">
        <v>3</v>
      </c>
      <c r="D389">
        <v>-63.73</v>
      </c>
      <c r="E389">
        <f t="shared" si="13"/>
        <v>12</v>
      </c>
      <c r="F389">
        <f t="shared" si="14"/>
        <v>2015</v>
      </c>
    </row>
    <row r="390" spans="1:6" x14ac:dyDescent="0.25">
      <c r="A390">
        <v>42367</v>
      </c>
      <c r="B390">
        <v>149.94999999999999</v>
      </c>
      <c r="C390" t="s">
        <v>7</v>
      </c>
      <c r="D390">
        <v>-149.94999999999999</v>
      </c>
      <c r="E390">
        <f t="shared" si="13"/>
        <v>12</v>
      </c>
      <c r="F390">
        <f t="shared" si="14"/>
        <v>2015</v>
      </c>
    </row>
    <row r="391" spans="1:6" x14ac:dyDescent="0.25">
      <c r="A391">
        <v>42368</v>
      </c>
      <c r="B391">
        <v>138.22</v>
      </c>
      <c r="C391" t="s">
        <v>4</v>
      </c>
      <c r="D391">
        <v>-138.22</v>
      </c>
      <c r="E391">
        <f t="shared" si="13"/>
        <v>12</v>
      </c>
      <c r="F391">
        <f t="shared" si="14"/>
        <v>2015</v>
      </c>
    </row>
    <row r="392" spans="1:6" x14ac:dyDescent="0.25">
      <c r="A392">
        <v>42368</v>
      </c>
      <c r="B392">
        <v>76.81</v>
      </c>
      <c r="C392" t="s">
        <v>7</v>
      </c>
      <c r="D392">
        <v>-76.81</v>
      </c>
      <c r="E392">
        <f t="shared" si="13"/>
        <v>12</v>
      </c>
      <c r="F392">
        <f t="shared" si="14"/>
        <v>2015</v>
      </c>
    </row>
    <row r="393" spans="1:6" x14ac:dyDescent="0.25">
      <c r="A393">
        <v>42368</v>
      </c>
      <c r="B393">
        <v>40.1</v>
      </c>
      <c r="C393" t="s">
        <v>6</v>
      </c>
      <c r="D393">
        <v>-40.1</v>
      </c>
      <c r="E393">
        <f t="shared" si="13"/>
        <v>12</v>
      </c>
      <c r="F393">
        <f t="shared" si="14"/>
        <v>2015</v>
      </c>
    </row>
    <row r="394" spans="1:6" x14ac:dyDescent="0.25">
      <c r="A394">
        <v>42370</v>
      </c>
      <c r="B394">
        <v>104.37</v>
      </c>
      <c r="C394" t="s">
        <v>7</v>
      </c>
      <c r="D394">
        <v>-104.37</v>
      </c>
      <c r="E394">
        <f t="shared" si="13"/>
        <v>1</v>
      </c>
      <c r="F394">
        <f t="shared" si="14"/>
        <v>2016</v>
      </c>
    </row>
    <row r="395" spans="1:6" x14ac:dyDescent="0.25">
      <c r="A395">
        <v>42371</v>
      </c>
      <c r="B395">
        <v>77.89</v>
      </c>
      <c r="C395" t="s">
        <v>7</v>
      </c>
      <c r="D395">
        <v>-77.89</v>
      </c>
      <c r="E395">
        <f t="shared" si="13"/>
        <v>1</v>
      </c>
      <c r="F395">
        <f t="shared" si="14"/>
        <v>2016</v>
      </c>
    </row>
    <row r="396" spans="1:6" x14ac:dyDescent="0.25">
      <c r="A396">
        <v>42372</v>
      </c>
      <c r="B396">
        <v>43.7</v>
      </c>
      <c r="C396" t="s">
        <v>6</v>
      </c>
      <c r="D396">
        <v>-43.7</v>
      </c>
      <c r="E396">
        <f t="shared" si="13"/>
        <v>1</v>
      </c>
      <c r="F396">
        <f t="shared" si="14"/>
        <v>2016</v>
      </c>
    </row>
    <row r="397" spans="1:6" x14ac:dyDescent="0.25">
      <c r="A397">
        <v>42373</v>
      </c>
      <c r="B397">
        <v>50.03</v>
      </c>
      <c r="C397" t="s">
        <v>6</v>
      </c>
      <c r="D397">
        <v>-50.03</v>
      </c>
      <c r="E397">
        <f t="shared" si="13"/>
        <v>1</v>
      </c>
      <c r="F397">
        <f t="shared" si="14"/>
        <v>2016</v>
      </c>
    </row>
    <row r="398" spans="1:6" x14ac:dyDescent="0.25">
      <c r="A398">
        <v>42375</v>
      </c>
      <c r="B398">
        <v>89.49</v>
      </c>
      <c r="C398" t="s">
        <v>3</v>
      </c>
      <c r="D398">
        <v>-89.49</v>
      </c>
      <c r="E398">
        <f t="shared" si="13"/>
        <v>1</v>
      </c>
      <c r="F398">
        <f t="shared" si="14"/>
        <v>2016</v>
      </c>
    </row>
    <row r="399" spans="1:6" x14ac:dyDescent="0.25">
      <c r="A399">
        <v>42375</v>
      </c>
      <c r="B399">
        <v>128.83000000000001</v>
      </c>
      <c r="C399" t="s">
        <v>4</v>
      </c>
      <c r="D399">
        <v>-128.83000000000001</v>
      </c>
      <c r="E399">
        <f t="shared" si="13"/>
        <v>1</v>
      </c>
      <c r="F399">
        <f t="shared" si="14"/>
        <v>2016</v>
      </c>
    </row>
    <row r="400" spans="1:6" x14ac:dyDescent="0.25">
      <c r="A400">
        <v>42375</v>
      </c>
      <c r="B400">
        <v>135.63</v>
      </c>
      <c r="C400" t="s">
        <v>5</v>
      </c>
      <c r="D400">
        <v>-135.63</v>
      </c>
      <c r="E400">
        <f t="shared" si="13"/>
        <v>1</v>
      </c>
      <c r="F400">
        <f t="shared" si="14"/>
        <v>2016</v>
      </c>
    </row>
    <row r="401" spans="1:6" x14ac:dyDescent="0.25">
      <c r="A401">
        <v>42375</v>
      </c>
      <c r="B401">
        <v>54.38</v>
      </c>
      <c r="C401" t="s">
        <v>7</v>
      </c>
      <c r="D401">
        <v>-54.38</v>
      </c>
      <c r="E401">
        <f t="shared" si="13"/>
        <v>1</v>
      </c>
      <c r="F401">
        <f t="shared" si="14"/>
        <v>2016</v>
      </c>
    </row>
    <row r="402" spans="1:6" x14ac:dyDescent="0.25">
      <c r="A402">
        <v>42376</v>
      </c>
      <c r="B402">
        <v>120.37</v>
      </c>
      <c r="C402" t="s">
        <v>5</v>
      </c>
      <c r="D402">
        <v>-120.37</v>
      </c>
      <c r="E402">
        <f t="shared" si="13"/>
        <v>1</v>
      </c>
      <c r="F402">
        <f t="shared" si="14"/>
        <v>2016</v>
      </c>
    </row>
    <row r="403" spans="1:6" x14ac:dyDescent="0.25">
      <c r="A403">
        <v>42378</v>
      </c>
      <c r="B403">
        <v>94.36</v>
      </c>
      <c r="C403" t="s">
        <v>5</v>
      </c>
      <c r="D403">
        <v>-94.36</v>
      </c>
      <c r="E403">
        <f t="shared" si="13"/>
        <v>1</v>
      </c>
      <c r="F403">
        <f t="shared" si="14"/>
        <v>2016</v>
      </c>
    </row>
    <row r="404" spans="1:6" x14ac:dyDescent="0.25">
      <c r="A404">
        <v>42382</v>
      </c>
      <c r="B404">
        <v>78.3</v>
      </c>
      <c r="C404" t="s">
        <v>4</v>
      </c>
      <c r="D404">
        <v>-78.3</v>
      </c>
      <c r="E404">
        <f t="shared" si="13"/>
        <v>1</v>
      </c>
      <c r="F404">
        <f t="shared" si="14"/>
        <v>2016</v>
      </c>
    </row>
    <row r="405" spans="1:6" x14ac:dyDescent="0.25">
      <c r="A405">
        <v>42383</v>
      </c>
      <c r="B405">
        <v>109.55</v>
      </c>
      <c r="C405" t="s">
        <v>5</v>
      </c>
      <c r="D405">
        <v>-109.55</v>
      </c>
      <c r="E405">
        <f t="shared" si="13"/>
        <v>1</v>
      </c>
      <c r="F405">
        <f t="shared" si="14"/>
        <v>2016</v>
      </c>
    </row>
    <row r="406" spans="1:6" x14ac:dyDescent="0.25">
      <c r="A406">
        <v>42384</v>
      </c>
      <c r="B406">
        <v>25.45</v>
      </c>
      <c r="C406" t="s">
        <v>6</v>
      </c>
      <c r="D406">
        <v>-25.45</v>
      </c>
      <c r="E406">
        <f t="shared" si="13"/>
        <v>1</v>
      </c>
      <c r="F406">
        <f t="shared" si="14"/>
        <v>2016</v>
      </c>
    </row>
    <row r="407" spans="1:6" x14ac:dyDescent="0.25">
      <c r="A407">
        <v>42384</v>
      </c>
      <c r="B407">
        <v>42.91</v>
      </c>
      <c r="C407" t="s">
        <v>5</v>
      </c>
      <c r="D407">
        <v>-42.91</v>
      </c>
      <c r="E407">
        <f t="shared" si="13"/>
        <v>1</v>
      </c>
      <c r="F407">
        <f t="shared" si="14"/>
        <v>2016</v>
      </c>
    </row>
    <row r="408" spans="1:6" x14ac:dyDescent="0.25">
      <c r="A408">
        <v>42384</v>
      </c>
      <c r="B408">
        <v>90.33</v>
      </c>
      <c r="C408" t="s">
        <v>7</v>
      </c>
      <c r="D408">
        <v>-90.33</v>
      </c>
      <c r="E408">
        <f t="shared" si="13"/>
        <v>1</v>
      </c>
      <c r="F408">
        <f t="shared" si="14"/>
        <v>2016</v>
      </c>
    </row>
    <row r="409" spans="1:6" x14ac:dyDescent="0.25">
      <c r="A409">
        <v>42384</v>
      </c>
      <c r="B409">
        <v>117</v>
      </c>
      <c r="C409" t="s">
        <v>4</v>
      </c>
      <c r="D409">
        <v>-117</v>
      </c>
      <c r="E409">
        <f t="shared" si="13"/>
        <v>1</v>
      </c>
      <c r="F409">
        <f t="shared" si="14"/>
        <v>2016</v>
      </c>
    </row>
    <row r="410" spans="1:6" x14ac:dyDescent="0.25">
      <c r="A410">
        <v>42384</v>
      </c>
      <c r="B410">
        <v>134.07</v>
      </c>
      <c r="C410" t="s">
        <v>5</v>
      </c>
      <c r="D410">
        <v>-134.07</v>
      </c>
      <c r="E410">
        <f t="shared" si="13"/>
        <v>1</v>
      </c>
      <c r="F410">
        <f t="shared" si="14"/>
        <v>2016</v>
      </c>
    </row>
    <row r="411" spans="1:6" x14ac:dyDescent="0.25">
      <c r="A411">
        <v>42388</v>
      </c>
      <c r="B411">
        <v>65.569999999999993</v>
      </c>
      <c r="C411" t="s">
        <v>5</v>
      </c>
      <c r="D411">
        <v>-65.569999999999993</v>
      </c>
      <c r="E411">
        <f t="shared" si="13"/>
        <v>1</v>
      </c>
      <c r="F411">
        <f t="shared" si="14"/>
        <v>2016</v>
      </c>
    </row>
    <row r="412" spans="1:6" x14ac:dyDescent="0.25">
      <c r="A412">
        <v>42389</v>
      </c>
      <c r="B412">
        <v>131.69</v>
      </c>
      <c r="C412" t="s">
        <v>5</v>
      </c>
      <c r="D412">
        <v>-131.69</v>
      </c>
      <c r="E412">
        <f t="shared" si="13"/>
        <v>1</v>
      </c>
      <c r="F412">
        <f t="shared" si="14"/>
        <v>2016</v>
      </c>
    </row>
    <row r="413" spans="1:6" x14ac:dyDescent="0.25">
      <c r="A413">
        <v>42389</v>
      </c>
      <c r="B413">
        <v>115.34</v>
      </c>
      <c r="C413" t="s">
        <v>7</v>
      </c>
      <c r="D413">
        <v>-115.34</v>
      </c>
      <c r="E413">
        <f t="shared" si="13"/>
        <v>1</v>
      </c>
      <c r="F413">
        <f t="shared" si="14"/>
        <v>2016</v>
      </c>
    </row>
    <row r="414" spans="1:6" x14ac:dyDescent="0.25">
      <c r="A414">
        <v>42389</v>
      </c>
      <c r="B414">
        <v>60.38</v>
      </c>
      <c r="C414" t="s">
        <v>6</v>
      </c>
      <c r="D414">
        <v>-60.38</v>
      </c>
      <c r="E414">
        <f t="shared" si="13"/>
        <v>1</v>
      </c>
      <c r="F414">
        <f t="shared" si="14"/>
        <v>2016</v>
      </c>
    </row>
    <row r="415" spans="1:6" x14ac:dyDescent="0.25">
      <c r="A415">
        <v>42389</v>
      </c>
      <c r="B415">
        <v>61.87</v>
      </c>
      <c r="C415" t="s">
        <v>5</v>
      </c>
      <c r="D415">
        <v>-61.87</v>
      </c>
      <c r="E415">
        <f t="shared" si="13"/>
        <v>1</v>
      </c>
      <c r="F415">
        <f t="shared" si="14"/>
        <v>2016</v>
      </c>
    </row>
    <row r="416" spans="1:6" x14ac:dyDescent="0.25">
      <c r="A416">
        <v>42389</v>
      </c>
      <c r="B416">
        <v>69.61</v>
      </c>
      <c r="C416" t="s">
        <v>4</v>
      </c>
      <c r="D416">
        <v>-69.61</v>
      </c>
      <c r="E416">
        <f t="shared" si="13"/>
        <v>1</v>
      </c>
      <c r="F416">
        <f t="shared" si="14"/>
        <v>2016</v>
      </c>
    </row>
    <row r="417" spans="1:6" x14ac:dyDescent="0.25">
      <c r="A417">
        <v>42390</v>
      </c>
      <c r="B417">
        <v>17.61</v>
      </c>
      <c r="C417" t="s">
        <v>4</v>
      </c>
      <c r="D417">
        <v>-17.61</v>
      </c>
      <c r="E417">
        <f t="shared" si="13"/>
        <v>1</v>
      </c>
      <c r="F417">
        <f t="shared" si="14"/>
        <v>2016</v>
      </c>
    </row>
    <row r="418" spans="1:6" x14ac:dyDescent="0.25">
      <c r="A418">
        <v>42392</v>
      </c>
      <c r="B418">
        <v>17.260000000000002</v>
      </c>
      <c r="C418" t="s">
        <v>6</v>
      </c>
      <c r="D418">
        <v>-17.260000000000002</v>
      </c>
      <c r="E418">
        <f t="shared" si="13"/>
        <v>1</v>
      </c>
      <c r="F418">
        <f t="shared" si="14"/>
        <v>2016</v>
      </c>
    </row>
    <row r="419" spans="1:6" x14ac:dyDescent="0.25">
      <c r="A419">
        <v>42392</v>
      </c>
      <c r="B419">
        <v>16.760000000000002</v>
      </c>
      <c r="C419" t="s">
        <v>6</v>
      </c>
      <c r="D419">
        <v>-16.760000000000002</v>
      </c>
      <c r="E419">
        <f t="shared" si="13"/>
        <v>1</v>
      </c>
      <c r="F419">
        <f t="shared" si="14"/>
        <v>2016</v>
      </c>
    </row>
    <row r="420" spans="1:6" x14ac:dyDescent="0.25">
      <c r="A420">
        <v>42392</v>
      </c>
      <c r="B420">
        <v>128.84</v>
      </c>
      <c r="C420" t="s">
        <v>7</v>
      </c>
      <c r="D420">
        <v>-128.84</v>
      </c>
      <c r="E420">
        <f t="shared" si="13"/>
        <v>1</v>
      </c>
      <c r="F420">
        <f t="shared" si="14"/>
        <v>2016</v>
      </c>
    </row>
    <row r="421" spans="1:6" x14ac:dyDescent="0.25">
      <c r="A421">
        <v>42393</v>
      </c>
      <c r="B421">
        <v>120.19</v>
      </c>
      <c r="C421" t="s">
        <v>6</v>
      </c>
      <c r="D421">
        <v>-120.19</v>
      </c>
      <c r="E421">
        <f t="shared" si="13"/>
        <v>1</v>
      </c>
      <c r="F421">
        <f t="shared" si="14"/>
        <v>2016</v>
      </c>
    </row>
    <row r="422" spans="1:6" x14ac:dyDescent="0.25">
      <c r="A422">
        <v>42395</v>
      </c>
      <c r="B422">
        <v>49.19</v>
      </c>
      <c r="C422" t="s">
        <v>6</v>
      </c>
      <c r="D422">
        <v>-49.19</v>
      </c>
      <c r="E422">
        <f t="shared" si="13"/>
        <v>1</v>
      </c>
      <c r="F422">
        <f t="shared" si="14"/>
        <v>2016</v>
      </c>
    </row>
    <row r="423" spans="1:6" x14ac:dyDescent="0.25">
      <c r="A423">
        <v>42396</v>
      </c>
      <c r="B423">
        <v>3608.6360721249998</v>
      </c>
      <c r="C423" t="s">
        <v>54</v>
      </c>
      <c r="D423">
        <v>3608.6360721249998</v>
      </c>
      <c r="E423">
        <f t="shared" si="13"/>
        <v>1</v>
      </c>
      <c r="F423">
        <f t="shared" si="14"/>
        <v>2016</v>
      </c>
    </row>
    <row r="424" spans="1:6" x14ac:dyDescent="0.25">
      <c r="A424">
        <v>42399</v>
      </c>
      <c r="B424">
        <v>92.97</v>
      </c>
      <c r="C424" t="s">
        <v>7</v>
      </c>
      <c r="D424">
        <v>-92.97</v>
      </c>
      <c r="E424">
        <f t="shared" si="13"/>
        <v>1</v>
      </c>
      <c r="F424">
        <f t="shared" si="14"/>
        <v>2016</v>
      </c>
    </row>
    <row r="425" spans="1:6" x14ac:dyDescent="0.25">
      <c r="A425">
        <v>42400</v>
      </c>
      <c r="B425">
        <v>92.04</v>
      </c>
      <c r="C425" t="s">
        <v>6</v>
      </c>
      <c r="D425">
        <v>-92.04</v>
      </c>
      <c r="E425">
        <f t="shared" si="13"/>
        <v>1</v>
      </c>
      <c r="F425">
        <f t="shared" si="14"/>
        <v>2016</v>
      </c>
    </row>
    <row r="426" spans="1:6" x14ac:dyDescent="0.25">
      <c r="A426">
        <v>42400</v>
      </c>
      <c r="B426">
        <v>130.26</v>
      </c>
      <c r="C426" t="s">
        <v>6</v>
      </c>
      <c r="D426">
        <v>-130.26</v>
      </c>
      <c r="E426">
        <f t="shared" si="13"/>
        <v>1</v>
      </c>
      <c r="F426">
        <f t="shared" si="14"/>
        <v>2016</v>
      </c>
    </row>
    <row r="427" spans="1:6" x14ac:dyDescent="0.25">
      <c r="A427">
        <v>42400</v>
      </c>
      <c r="B427">
        <v>81.86</v>
      </c>
      <c r="C427" t="s">
        <v>7</v>
      </c>
      <c r="D427">
        <v>-81.86</v>
      </c>
      <c r="E427">
        <f t="shared" si="13"/>
        <v>1</v>
      </c>
      <c r="F427">
        <f t="shared" si="14"/>
        <v>2016</v>
      </c>
    </row>
    <row r="428" spans="1:6" x14ac:dyDescent="0.25">
      <c r="A428">
        <v>42402</v>
      </c>
      <c r="B428">
        <v>115.94</v>
      </c>
      <c r="C428" t="s">
        <v>5</v>
      </c>
      <c r="D428">
        <v>-115.94</v>
      </c>
      <c r="E428">
        <f t="shared" si="13"/>
        <v>2</v>
      </c>
      <c r="F428">
        <f t="shared" si="14"/>
        <v>2016</v>
      </c>
    </row>
    <row r="429" spans="1:6" x14ac:dyDescent="0.25">
      <c r="A429">
        <v>42404</v>
      </c>
      <c r="B429">
        <v>95.12</v>
      </c>
      <c r="C429" t="s">
        <v>4</v>
      </c>
      <c r="D429">
        <v>-95.12</v>
      </c>
      <c r="E429">
        <f t="shared" si="13"/>
        <v>2</v>
      </c>
      <c r="F429">
        <f t="shared" si="14"/>
        <v>2016</v>
      </c>
    </row>
    <row r="430" spans="1:6" x14ac:dyDescent="0.25">
      <c r="A430">
        <v>42405</v>
      </c>
      <c r="B430">
        <v>120.09</v>
      </c>
      <c r="C430" t="s">
        <v>7</v>
      </c>
      <c r="D430">
        <v>-120.09</v>
      </c>
      <c r="E430">
        <f t="shared" si="13"/>
        <v>2</v>
      </c>
      <c r="F430">
        <f t="shared" si="14"/>
        <v>2016</v>
      </c>
    </row>
    <row r="431" spans="1:6" x14ac:dyDescent="0.25">
      <c r="A431">
        <v>42407</v>
      </c>
      <c r="B431">
        <v>151.41999999999999</v>
      </c>
      <c r="C431" t="s">
        <v>5</v>
      </c>
      <c r="D431">
        <v>-151.41999999999999</v>
      </c>
      <c r="E431">
        <f t="shared" si="13"/>
        <v>2</v>
      </c>
      <c r="F431">
        <f t="shared" si="14"/>
        <v>2016</v>
      </c>
    </row>
    <row r="432" spans="1:6" x14ac:dyDescent="0.25">
      <c r="A432">
        <v>42408</v>
      </c>
      <c r="B432">
        <v>85.27</v>
      </c>
      <c r="C432" t="s">
        <v>5</v>
      </c>
      <c r="D432">
        <v>-85.27</v>
      </c>
      <c r="E432">
        <f t="shared" si="13"/>
        <v>2</v>
      </c>
      <c r="F432">
        <f t="shared" si="14"/>
        <v>2016</v>
      </c>
    </row>
    <row r="433" spans="1:6" x14ac:dyDescent="0.25">
      <c r="A433">
        <v>42409</v>
      </c>
      <c r="B433">
        <v>134.63999999999999</v>
      </c>
      <c r="C433" t="s">
        <v>5</v>
      </c>
      <c r="D433">
        <v>-134.63999999999999</v>
      </c>
      <c r="E433">
        <f t="shared" si="13"/>
        <v>2</v>
      </c>
      <c r="F433">
        <f t="shared" si="14"/>
        <v>2016</v>
      </c>
    </row>
    <row r="434" spans="1:6" x14ac:dyDescent="0.25">
      <c r="A434">
        <v>42409</v>
      </c>
      <c r="B434">
        <v>9.42</v>
      </c>
      <c r="C434" t="s">
        <v>4</v>
      </c>
      <c r="D434">
        <v>-9.42</v>
      </c>
      <c r="E434">
        <f t="shared" si="13"/>
        <v>2</v>
      </c>
      <c r="F434">
        <f t="shared" si="14"/>
        <v>2016</v>
      </c>
    </row>
    <row r="435" spans="1:6" x14ac:dyDescent="0.25">
      <c r="A435">
        <v>42409</v>
      </c>
      <c r="B435">
        <v>12.27</v>
      </c>
      <c r="C435" t="s">
        <v>7</v>
      </c>
      <c r="D435">
        <v>-12.27</v>
      </c>
      <c r="E435">
        <f t="shared" si="13"/>
        <v>2</v>
      </c>
      <c r="F435">
        <f t="shared" si="14"/>
        <v>2016</v>
      </c>
    </row>
    <row r="436" spans="1:6" x14ac:dyDescent="0.25">
      <c r="A436">
        <v>42411</v>
      </c>
      <c r="B436">
        <v>74.45</v>
      </c>
      <c r="C436" t="s">
        <v>5</v>
      </c>
      <c r="D436">
        <v>-74.45</v>
      </c>
      <c r="E436">
        <f t="shared" si="13"/>
        <v>2</v>
      </c>
      <c r="F436">
        <f t="shared" si="14"/>
        <v>2016</v>
      </c>
    </row>
    <row r="437" spans="1:6" x14ac:dyDescent="0.25">
      <c r="A437">
        <v>42413</v>
      </c>
      <c r="B437">
        <v>41.02</v>
      </c>
      <c r="C437" t="s">
        <v>7</v>
      </c>
      <c r="D437">
        <v>-41.02</v>
      </c>
      <c r="E437">
        <f t="shared" si="13"/>
        <v>2</v>
      </c>
      <c r="F437">
        <f t="shared" si="14"/>
        <v>2016</v>
      </c>
    </row>
    <row r="438" spans="1:6" x14ac:dyDescent="0.25">
      <c r="A438">
        <v>42413</v>
      </c>
      <c r="B438">
        <v>130.44</v>
      </c>
      <c r="C438" t="s">
        <v>5</v>
      </c>
      <c r="D438">
        <v>-130.44</v>
      </c>
      <c r="E438">
        <f t="shared" si="13"/>
        <v>2</v>
      </c>
      <c r="F438">
        <f t="shared" si="14"/>
        <v>2016</v>
      </c>
    </row>
    <row r="439" spans="1:6" x14ac:dyDescent="0.25">
      <c r="A439">
        <v>42413</v>
      </c>
      <c r="B439">
        <v>74.61</v>
      </c>
      <c r="C439" t="s">
        <v>4</v>
      </c>
      <c r="D439">
        <v>-74.61</v>
      </c>
      <c r="E439">
        <f t="shared" si="13"/>
        <v>2</v>
      </c>
      <c r="F439">
        <f t="shared" si="14"/>
        <v>2016</v>
      </c>
    </row>
    <row r="440" spans="1:6" x14ac:dyDescent="0.25">
      <c r="A440">
        <v>42413</v>
      </c>
      <c r="B440">
        <v>106.38</v>
      </c>
      <c r="C440" t="s">
        <v>4</v>
      </c>
      <c r="D440">
        <v>-106.38</v>
      </c>
      <c r="E440">
        <f t="shared" si="13"/>
        <v>2</v>
      </c>
      <c r="F440">
        <f t="shared" si="14"/>
        <v>2016</v>
      </c>
    </row>
    <row r="441" spans="1:6" x14ac:dyDescent="0.25">
      <c r="A441">
        <v>42414</v>
      </c>
      <c r="B441">
        <v>52.55</v>
      </c>
      <c r="C441" t="s">
        <v>4</v>
      </c>
      <c r="D441">
        <v>-52.55</v>
      </c>
      <c r="E441">
        <f t="shared" si="13"/>
        <v>2</v>
      </c>
      <c r="F441">
        <f t="shared" si="14"/>
        <v>2016</v>
      </c>
    </row>
    <row r="442" spans="1:6" x14ac:dyDescent="0.25">
      <c r="A442">
        <v>42415</v>
      </c>
      <c r="B442">
        <v>13.12</v>
      </c>
      <c r="C442" t="s">
        <v>5</v>
      </c>
      <c r="D442">
        <v>-13.12</v>
      </c>
      <c r="E442">
        <f t="shared" si="13"/>
        <v>2</v>
      </c>
      <c r="F442">
        <f t="shared" si="14"/>
        <v>2016</v>
      </c>
    </row>
    <row r="443" spans="1:6" x14ac:dyDescent="0.25">
      <c r="A443">
        <v>42416</v>
      </c>
      <c r="B443">
        <v>73.34</v>
      </c>
      <c r="C443" t="s">
        <v>4</v>
      </c>
      <c r="D443">
        <v>-73.34</v>
      </c>
      <c r="E443">
        <f t="shared" si="13"/>
        <v>2</v>
      </c>
      <c r="F443">
        <f t="shared" si="14"/>
        <v>2016</v>
      </c>
    </row>
    <row r="444" spans="1:6" x14ac:dyDescent="0.25">
      <c r="A444">
        <v>42416</v>
      </c>
      <c r="B444">
        <v>137.31</v>
      </c>
      <c r="C444" t="s">
        <v>4</v>
      </c>
      <c r="D444">
        <v>-137.31</v>
      </c>
      <c r="E444">
        <f t="shared" si="13"/>
        <v>2</v>
      </c>
      <c r="F444">
        <f t="shared" si="14"/>
        <v>2016</v>
      </c>
    </row>
    <row r="445" spans="1:6" x14ac:dyDescent="0.25">
      <c r="A445">
        <v>42417</v>
      </c>
      <c r="B445">
        <v>35.799999999999997</v>
      </c>
      <c r="C445" t="s">
        <v>7</v>
      </c>
      <c r="D445">
        <v>-35.799999999999997</v>
      </c>
      <c r="E445">
        <f t="shared" si="13"/>
        <v>2</v>
      </c>
      <c r="F445">
        <f t="shared" si="14"/>
        <v>2016</v>
      </c>
    </row>
    <row r="446" spans="1:6" x14ac:dyDescent="0.25">
      <c r="A446">
        <v>42419</v>
      </c>
      <c r="B446">
        <v>38.090000000000003</v>
      </c>
      <c r="C446" t="s">
        <v>5</v>
      </c>
      <c r="D446">
        <v>-38.090000000000003</v>
      </c>
      <c r="E446">
        <f t="shared" si="13"/>
        <v>2</v>
      </c>
      <c r="F446">
        <f t="shared" si="14"/>
        <v>2016</v>
      </c>
    </row>
    <row r="447" spans="1:6" x14ac:dyDescent="0.25">
      <c r="A447">
        <v>42419</v>
      </c>
      <c r="B447">
        <v>140.4</v>
      </c>
      <c r="C447" t="s">
        <v>4</v>
      </c>
      <c r="D447">
        <v>-140.4</v>
      </c>
      <c r="E447">
        <f t="shared" si="13"/>
        <v>2</v>
      </c>
      <c r="F447">
        <f t="shared" si="14"/>
        <v>2016</v>
      </c>
    </row>
    <row r="448" spans="1:6" x14ac:dyDescent="0.25">
      <c r="A448">
        <v>42420</v>
      </c>
      <c r="B448">
        <v>46.15</v>
      </c>
      <c r="C448" t="s">
        <v>6</v>
      </c>
      <c r="D448">
        <v>-46.15</v>
      </c>
      <c r="E448">
        <f t="shared" si="13"/>
        <v>2</v>
      </c>
      <c r="F448">
        <f t="shared" si="14"/>
        <v>2016</v>
      </c>
    </row>
    <row r="449" spans="1:6" x14ac:dyDescent="0.25">
      <c r="A449">
        <v>42421</v>
      </c>
      <c r="B449">
        <v>19.89</v>
      </c>
      <c r="C449" t="s">
        <v>4</v>
      </c>
      <c r="D449">
        <v>-19.89</v>
      </c>
      <c r="E449">
        <f t="shared" si="13"/>
        <v>2</v>
      </c>
      <c r="F449">
        <f t="shared" si="14"/>
        <v>2016</v>
      </c>
    </row>
    <row r="450" spans="1:6" x14ac:dyDescent="0.25">
      <c r="A450">
        <v>42421</v>
      </c>
      <c r="B450">
        <v>25.9</v>
      </c>
      <c r="C450" t="s">
        <v>7</v>
      </c>
      <c r="D450">
        <v>-25.9</v>
      </c>
      <c r="E450">
        <f t="shared" si="13"/>
        <v>2</v>
      </c>
      <c r="F450">
        <f t="shared" si="14"/>
        <v>2016</v>
      </c>
    </row>
    <row r="451" spans="1:6" x14ac:dyDescent="0.25">
      <c r="A451">
        <v>42423</v>
      </c>
      <c r="B451">
        <v>121.61</v>
      </c>
      <c r="C451" t="s">
        <v>7</v>
      </c>
      <c r="D451">
        <v>-121.61</v>
      </c>
      <c r="E451">
        <f t="shared" ref="E451:E514" si="15">MONTH(A451)</f>
        <v>2</v>
      </c>
      <c r="F451">
        <f t="shared" ref="F451:F514" si="16">YEAR(A451)</f>
        <v>2016</v>
      </c>
    </row>
    <row r="452" spans="1:6" x14ac:dyDescent="0.25">
      <c r="A452">
        <v>42425</v>
      </c>
      <c r="B452">
        <v>98.23</v>
      </c>
      <c r="C452" t="s">
        <v>4</v>
      </c>
      <c r="D452">
        <v>-98.23</v>
      </c>
      <c r="E452">
        <f t="shared" si="15"/>
        <v>2</v>
      </c>
      <c r="F452">
        <f t="shared" si="16"/>
        <v>2016</v>
      </c>
    </row>
    <row r="453" spans="1:6" x14ac:dyDescent="0.25">
      <c r="A453">
        <v>42426</v>
      </c>
      <c r="B453">
        <v>95.38</v>
      </c>
      <c r="C453" t="s">
        <v>4</v>
      </c>
      <c r="D453">
        <v>-95.38</v>
      </c>
      <c r="E453">
        <f t="shared" si="15"/>
        <v>2</v>
      </c>
      <c r="F453">
        <f t="shared" si="16"/>
        <v>2016</v>
      </c>
    </row>
    <row r="454" spans="1:6" x14ac:dyDescent="0.25">
      <c r="A454">
        <v>42427</v>
      </c>
      <c r="B454">
        <v>55.96</v>
      </c>
      <c r="C454" t="s">
        <v>7</v>
      </c>
      <c r="D454">
        <v>-55.96</v>
      </c>
      <c r="E454">
        <f t="shared" si="15"/>
        <v>2</v>
      </c>
      <c r="F454">
        <f t="shared" si="16"/>
        <v>2016</v>
      </c>
    </row>
    <row r="455" spans="1:6" x14ac:dyDescent="0.25">
      <c r="A455">
        <v>42427</v>
      </c>
      <c r="B455">
        <v>3608.6360721249998</v>
      </c>
      <c r="C455" t="s">
        <v>54</v>
      </c>
      <c r="D455">
        <v>3608.6360721249998</v>
      </c>
      <c r="E455">
        <f t="shared" si="15"/>
        <v>2</v>
      </c>
      <c r="F455">
        <f t="shared" si="16"/>
        <v>2016</v>
      </c>
    </row>
    <row r="456" spans="1:6" x14ac:dyDescent="0.25">
      <c r="A456">
        <v>42429</v>
      </c>
      <c r="B456">
        <v>76.849999999999994</v>
      </c>
      <c r="C456" t="s">
        <v>5</v>
      </c>
      <c r="D456">
        <v>-76.849999999999994</v>
      </c>
      <c r="E456">
        <f t="shared" si="15"/>
        <v>2</v>
      </c>
      <c r="F456">
        <f t="shared" si="16"/>
        <v>2016</v>
      </c>
    </row>
    <row r="457" spans="1:6" x14ac:dyDescent="0.25">
      <c r="A457">
        <v>42429</v>
      </c>
      <c r="B457">
        <v>89.21</v>
      </c>
      <c r="C457" t="s">
        <v>6</v>
      </c>
      <c r="D457">
        <v>-89.21</v>
      </c>
      <c r="E457">
        <f t="shared" si="15"/>
        <v>2</v>
      </c>
      <c r="F457">
        <f t="shared" si="16"/>
        <v>2016</v>
      </c>
    </row>
    <row r="458" spans="1:6" x14ac:dyDescent="0.25">
      <c r="A458">
        <v>42431</v>
      </c>
      <c r="B458">
        <v>40.07</v>
      </c>
      <c r="C458" t="s">
        <v>7</v>
      </c>
      <c r="D458">
        <v>-40.07</v>
      </c>
      <c r="E458">
        <f t="shared" si="15"/>
        <v>3</v>
      </c>
      <c r="F458">
        <f t="shared" si="16"/>
        <v>2016</v>
      </c>
    </row>
    <row r="459" spans="1:6" x14ac:dyDescent="0.25">
      <c r="A459">
        <v>42435</v>
      </c>
      <c r="B459">
        <v>21.65</v>
      </c>
      <c r="C459" t="s">
        <v>3</v>
      </c>
      <c r="D459">
        <v>-21.65</v>
      </c>
      <c r="E459">
        <f t="shared" si="15"/>
        <v>3</v>
      </c>
      <c r="F459">
        <f t="shared" si="16"/>
        <v>2016</v>
      </c>
    </row>
    <row r="460" spans="1:6" x14ac:dyDescent="0.25">
      <c r="A460">
        <v>42436</v>
      </c>
      <c r="B460">
        <v>128.68</v>
      </c>
      <c r="C460" t="s">
        <v>3</v>
      </c>
      <c r="D460">
        <v>-128.68</v>
      </c>
      <c r="E460">
        <f t="shared" si="15"/>
        <v>3</v>
      </c>
      <c r="F460">
        <f t="shared" si="16"/>
        <v>2016</v>
      </c>
    </row>
    <row r="461" spans="1:6" x14ac:dyDescent="0.25">
      <c r="A461">
        <v>42437</v>
      </c>
      <c r="B461">
        <v>48.42</v>
      </c>
      <c r="C461" t="s">
        <v>4</v>
      </c>
      <c r="D461">
        <v>-48.42</v>
      </c>
      <c r="E461">
        <f t="shared" si="15"/>
        <v>3</v>
      </c>
      <c r="F461">
        <f t="shared" si="16"/>
        <v>2016</v>
      </c>
    </row>
    <row r="462" spans="1:6" x14ac:dyDescent="0.25">
      <c r="A462">
        <v>42438</v>
      </c>
      <c r="B462">
        <v>16.61</v>
      </c>
      <c r="C462" t="s">
        <v>3</v>
      </c>
      <c r="D462">
        <v>-16.61</v>
      </c>
      <c r="E462">
        <f t="shared" si="15"/>
        <v>3</v>
      </c>
      <c r="F462">
        <f t="shared" si="16"/>
        <v>2016</v>
      </c>
    </row>
    <row r="463" spans="1:6" x14ac:dyDescent="0.25">
      <c r="A463">
        <v>42439</v>
      </c>
      <c r="B463">
        <v>61.13</v>
      </c>
      <c r="C463" t="s">
        <v>7</v>
      </c>
      <c r="D463">
        <v>-61.13</v>
      </c>
      <c r="E463">
        <f t="shared" si="15"/>
        <v>3</v>
      </c>
      <c r="F463">
        <f t="shared" si="16"/>
        <v>2016</v>
      </c>
    </row>
    <row r="464" spans="1:6" x14ac:dyDescent="0.25">
      <c r="A464">
        <v>42439</v>
      </c>
      <c r="B464">
        <v>131.66</v>
      </c>
      <c r="C464" t="s">
        <v>3</v>
      </c>
      <c r="D464">
        <v>-131.66</v>
      </c>
      <c r="E464">
        <f t="shared" si="15"/>
        <v>3</v>
      </c>
      <c r="F464">
        <f t="shared" si="16"/>
        <v>2016</v>
      </c>
    </row>
    <row r="465" spans="1:6" x14ac:dyDescent="0.25">
      <c r="A465">
        <v>42439</v>
      </c>
      <c r="B465">
        <v>34.51</v>
      </c>
      <c r="C465" t="s">
        <v>7</v>
      </c>
      <c r="D465">
        <v>-34.51</v>
      </c>
      <c r="E465">
        <f t="shared" si="15"/>
        <v>3</v>
      </c>
      <c r="F465">
        <f t="shared" si="16"/>
        <v>2016</v>
      </c>
    </row>
    <row r="466" spans="1:6" x14ac:dyDescent="0.25">
      <c r="A466">
        <v>42440</v>
      </c>
      <c r="B466">
        <v>89.5</v>
      </c>
      <c r="C466" t="s">
        <v>3</v>
      </c>
      <c r="D466">
        <v>-89.5</v>
      </c>
      <c r="E466">
        <f t="shared" si="15"/>
        <v>3</v>
      </c>
      <c r="F466">
        <f t="shared" si="16"/>
        <v>2016</v>
      </c>
    </row>
    <row r="467" spans="1:6" x14ac:dyDescent="0.25">
      <c r="A467">
        <v>42442</v>
      </c>
      <c r="B467">
        <v>117.03</v>
      </c>
      <c r="C467" t="s">
        <v>6</v>
      </c>
      <c r="D467">
        <v>-117.03</v>
      </c>
      <c r="E467">
        <f t="shared" si="15"/>
        <v>3</v>
      </c>
      <c r="F467">
        <f t="shared" si="16"/>
        <v>2016</v>
      </c>
    </row>
    <row r="468" spans="1:6" x14ac:dyDescent="0.25">
      <c r="A468">
        <v>42442</v>
      </c>
      <c r="B468">
        <v>75.73</v>
      </c>
      <c r="C468" t="s">
        <v>7</v>
      </c>
      <c r="D468">
        <v>-75.73</v>
      </c>
      <c r="E468">
        <f t="shared" si="15"/>
        <v>3</v>
      </c>
      <c r="F468">
        <f t="shared" si="16"/>
        <v>2016</v>
      </c>
    </row>
    <row r="469" spans="1:6" x14ac:dyDescent="0.25">
      <c r="A469">
        <v>42444</v>
      </c>
      <c r="B469">
        <v>133.6</v>
      </c>
      <c r="C469" t="s">
        <v>5</v>
      </c>
      <c r="D469">
        <v>-133.6</v>
      </c>
      <c r="E469">
        <f t="shared" si="15"/>
        <v>3</v>
      </c>
      <c r="F469">
        <f t="shared" si="16"/>
        <v>2016</v>
      </c>
    </row>
    <row r="470" spans="1:6" x14ac:dyDescent="0.25">
      <c r="A470">
        <v>42446</v>
      </c>
      <c r="B470">
        <v>91.71</v>
      </c>
      <c r="C470" t="s">
        <v>4</v>
      </c>
      <c r="D470">
        <v>-91.71</v>
      </c>
      <c r="E470">
        <f t="shared" si="15"/>
        <v>3</v>
      </c>
      <c r="F470">
        <f t="shared" si="16"/>
        <v>2016</v>
      </c>
    </row>
    <row r="471" spans="1:6" x14ac:dyDescent="0.25">
      <c r="A471">
        <v>42450</v>
      </c>
      <c r="B471">
        <v>26.53</v>
      </c>
      <c r="C471" t="s">
        <v>6</v>
      </c>
      <c r="D471">
        <v>-26.53</v>
      </c>
      <c r="E471">
        <f t="shared" si="15"/>
        <v>3</v>
      </c>
      <c r="F471">
        <f t="shared" si="16"/>
        <v>2016</v>
      </c>
    </row>
    <row r="472" spans="1:6" x14ac:dyDescent="0.25">
      <c r="A472">
        <v>42450</v>
      </c>
      <c r="B472">
        <v>144.72999999999999</v>
      </c>
      <c r="C472" t="s">
        <v>3</v>
      </c>
      <c r="D472">
        <v>-144.72999999999999</v>
      </c>
      <c r="E472">
        <f t="shared" si="15"/>
        <v>3</v>
      </c>
      <c r="F472">
        <f t="shared" si="16"/>
        <v>2016</v>
      </c>
    </row>
    <row r="473" spans="1:6" x14ac:dyDescent="0.25">
      <c r="A473">
        <v>42451</v>
      </c>
      <c r="B473">
        <v>150.36000000000001</v>
      </c>
      <c r="C473" t="s">
        <v>5</v>
      </c>
      <c r="D473">
        <v>-150.36000000000001</v>
      </c>
      <c r="E473">
        <f t="shared" si="15"/>
        <v>3</v>
      </c>
      <c r="F473">
        <f t="shared" si="16"/>
        <v>2016</v>
      </c>
    </row>
    <row r="474" spans="1:6" x14ac:dyDescent="0.25">
      <c r="A474">
        <v>42451</v>
      </c>
      <c r="B474">
        <v>34.47</v>
      </c>
      <c r="C474" t="s">
        <v>5</v>
      </c>
      <c r="D474">
        <v>-34.47</v>
      </c>
      <c r="E474">
        <f t="shared" si="15"/>
        <v>3</v>
      </c>
      <c r="F474">
        <f t="shared" si="16"/>
        <v>2016</v>
      </c>
    </row>
    <row r="475" spans="1:6" x14ac:dyDescent="0.25">
      <c r="A475">
        <v>42451</v>
      </c>
      <c r="B475">
        <v>49.5</v>
      </c>
      <c r="C475" t="s">
        <v>3</v>
      </c>
      <c r="D475">
        <v>-49.5</v>
      </c>
      <c r="E475">
        <f t="shared" si="15"/>
        <v>3</v>
      </c>
      <c r="F475">
        <f t="shared" si="16"/>
        <v>2016</v>
      </c>
    </row>
    <row r="476" spans="1:6" x14ac:dyDescent="0.25">
      <c r="A476">
        <v>42452</v>
      </c>
      <c r="B476">
        <v>54.75</v>
      </c>
      <c r="C476" t="s">
        <v>3</v>
      </c>
      <c r="D476">
        <v>-54.75</v>
      </c>
      <c r="E476">
        <f t="shared" si="15"/>
        <v>3</v>
      </c>
      <c r="F476">
        <f t="shared" si="16"/>
        <v>2016</v>
      </c>
    </row>
    <row r="477" spans="1:6" x14ac:dyDescent="0.25">
      <c r="A477">
        <v>42452</v>
      </c>
      <c r="B477">
        <v>59.7</v>
      </c>
      <c r="C477" t="s">
        <v>7</v>
      </c>
      <c r="D477">
        <v>-59.7</v>
      </c>
      <c r="E477">
        <f t="shared" si="15"/>
        <v>3</v>
      </c>
      <c r="F477">
        <f t="shared" si="16"/>
        <v>2016</v>
      </c>
    </row>
    <row r="478" spans="1:6" x14ac:dyDescent="0.25">
      <c r="A478">
        <v>42452</v>
      </c>
      <c r="B478">
        <v>86.61</v>
      </c>
      <c r="C478" t="s">
        <v>5</v>
      </c>
      <c r="D478">
        <v>-86.61</v>
      </c>
      <c r="E478">
        <f t="shared" si="15"/>
        <v>3</v>
      </c>
      <c r="F478">
        <f t="shared" si="16"/>
        <v>2016</v>
      </c>
    </row>
    <row r="479" spans="1:6" x14ac:dyDescent="0.25">
      <c r="A479">
        <v>42453</v>
      </c>
      <c r="B479">
        <v>110.17</v>
      </c>
      <c r="C479" t="s">
        <v>5</v>
      </c>
      <c r="D479">
        <v>-110.17</v>
      </c>
      <c r="E479">
        <f t="shared" si="15"/>
        <v>3</v>
      </c>
      <c r="F479">
        <f t="shared" si="16"/>
        <v>2016</v>
      </c>
    </row>
    <row r="480" spans="1:6" x14ac:dyDescent="0.25">
      <c r="A480">
        <v>42454</v>
      </c>
      <c r="B480">
        <v>125.41</v>
      </c>
      <c r="C480" t="s">
        <v>6</v>
      </c>
      <c r="D480">
        <v>-125.41</v>
      </c>
      <c r="E480">
        <f t="shared" si="15"/>
        <v>3</v>
      </c>
      <c r="F480">
        <f t="shared" si="16"/>
        <v>2016</v>
      </c>
    </row>
    <row r="481" spans="1:6" x14ac:dyDescent="0.25">
      <c r="A481">
        <v>42454</v>
      </c>
      <c r="B481">
        <v>117.41</v>
      </c>
      <c r="C481" t="s">
        <v>6</v>
      </c>
      <c r="D481">
        <v>-117.41</v>
      </c>
      <c r="E481">
        <f t="shared" si="15"/>
        <v>3</v>
      </c>
      <c r="F481">
        <f t="shared" si="16"/>
        <v>2016</v>
      </c>
    </row>
    <row r="482" spans="1:6" x14ac:dyDescent="0.25">
      <c r="A482">
        <v>42455</v>
      </c>
      <c r="B482">
        <v>52.07</v>
      </c>
      <c r="C482" t="s">
        <v>3</v>
      </c>
      <c r="D482">
        <v>-52.07</v>
      </c>
      <c r="E482">
        <f t="shared" si="15"/>
        <v>3</v>
      </c>
      <c r="F482">
        <f t="shared" si="16"/>
        <v>2016</v>
      </c>
    </row>
    <row r="483" spans="1:6" x14ac:dyDescent="0.25">
      <c r="A483">
        <v>42455</v>
      </c>
      <c r="B483">
        <v>9.9499999999999993</v>
      </c>
      <c r="C483" t="s">
        <v>3</v>
      </c>
      <c r="D483">
        <v>-9.9499999999999993</v>
      </c>
      <c r="E483">
        <f t="shared" si="15"/>
        <v>3</v>
      </c>
      <c r="F483">
        <f t="shared" si="16"/>
        <v>2016</v>
      </c>
    </row>
    <row r="484" spans="1:6" x14ac:dyDescent="0.25">
      <c r="A484">
        <v>42456</v>
      </c>
      <c r="B484">
        <v>39.520000000000003</v>
      </c>
      <c r="C484" t="s">
        <v>5</v>
      </c>
      <c r="D484">
        <v>-39.520000000000003</v>
      </c>
      <c r="E484">
        <f t="shared" si="15"/>
        <v>3</v>
      </c>
      <c r="F484">
        <f t="shared" si="16"/>
        <v>2016</v>
      </c>
    </row>
    <row r="485" spans="1:6" x14ac:dyDescent="0.25">
      <c r="A485">
        <v>42456</v>
      </c>
      <c r="B485">
        <v>3608.6360721249998</v>
      </c>
      <c r="C485" t="s">
        <v>54</v>
      </c>
      <c r="D485">
        <v>3608.6360721249998</v>
      </c>
      <c r="E485">
        <f t="shared" si="15"/>
        <v>3</v>
      </c>
      <c r="F485">
        <f t="shared" si="16"/>
        <v>2016</v>
      </c>
    </row>
    <row r="486" spans="1:6" x14ac:dyDescent="0.25">
      <c r="A486">
        <v>42460</v>
      </c>
      <c r="B486">
        <v>60.3</v>
      </c>
      <c r="C486" t="s">
        <v>4</v>
      </c>
      <c r="D486">
        <v>-60.3</v>
      </c>
      <c r="E486">
        <f t="shared" si="15"/>
        <v>3</v>
      </c>
      <c r="F486">
        <f t="shared" si="16"/>
        <v>2016</v>
      </c>
    </row>
    <row r="487" spans="1:6" x14ac:dyDescent="0.25">
      <c r="A487">
        <v>42461</v>
      </c>
      <c r="B487">
        <v>127</v>
      </c>
      <c r="C487" t="s">
        <v>6</v>
      </c>
      <c r="D487">
        <v>-127</v>
      </c>
      <c r="E487">
        <f t="shared" si="15"/>
        <v>4</v>
      </c>
      <c r="F487">
        <f t="shared" si="16"/>
        <v>2016</v>
      </c>
    </row>
    <row r="488" spans="1:6" x14ac:dyDescent="0.25">
      <c r="A488">
        <v>42462</v>
      </c>
      <c r="B488">
        <v>144.16999999999999</v>
      </c>
      <c r="C488" t="s">
        <v>5</v>
      </c>
      <c r="D488">
        <v>-144.16999999999999</v>
      </c>
      <c r="E488">
        <f t="shared" si="15"/>
        <v>4</v>
      </c>
      <c r="F488">
        <f t="shared" si="16"/>
        <v>2016</v>
      </c>
    </row>
    <row r="489" spans="1:6" x14ac:dyDescent="0.25">
      <c r="A489">
        <v>42463</v>
      </c>
      <c r="B489">
        <v>18.38</v>
      </c>
      <c r="C489" t="s">
        <v>5</v>
      </c>
      <c r="D489">
        <v>-18.38</v>
      </c>
      <c r="E489">
        <f t="shared" si="15"/>
        <v>4</v>
      </c>
      <c r="F489">
        <f t="shared" si="16"/>
        <v>2016</v>
      </c>
    </row>
    <row r="490" spans="1:6" x14ac:dyDescent="0.25">
      <c r="A490">
        <v>42463</v>
      </c>
      <c r="B490">
        <v>121.94</v>
      </c>
      <c r="C490" t="s">
        <v>6</v>
      </c>
      <c r="D490">
        <v>-121.94</v>
      </c>
      <c r="E490">
        <f t="shared" si="15"/>
        <v>4</v>
      </c>
      <c r="F490">
        <f t="shared" si="16"/>
        <v>2016</v>
      </c>
    </row>
    <row r="491" spans="1:6" x14ac:dyDescent="0.25">
      <c r="A491">
        <v>42464</v>
      </c>
      <c r="B491">
        <v>25.29</v>
      </c>
      <c r="C491" t="s">
        <v>4</v>
      </c>
      <c r="D491">
        <v>-25.29</v>
      </c>
      <c r="E491">
        <f t="shared" si="15"/>
        <v>4</v>
      </c>
      <c r="F491">
        <f t="shared" si="16"/>
        <v>2016</v>
      </c>
    </row>
    <row r="492" spans="1:6" x14ac:dyDescent="0.25">
      <c r="A492">
        <v>42465</v>
      </c>
      <c r="B492">
        <v>13.02</v>
      </c>
      <c r="C492" t="s">
        <v>4</v>
      </c>
      <c r="D492">
        <v>-13.02</v>
      </c>
      <c r="E492">
        <f t="shared" si="15"/>
        <v>4</v>
      </c>
      <c r="F492">
        <f t="shared" si="16"/>
        <v>2016</v>
      </c>
    </row>
    <row r="493" spans="1:6" x14ac:dyDescent="0.25">
      <c r="A493">
        <v>42465</v>
      </c>
      <c r="B493">
        <v>38.61</v>
      </c>
      <c r="C493" t="s">
        <v>7</v>
      </c>
      <c r="D493">
        <v>-38.61</v>
      </c>
      <c r="E493">
        <f t="shared" si="15"/>
        <v>4</v>
      </c>
      <c r="F493">
        <f t="shared" si="16"/>
        <v>2016</v>
      </c>
    </row>
    <row r="494" spans="1:6" x14ac:dyDescent="0.25">
      <c r="A494">
        <v>42467</v>
      </c>
      <c r="B494">
        <v>54.58</v>
      </c>
      <c r="C494" t="s">
        <v>5</v>
      </c>
      <c r="D494">
        <v>-54.58</v>
      </c>
      <c r="E494">
        <f t="shared" si="15"/>
        <v>4</v>
      </c>
      <c r="F494">
        <f t="shared" si="16"/>
        <v>2016</v>
      </c>
    </row>
    <row r="495" spans="1:6" x14ac:dyDescent="0.25">
      <c r="A495">
        <v>42467</v>
      </c>
      <c r="B495">
        <v>116.09</v>
      </c>
      <c r="C495" t="s">
        <v>5</v>
      </c>
      <c r="D495">
        <v>-116.09</v>
      </c>
      <c r="E495">
        <f t="shared" si="15"/>
        <v>4</v>
      </c>
      <c r="F495">
        <f t="shared" si="16"/>
        <v>2016</v>
      </c>
    </row>
    <row r="496" spans="1:6" x14ac:dyDescent="0.25">
      <c r="A496">
        <v>42468</v>
      </c>
      <c r="B496">
        <v>28.91</v>
      </c>
      <c r="C496" t="s">
        <v>6</v>
      </c>
      <c r="D496">
        <v>-28.91</v>
      </c>
      <c r="E496">
        <f t="shared" si="15"/>
        <v>4</v>
      </c>
      <c r="F496">
        <f t="shared" si="16"/>
        <v>2016</v>
      </c>
    </row>
    <row r="497" spans="1:6" x14ac:dyDescent="0.25">
      <c r="A497">
        <v>42469</v>
      </c>
      <c r="B497">
        <v>7.63</v>
      </c>
      <c r="C497" t="s">
        <v>3</v>
      </c>
      <c r="D497">
        <v>-7.63</v>
      </c>
      <c r="E497">
        <f t="shared" si="15"/>
        <v>4</v>
      </c>
      <c r="F497">
        <f t="shared" si="16"/>
        <v>2016</v>
      </c>
    </row>
    <row r="498" spans="1:6" x14ac:dyDescent="0.25">
      <c r="A498">
        <v>42469</v>
      </c>
      <c r="B498">
        <v>108.67</v>
      </c>
      <c r="C498" t="s">
        <v>5</v>
      </c>
      <c r="D498">
        <v>-108.67</v>
      </c>
      <c r="E498">
        <f t="shared" si="15"/>
        <v>4</v>
      </c>
      <c r="F498">
        <f t="shared" si="16"/>
        <v>2016</v>
      </c>
    </row>
    <row r="499" spans="1:6" x14ac:dyDescent="0.25">
      <c r="A499">
        <v>42470</v>
      </c>
      <c r="B499">
        <v>31.98</v>
      </c>
      <c r="C499" t="s">
        <v>5</v>
      </c>
      <c r="D499">
        <v>-31.98</v>
      </c>
      <c r="E499">
        <f t="shared" si="15"/>
        <v>4</v>
      </c>
      <c r="F499">
        <f t="shared" si="16"/>
        <v>2016</v>
      </c>
    </row>
    <row r="500" spans="1:6" x14ac:dyDescent="0.25">
      <c r="A500">
        <v>42470</v>
      </c>
      <c r="B500">
        <v>125.97</v>
      </c>
      <c r="C500" t="s">
        <v>5</v>
      </c>
      <c r="D500">
        <v>-125.97</v>
      </c>
      <c r="E500">
        <f t="shared" si="15"/>
        <v>4</v>
      </c>
      <c r="F500">
        <f t="shared" si="16"/>
        <v>2016</v>
      </c>
    </row>
    <row r="501" spans="1:6" x14ac:dyDescent="0.25">
      <c r="A501">
        <v>42472</v>
      </c>
      <c r="B501">
        <v>150.16</v>
      </c>
      <c r="C501" t="s">
        <v>5</v>
      </c>
      <c r="D501">
        <v>-150.16</v>
      </c>
      <c r="E501">
        <f t="shared" si="15"/>
        <v>4</v>
      </c>
      <c r="F501">
        <f t="shared" si="16"/>
        <v>2016</v>
      </c>
    </row>
    <row r="502" spans="1:6" x14ac:dyDescent="0.25">
      <c r="A502">
        <v>42472</v>
      </c>
      <c r="B502">
        <v>75.56</v>
      </c>
      <c r="C502" t="s">
        <v>7</v>
      </c>
      <c r="D502">
        <v>-75.56</v>
      </c>
      <c r="E502">
        <f t="shared" si="15"/>
        <v>4</v>
      </c>
      <c r="F502">
        <f t="shared" si="16"/>
        <v>2016</v>
      </c>
    </row>
    <row r="503" spans="1:6" x14ac:dyDescent="0.25">
      <c r="A503">
        <v>42472</v>
      </c>
      <c r="B503">
        <v>74.62</v>
      </c>
      <c r="C503" t="s">
        <v>7</v>
      </c>
      <c r="D503">
        <v>-74.62</v>
      </c>
      <c r="E503">
        <f t="shared" si="15"/>
        <v>4</v>
      </c>
      <c r="F503">
        <f t="shared" si="16"/>
        <v>2016</v>
      </c>
    </row>
    <row r="504" spans="1:6" x14ac:dyDescent="0.25">
      <c r="A504">
        <v>42473</v>
      </c>
      <c r="B504">
        <v>111.87</v>
      </c>
      <c r="C504" t="s">
        <v>6</v>
      </c>
      <c r="D504">
        <v>-111.87</v>
      </c>
      <c r="E504">
        <f t="shared" si="15"/>
        <v>4</v>
      </c>
      <c r="F504">
        <f t="shared" si="16"/>
        <v>2016</v>
      </c>
    </row>
    <row r="505" spans="1:6" x14ac:dyDescent="0.25">
      <c r="A505">
        <v>42474</v>
      </c>
      <c r="B505">
        <v>6.88</v>
      </c>
      <c r="C505" t="s">
        <v>3</v>
      </c>
      <c r="D505">
        <v>-6.88</v>
      </c>
      <c r="E505">
        <f t="shared" si="15"/>
        <v>4</v>
      </c>
      <c r="F505">
        <f t="shared" si="16"/>
        <v>2016</v>
      </c>
    </row>
    <row r="506" spans="1:6" x14ac:dyDescent="0.25">
      <c r="A506">
        <v>42475</v>
      </c>
      <c r="B506">
        <v>23.73</v>
      </c>
      <c r="C506" t="s">
        <v>7</v>
      </c>
      <c r="D506">
        <v>-23.73</v>
      </c>
      <c r="E506">
        <f t="shared" si="15"/>
        <v>4</v>
      </c>
      <c r="F506">
        <f t="shared" si="16"/>
        <v>2016</v>
      </c>
    </row>
    <row r="507" spans="1:6" x14ac:dyDescent="0.25">
      <c r="A507">
        <v>42477</v>
      </c>
      <c r="B507">
        <v>74.13</v>
      </c>
      <c r="C507" t="s">
        <v>7</v>
      </c>
      <c r="D507">
        <v>-74.13</v>
      </c>
      <c r="E507">
        <f t="shared" si="15"/>
        <v>4</v>
      </c>
      <c r="F507">
        <f t="shared" si="16"/>
        <v>2016</v>
      </c>
    </row>
    <row r="508" spans="1:6" x14ac:dyDescent="0.25">
      <c r="A508">
        <v>42477</v>
      </c>
      <c r="B508">
        <v>151.69999999999999</v>
      </c>
      <c r="C508" t="s">
        <v>3</v>
      </c>
      <c r="D508">
        <v>-151.69999999999999</v>
      </c>
      <c r="E508">
        <f t="shared" si="15"/>
        <v>4</v>
      </c>
      <c r="F508">
        <f t="shared" si="16"/>
        <v>2016</v>
      </c>
    </row>
    <row r="509" spans="1:6" x14ac:dyDescent="0.25">
      <c r="A509">
        <v>42477</v>
      </c>
      <c r="B509">
        <v>54.11</v>
      </c>
      <c r="C509" t="s">
        <v>4</v>
      </c>
      <c r="D509">
        <v>-54.11</v>
      </c>
      <c r="E509">
        <f t="shared" si="15"/>
        <v>4</v>
      </c>
      <c r="F509">
        <f t="shared" si="16"/>
        <v>2016</v>
      </c>
    </row>
    <row r="510" spans="1:6" x14ac:dyDescent="0.25">
      <c r="A510">
        <v>42478</v>
      </c>
      <c r="B510">
        <v>59.91</v>
      </c>
      <c r="C510" t="s">
        <v>3</v>
      </c>
      <c r="D510">
        <v>-59.91</v>
      </c>
      <c r="E510">
        <f t="shared" si="15"/>
        <v>4</v>
      </c>
      <c r="F510">
        <f t="shared" si="16"/>
        <v>2016</v>
      </c>
    </row>
    <row r="511" spans="1:6" x14ac:dyDescent="0.25">
      <c r="A511">
        <v>42479</v>
      </c>
      <c r="B511">
        <v>92.76</v>
      </c>
      <c r="C511" t="s">
        <v>5</v>
      </c>
      <c r="D511">
        <v>-92.76</v>
      </c>
      <c r="E511">
        <f t="shared" si="15"/>
        <v>4</v>
      </c>
      <c r="F511">
        <f t="shared" si="16"/>
        <v>2016</v>
      </c>
    </row>
    <row r="512" spans="1:6" x14ac:dyDescent="0.25">
      <c r="A512">
        <v>42479</v>
      </c>
      <c r="B512">
        <v>20.56</v>
      </c>
      <c r="C512" t="s">
        <v>4</v>
      </c>
      <c r="D512">
        <v>-20.56</v>
      </c>
      <c r="E512">
        <f t="shared" si="15"/>
        <v>4</v>
      </c>
      <c r="F512">
        <f t="shared" si="16"/>
        <v>2016</v>
      </c>
    </row>
    <row r="513" spans="1:6" x14ac:dyDescent="0.25">
      <c r="A513">
        <v>42479</v>
      </c>
      <c r="B513">
        <v>12.67</v>
      </c>
      <c r="C513" t="s">
        <v>5</v>
      </c>
      <c r="D513">
        <v>-12.67</v>
      </c>
      <c r="E513">
        <f t="shared" si="15"/>
        <v>4</v>
      </c>
      <c r="F513">
        <f t="shared" si="16"/>
        <v>2016</v>
      </c>
    </row>
    <row r="514" spans="1:6" x14ac:dyDescent="0.25">
      <c r="A514">
        <v>42480</v>
      </c>
      <c r="B514">
        <v>126.03</v>
      </c>
      <c r="C514" t="s">
        <v>5</v>
      </c>
      <c r="D514">
        <v>-126.03</v>
      </c>
      <c r="E514">
        <f t="shared" si="15"/>
        <v>4</v>
      </c>
      <c r="F514">
        <f t="shared" si="16"/>
        <v>2016</v>
      </c>
    </row>
    <row r="515" spans="1:6" x14ac:dyDescent="0.25">
      <c r="A515">
        <v>42482</v>
      </c>
      <c r="B515">
        <v>90.7</v>
      </c>
      <c r="C515" t="s">
        <v>4</v>
      </c>
      <c r="D515">
        <v>-90.7</v>
      </c>
      <c r="E515">
        <f t="shared" ref="E515:E578" si="17">MONTH(A515)</f>
        <v>4</v>
      </c>
      <c r="F515">
        <f t="shared" ref="F515:F578" si="18">YEAR(A515)</f>
        <v>2016</v>
      </c>
    </row>
    <row r="516" spans="1:6" x14ac:dyDescent="0.25">
      <c r="A516">
        <v>42483</v>
      </c>
      <c r="B516">
        <v>38.14</v>
      </c>
      <c r="C516" t="s">
        <v>6</v>
      </c>
      <c r="D516">
        <v>-38.14</v>
      </c>
      <c r="E516">
        <f t="shared" si="17"/>
        <v>4</v>
      </c>
      <c r="F516">
        <f t="shared" si="18"/>
        <v>2016</v>
      </c>
    </row>
    <row r="517" spans="1:6" x14ac:dyDescent="0.25">
      <c r="A517">
        <v>42484</v>
      </c>
      <c r="B517">
        <v>147.75</v>
      </c>
      <c r="C517" t="s">
        <v>3</v>
      </c>
      <c r="D517">
        <v>-147.75</v>
      </c>
      <c r="E517">
        <f t="shared" si="17"/>
        <v>4</v>
      </c>
      <c r="F517">
        <f t="shared" si="18"/>
        <v>2016</v>
      </c>
    </row>
    <row r="518" spans="1:6" x14ac:dyDescent="0.25">
      <c r="A518">
        <v>42484</v>
      </c>
      <c r="B518">
        <v>66.5</v>
      </c>
      <c r="C518" t="s">
        <v>3</v>
      </c>
      <c r="D518">
        <v>-66.5</v>
      </c>
      <c r="E518">
        <f t="shared" si="17"/>
        <v>4</v>
      </c>
      <c r="F518">
        <f t="shared" si="18"/>
        <v>2016</v>
      </c>
    </row>
    <row r="519" spans="1:6" x14ac:dyDescent="0.25">
      <c r="A519">
        <v>42485</v>
      </c>
      <c r="B519">
        <v>111.51</v>
      </c>
      <c r="C519" t="s">
        <v>5</v>
      </c>
      <c r="D519">
        <v>-111.51</v>
      </c>
      <c r="E519">
        <f t="shared" si="17"/>
        <v>4</v>
      </c>
      <c r="F519">
        <f t="shared" si="18"/>
        <v>2016</v>
      </c>
    </row>
    <row r="520" spans="1:6" x14ac:dyDescent="0.25">
      <c r="A520">
        <v>42485</v>
      </c>
      <c r="B520">
        <v>66.16</v>
      </c>
      <c r="C520" t="s">
        <v>6</v>
      </c>
      <c r="D520">
        <v>-66.16</v>
      </c>
      <c r="E520">
        <f t="shared" si="17"/>
        <v>4</v>
      </c>
      <c r="F520">
        <f t="shared" si="18"/>
        <v>2016</v>
      </c>
    </row>
    <row r="521" spans="1:6" x14ac:dyDescent="0.25">
      <c r="A521">
        <v>42487</v>
      </c>
      <c r="B521">
        <v>60.48</v>
      </c>
      <c r="C521" t="s">
        <v>5</v>
      </c>
      <c r="D521">
        <v>-60.48</v>
      </c>
      <c r="E521">
        <f t="shared" si="17"/>
        <v>4</v>
      </c>
      <c r="F521">
        <f t="shared" si="18"/>
        <v>2016</v>
      </c>
    </row>
    <row r="522" spans="1:6" x14ac:dyDescent="0.25">
      <c r="A522">
        <v>42487</v>
      </c>
      <c r="B522">
        <v>3662.7656132068746</v>
      </c>
      <c r="C522" t="s">
        <v>54</v>
      </c>
      <c r="D522">
        <v>3662.7656132068746</v>
      </c>
      <c r="E522">
        <f t="shared" si="17"/>
        <v>4</v>
      </c>
      <c r="F522">
        <f t="shared" si="18"/>
        <v>2016</v>
      </c>
    </row>
    <row r="523" spans="1:6" x14ac:dyDescent="0.25">
      <c r="A523">
        <v>42489</v>
      </c>
      <c r="B523">
        <v>135.78</v>
      </c>
      <c r="C523" t="s">
        <v>6</v>
      </c>
      <c r="D523">
        <v>-135.78</v>
      </c>
      <c r="E523">
        <f t="shared" si="17"/>
        <v>4</v>
      </c>
      <c r="F523">
        <f t="shared" si="18"/>
        <v>2016</v>
      </c>
    </row>
    <row r="524" spans="1:6" x14ac:dyDescent="0.25">
      <c r="A524">
        <v>42489</v>
      </c>
      <c r="B524">
        <v>61.77</v>
      </c>
      <c r="C524" t="s">
        <v>3</v>
      </c>
      <c r="D524">
        <v>-61.77</v>
      </c>
      <c r="E524">
        <f t="shared" si="17"/>
        <v>4</v>
      </c>
      <c r="F524">
        <f t="shared" si="18"/>
        <v>2016</v>
      </c>
    </row>
    <row r="525" spans="1:6" x14ac:dyDescent="0.25">
      <c r="A525">
        <v>42489</v>
      </c>
      <c r="B525">
        <v>124.76</v>
      </c>
      <c r="C525" t="s">
        <v>4</v>
      </c>
      <c r="D525">
        <v>-124.76</v>
      </c>
      <c r="E525">
        <f t="shared" si="17"/>
        <v>4</v>
      </c>
      <c r="F525">
        <f t="shared" si="18"/>
        <v>2016</v>
      </c>
    </row>
    <row r="526" spans="1:6" x14ac:dyDescent="0.25">
      <c r="A526">
        <v>42490</v>
      </c>
      <c r="B526">
        <v>120.04</v>
      </c>
      <c r="C526" t="s">
        <v>5</v>
      </c>
      <c r="D526">
        <v>-120.04</v>
      </c>
      <c r="E526">
        <f t="shared" si="17"/>
        <v>4</v>
      </c>
      <c r="F526">
        <f t="shared" si="18"/>
        <v>2016</v>
      </c>
    </row>
    <row r="527" spans="1:6" x14ac:dyDescent="0.25">
      <c r="A527">
        <v>42491</v>
      </c>
      <c r="B527">
        <v>130.82</v>
      </c>
      <c r="C527" t="s">
        <v>4</v>
      </c>
      <c r="D527">
        <v>-130.82</v>
      </c>
      <c r="E527">
        <f t="shared" si="17"/>
        <v>5</v>
      </c>
      <c r="F527">
        <f t="shared" si="18"/>
        <v>2016</v>
      </c>
    </row>
    <row r="528" spans="1:6" x14ac:dyDescent="0.25">
      <c r="A528">
        <v>42491</v>
      </c>
      <c r="B528">
        <v>50.37</v>
      </c>
      <c r="C528" t="s">
        <v>7</v>
      </c>
      <c r="D528">
        <v>-50.37</v>
      </c>
      <c r="E528">
        <f t="shared" si="17"/>
        <v>5</v>
      </c>
      <c r="F528">
        <f t="shared" si="18"/>
        <v>2016</v>
      </c>
    </row>
    <row r="529" spans="1:6" x14ac:dyDescent="0.25">
      <c r="A529">
        <v>42492</v>
      </c>
      <c r="B529">
        <v>99.93</v>
      </c>
      <c r="C529" t="s">
        <v>7</v>
      </c>
      <c r="D529">
        <v>-99.93</v>
      </c>
      <c r="E529">
        <f t="shared" si="17"/>
        <v>5</v>
      </c>
      <c r="F529">
        <f t="shared" si="18"/>
        <v>2016</v>
      </c>
    </row>
    <row r="530" spans="1:6" x14ac:dyDescent="0.25">
      <c r="A530">
        <v>42493</v>
      </c>
      <c r="B530">
        <v>47.42</v>
      </c>
      <c r="C530" t="s">
        <v>7</v>
      </c>
      <c r="D530">
        <v>-47.42</v>
      </c>
      <c r="E530">
        <f t="shared" si="17"/>
        <v>5</v>
      </c>
      <c r="F530">
        <f t="shared" si="18"/>
        <v>2016</v>
      </c>
    </row>
    <row r="531" spans="1:6" x14ac:dyDescent="0.25">
      <c r="A531">
        <v>42495</v>
      </c>
      <c r="B531">
        <v>110.4</v>
      </c>
      <c r="C531" t="s">
        <v>4</v>
      </c>
      <c r="D531">
        <v>-110.4</v>
      </c>
      <c r="E531">
        <f t="shared" si="17"/>
        <v>5</v>
      </c>
      <c r="F531">
        <f t="shared" si="18"/>
        <v>2016</v>
      </c>
    </row>
    <row r="532" spans="1:6" x14ac:dyDescent="0.25">
      <c r="A532">
        <v>42495</v>
      </c>
      <c r="B532">
        <v>122.51</v>
      </c>
      <c r="C532" t="s">
        <v>4</v>
      </c>
      <c r="D532">
        <v>-122.51</v>
      </c>
      <c r="E532">
        <f t="shared" si="17"/>
        <v>5</v>
      </c>
      <c r="F532">
        <f t="shared" si="18"/>
        <v>2016</v>
      </c>
    </row>
    <row r="533" spans="1:6" x14ac:dyDescent="0.25">
      <c r="A533">
        <v>42497</v>
      </c>
      <c r="B533">
        <v>32.729999999999997</v>
      </c>
      <c r="C533" t="s">
        <v>4</v>
      </c>
      <c r="D533">
        <v>-32.729999999999997</v>
      </c>
      <c r="E533">
        <f t="shared" si="17"/>
        <v>5</v>
      </c>
      <c r="F533">
        <f t="shared" si="18"/>
        <v>2016</v>
      </c>
    </row>
    <row r="534" spans="1:6" x14ac:dyDescent="0.25">
      <c r="A534">
        <v>42497</v>
      </c>
      <c r="B534">
        <v>128.91999999999999</v>
      </c>
      <c r="C534" t="s">
        <v>5</v>
      </c>
      <c r="D534">
        <v>-128.91999999999999</v>
      </c>
      <c r="E534">
        <f t="shared" si="17"/>
        <v>5</v>
      </c>
      <c r="F534">
        <f t="shared" si="18"/>
        <v>2016</v>
      </c>
    </row>
    <row r="535" spans="1:6" x14ac:dyDescent="0.25">
      <c r="A535">
        <v>42497</v>
      </c>
      <c r="B535">
        <v>68.62</v>
      </c>
      <c r="C535" t="s">
        <v>7</v>
      </c>
      <c r="D535">
        <v>-68.62</v>
      </c>
      <c r="E535">
        <f t="shared" si="17"/>
        <v>5</v>
      </c>
      <c r="F535">
        <f t="shared" si="18"/>
        <v>2016</v>
      </c>
    </row>
    <row r="536" spans="1:6" x14ac:dyDescent="0.25">
      <c r="A536">
        <v>42497</v>
      </c>
      <c r="B536">
        <v>42.36</v>
      </c>
      <c r="C536" t="s">
        <v>5</v>
      </c>
      <c r="D536">
        <v>-42.36</v>
      </c>
      <c r="E536">
        <f t="shared" si="17"/>
        <v>5</v>
      </c>
      <c r="F536">
        <f t="shared" si="18"/>
        <v>2016</v>
      </c>
    </row>
    <row r="537" spans="1:6" x14ac:dyDescent="0.25">
      <c r="A537">
        <v>42501</v>
      </c>
      <c r="B537">
        <v>32.79</v>
      </c>
      <c r="C537" t="s">
        <v>3</v>
      </c>
      <c r="D537">
        <v>-32.79</v>
      </c>
      <c r="E537">
        <f t="shared" si="17"/>
        <v>5</v>
      </c>
      <c r="F537">
        <f t="shared" si="18"/>
        <v>2016</v>
      </c>
    </row>
    <row r="538" spans="1:6" x14ac:dyDescent="0.25">
      <c r="A538">
        <v>42501</v>
      </c>
      <c r="B538">
        <v>71.02</v>
      </c>
      <c r="C538" t="s">
        <v>5</v>
      </c>
      <c r="D538">
        <v>-71.02</v>
      </c>
      <c r="E538">
        <f t="shared" si="17"/>
        <v>5</v>
      </c>
      <c r="F538">
        <f t="shared" si="18"/>
        <v>2016</v>
      </c>
    </row>
    <row r="539" spans="1:6" x14ac:dyDescent="0.25">
      <c r="A539">
        <v>42501</v>
      </c>
      <c r="B539">
        <v>126.03</v>
      </c>
      <c r="C539" t="s">
        <v>5</v>
      </c>
      <c r="D539">
        <v>-126.03</v>
      </c>
      <c r="E539">
        <f t="shared" si="17"/>
        <v>5</v>
      </c>
      <c r="F539">
        <f t="shared" si="18"/>
        <v>2016</v>
      </c>
    </row>
    <row r="540" spans="1:6" x14ac:dyDescent="0.25">
      <c r="A540">
        <v>42501</v>
      </c>
      <c r="B540">
        <v>83.74</v>
      </c>
      <c r="C540" t="s">
        <v>7</v>
      </c>
      <c r="D540">
        <v>-83.74</v>
      </c>
      <c r="E540">
        <f t="shared" si="17"/>
        <v>5</v>
      </c>
      <c r="F540">
        <f t="shared" si="18"/>
        <v>2016</v>
      </c>
    </row>
    <row r="541" spans="1:6" x14ac:dyDescent="0.25">
      <c r="A541">
        <v>42502</v>
      </c>
      <c r="B541">
        <v>27.02</v>
      </c>
      <c r="C541" t="s">
        <v>6</v>
      </c>
      <c r="D541">
        <v>-27.02</v>
      </c>
      <c r="E541">
        <f t="shared" si="17"/>
        <v>5</v>
      </c>
      <c r="F541">
        <f t="shared" si="18"/>
        <v>2016</v>
      </c>
    </row>
    <row r="542" spans="1:6" x14ac:dyDescent="0.25">
      <c r="A542">
        <v>42503</v>
      </c>
      <c r="B542">
        <v>74.55</v>
      </c>
      <c r="C542" t="s">
        <v>4</v>
      </c>
      <c r="D542">
        <v>-74.55</v>
      </c>
      <c r="E542">
        <f t="shared" si="17"/>
        <v>5</v>
      </c>
      <c r="F542">
        <f t="shared" si="18"/>
        <v>2016</v>
      </c>
    </row>
    <row r="543" spans="1:6" x14ac:dyDescent="0.25">
      <c r="A543">
        <v>42503</v>
      </c>
      <c r="B543">
        <v>53.71</v>
      </c>
      <c r="C543" t="s">
        <v>7</v>
      </c>
      <c r="D543">
        <v>-53.71</v>
      </c>
      <c r="E543">
        <f t="shared" si="17"/>
        <v>5</v>
      </c>
      <c r="F543">
        <f t="shared" si="18"/>
        <v>2016</v>
      </c>
    </row>
    <row r="544" spans="1:6" x14ac:dyDescent="0.25">
      <c r="A544">
        <v>42504</v>
      </c>
      <c r="B544">
        <v>89.11</v>
      </c>
      <c r="C544" t="s">
        <v>5</v>
      </c>
      <c r="D544">
        <v>-89.11</v>
      </c>
      <c r="E544">
        <f t="shared" si="17"/>
        <v>5</v>
      </c>
      <c r="F544">
        <f t="shared" si="18"/>
        <v>2016</v>
      </c>
    </row>
    <row r="545" spans="1:6" x14ac:dyDescent="0.25">
      <c r="A545">
        <v>42505</v>
      </c>
      <c r="B545">
        <v>143.16999999999999</v>
      </c>
      <c r="C545" t="s">
        <v>5</v>
      </c>
      <c r="D545">
        <v>-143.16999999999999</v>
      </c>
      <c r="E545">
        <f t="shared" si="17"/>
        <v>5</v>
      </c>
      <c r="F545">
        <f t="shared" si="18"/>
        <v>2016</v>
      </c>
    </row>
    <row r="546" spans="1:6" x14ac:dyDescent="0.25">
      <c r="A546">
        <v>42505</v>
      </c>
      <c r="B546">
        <v>37.950000000000003</v>
      </c>
      <c r="C546" t="s">
        <v>7</v>
      </c>
      <c r="D546">
        <v>-37.950000000000003</v>
      </c>
      <c r="E546">
        <f t="shared" si="17"/>
        <v>5</v>
      </c>
      <c r="F546">
        <f t="shared" si="18"/>
        <v>2016</v>
      </c>
    </row>
    <row r="547" spans="1:6" x14ac:dyDescent="0.25">
      <c r="A547">
        <v>42505</v>
      </c>
      <c r="B547">
        <v>58.65</v>
      </c>
      <c r="C547" t="s">
        <v>3</v>
      </c>
      <c r="D547">
        <v>-58.65</v>
      </c>
      <c r="E547">
        <f t="shared" si="17"/>
        <v>5</v>
      </c>
      <c r="F547">
        <f t="shared" si="18"/>
        <v>2016</v>
      </c>
    </row>
    <row r="548" spans="1:6" x14ac:dyDescent="0.25">
      <c r="A548">
        <v>42505</v>
      </c>
      <c r="B548">
        <v>61.55</v>
      </c>
      <c r="C548" t="s">
        <v>5</v>
      </c>
      <c r="D548">
        <v>-61.55</v>
      </c>
      <c r="E548">
        <f t="shared" si="17"/>
        <v>5</v>
      </c>
      <c r="F548">
        <f t="shared" si="18"/>
        <v>2016</v>
      </c>
    </row>
    <row r="549" spans="1:6" x14ac:dyDescent="0.25">
      <c r="A549">
        <v>42505</v>
      </c>
      <c r="B549">
        <v>21.55</v>
      </c>
      <c r="C549" t="s">
        <v>3</v>
      </c>
      <c r="D549">
        <v>-21.55</v>
      </c>
      <c r="E549">
        <f t="shared" si="17"/>
        <v>5</v>
      </c>
      <c r="F549">
        <f t="shared" si="18"/>
        <v>2016</v>
      </c>
    </row>
    <row r="550" spans="1:6" x14ac:dyDescent="0.25">
      <c r="A550">
        <v>42506</v>
      </c>
      <c r="B550">
        <v>118.9</v>
      </c>
      <c r="C550" t="s">
        <v>5</v>
      </c>
      <c r="D550">
        <v>-118.9</v>
      </c>
      <c r="E550">
        <f t="shared" si="17"/>
        <v>5</v>
      </c>
      <c r="F550">
        <f t="shared" si="18"/>
        <v>2016</v>
      </c>
    </row>
    <row r="551" spans="1:6" x14ac:dyDescent="0.25">
      <c r="A551">
        <v>42506</v>
      </c>
      <c r="B551">
        <v>38.33</v>
      </c>
      <c r="C551" t="s">
        <v>5</v>
      </c>
      <c r="D551">
        <v>-38.33</v>
      </c>
      <c r="E551">
        <f t="shared" si="17"/>
        <v>5</v>
      </c>
      <c r="F551">
        <f t="shared" si="18"/>
        <v>2016</v>
      </c>
    </row>
    <row r="552" spans="1:6" x14ac:dyDescent="0.25">
      <c r="A552">
        <v>42508</v>
      </c>
      <c r="B552">
        <v>145.72</v>
      </c>
      <c r="C552" t="s">
        <v>3</v>
      </c>
      <c r="D552">
        <v>-145.72</v>
      </c>
      <c r="E552">
        <f t="shared" si="17"/>
        <v>5</v>
      </c>
      <c r="F552">
        <f t="shared" si="18"/>
        <v>2016</v>
      </c>
    </row>
    <row r="553" spans="1:6" x14ac:dyDescent="0.25">
      <c r="A553">
        <v>42509</v>
      </c>
      <c r="B553">
        <v>37.619999999999997</v>
      </c>
      <c r="C553" t="s">
        <v>6</v>
      </c>
      <c r="D553">
        <v>-37.619999999999997</v>
      </c>
      <c r="E553">
        <f t="shared" si="17"/>
        <v>5</v>
      </c>
      <c r="F553">
        <f t="shared" si="18"/>
        <v>2016</v>
      </c>
    </row>
    <row r="554" spans="1:6" x14ac:dyDescent="0.25">
      <c r="A554">
        <v>42509</v>
      </c>
      <c r="B554">
        <v>141.51</v>
      </c>
      <c r="C554" t="s">
        <v>7</v>
      </c>
      <c r="D554">
        <v>-141.51</v>
      </c>
      <c r="E554">
        <f t="shared" si="17"/>
        <v>5</v>
      </c>
      <c r="F554">
        <f t="shared" si="18"/>
        <v>2016</v>
      </c>
    </row>
    <row r="555" spans="1:6" x14ac:dyDescent="0.25">
      <c r="A555">
        <v>42509</v>
      </c>
      <c r="B555">
        <v>68.25</v>
      </c>
      <c r="C555" t="s">
        <v>6</v>
      </c>
      <c r="D555">
        <v>-68.25</v>
      </c>
      <c r="E555">
        <f t="shared" si="17"/>
        <v>5</v>
      </c>
      <c r="F555">
        <f t="shared" si="18"/>
        <v>2016</v>
      </c>
    </row>
    <row r="556" spans="1:6" x14ac:dyDescent="0.25">
      <c r="A556">
        <v>42510</v>
      </c>
      <c r="B556">
        <v>150.38</v>
      </c>
      <c r="C556" t="s">
        <v>5</v>
      </c>
      <c r="D556">
        <v>-150.38</v>
      </c>
      <c r="E556">
        <f t="shared" si="17"/>
        <v>5</v>
      </c>
      <c r="F556">
        <f t="shared" si="18"/>
        <v>2016</v>
      </c>
    </row>
    <row r="557" spans="1:6" x14ac:dyDescent="0.25">
      <c r="A557">
        <v>42511</v>
      </c>
      <c r="B557">
        <v>71.459999999999994</v>
      </c>
      <c r="C557" t="s">
        <v>5</v>
      </c>
      <c r="D557">
        <v>-71.459999999999994</v>
      </c>
      <c r="E557">
        <f t="shared" si="17"/>
        <v>5</v>
      </c>
      <c r="F557">
        <f t="shared" si="18"/>
        <v>2016</v>
      </c>
    </row>
    <row r="558" spans="1:6" x14ac:dyDescent="0.25">
      <c r="A558">
        <v>42511</v>
      </c>
      <c r="B558">
        <v>111.39</v>
      </c>
      <c r="C558" t="s">
        <v>6</v>
      </c>
      <c r="D558">
        <v>-111.39</v>
      </c>
      <c r="E558">
        <f t="shared" si="17"/>
        <v>5</v>
      </c>
      <c r="F558">
        <f t="shared" si="18"/>
        <v>2016</v>
      </c>
    </row>
    <row r="559" spans="1:6" x14ac:dyDescent="0.25">
      <c r="A559">
        <v>42515</v>
      </c>
      <c r="B559">
        <v>110.84</v>
      </c>
      <c r="C559" t="s">
        <v>7</v>
      </c>
      <c r="D559">
        <v>-110.84</v>
      </c>
      <c r="E559">
        <f t="shared" si="17"/>
        <v>5</v>
      </c>
      <c r="F559">
        <f t="shared" si="18"/>
        <v>2016</v>
      </c>
    </row>
    <row r="560" spans="1:6" x14ac:dyDescent="0.25">
      <c r="A560">
        <v>42515</v>
      </c>
      <c r="B560">
        <v>72.16</v>
      </c>
      <c r="C560" t="s">
        <v>6</v>
      </c>
      <c r="D560">
        <v>-72.16</v>
      </c>
      <c r="E560">
        <f t="shared" si="17"/>
        <v>5</v>
      </c>
      <c r="F560">
        <f t="shared" si="18"/>
        <v>2016</v>
      </c>
    </row>
    <row r="561" spans="1:6" x14ac:dyDescent="0.25">
      <c r="A561">
        <v>42515</v>
      </c>
      <c r="B561">
        <v>107.58</v>
      </c>
      <c r="C561" t="s">
        <v>5</v>
      </c>
      <c r="D561">
        <v>-107.58</v>
      </c>
      <c r="E561">
        <f t="shared" si="17"/>
        <v>5</v>
      </c>
      <c r="F561">
        <f t="shared" si="18"/>
        <v>2016</v>
      </c>
    </row>
    <row r="562" spans="1:6" x14ac:dyDescent="0.25">
      <c r="A562">
        <v>42517</v>
      </c>
      <c r="B562">
        <v>114.11</v>
      </c>
      <c r="C562" t="s">
        <v>5</v>
      </c>
      <c r="D562">
        <v>-114.11</v>
      </c>
      <c r="E562">
        <f t="shared" si="17"/>
        <v>5</v>
      </c>
      <c r="F562">
        <f t="shared" si="18"/>
        <v>2016</v>
      </c>
    </row>
    <row r="563" spans="1:6" x14ac:dyDescent="0.25">
      <c r="A563">
        <v>42517</v>
      </c>
      <c r="B563">
        <v>96.09</v>
      </c>
      <c r="C563" t="s">
        <v>5</v>
      </c>
      <c r="D563">
        <v>-96.09</v>
      </c>
      <c r="E563">
        <f t="shared" si="17"/>
        <v>5</v>
      </c>
      <c r="F563">
        <f t="shared" si="18"/>
        <v>2016</v>
      </c>
    </row>
    <row r="564" spans="1:6" x14ac:dyDescent="0.25">
      <c r="A564">
        <v>42517</v>
      </c>
      <c r="B564">
        <v>3662.7656132068746</v>
      </c>
      <c r="C564" t="s">
        <v>54</v>
      </c>
      <c r="D564">
        <v>3662.7656132068746</v>
      </c>
      <c r="E564">
        <f t="shared" si="17"/>
        <v>5</v>
      </c>
      <c r="F564">
        <f t="shared" si="18"/>
        <v>2016</v>
      </c>
    </row>
    <row r="565" spans="1:6" x14ac:dyDescent="0.25">
      <c r="A565">
        <v>42518</v>
      </c>
      <c r="B565">
        <v>154.78</v>
      </c>
      <c r="C565" t="s">
        <v>5</v>
      </c>
      <c r="D565">
        <v>-154.78</v>
      </c>
      <c r="E565">
        <f t="shared" si="17"/>
        <v>5</v>
      </c>
      <c r="F565">
        <f t="shared" si="18"/>
        <v>2016</v>
      </c>
    </row>
    <row r="566" spans="1:6" x14ac:dyDescent="0.25">
      <c r="A566">
        <v>42520</v>
      </c>
      <c r="B566">
        <v>37.619999999999997</v>
      </c>
      <c r="C566" t="s">
        <v>5</v>
      </c>
      <c r="D566">
        <v>-37.619999999999997</v>
      </c>
      <c r="E566">
        <f t="shared" si="17"/>
        <v>5</v>
      </c>
      <c r="F566">
        <f t="shared" si="18"/>
        <v>2016</v>
      </c>
    </row>
    <row r="567" spans="1:6" x14ac:dyDescent="0.25">
      <c r="A567">
        <v>42520</v>
      </c>
      <c r="B567">
        <v>11.13</v>
      </c>
      <c r="C567" t="s">
        <v>3</v>
      </c>
      <c r="D567">
        <v>-11.13</v>
      </c>
      <c r="E567">
        <f t="shared" si="17"/>
        <v>5</v>
      </c>
      <c r="F567">
        <f t="shared" si="18"/>
        <v>2016</v>
      </c>
    </row>
    <row r="568" spans="1:6" x14ac:dyDescent="0.25">
      <c r="A568">
        <v>42520</v>
      </c>
      <c r="B568">
        <v>46.83</v>
      </c>
      <c r="C568" t="s">
        <v>5</v>
      </c>
      <c r="D568">
        <v>-46.83</v>
      </c>
      <c r="E568">
        <f t="shared" si="17"/>
        <v>5</v>
      </c>
      <c r="F568">
        <f t="shared" si="18"/>
        <v>2016</v>
      </c>
    </row>
    <row r="569" spans="1:6" x14ac:dyDescent="0.25">
      <c r="A569">
        <v>42524</v>
      </c>
      <c r="B569">
        <v>49.25</v>
      </c>
      <c r="C569" t="s">
        <v>7</v>
      </c>
      <c r="D569">
        <v>-49.25</v>
      </c>
      <c r="E569">
        <f t="shared" si="17"/>
        <v>6</v>
      </c>
      <c r="F569">
        <f t="shared" si="18"/>
        <v>2016</v>
      </c>
    </row>
    <row r="570" spans="1:6" x14ac:dyDescent="0.25">
      <c r="A570">
        <v>42524</v>
      </c>
      <c r="B570">
        <v>107.11</v>
      </c>
      <c r="C570" t="s">
        <v>5</v>
      </c>
      <c r="D570">
        <v>-107.11</v>
      </c>
      <c r="E570">
        <f t="shared" si="17"/>
        <v>6</v>
      </c>
      <c r="F570">
        <f t="shared" si="18"/>
        <v>2016</v>
      </c>
    </row>
    <row r="571" spans="1:6" x14ac:dyDescent="0.25">
      <c r="A571">
        <v>42524</v>
      </c>
      <c r="B571">
        <v>62.8</v>
      </c>
      <c r="C571" t="s">
        <v>7</v>
      </c>
      <c r="D571">
        <v>-62.8</v>
      </c>
      <c r="E571">
        <f t="shared" si="17"/>
        <v>6</v>
      </c>
      <c r="F571">
        <f t="shared" si="18"/>
        <v>2016</v>
      </c>
    </row>
    <row r="572" spans="1:6" x14ac:dyDescent="0.25">
      <c r="A572">
        <v>42524</v>
      </c>
      <c r="B572">
        <v>31.47</v>
      </c>
      <c r="C572" t="s">
        <v>5</v>
      </c>
      <c r="D572">
        <v>-31.47</v>
      </c>
      <c r="E572">
        <f t="shared" si="17"/>
        <v>6</v>
      </c>
      <c r="F572">
        <f t="shared" si="18"/>
        <v>2016</v>
      </c>
    </row>
    <row r="573" spans="1:6" x14ac:dyDescent="0.25">
      <c r="A573">
        <v>42525</v>
      </c>
      <c r="B573">
        <v>61.53</v>
      </c>
      <c r="C573" t="s">
        <v>5</v>
      </c>
      <c r="D573">
        <v>-61.53</v>
      </c>
      <c r="E573">
        <f t="shared" si="17"/>
        <v>6</v>
      </c>
      <c r="F573">
        <f t="shared" si="18"/>
        <v>2016</v>
      </c>
    </row>
    <row r="574" spans="1:6" x14ac:dyDescent="0.25">
      <c r="A574">
        <v>42526</v>
      </c>
      <c r="B574">
        <v>87.16</v>
      </c>
      <c r="C574" t="s">
        <v>5</v>
      </c>
      <c r="D574">
        <v>-87.16</v>
      </c>
      <c r="E574">
        <f t="shared" si="17"/>
        <v>6</v>
      </c>
      <c r="F574">
        <f t="shared" si="18"/>
        <v>2016</v>
      </c>
    </row>
    <row r="575" spans="1:6" x14ac:dyDescent="0.25">
      <c r="A575">
        <v>42527</v>
      </c>
      <c r="B575">
        <v>120.46</v>
      </c>
      <c r="C575" t="s">
        <v>7</v>
      </c>
      <c r="D575">
        <v>-120.46</v>
      </c>
      <c r="E575">
        <f t="shared" si="17"/>
        <v>6</v>
      </c>
      <c r="F575">
        <f t="shared" si="18"/>
        <v>2016</v>
      </c>
    </row>
    <row r="576" spans="1:6" x14ac:dyDescent="0.25">
      <c r="A576">
        <v>42529</v>
      </c>
      <c r="B576">
        <v>150.74</v>
      </c>
      <c r="C576" t="s">
        <v>4</v>
      </c>
      <c r="D576">
        <v>-150.74</v>
      </c>
      <c r="E576">
        <f t="shared" si="17"/>
        <v>6</v>
      </c>
      <c r="F576">
        <f t="shared" si="18"/>
        <v>2016</v>
      </c>
    </row>
    <row r="577" spans="1:6" x14ac:dyDescent="0.25">
      <c r="A577">
        <v>42533</v>
      </c>
      <c r="B577">
        <v>83.46</v>
      </c>
      <c r="C577" t="s">
        <v>5</v>
      </c>
      <c r="D577">
        <v>-83.46</v>
      </c>
      <c r="E577">
        <f t="shared" si="17"/>
        <v>6</v>
      </c>
      <c r="F577">
        <f t="shared" si="18"/>
        <v>2016</v>
      </c>
    </row>
    <row r="578" spans="1:6" x14ac:dyDescent="0.25">
      <c r="A578">
        <v>42534</v>
      </c>
      <c r="B578">
        <v>33.340000000000003</v>
      </c>
      <c r="C578" t="s">
        <v>7</v>
      </c>
      <c r="D578">
        <v>-33.340000000000003</v>
      </c>
      <c r="E578">
        <f t="shared" si="17"/>
        <v>6</v>
      </c>
      <c r="F578">
        <f t="shared" si="18"/>
        <v>2016</v>
      </c>
    </row>
    <row r="579" spans="1:6" x14ac:dyDescent="0.25">
      <c r="A579">
        <v>42534</v>
      </c>
      <c r="B579">
        <v>59.27</v>
      </c>
      <c r="C579" t="s">
        <v>3</v>
      </c>
      <c r="D579">
        <v>-59.27</v>
      </c>
      <c r="E579">
        <f t="shared" ref="E579:E642" si="19">MONTH(A579)</f>
        <v>6</v>
      </c>
      <c r="F579">
        <f t="shared" ref="F579:F642" si="20">YEAR(A579)</f>
        <v>2016</v>
      </c>
    </row>
    <row r="580" spans="1:6" x14ac:dyDescent="0.25">
      <c r="A580">
        <v>42534</v>
      </c>
      <c r="B580">
        <v>104.86</v>
      </c>
      <c r="C580" t="s">
        <v>5</v>
      </c>
      <c r="D580">
        <v>-104.86</v>
      </c>
      <c r="E580">
        <f t="shared" si="19"/>
        <v>6</v>
      </c>
      <c r="F580">
        <f t="shared" si="20"/>
        <v>2016</v>
      </c>
    </row>
    <row r="581" spans="1:6" x14ac:dyDescent="0.25">
      <c r="A581">
        <v>42535</v>
      </c>
      <c r="B581">
        <v>131.05000000000001</v>
      </c>
      <c r="C581" t="s">
        <v>5</v>
      </c>
      <c r="D581">
        <v>-131.05000000000001</v>
      </c>
      <c r="E581">
        <f t="shared" si="19"/>
        <v>6</v>
      </c>
      <c r="F581">
        <f t="shared" si="20"/>
        <v>2016</v>
      </c>
    </row>
    <row r="582" spans="1:6" x14ac:dyDescent="0.25">
      <c r="A582">
        <v>42535</v>
      </c>
      <c r="B582">
        <v>16.600000000000001</v>
      </c>
      <c r="C582" t="s">
        <v>6</v>
      </c>
      <c r="D582">
        <v>-16.600000000000001</v>
      </c>
      <c r="E582">
        <f t="shared" si="19"/>
        <v>6</v>
      </c>
      <c r="F582">
        <f t="shared" si="20"/>
        <v>2016</v>
      </c>
    </row>
    <row r="583" spans="1:6" x14ac:dyDescent="0.25">
      <c r="A583">
        <v>42537</v>
      </c>
      <c r="B583">
        <v>135.37</v>
      </c>
      <c r="C583" t="s">
        <v>5</v>
      </c>
      <c r="D583">
        <v>-135.37</v>
      </c>
      <c r="E583">
        <f t="shared" si="19"/>
        <v>6</v>
      </c>
      <c r="F583">
        <f t="shared" si="20"/>
        <v>2016</v>
      </c>
    </row>
    <row r="584" spans="1:6" x14ac:dyDescent="0.25">
      <c r="A584">
        <v>42537</v>
      </c>
      <c r="B584">
        <v>84.64</v>
      </c>
      <c r="C584" t="s">
        <v>4</v>
      </c>
      <c r="D584">
        <v>-84.64</v>
      </c>
      <c r="E584">
        <f t="shared" si="19"/>
        <v>6</v>
      </c>
      <c r="F584">
        <f t="shared" si="20"/>
        <v>2016</v>
      </c>
    </row>
    <row r="585" spans="1:6" x14ac:dyDescent="0.25">
      <c r="A585">
        <v>42538</v>
      </c>
      <c r="B585">
        <v>29.38</v>
      </c>
      <c r="C585" t="s">
        <v>3</v>
      </c>
      <c r="D585">
        <v>-29.38</v>
      </c>
      <c r="E585">
        <f t="shared" si="19"/>
        <v>6</v>
      </c>
      <c r="F585">
        <f t="shared" si="20"/>
        <v>2016</v>
      </c>
    </row>
    <row r="586" spans="1:6" x14ac:dyDescent="0.25">
      <c r="A586">
        <v>42538</v>
      </c>
      <c r="B586">
        <v>63.94</v>
      </c>
      <c r="C586" t="s">
        <v>4</v>
      </c>
      <c r="D586">
        <v>-63.94</v>
      </c>
      <c r="E586">
        <f t="shared" si="19"/>
        <v>6</v>
      </c>
      <c r="F586">
        <f t="shared" si="20"/>
        <v>2016</v>
      </c>
    </row>
    <row r="587" spans="1:6" x14ac:dyDescent="0.25">
      <c r="A587">
        <v>42540</v>
      </c>
      <c r="B587">
        <v>119.5</v>
      </c>
      <c r="C587" t="s">
        <v>6</v>
      </c>
      <c r="D587">
        <v>-119.5</v>
      </c>
      <c r="E587">
        <f t="shared" si="19"/>
        <v>6</v>
      </c>
      <c r="F587">
        <f t="shared" si="20"/>
        <v>2016</v>
      </c>
    </row>
    <row r="588" spans="1:6" x14ac:dyDescent="0.25">
      <c r="A588">
        <v>42541</v>
      </c>
      <c r="B588">
        <v>106.28</v>
      </c>
      <c r="C588" t="s">
        <v>5</v>
      </c>
      <c r="D588">
        <v>-106.28</v>
      </c>
      <c r="E588">
        <f t="shared" si="19"/>
        <v>6</v>
      </c>
      <c r="F588">
        <f t="shared" si="20"/>
        <v>2016</v>
      </c>
    </row>
    <row r="589" spans="1:6" x14ac:dyDescent="0.25">
      <c r="A589">
        <v>42541</v>
      </c>
      <c r="B589">
        <v>22.16</v>
      </c>
      <c r="C589" t="s">
        <v>6</v>
      </c>
      <c r="D589">
        <v>-22.16</v>
      </c>
      <c r="E589">
        <f t="shared" si="19"/>
        <v>6</v>
      </c>
      <c r="F589">
        <f t="shared" si="20"/>
        <v>2016</v>
      </c>
    </row>
    <row r="590" spans="1:6" x14ac:dyDescent="0.25">
      <c r="A590">
        <v>42542</v>
      </c>
      <c r="B590">
        <v>91.3</v>
      </c>
      <c r="C590" t="s">
        <v>5</v>
      </c>
      <c r="D590">
        <v>-91.3</v>
      </c>
      <c r="E590">
        <f t="shared" si="19"/>
        <v>6</v>
      </c>
      <c r="F590">
        <f t="shared" si="20"/>
        <v>2016</v>
      </c>
    </row>
    <row r="591" spans="1:6" x14ac:dyDescent="0.25">
      <c r="A591">
        <v>42543</v>
      </c>
      <c r="B591">
        <v>23.06</v>
      </c>
      <c r="C591" t="s">
        <v>6</v>
      </c>
      <c r="D591">
        <v>-23.06</v>
      </c>
      <c r="E591">
        <f t="shared" si="19"/>
        <v>6</v>
      </c>
      <c r="F591">
        <f t="shared" si="20"/>
        <v>2016</v>
      </c>
    </row>
    <row r="592" spans="1:6" x14ac:dyDescent="0.25">
      <c r="A592">
        <v>42545</v>
      </c>
      <c r="B592">
        <v>116.4</v>
      </c>
      <c r="C592" t="s">
        <v>3</v>
      </c>
      <c r="D592">
        <v>-116.4</v>
      </c>
      <c r="E592">
        <f t="shared" si="19"/>
        <v>6</v>
      </c>
      <c r="F592">
        <f t="shared" si="20"/>
        <v>2016</v>
      </c>
    </row>
    <row r="593" spans="1:6" x14ac:dyDescent="0.25">
      <c r="A593">
        <v>42545</v>
      </c>
      <c r="B593">
        <v>40.69</v>
      </c>
      <c r="C593" t="s">
        <v>5</v>
      </c>
      <c r="D593">
        <v>-40.69</v>
      </c>
      <c r="E593">
        <f t="shared" si="19"/>
        <v>6</v>
      </c>
      <c r="F593">
        <f t="shared" si="20"/>
        <v>2016</v>
      </c>
    </row>
    <row r="594" spans="1:6" x14ac:dyDescent="0.25">
      <c r="A594">
        <v>42547</v>
      </c>
      <c r="B594">
        <v>56.21</v>
      </c>
      <c r="C594" t="s">
        <v>6</v>
      </c>
      <c r="D594">
        <v>-56.21</v>
      </c>
      <c r="E594">
        <f t="shared" si="19"/>
        <v>6</v>
      </c>
      <c r="F594">
        <f t="shared" si="20"/>
        <v>2016</v>
      </c>
    </row>
    <row r="595" spans="1:6" x14ac:dyDescent="0.25">
      <c r="A595">
        <v>42547</v>
      </c>
      <c r="B595">
        <v>120.44</v>
      </c>
      <c r="C595" t="s">
        <v>4</v>
      </c>
      <c r="D595">
        <v>-120.44</v>
      </c>
      <c r="E595">
        <f t="shared" si="19"/>
        <v>6</v>
      </c>
      <c r="F595">
        <f t="shared" si="20"/>
        <v>2016</v>
      </c>
    </row>
    <row r="596" spans="1:6" x14ac:dyDescent="0.25">
      <c r="A596">
        <v>42548</v>
      </c>
      <c r="B596">
        <v>128.76</v>
      </c>
      <c r="C596" t="s">
        <v>6</v>
      </c>
      <c r="D596">
        <v>-128.76</v>
      </c>
      <c r="E596">
        <f t="shared" si="19"/>
        <v>6</v>
      </c>
      <c r="F596">
        <f t="shared" si="20"/>
        <v>2016</v>
      </c>
    </row>
    <row r="597" spans="1:6" x14ac:dyDescent="0.25">
      <c r="A597">
        <v>42548</v>
      </c>
      <c r="B597">
        <v>3662.7656132068746</v>
      </c>
      <c r="C597" t="s">
        <v>54</v>
      </c>
      <c r="D597">
        <v>3662.7656132068746</v>
      </c>
      <c r="E597">
        <f t="shared" si="19"/>
        <v>6</v>
      </c>
      <c r="F597">
        <f t="shared" si="20"/>
        <v>2016</v>
      </c>
    </row>
    <row r="598" spans="1:6" x14ac:dyDescent="0.25">
      <c r="A598">
        <v>42550</v>
      </c>
      <c r="B598">
        <v>13.07</v>
      </c>
      <c r="C598" t="s">
        <v>5</v>
      </c>
      <c r="D598">
        <v>-13.07</v>
      </c>
      <c r="E598">
        <f t="shared" si="19"/>
        <v>6</v>
      </c>
      <c r="F598">
        <f t="shared" si="20"/>
        <v>2016</v>
      </c>
    </row>
    <row r="599" spans="1:6" x14ac:dyDescent="0.25">
      <c r="A599">
        <v>42552</v>
      </c>
      <c r="B599">
        <v>53.92</v>
      </c>
      <c r="C599" t="s">
        <v>6</v>
      </c>
      <c r="D599">
        <v>-53.92</v>
      </c>
      <c r="E599">
        <f t="shared" si="19"/>
        <v>7</v>
      </c>
      <c r="F599">
        <f t="shared" si="20"/>
        <v>2016</v>
      </c>
    </row>
    <row r="600" spans="1:6" x14ac:dyDescent="0.25">
      <c r="A600">
        <v>42552</v>
      </c>
      <c r="B600">
        <v>31.12</v>
      </c>
      <c r="C600" t="s">
        <v>6</v>
      </c>
      <c r="D600">
        <v>-31.12</v>
      </c>
      <c r="E600">
        <f t="shared" si="19"/>
        <v>7</v>
      </c>
      <c r="F600">
        <f t="shared" si="20"/>
        <v>2016</v>
      </c>
    </row>
    <row r="601" spans="1:6" x14ac:dyDescent="0.25">
      <c r="A601">
        <v>42552</v>
      </c>
      <c r="B601">
        <v>53.7</v>
      </c>
      <c r="C601" t="s">
        <v>5</v>
      </c>
      <c r="D601">
        <v>-53.7</v>
      </c>
      <c r="E601">
        <f t="shared" si="19"/>
        <v>7</v>
      </c>
      <c r="F601">
        <f t="shared" si="20"/>
        <v>2016</v>
      </c>
    </row>
    <row r="602" spans="1:6" x14ac:dyDescent="0.25">
      <c r="A602">
        <v>42553</v>
      </c>
      <c r="B602">
        <v>12.25</v>
      </c>
      <c r="C602" t="s">
        <v>5</v>
      </c>
      <c r="D602">
        <v>-12.25</v>
      </c>
      <c r="E602">
        <f t="shared" si="19"/>
        <v>7</v>
      </c>
      <c r="F602">
        <f t="shared" si="20"/>
        <v>2016</v>
      </c>
    </row>
    <row r="603" spans="1:6" x14ac:dyDescent="0.25">
      <c r="A603">
        <v>42554</v>
      </c>
      <c r="B603">
        <v>138.29</v>
      </c>
      <c r="C603" t="s">
        <v>7</v>
      </c>
      <c r="D603">
        <v>-138.29</v>
      </c>
      <c r="E603">
        <f t="shared" si="19"/>
        <v>7</v>
      </c>
      <c r="F603">
        <f t="shared" si="20"/>
        <v>2016</v>
      </c>
    </row>
    <row r="604" spans="1:6" x14ac:dyDescent="0.25">
      <c r="A604">
        <v>42554</v>
      </c>
      <c r="B604">
        <v>72.13</v>
      </c>
      <c r="C604" t="s">
        <v>7</v>
      </c>
      <c r="D604">
        <v>-72.13</v>
      </c>
      <c r="E604">
        <f t="shared" si="19"/>
        <v>7</v>
      </c>
      <c r="F604">
        <f t="shared" si="20"/>
        <v>2016</v>
      </c>
    </row>
    <row r="605" spans="1:6" x14ac:dyDescent="0.25">
      <c r="A605">
        <v>42555</v>
      </c>
      <c r="B605">
        <v>29.33</v>
      </c>
      <c r="C605" t="s">
        <v>5</v>
      </c>
      <c r="D605">
        <v>-29.33</v>
      </c>
      <c r="E605">
        <f t="shared" si="19"/>
        <v>7</v>
      </c>
      <c r="F605">
        <f t="shared" si="20"/>
        <v>2016</v>
      </c>
    </row>
    <row r="606" spans="1:6" x14ac:dyDescent="0.25">
      <c r="A606">
        <v>42559</v>
      </c>
      <c r="B606">
        <v>135.12</v>
      </c>
      <c r="C606" t="s">
        <v>4</v>
      </c>
      <c r="D606">
        <v>-135.12</v>
      </c>
      <c r="E606">
        <f t="shared" si="19"/>
        <v>7</v>
      </c>
      <c r="F606">
        <f t="shared" si="20"/>
        <v>2016</v>
      </c>
    </row>
    <row r="607" spans="1:6" x14ac:dyDescent="0.25">
      <c r="A607">
        <v>42559</v>
      </c>
      <c r="B607">
        <v>132.62</v>
      </c>
      <c r="C607" t="s">
        <v>5</v>
      </c>
      <c r="D607">
        <v>-132.62</v>
      </c>
      <c r="E607">
        <f t="shared" si="19"/>
        <v>7</v>
      </c>
      <c r="F607">
        <f t="shared" si="20"/>
        <v>2016</v>
      </c>
    </row>
    <row r="608" spans="1:6" x14ac:dyDescent="0.25">
      <c r="A608">
        <v>42560</v>
      </c>
      <c r="B608">
        <v>109.64</v>
      </c>
      <c r="C608" t="s">
        <v>7</v>
      </c>
      <c r="D608">
        <v>-109.64</v>
      </c>
      <c r="E608">
        <f t="shared" si="19"/>
        <v>7</v>
      </c>
      <c r="F608">
        <f t="shared" si="20"/>
        <v>2016</v>
      </c>
    </row>
    <row r="609" spans="1:6" x14ac:dyDescent="0.25">
      <c r="A609">
        <v>42562</v>
      </c>
      <c r="B609">
        <v>10.92</v>
      </c>
      <c r="C609" t="s">
        <v>4</v>
      </c>
      <c r="D609">
        <v>-10.92</v>
      </c>
      <c r="E609">
        <f t="shared" si="19"/>
        <v>7</v>
      </c>
      <c r="F609">
        <f t="shared" si="20"/>
        <v>2016</v>
      </c>
    </row>
    <row r="610" spans="1:6" x14ac:dyDescent="0.25">
      <c r="A610">
        <v>42563</v>
      </c>
      <c r="B610">
        <v>38.82</v>
      </c>
      <c r="C610" t="s">
        <v>4</v>
      </c>
      <c r="D610">
        <v>-38.82</v>
      </c>
      <c r="E610">
        <f t="shared" si="19"/>
        <v>7</v>
      </c>
      <c r="F610">
        <f t="shared" si="20"/>
        <v>2016</v>
      </c>
    </row>
    <row r="611" spans="1:6" x14ac:dyDescent="0.25">
      <c r="A611">
        <v>42563</v>
      </c>
      <c r="B611">
        <v>89.41</v>
      </c>
      <c r="C611" t="s">
        <v>3</v>
      </c>
      <c r="D611">
        <v>-89.41</v>
      </c>
      <c r="E611">
        <f t="shared" si="19"/>
        <v>7</v>
      </c>
      <c r="F611">
        <f t="shared" si="20"/>
        <v>2016</v>
      </c>
    </row>
    <row r="612" spans="1:6" x14ac:dyDescent="0.25">
      <c r="A612">
        <v>42564</v>
      </c>
      <c r="B612">
        <v>62.66</v>
      </c>
      <c r="C612" t="s">
        <v>5</v>
      </c>
      <c r="D612">
        <v>-62.66</v>
      </c>
      <c r="E612">
        <f t="shared" si="19"/>
        <v>7</v>
      </c>
      <c r="F612">
        <f t="shared" si="20"/>
        <v>2016</v>
      </c>
    </row>
    <row r="613" spans="1:6" x14ac:dyDescent="0.25">
      <c r="A613">
        <v>42568</v>
      </c>
      <c r="B613">
        <v>48.06</v>
      </c>
      <c r="C613" t="s">
        <v>6</v>
      </c>
      <c r="D613">
        <v>-48.06</v>
      </c>
      <c r="E613">
        <f t="shared" si="19"/>
        <v>7</v>
      </c>
      <c r="F613">
        <f t="shared" si="20"/>
        <v>2016</v>
      </c>
    </row>
    <row r="614" spans="1:6" x14ac:dyDescent="0.25">
      <c r="A614">
        <v>42569</v>
      </c>
      <c r="B614">
        <v>33.229999999999997</v>
      </c>
      <c r="C614" t="s">
        <v>7</v>
      </c>
      <c r="D614">
        <v>-33.229999999999997</v>
      </c>
      <c r="E614">
        <f t="shared" si="19"/>
        <v>7</v>
      </c>
      <c r="F614">
        <f t="shared" si="20"/>
        <v>2016</v>
      </c>
    </row>
    <row r="615" spans="1:6" x14ac:dyDescent="0.25">
      <c r="A615">
        <v>42571</v>
      </c>
      <c r="B615">
        <v>104.24</v>
      </c>
      <c r="C615" t="s">
        <v>5</v>
      </c>
      <c r="D615">
        <v>-104.24</v>
      </c>
      <c r="E615">
        <f t="shared" si="19"/>
        <v>7</v>
      </c>
      <c r="F615">
        <f t="shared" si="20"/>
        <v>2016</v>
      </c>
    </row>
    <row r="616" spans="1:6" x14ac:dyDescent="0.25">
      <c r="A616">
        <v>42571</v>
      </c>
      <c r="B616">
        <v>103.55</v>
      </c>
      <c r="C616" t="s">
        <v>5</v>
      </c>
      <c r="D616">
        <v>-103.55</v>
      </c>
      <c r="E616">
        <f t="shared" si="19"/>
        <v>7</v>
      </c>
      <c r="F616">
        <f t="shared" si="20"/>
        <v>2016</v>
      </c>
    </row>
    <row r="617" spans="1:6" x14ac:dyDescent="0.25">
      <c r="A617">
        <v>42571</v>
      </c>
      <c r="B617">
        <v>120.69</v>
      </c>
      <c r="C617" t="s">
        <v>6</v>
      </c>
      <c r="D617">
        <v>-120.69</v>
      </c>
      <c r="E617">
        <f t="shared" si="19"/>
        <v>7</v>
      </c>
      <c r="F617">
        <f t="shared" si="20"/>
        <v>2016</v>
      </c>
    </row>
    <row r="618" spans="1:6" x14ac:dyDescent="0.25">
      <c r="A618">
        <v>42571</v>
      </c>
      <c r="B618">
        <v>23.94</v>
      </c>
      <c r="C618" t="s">
        <v>3</v>
      </c>
      <c r="D618">
        <v>-23.94</v>
      </c>
      <c r="E618">
        <f t="shared" si="19"/>
        <v>7</v>
      </c>
      <c r="F618">
        <f t="shared" si="20"/>
        <v>2016</v>
      </c>
    </row>
    <row r="619" spans="1:6" x14ac:dyDescent="0.25">
      <c r="A619">
        <v>42572</v>
      </c>
      <c r="B619">
        <v>115.88</v>
      </c>
      <c r="C619" t="s">
        <v>5</v>
      </c>
      <c r="D619">
        <v>-115.88</v>
      </c>
      <c r="E619">
        <f t="shared" si="19"/>
        <v>7</v>
      </c>
      <c r="F619">
        <f t="shared" si="20"/>
        <v>2016</v>
      </c>
    </row>
    <row r="620" spans="1:6" x14ac:dyDescent="0.25">
      <c r="A620">
        <v>42572</v>
      </c>
      <c r="B620">
        <v>117.94</v>
      </c>
      <c r="C620" t="s">
        <v>5</v>
      </c>
      <c r="D620">
        <v>-117.94</v>
      </c>
      <c r="E620">
        <f t="shared" si="19"/>
        <v>7</v>
      </c>
      <c r="F620">
        <f t="shared" si="20"/>
        <v>2016</v>
      </c>
    </row>
    <row r="621" spans="1:6" x14ac:dyDescent="0.25">
      <c r="A621">
        <v>42573</v>
      </c>
      <c r="B621">
        <v>9.84</v>
      </c>
      <c r="C621" t="s">
        <v>7</v>
      </c>
      <c r="D621">
        <v>-9.84</v>
      </c>
      <c r="E621">
        <f t="shared" si="19"/>
        <v>7</v>
      </c>
      <c r="F621">
        <f t="shared" si="20"/>
        <v>2016</v>
      </c>
    </row>
    <row r="622" spans="1:6" x14ac:dyDescent="0.25">
      <c r="A622">
        <v>42574</v>
      </c>
      <c r="B622">
        <v>108.7</v>
      </c>
      <c r="C622" t="s">
        <v>6</v>
      </c>
      <c r="D622">
        <v>-108.7</v>
      </c>
      <c r="E622">
        <f t="shared" si="19"/>
        <v>7</v>
      </c>
      <c r="F622">
        <f t="shared" si="20"/>
        <v>2016</v>
      </c>
    </row>
    <row r="623" spans="1:6" x14ac:dyDescent="0.25">
      <c r="A623">
        <v>42576</v>
      </c>
      <c r="B623">
        <v>80.91</v>
      </c>
      <c r="C623" t="s">
        <v>6</v>
      </c>
      <c r="D623">
        <v>-80.91</v>
      </c>
      <c r="E623">
        <f t="shared" si="19"/>
        <v>7</v>
      </c>
      <c r="F623">
        <f t="shared" si="20"/>
        <v>2016</v>
      </c>
    </row>
    <row r="624" spans="1:6" x14ac:dyDescent="0.25">
      <c r="A624">
        <v>42577</v>
      </c>
      <c r="B624">
        <v>89.53</v>
      </c>
      <c r="C624" t="s">
        <v>4</v>
      </c>
      <c r="D624">
        <v>-89.53</v>
      </c>
      <c r="E624">
        <f t="shared" si="19"/>
        <v>7</v>
      </c>
      <c r="F624">
        <f t="shared" si="20"/>
        <v>2016</v>
      </c>
    </row>
    <row r="625" spans="1:6" x14ac:dyDescent="0.25">
      <c r="A625">
        <v>42578</v>
      </c>
      <c r="B625">
        <v>90.44</v>
      </c>
      <c r="C625" t="s">
        <v>6</v>
      </c>
      <c r="D625">
        <v>-90.44</v>
      </c>
      <c r="E625">
        <f t="shared" si="19"/>
        <v>7</v>
      </c>
      <c r="F625">
        <f t="shared" si="20"/>
        <v>2016</v>
      </c>
    </row>
    <row r="626" spans="1:6" x14ac:dyDescent="0.25">
      <c r="A626">
        <v>42578</v>
      </c>
      <c r="B626">
        <v>3717.7070974049775</v>
      </c>
      <c r="C626" t="s">
        <v>54</v>
      </c>
      <c r="D626">
        <v>3717.7070974049775</v>
      </c>
      <c r="E626">
        <f t="shared" si="19"/>
        <v>7</v>
      </c>
      <c r="F626">
        <f t="shared" si="20"/>
        <v>2016</v>
      </c>
    </row>
    <row r="627" spans="1:6" x14ac:dyDescent="0.25">
      <c r="A627">
        <v>42579</v>
      </c>
      <c r="B627">
        <v>88.16</v>
      </c>
      <c r="C627" t="s">
        <v>5</v>
      </c>
      <c r="D627">
        <v>-88.16</v>
      </c>
      <c r="E627">
        <f t="shared" si="19"/>
        <v>7</v>
      </c>
      <c r="F627">
        <f t="shared" si="20"/>
        <v>2016</v>
      </c>
    </row>
    <row r="628" spans="1:6" x14ac:dyDescent="0.25">
      <c r="A628">
        <v>42580</v>
      </c>
      <c r="B628">
        <v>63.66</v>
      </c>
      <c r="C628" t="s">
        <v>4</v>
      </c>
      <c r="D628">
        <v>-63.66</v>
      </c>
      <c r="E628">
        <f t="shared" si="19"/>
        <v>7</v>
      </c>
      <c r="F628">
        <f t="shared" si="20"/>
        <v>2016</v>
      </c>
    </row>
    <row r="629" spans="1:6" x14ac:dyDescent="0.25">
      <c r="A629">
        <v>42580</v>
      </c>
      <c r="B629">
        <v>147.57</v>
      </c>
      <c r="C629" t="s">
        <v>3</v>
      </c>
      <c r="D629">
        <v>-147.57</v>
      </c>
      <c r="E629">
        <f t="shared" si="19"/>
        <v>7</v>
      </c>
      <c r="F629">
        <f t="shared" si="20"/>
        <v>2016</v>
      </c>
    </row>
    <row r="630" spans="1:6" x14ac:dyDescent="0.25">
      <c r="A630">
        <v>42580</v>
      </c>
      <c r="B630">
        <v>57.8</v>
      </c>
      <c r="C630" t="s">
        <v>4</v>
      </c>
      <c r="D630">
        <v>-57.8</v>
      </c>
      <c r="E630">
        <f t="shared" si="19"/>
        <v>7</v>
      </c>
      <c r="F630">
        <f t="shared" si="20"/>
        <v>2016</v>
      </c>
    </row>
    <row r="631" spans="1:6" x14ac:dyDescent="0.25">
      <c r="A631">
        <v>42584</v>
      </c>
      <c r="B631">
        <v>125.54</v>
      </c>
      <c r="C631" t="s">
        <v>7</v>
      </c>
      <c r="D631">
        <v>-125.54</v>
      </c>
      <c r="E631">
        <f t="shared" si="19"/>
        <v>8</v>
      </c>
      <c r="F631">
        <f t="shared" si="20"/>
        <v>2016</v>
      </c>
    </row>
    <row r="632" spans="1:6" x14ac:dyDescent="0.25">
      <c r="A632">
        <v>42585</v>
      </c>
      <c r="B632">
        <v>65</v>
      </c>
      <c r="C632" t="s">
        <v>3</v>
      </c>
      <c r="D632">
        <v>-65</v>
      </c>
      <c r="E632">
        <f t="shared" si="19"/>
        <v>8</v>
      </c>
      <c r="F632">
        <f t="shared" si="20"/>
        <v>2016</v>
      </c>
    </row>
    <row r="633" spans="1:6" x14ac:dyDescent="0.25">
      <c r="A633">
        <v>42586</v>
      </c>
      <c r="B633">
        <v>51.46</v>
      </c>
      <c r="C633" t="s">
        <v>3</v>
      </c>
      <c r="D633">
        <v>-51.46</v>
      </c>
      <c r="E633">
        <f t="shared" si="19"/>
        <v>8</v>
      </c>
      <c r="F633">
        <f t="shared" si="20"/>
        <v>2016</v>
      </c>
    </row>
    <row r="634" spans="1:6" x14ac:dyDescent="0.25">
      <c r="A634">
        <v>42587</v>
      </c>
      <c r="B634">
        <v>131.6</v>
      </c>
      <c r="C634" t="s">
        <v>7</v>
      </c>
      <c r="D634">
        <v>-131.6</v>
      </c>
      <c r="E634">
        <f t="shared" si="19"/>
        <v>8</v>
      </c>
      <c r="F634">
        <f t="shared" si="20"/>
        <v>2016</v>
      </c>
    </row>
    <row r="635" spans="1:6" x14ac:dyDescent="0.25">
      <c r="A635">
        <v>42587</v>
      </c>
      <c r="B635">
        <v>88.83</v>
      </c>
      <c r="C635" t="s">
        <v>5</v>
      </c>
      <c r="D635">
        <v>-88.83</v>
      </c>
      <c r="E635">
        <f t="shared" si="19"/>
        <v>8</v>
      </c>
      <c r="F635">
        <f t="shared" si="20"/>
        <v>2016</v>
      </c>
    </row>
    <row r="636" spans="1:6" x14ac:dyDescent="0.25">
      <c r="A636">
        <v>42587</v>
      </c>
      <c r="B636">
        <v>35.340000000000003</v>
      </c>
      <c r="C636" t="s">
        <v>4</v>
      </c>
      <c r="D636">
        <v>-35.340000000000003</v>
      </c>
      <c r="E636">
        <f t="shared" si="19"/>
        <v>8</v>
      </c>
      <c r="F636">
        <f t="shared" si="20"/>
        <v>2016</v>
      </c>
    </row>
    <row r="637" spans="1:6" x14ac:dyDescent="0.25">
      <c r="A637">
        <v>42589</v>
      </c>
      <c r="B637">
        <v>144.72999999999999</v>
      </c>
      <c r="C637" t="s">
        <v>7</v>
      </c>
      <c r="D637">
        <v>-144.72999999999999</v>
      </c>
      <c r="E637">
        <f t="shared" si="19"/>
        <v>8</v>
      </c>
      <c r="F637">
        <f t="shared" si="20"/>
        <v>2016</v>
      </c>
    </row>
    <row r="638" spans="1:6" x14ac:dyDescent="0.25">
      <c r="A638">
        <v>42593</v>
      </c>
      <c r="B638">
        <v>23.67</v>
      </c>
      <c r="C638" t="s">
        <v>7</v>
      </c>
      <c r="D638">
        <v>-23.67</v>
      </c>
      <c r="E638">
        <f t="shared" si="19"/>
        <v>8</v>
      </c>
      <c r="F638">
        <f t="shared" si="20"/>
        <v>2016</v>
      </c>
    </row>
    <row r="639" spans="1:6" x14ac:dyDescent="0.25">
      <c r="A639">
        <v>42595</v>
      </c>
      <c r="B639">
        <v>80.819999999999993</v>
      </c>
      <c r="C639" t="s">
        <v>3</v>
      </c>
      <c r="D639">
        <v>-80.819999999999993</v>
      </c>
      <c r="E639">
        <f t="shared" si="19"/>
        <v>8</v>
      </c>
      <c r="F639">
        <f t="shared" si="20"/>
        <v>2016</v>
      </c>
    </row>
    <row r="640" spans="1:6" x14ac:dyDescent="0.25">
      <c r="A640">
        <v>42599</v>
      </c>
      <c r="B640">
        <v>146.22</v>
      </c>
      <c r="C640" t="s">
        <v>3</v>
      </c>
      <c r="D640">
        <v>-146.22</v>
      </c>
      <c r="E640">
        <f t="shared" si="19"/>
        <v>8</v>
      </c>
      <c r="F640">
        <f t="shared" si="20"/>
        <v>2016</v>
      </c>
    </row>
    <row r="641" spans="1:6" x14ac:dyDescent="0.25">
      <c r="A641">
        <v>42600</v>
      </c>
      <c r="B641">
        <v>151.91999999999999</v>
      </c>
      <c r="C641" t="s">
        <v>7</v>
      </c>
      <c r="D641">
        <v>-151.91999999999999</v>
      </c>
      <c r="E641">
        <f t="shared" si="19"/>
        <v>8</v>
      </c>
      <c r="F641">
        <f t="shared" si="20"/>
        <v>2016</v>
      </c>
    </row>
    <row r="642" spans="1:6" x14ac:dyDescent="0.25">
      <c r="A642">
        <v>42601</v>
      </c>
      <c r="B642">
        <v>123.22</v>
      </c>
      <c r="C642" t="s">
        <v>4</v>
      </c>
      <c r="D642">
        <v>-123.22</v>
      </c>
      <c r="E642">
        <f t="shared" si="19"/>
        <v>8</v>
      </c>
      <c r="F642">
        <f t="shared" si="20"/>
        <v>2016</v>
      </c>
    </row>
    <row r="643" spans="1:6" x14ac:dyDescent="0.25">
      <c r="A643">
        <v>42602</v>
      </c>
      <c r="B643">
        <v>120.7</v>
      </c>
      <c r="C643" t="s">
        <v>3</v>
      </c>
      <c r="D643">
        <v>-120.7</v>
      </c>
      <c r="E643">
        <f t="shared" ref="E643:E706" si="21">MONTH(A643)</f>
        <v>8</v>
      </c>
      <c r="F643">
        <f t="shared" ref="F643:F706" si="22">YEAR(A643)</f>
        <v>2016</v>
      </c>
    </row>
    <row r="644" spans="1:6" x14ac:dyDescent="0.25">
      <c r="A644">
        <v>42602</v>
      </c>
      <c r="B644">
        <v>133.22999999999999</v>
      </c>
      <c r="C644" t="s">
        <v>4</v>
      </c>
      <c r="D644">
        <v>-133.22999999999999</v>
      </c>
      <c r="E644">
        <f t="shared" si="21"/>
        <v>8</v>
      </c>
      <c r="F644">
        <f t="shared" si="22"/>
        <v>2016</v>
      </c>
    </row>
    <row r="645" spans="1:6" x14ac:dyDescent="0.25">
      <c r="A645">
        <v>42602</v>
      </c>
      <c r="B645">
        <v>130.58000000000001</v>
      </c>
      <c r="C645" t="s">
        <v>5</v>
      </c>
      <c r="D645">
        <v>-130.58000000000001</v>
      </c>
      <c r="E645">
        <f t="shared" si="21"/>
        <v>8</v>
      </c>
      <c r="F645">
        <f t="shared" si="22"/>
        <v>2016</v>
      </c>
    </row>
    <row r="646" spans="1:6" x14ac:dyDescent="0.25">
      <c r="A646">
        <v>42604</v>
      </c>
      <c r="B646">
        <v>53.13</v>
      </c>
      <c r="C646" t="s">
        <v>5</v>
      </c>
      <c r="D646">
        <v>-53.13</v>
      </c>
      <c r="E646">
        <f t="shared" si="21"/>
        <v>8</v>
      </c>
      <c r="F646">
        <f t="shared" si="22"/>
        <v>2016</v>
      </c>
    </row>
    <row r="647" spans="1:6" x14ac:dyDescent="0.25">
      <c r="A647">
        <v>42605</v>
      </c>
      <c r="B647">
        <v>122.18</v>
      </c>
      <c r="C647" t="s">
        <v>5</v>
      </c>
      <c r="D647">
        <v>-122.18</v>
      </c>
      <c r="E647">
        <f t="shared" si="21"/>
        <v>8</v>
      </c>
      <c r="F647">
        <f t="shared" si="22"/>
        <v>2016</v>
      </c>
    </row>
    <row r="648" spans="1:6" x14ac:dyDescent="0.25">
      <c r="A648">
        <v>42605</v>
      </c>
      <c r="B648">
        <v>103.04</v>
      </c>
      <c r="C648" t="s">
        <v>5</v>
      </c>
      <c r="D648">
        <v>-103.04</v>
      </c>
      <c r="E648">
        <f t="shared" si="21"/>
        <v>8</v>
      </c>
      <c r="F648">
        <f t="shared" si="22"/>
        <v>2016</v>
      </c>
    </row>
    <row r="649" spans="1:6" x14ac:dyDescent="0.25">
      <c r="A649">
        <v>42609</v>
      </c>
      <c r="B649">
        <v>113.49</v>
      </c>
      <c r="C649" t="s">
        <v>4</v>
      </c>
      <c r="D649">
        <v>-113.49</v>
      </c>
      <c r="E649">
        <f t="shared" si="21"/>
        <v>8</v>
      </c>
      <c r="F649">
        <f t="shared" si="22"/>
        <v>2016</v>
      </c>
    </row>
    <row r="650" spans="1:6" x14ac:dyDescent="0.25">
      <c r="A650">
        <v>42609</v>
      </c>
      <c r="B650">
        <v>60.51</v>
      </c>
      <c r="C650" t="s">
        <v>7</v>
      </c>
      <c r="D650">
        <v>-60.51</v>
      </c>
      <c r="E650">
        <f t="shared" si="21"/>
        <v>8</v>
      </c>
      <c r="F650">
        <f t="shared" si="22"/>
        <v>2016</v>
      </c>
    </row>
    <row r="651" spans="1:6" x14ac:dyDescent="0.25">
      <c r="A651">
        <v>42609</v>
      </c>
      <c r="B651">
        <v>77.19</v>
      </c>
      <c r="C651" t="s">
        <v>3</v>
      </c>
      <c r="D651">
        <v>-77.19</v>
      </c>
      <c r="E651">
        <f t="shared" si="21"/>
        <v>8</v>
      </c>
      <c r="F651">
        <f t="shared" si="22"/>
        <v>2016</v>
      </c>
    </row>
    <row r="652" spans="1:6" x14ac:dyDescent="0.25">
      <c r="A652">
        <v>42609</v>
      </c>
      <c r="B652">
        <v>36.29</v>
      </c>
      <c r="C652" t="s">
        <v>4</v>
      </c>
      <c r="D652">
        <v>-36.29</v>
      </c>
      <c r="E652">
        <f t="shared" si="21"/>
        <v>8</v>
      </c>
      <c r="F652">
        <f t="shared" si="22"/>
        <v>2016</v>
      </c>
    </row>
    <row r="653" spans="1:6" x14ac:dyDescent="0.25">
      <c r="A653">
        <v>42609</v>
      </c>
      <c r="B653">
        <v>3717.7070974049775</v>
      </c>
      <c r="C653" t="s">
        <v>54</v>
      </c>
      <c r="D653">
        <v>3717.7070974049775</v>
      </c>
      <c r="E653">
        <f t="shared" si="21"/>
        <v>8</v>
      </c>
      <c r="F653">
        <f t="shared" si="22"/>
        <v>2016</v>
      </c>
    </row>
    <row r="654" spans="1:6" x14ac:dyDescent="0.25">
      <c r="A654">
        <v>42610</v>
      </c>
      <c r="B654">
        <v>114.58</v>
      </c>
      <c r="C654" t="s">
        <v>7</v>
      </c>
      <c r="D654">
        <v>-114.58</v>
      </c>
      <c r="E654">
        <f t="shared" si="21"/>
        <v>8</v>
      </c>
      <c r="F654">
        <f t="shared" si="22"/>
        <v>2016</v>
      </c>
    </row>
    <row r="655" spans="1:6" x14ac:dyDescent="0.25">
      <c r="A655">
        <v>42610</v>
      </c>
      <c r="B655">
        <v>32.53</v>
      </c>
      <c r="C655" t="s">
        <v>3</v>
      </c>
      <c r="D655">
        <v>-32.53</v>
      </c>
      <c r="E655">
        <f t="shared" si="21"/>
        <v>8</v>
      </c>
      <c r="F655">
        <f t="shared" si="22"/>
        <v>2016</v>
      </c>
    </row>
    <row r="656" spans="1:6" x14ac:dyDescent="0.25">
      <c r="A656">
        <v>42611</v>
      </c>
      <c r="B656">
        <v>131.68</v>
      </c>
      <c r="C656" t="s">
        <v>4</v>
      </c>
      <c r="D656">
        <v>-131.68</v>
      </c>
      <c r="E656">
        <f t="shared" si="21"/>
        <v>8</v>
      </c>
      <c r="F656">
        <f t="shared" si="22"/>
        <v>2016</v>
      </c>
    </row>
    <row r="657" spans="1:6" x14ac:dyDescent="0.25">
      <c r="A657">
        <v>42613</v>
      </c>
      <c r="B657">
        <v>76.45</v>
      </c>
      <c r="C657" t="s">
        <v>4</v>
      </c>
      <c r="D657">
        <v>-76.45</v>
      </c>
      <c r="E657">
        <f t="shared" si="21"/>
        <v>8</v>
      </c>
      <c r="F657">
        <f t="shared" si="22"/>
        <v>2016</v>
      </c>
    </row>
    <row r="658" spans="1:6" x14ac:dyDescent="0.25">
      <c r="A658">
        <v>42614</v>
      </c>
      <c r="B658">
        <v>39.770000000000003</v>
      </c>
      <c r="C658" t="s">
        <v>3</v>
      </c>
      <c r="D658">
        <v>-39.770000000000003</v>
      </c>
      <c r="E658">
        <f t="shared" si="21"/>
        <v>9</v>
      </c>
      <c r="F658">
        <f t="shared" si="22"/>
        <v>2016</v>
      </c>
    </row>
    <row r="659" spans="1:6" x14ac:dyDescent="0.25">
      <c r="A659">
        <v>42616</v>
      </c>
      <c r="B659">
        <v>82.07</v>
      </c>
      <c r="C659" t="s">
        <v>6</v>
      </c>
      <c r="D659">
        <v>-82.07</v>
      </c>
      <c r="E659">
        <f t="shared" si="21"/>
        <v>9</v>
      </c>
      <c r="F659">
        <f t="shared" si="22"/>
        <v>2016</v>
      </c>
    </row>
    <row r="660" spans="1:6" x14ac:dyDescent="0.25">
      <c r="A660">
        <v>42616</v>
      </c>
      <c r="B660">
        <v>77.010000000000005</v>
      </c>
      <c r="C660" t="s">
        <v>4</v>
      </c>
      <c r="D660">
        <v>-77.010000000000005</v>
      </c>
      <c r="E660">
        <f t="shared" si="21"/>
        <v>9</v>
      </c>
      <c r="F660">
        <f t="shared" si="22"/>
        <v>2016</v>
      </c>
    </row>
    <row r="661" spans="1:6" x14ac:dyDescent="0.25">
      <c r="A661">
        <v>42618</v>
      </c>
      <c r="B661">
        <v>99.82</v>
      </c>
      <c r="C661" t="s">
        <v>5</v>
      </c>
      <c r="D661">
        <v>-99.82</v>
      </c>
      <c r="E661">
        <f t="shared" si="21"/>
        <v>9</v>
      </c>
      <c r="F661">
        <f t="shared" si="22"/>
        <v>2016</v>
      </c>
    </row>
    <row r="662" spans="1:6" x14ac:dyDescent="0.25">
      <c r="A662">
        <v>42620</v>
      </c>
      <c r="B662">
        <v>87.78</v>
      </c>
      <c r="C662" t="s">
        <v>7</v>
      </c>
      <c r="D662">
        <v>-87.78</v>
      </c>
      <c r="E662">
        <f t="shared" si="21"/>
        <v>9</v>
      </c>
      <c r="F662">
        <f t="shared" si="22"/>
        <v>2016</v>
      </c>
    </row>
    <row r="663" spans="1:6" x14ac:dyDescent="0.25">
      <c r="A663">
        <v>42624</v>
      </c>
      <c r="B663">
        <v>67.069999999999993</v>
      </c>
      <c r="C663" t="s">
        <v>3</v>
      </c>
      <c r="D663">
        <v>-67.069999999999993</v>
      </c>
      <c r="E663">
        <f t="shared" si="21"/>
        <v>9</v>
      </c>
      <c r="F663">
        <f t="shared" si="22"/>
        <v>2016</v>
      </c>
    </row>
    <row r="664" spans="1:6" x14ac:dyDescent="0.25">
      <c r="A664">
        <v>42626</v>
      </c>
      <c r="B664">
        <v>114.25</v>
      </c>
      <c r="C664" t="s">
        <v>5</v>
      </c>
      <c r="D664">
        <v>-114.25</v>
      </c>
      <c r="E664">
        <f t="shared" si="21"/>
        <v>9</v>
      </c>
      <c r="F664">
        <f t="shared" si="22"/>
        <v>2016</v>
      </c>
    </row>
    <row r="665" spans="1:6" x14ac:dyDescent="0.25">
      <c r="A665">
        <v>42626</v>
      </c>
      <c r="B665">
        <v>16.579999999999998</v>
      </c>
      <c r="C665" t="s">
        <v>6</v>
      </c>
      <c r="D665">
        <v>-16.579999999999998</v>
      </c>
      <c r="E665">
        <f t="shared" si="21"/>
        <v>9</v>
      </c>
      <c r="F665">
        <f t="shared" si="22"/>
        <v>2016</v>
      </c>
    </row>
    <row r="666" spans="1:6" x14ac:dyDescent="0.25">
      <c r="A666">
        <v>42626</v>
      </c>
      <c r="B666">
        <v>78.69</v>
      </c>
      <c r="C666" t="s">
        <v>5</v>
      </c>
      <c r="D666">
        <v>-78.69</v>
      </c>
      <c r="E666">
        <f t="shared" si="21"/>
        <v>9</v>
      </c>
      <c r="F666">
        <f t="shared" si="22"/>
        <v>2016</v>
      </c>
    </row>
    <row r="667" spans="1:6" x14ac:dyDescent="0.25">
      <c r="A667">
        <v>42627</v>
      </c>
      <c r="B667">
        <v>119.6</v>
      </c>
      <c r="C667" t="s">
        <v>3</v>
      </c>
      <c r="D667">
        <v>-119.6</v>
      </c>
      <c r="E667">
        <f t="shared" si="21"/>
        <v>9</v>
      </c>
      <c r="F667">
        <f t="shared" si="22"/>
        <v>2016</v>
      </c>
    </row>
    <row r="668" spans="1:6" x14ac:dyDescent="0.25">
      <c r="A668">
        <v>42627</v>
      </c>
      <c r="B668">
        <v>141.91</v>
      </c>
      <c r="C668" t="s">
        <v>5</v>
      </c>
      <c r="D668">
        <v>-141.91</v>
      </c>
      <c r="E668">
        <f t="shared" si="21"/>
        <v>9</v>
      </c>
      <c r="F668">
        <f t="shared" si="22"/>
        <v>2016</v>
      </c>
    </row>
    <row r="669" spans="1:6" x14ac:dyDescent="0.25">
      <c r="A669">
        <v>42629</v>
      </c>
      <c r="B669">
        <v>116.61</v>
      </c>
      <c r="C669" t="s">
        <v>3</v>
      </c>
      <c r="D669">
        <v>-116.61</v>
      </c>
      <c r="E669">
        <f t="shared" si="21"/>
        <v>9</v>
      </c>
      <c r="F669">
        <f t="shared" si="22"/>
        <v>2016</v>
      </c>
    </row>
    <row r="670" spans="1:6" x14ac:dyDescent="0.25">
      <c r="A670">
        <v>42629</v>
      </c>
      <c r="B670">
        <v>33.4</v>
      </c>
      <c r="C670" t="s">
        <v>5</v>
      </c>
      <c r="D670">
        <v>-33.4</v>
      </c>
      <c r="E670">
        <f t="shared" si="21"/>
        <v>9</v>
      </c>
      <c r="F670">
        <f t="shared" si="22"/>
        <v>2016</v>
      </c>
    </row>
    <row r="671" spans="1:6" x14ac:dyDescent="0.25">
      <c r="A671">
        <v>42629</v>
      </c>
      <c r="B671">
        <v>136.61000000000001</v>
      </c>
      <c r="C671" t="s">
        <v>6</v>
      </c>
      <c r="D671">
        <v>-136.61000000000001</v>
      </c>
      <c r="E671">
        <f t="shared" si="21"/>
        <v>9</v>
      </c>
      <c r="F671">
        <f t="shared" si="22"/>
        <v>2016</v>
      </c>
    </row>
    <row r="672" spans="1:6" x14ac:dyDescent="0.25">
      <c r="A672">
        <v>42630</v>
      </c>
      <c r="B672">
        <v>46.78</v>
      </c>
      <c r="C672" t="s">
        <v>7</v>
      </c>
      <c r="D672">
        <v>-46.78</v>
      </c>
      <c r="E672">
        <f t="shared" si="21"/>
        <v>9</v>
      </c>
      <c r="F672">
        <f t="shared" si="22"/>
        <v>2016</v>
      </c>
    </row>
    <row r="673" spans="1:6" x14ac:dyDescent="0.25">
      <c r="A673">
        <v>42630</v>
      </c>
      <c r="B673">
        <v>146.12</v>
      </c>
      <c r="C673" t="s">
        <v>7</v>
      </c>
      <c r="D673">
        <v>-146.12</v>
      </c>
      <c r="E673">
        <f t="shared" si="21"/>
        <v>9</v>
      </c>
      <c r="F673">
        <f t="shared" si="22"/>
        <v>2016</v>
      </c>
    </row>
    <row r="674" spans="1:6" x14ac:dyDescent="0.25">
      <c r="A674">
        <v>42632</v>
      </c>
      <c r="B674">
        <v>102.49</v>
      </c>
      <c r="C674" t="s">
        <v>5</v>
      </c>
      <c r="D674">
        <v>-102.49</v>
      </c>
      <c r="E674">
        <f t="shared" si="21"/>
        <v>9</v>
      </c>
      <c r="F674">
        <f t="shared" si="22"/>
        <v>2016</v>
      </c>
    </row>
    <row r="675" spans="1:6" x14ac:dyDescent="0.25">
      <c r="A675">
        <v>42634</v>
      </c>
      <c r="B675">
        <v>138.71</v>
      </c>
      <c r="C675" t="s">
        <v>5</v>
      </c>
      <c r="D675">
        <v>-138.71</v>
      </c>
      <c r="E675">
        <f t="shared" si="21"/>
        <v>9</v>
      </c>
      <c r="F675">
        <f t="shared" si="22"/>
        <v>2016</v>
      </c>
    </row>
    <row r="676" spans="1:6" x14ac:dyDescent="0.25">
      <c r="A676">
        <v>42635</v>
      </c>
      <c r="B676">
        <v>112.61</v>
      </c>
      <c r="C676" t="s">
        <v>4</v>
      </c>
      <c r="D676">
        <v>-112.61</v>
      </c>
      <c r="E676">
        <f t="shared" si="21"/>
        <v>9</v>
      </c>
      <c r="F676">
        <f t="shared" si="22"/>
        <v>2016</v>
      </c>
    </row>
    <row r="677" spans="1:6" x14ac:dyDescent="0.25">
      <c r="A677">
        <v>42639</v>
      </c>
      <c r="B677">
        <v>73.400000000000006</v>
      </c>
      <c r="C677" t="s">
        <v>7</v>
      </c>
      <c r="D677">
        <v>-73.400000000000006</v>
      </c>
      <c r="E677">
        <f t="shared" si="21"/>
        <v>9</v>
      </c>
      <c r="F677">
        <f t="shared" si="22"/>
        <v>2016</v>
      </c>
    </row>
    <row r="678" spans="1:6" x14ac:dyDescent="0.25">
      <c r="A678">
        <v>42639</v>
      </c>
      <c r="B678">
        <v>57.61</v>
      </c>
      <c r="C678" t="s">
        <v>4</v>
      </c>
      <c r="D678">
        <v>-57.61</v>
      </c>
      <c r="E678">
        <f t="shared" si="21"/>
        <v>9</v>
      </c>
      <c r="F678">
        <f t="shared" si="22"/>
        <v>2016</v>
      </c>
    </row>
    <row r="679" spans="1:6" x14ac:dyDescent="0.25">
      <c r="A679">
        <v>42639</v>
      </c>
      <c r="B679">
        <v>108.13</v>
      </c>
      <c r="C679" t="s">
        <v>3</v>
      </c>
      <c r="D679">
        <v>-108.13</v>
      </c>
      <c r="E679">
        <f t="shared" si="21"/>
        <v>9</v>
      </c>
      <c r="F679">
        <f t="shared" si="22"/>
        <v>2016</v>
      </c>
    </row>
    <row r="680" spans="1:6" x14ac:dyDescent="0.25">
      <c r="A680">
        <v>42639</v>
      </c>
      <c r="B680">
        <v>32.659999999999997</v>
      </c>
      <c r="C680" t="s">
        <v>3</v>
      </c>
      <c r="D680">
        <v>-32.659999999999997</v>
      </c>
      <c r="E680">
        <f t="shared" si="21"/>
        <v>9</v>
      </c>
      <c r="F680">
        <f t="shared" si="22"/>
        <v>2016</v>
      </c>
    </row>
    <row r="681" spans="1:6" x14ac:dyDescent="0.25">
      <c r="A681">
        <v>42639</v>
      </c>
      <c r="B681">
        <v>36.06</v>
      </c>
      <c r="C681" t="s">
        <v>6</v>
      </c>
      <c r="D681">
        <v>-36.06</v>
      </c>
      <c r="E681">
        <f t="shared" si="21"/>
        <v>9</v>
      </c>
      <c r="F681">
        <f t="shared" si="22"/>
        <v>2016</v>
      </c>
    </row>
    <row r="682" spans="1:6" x14ac:dyDescent="0.25">
      <c r="A682">
        <v>42639</v>
      </c>
      <c r="B682">
        <v>14.46</v>
      </c>
      <c r="C682" t="s">
        <v>7</v>
      </c>
      <c r="D682">
        <v>-14.46</v>
      </c>
      <c r="E682">
        <f t="shared" si="21"/>
        <v>9</v>
      </c>
      <c r="F682">
        <f t="shared" si="22"/>
        <v>2016</v>
      </c>
    </row>
    <row r="683" spans="1:6" x14ac:dyDescent="0.25">
      <c r="A683">
        <v>42639</v>
      </c>
      <c r="B683">
        <v>134.71</v>
      </c>
      <c r="C683" t="s">
        <v>6</v>
      </c>
      <c r="D683">
        <v>-134.71</v>
      </c>
      <c r="E683">
        <f t="shared" si="21"/>
        <v>9</v>
      </c>
      <c r="F683">
        <f t="shared" si="22"/>
        <v>2016</v>
      </c>
    </row>
    <row r="684" spans="1:6" x14ac:dyDescent="0.25">
      <c r="A684">
        <v>42640</v>
      </c>
      <c r="B684">
        <v>35.549999999999997</v>
      </c>
      <c r="C684" t="s">
        <v>6</v>
      </c>
      <c r="D684">
        <v>-35.549999999999997</v>
      </c>
      <c r="E684">
        <f t="shared" si="21"/>
        <v>9</v>
      </c>
      <c r="F684">
        <f t="shared" si="22"/>
        <v>2016</v>
      </c>
    </row>
    <row r="685" spans="1:6" x14ac:dyDescent="0.25">
      <c r="A685">
        <v>42640</v>
      </c>
      <c r="B685">
        <v>3717.7070974049775</v>
      </c>
      <c r="C685" t="s">
        <v>54</v>
      </c>
      <c r="D685">
        <v>3717.7070974049775</v>
      </c>
      <c r="E685">
        <f t="shared" si="21"/>
        <v>9</v>
      </c>
      <c r="F685">
        <f t="shared" si="22"/>
        <v>2016</v>
      </c>
    </row>
    <row r="686" spans="1:6" x14ac:dyDescent="0.25">
      <c r="A686">
        <v>42641</v>
      </c>
      <c r="B686">
        <v>42.14</v>
      </c>
      <c r="C686" t="s">
        <v>7</v>
      </c>
      <c r="D686">
        <v>-42.14</v>
      </c>
      <c r="E686">
        <f t="shared" si="21"/>
        <v>9</v>
      </c>
      <c r="F686">
        <f t="shared" si="22"/>
        <v>2016</v>
      </c>
    </row>
    <row r="687" spans="1:6" x14ac:dyDescent="0.25">
      <c r="A687">
        <v>42641</v>
      </c>
      <c r="B687">
        <v>152.12</v>
      </c>
      <c r="C687" t="s">
        <v>7</v>
      </c>
      <c r="D687">
        <v>-152.12</v>
      </c>
      <c r="E687">
        <f t="shared" si="21"/>
        <v>9</v>
      </c>
      <c r="F687">
        <f t="shared" si="22"/>
        <v>2016</v>
      </c>
    </row>
    <row r="688" spans="1:6" x14ac:dyDescent="0.25">
      <c r="A688">
        <v>42642</v>
      </c>
      <c r="B688">
        <v>32.840000000000003</v>
      </c>
      <c r="C688" t="s">
        <v>3</v>
      </c>
      <c r="D688">
        <v>-32.840000000000003</v>
      </c>
      <c r="E688">
        <f t="shared" si="21"/>
        <v>9</v>
      </c>
      <c r="F688">
        <f t="shared" si="22"/>
        <v>2016</v>
      </c>
    </row>
    <row r="689" spans="1:6" x14ac:dyDescent="0.25">
      <c r="A689">
        <v>42644</v>
      </c>
      <c r="B689">
        <v>117.8</v>
      </c>
      <c r="C689" t="s">
        <v>3</v>
      </c>
      <c r="D689">
        <v>-117.8</v>
      </c>
      <c r="E689">
        <f t="shared" si="21"/>
        <v>10</v>
      </c>
      <c r="F689">
        <f t="shared" si="22"/>
        <v>2016</v>
      </c>
    </row>
    <row r="690" spans="1:6" x14ac:dyDescent="0.25">
      <c r="A690">
        <v>42645</v>
      </c>
      <c r="B690">
        <v>99.83</v>
      </c>
      <c r="C690" t="s">
        <v>3</v>
      </c>
      <c r="D690">
        <v>-99.83</v>
      </c>
      <c r="E690">
        <f t="shared" si="21"/>
        <v>10</v>
      </c>
      <c r="F690">
        <f t="shared" si="22"/>
        <v>2016</v>
      </c>
    </row>
    <row r="691" spans="1:6" x14ac:dyDescent="0.25">
      <c r="A691">
        <v>42646</v>
      </c>
      <c r="B691">
        <v>18.11</v>
      </c>
      <c r="C691" t="s">
        <v>7</v>
      </c>
      <c r="D691">
        <v>-18.11</v>
      </c>
      <c r="E691">
        <f t="shared" si="21"/>
        <v>10</v>
      </c>
      <c r="F691">
        <f t="shared" si="22"/>
        <v>2016</v>
      </c>
    </row>
    <row r="692" spans="1:6" x14ac:dyDescent="0.25">
      <c r="A692">
        <v>42646</v>
      </c>
      <c r="B692">
        <v>100.94</v>
      </c>
      <c r="C692" t="s">
        <v>3</v>
      </c>
      <c r="D692">
        <v>-100.94</v>
      </c>
      <c r="E692">
        <f t="shared" si="21"/>
        <v>10</v>
      </c>
      <c r="F692">
        <f t="shared" si="22"/>
        <v>2016</v>
      </c>
    </row>
    <row r="693" spans="1:6" x14ac:dyDescent="0.25">
      <c r="A693">
        <v>42648</v>
      </c>
      <c r="B693">
        <v>78.61</v>
      </c>
      <c r="C693" t="s">
        <v>3</v>
      </c>
      <c r="D693">
        <v>-78.61</v>
      </c>
      <c r="E693">
        <f t="shared" si="21"/>
        <v>10</v>
      </c>
      <c r="F693">
        <f t="shared" si="22"/>
        <v>2016</v>
      </c>
    </row>
    <row r="694" spans="1:6" x14ac:dyDescent="0.25">
      <c r="A694">
        <v>42648</v>
      </c>
      <c r="B694">
        <v>132.04</v>
      </c>
      <c r="C694" t="s">
        <v>6</v>
      </c>
      <c r="D694">
        <v>-132.04</v>
      </c>
      <c r="E694">
        <f t="shared" si="21"/>
        <v>10</v>
      </c>
      <c r="F694">
        <f t="shared" si="22"/>
        <v>2016</v>
      </c>
    </row>
    <row r="695" spans="1:6" x14ac:dyDescent="0.25">
      <c r="A695">
        <v>42649</v>
      </c>
      <c r="B695">
        <v>75.67</v>
      </c>
      <c r="C695" t="s">
        <v>6</v>
      </c>
      <c r="D695">
        <v>-75.67</v>
      </c>
      <c r="E695">
        <f t="shared" si="21"/>
        <v>10</v>
      </c>
      <c r="F695">
        <f t="shared" si="22"/>
        <v>2016</v>
      </c>
    </row>
    <row r="696" spans="1:6" x14ac:dyDescent="0.25">
      <c r="A696">
        <v>42653</v>
      </c>
      <c r="B696">
        <v>9.34</v>
      </c>
      <c r="C696" t="s">
        <v>5</v>
      </c>
      <c r="D696">
        <v>-9.34</v>
      </c>
      <c r="E696">
        <f t="shared" si="21"/>
        <v>10</v>
      </c>
      <c r="F696">
        <f t="shared" si="22"/>
        <v>2016</v>
      </c>
    </row>
    <row r="697" spans="1:6" x14ac:dyDescent="0.25">
      <c r="A697">
        <v>42655</v>
      </c>
      <c r="B697">
        <v>98.3</v>
      </c>
      <c r="C697" t="s">
        <v>5</v>
      </c>
      <c r="D697">
        <v>-98.3</v>
      </c>
      <c r="E697">
        <f t="shared" si="21"/>
        <v>10</v>
      </c>
      <c r="F697">
        <f t="shared" si="22"/>
        <v>2016</v>
      </c>
    </row>
    <row r="698" spans="1:6" x14ac:dyDescent="0.25">
      <c r="A698">
        <v>42657</v>
      </c>
      <c r="B698">
        <v>48.2</v>
      </c>
      <c r="C698" t="s">
        <v>6</v>
      </c>
      <c r="D698">
        <v>-48.2</v>
      </c>
      <c r="E698">
        <f t="shared" si="21"/>
        <v>10</v>
      </c>
      <c r="F698">
        <f t="shared" si="22"/>
        <v>2016</v>
      </c>
    </row>
    <row r="699" spans="1:6" x14ac:dyDescent="0.25">
      <c r="A699">
        <v>42657</v>
      </c>
      <c r="B699">
        <v>138.19999999999999</v>
      </c>
      <c r="C699" t="s">
        <v>4</v>
      </c>
      <c r="D699">
        <v>-138.19999999999999</v>
      </c>
      <c r="E699">
        <f t="shared" si="21"/>
        <v>10</v>
      </c>
      <c r="F699">
        <f t="shared" si="22"/>
        <v>2016</v>
      </c>
    </row>
    <row r="700" spans="1:6" x14ac:dyDescent="0.25">
      <c r="A700">
        <v>42659</v>
      </c>
      <c r="B700">
        <v>43.57</v>
      </c>
      <c r="C700" t="s">
        <v>6</v>
      </c>
      <c r="D700">
        <v>-43.57</v>
      </c>
      <c r="E700">
        <f t="shared" si="21"/>
        <v>10</v>
      </c>
      <c r="F700">
        <f t="shared" si="22"/>
        <v>2016</v>
      </c>
    </row>
    <row r="701" spans="1:6" x14ac:dyDescent="0.25">
      <c r="A701">
        <v>42659</v>
      </c>
      <c r="B701">
        <v>98.84</v>
      </c>
      <c r="C701" t="s">
        <v>7</v>
      </c>
      <c r="D701">
        <v>-98.84</v>
      </c>
      <c r="E701">
        <f t="shared" si="21"/>
        <v>10</v>
      </c>
      <c r="F701">
        <f t="shared" si="22"/>
        <v>2016</v>
      </c>
    </row>
    <row r="702" spans="1:6" x14ac:dyDescent="0.25">
      <c r="A702">
        <v>42661</v>
      </c>
      <c r="B702">
        <v>30.88</v>
      </c>
      <c r="C702" t="s">
        <v>5</v>
      </c>
      <c r="D702">
        <v>-30.88</v>
      </c>
      <c r="E702">
        <f t="shared" si="21"/>
        <v>10</v>
      </c>
      <c r="F702">
        <f t="shared" si="22"/>
        <v>2016</v>
      </c>
    </row>
    <row r="703" spans="1:6" x14ac:dyDescent="0.25">
      <c r="A703">
        <v>42661</v>
      </c>
      <c r="B703">
        <v>59.55</v>
      </c>
      <c r="C703" t="s">
        <v>6</v>
      </c>
      <c r="D703">
        <v>-59.55</v>
      </c>
      <c r="E703">
        <f t="shared" si="21"/>
        <v>10</v>
      </c>
      <c r="F703">
        <f t="shared" si="22"/>
        <v>2016</v>
      </c>
    </row>
    <row r="704" spans="1:6" x14ac:dyDescent="0.25">
      <c r="A704">
        <v>42661</v>
      </c>
      <c r="B704">
        <v>122.99</v>
      </c>
      <c r="C704" t="s">
        <v>3</v>
      </c>
      <c r="D704">
        <v>-122.99</v>
      </c>
      <c r="E704">
        <f t="shared" si="21"/>
        <v>10</v>
      </c>
      <c r="F704">
        <f t="shared" si="22"/>
        <v>2016</v>
      </c>
    </row>
    <row r="705" spans="1:6" x14ac:dyDescent="0.25">
      <c r="A705">
        <v>42665</v>
      </c>
      <c r="B705">
        <v>60.75</v>
      </c>
      <c r="C705" t="s">
        <v>5</v>
      </c>
      <c r="D705">
        <v>-60.75</v>
      </c>
      <c r="E705">
        <f t="shared" si="21"/>
        <v>10</v>
      </c>
      <c r="F705">
        <f t="shared" si="22"/>
        <v>2016</v>
      </c>
    </row>
    <row r="706" spans="1:6" x14ac:dyDescent="0.25">
      <c r="A706">
        <v>42667</v>
      </c>
      <c r="B706">
        <v>78.77</v>
      </c>
      <c r="C706" t="s">
        <v>7</v>
      </c>
      <c r="D706">
        <v>-78.77</v>
      </c>
      <c r="E706">
        <f t="shared" si="21"/>
        <v>10</v>
      </c>
      <c r="F706">
        <f t="shared" si="22"/>
        <v>2016</v>
      </c>
    </row>
    <row r="707" spans="1:6" x14ac:dyDescent="0.25">
      <c r="A707">
        <v>42668</v>
      </c>
      <c r="B707">
        <v>95.06</v>
      </c>
      <c r="C707" t="s">
        <v>3</v>
      </c>
      <c r="D707">
        <v>-95.06</v>
      </c>
      <c r="E707">
        <f t="shared" ref="E707:E770" si="23">MONTH(A707)</f>
        <v>10</v>
      </c>
      <c r="F707">
        <f t="shared" ref="F707:F770" si="24">YEAR(A707)</f>
        <v>2016</v>
      </c>
    </row>
    <row r="708" spans="1:6" x14ac:dyDescent="0.25">
      <c r="A708">
        <v>42668</v>
      </c>
      <c r="B708">
        <v>22.4</v>
      </c>
      <c r="C708" t="s">
        <v>6</v>
      </c>
      <c r="D708">
        <v>-22.4</v>
      </c>
      <c r="E708">
        <f t="shared" si="23"/>
        <v>10</v>
      </c>
      <c r="F708">
        <f t="shared" si="24"/>
        <v>2016</v>
      </c>
    </row>
    <row r="709" spans="1:6" x14ac:dyDescent="0.25">
      <c r="A709">
        <v>42669</v>
      </c>
      <c r="B709">
        <v>12.65</v>
      </c>
      <c r="C709" t="s">
        <v>6</v>
      </c>
      <c r="D709">
        <v>-12.65</v>
      </c>
      <c r="E709">
        <f t="shared" si="23"/>
        <v>10</v>
      </c>
      <c r="F709">
        <f t="shared" si="24"/>
        <v>2016</v>
      </c>
    </row>
    <row r="710" spans="1:6" x14ac:dyDescent="0.25">
      <c r="A710">
        <v>42670</v>
      </c>
      <c r="B710">
        <v>3773.4727038660521</v>
      </c>
      <c r="C710" t="s">
        <v>54</v>
      </c>
      <c r="D710">
        <v>3773.4727038660521</v>
      </c>
      <c r="E710">
        <f t="shared" si="23"/>
        <v>10</v>
      </c>
      <c r="F710">
        <f t="shared" si="24"/>
        <v>2016</v>
      </c>
    </row>
    <row r="711" spans="1:6" x14ac:dyDescent="0.25">
      <c r="A711">
        <v>42671</v>
      </c>
      <c r="B711">
        <v>140.24</v>
      </c>
      <c r="C711" t="s">
        <v>3</v>
      </c>
      <c r="D711">
        <v>-140.24</v>
      </c>
      <c r="E711">
        <f t="shared" si="23"/>
        <v>10</v>
      </c>
      <c r="F711">
        <f t="shared" si="24"/>
        <v>2016</v>
      </c>
    </row>
    <row r="712" spans="1:6" x14ac:dyDescent="0.25">
      <c r="A712">
        <v>42671</v>
      </c>
      <c r="B712">
        <v>27.46</v>
      </c>
      <c r="C712" t="s">
        <v>4</v>
      </c>
      <c r="D712">
        <v>-27.46</v>
      </c>
      <c r="E712">
        <f t="shared" si="23"/>
        <v>10</v>
      </c>
      <c r="F712">
        <f t="shared" si="24"/>
        <v>2016</v>
      </c>
    </row>
    <row r="713" spans="1:6" x14ac:dyDescent="0.25">
      <c r="A713">
        <v>42672</v>
      </c>
      <c r="B713">
        <v>71.849999999999994</v>
      </c>
      <c r="C713" t="s">
        <v>3</v>
      </c>
      <c r="D713">
        <v>-71.849999999999994</v>
      </c>
      <c r="E713">
        <f t="shared" si="23"/>
        <v>10</v>
      </c>
      <c r="F713">
        <f t="shared" si="24"/>
        <v>2016</v>
      </c>
    </row>
    <row r="714" spans="1:6" x14ac:dyDescent="0.25">
      <c r="A714">
        <v>42676</v>
      </c>
      <c r="B714">
        <v>132.84</v>
      </c>
      <c r="C714" t="s">
        <v>4</v>
      </c>
      <c r="D714">
        <v>-132.84</v>
      </c>
      <c r="E714">
        <f t="shared" si="23"/>
        <v>11</v>
      </c>
      <c r="F714">
        <f t="shared" si="24"/>
        <v>2016</v>
      </c>
    </row>
    <row r="715" spans="1:6" x14ac:dyDescent="0.25">
      <c r="A715">
        <v>42678</v>
      </c>
      <c r="B715">
        <v>150.91999999999999</v>
      </c>
      <c r="C715" t="s">
        <v>5</v>
      </c>
      <c r="D715">
        <v>-150.91999999999999</v>
      </c>
      <c r="E715">
        <f t="shared" si="23"/>
        <v>11</v>
      </c>
      <c r="F715">
        <f t="shared" si="24"/>
        <v>2016</v>
      </c>
    </row>
    <row r="716" spans="1:6" x14ac:dyDescent="0.25">
      <c r="A716">
        <v>42679</v>
      </c>
      <c r="B716">
        <v>152.26</v>
      </c>
      <c r="C716" t="s">
        <v>6</v>
      </c>
      <c r="D716">
        <v>-152.26</v>
      </c>
      <c r="E716">
        <f t="shared" si="23"/>
        <v>11</v>
      </c>
      <c r="F716">
        <f t="shared" si="24"/>
        <v>2016</v>
      </c>
    </row>
    <row r="717" spans="1:6" x14ac:dyDescent="0.25">
      <c r="A717">
        <v>42680</v>
      </c>
      <c r="B717">
        <v>62.73</v>
      </c>
      <c r="C717" t="s">
        <v>4</v>
      </c>
      <c r="D717">
        <v>-62.73</v>
      </c>
      <c r="E717">
        <f t="shared" si="23"/>
        <v>11</v>
      </c>
      <c r="F717">
        <f t="shared" si="24"/>
        <v>2016</v>
      </c>
    </row>
    <row r="718" spans="1:6" x14ac:dyDescent="0.25">
      <c r="A718">
        <v>42684</v>
      </c>
      <c r="B718">
        <v>85.19</v>
      </c>
      <c r="C718" t="s">
        <v>7</v>
      </c>
      <c r="D718">
        <v>-85.19</v>
      </c>
      <c r="E718">
        <f t="shared" si="23"/>
        <v>11</v>
      </c>
      <c r="F718">
        <f t="shared" si="24"/>
        <v>2016</v>
      </c>
    </row>
    <row r="719" spans="1:6" x14ac:dyDescent="0.25">
      <c r="A719">
        <v>42684</v>
      </c>
      <c r="B719">
        <v>39.57</v>
      </c>
      <c r="C719" t="s">
        <v>7</v>
      </c>
      <c r="D719">
        <v>-39.57</v>
      </c>
      <c r="E719">
        <f t="shared" si="23"/>
        <v>11</v>
      </c>
      <c r="F719">
        <f t="shared" si="24"/>
        <v>2016</v>
      </c>
    </row>
    <row r="720" spans="1:6" x14ac:dyDescent="0.25">
      <c r="A720">
        <v>42684</v>
      </c>
      <c r="B720">
        <v>61.85</v>
      </c>
      <c r="C720" t="s">
        <v>3</v>
      </c>
      <c r="D720">
        <v>-61.85</v>
      </c>
      <c r="E720">
        <f t="shared" si="23"/>
        <v>11</v>
      </c>
      <c r="F720">
        <f t="shared" si="24"/>
        <v>2016</v>
      </c>
    </row>
    <row r="721" spans="1:6" x14ac:dyDescent="0.25">
      <c r="A721">
        <v>42686</v>
      </c>
      <c r="B721">
        <v>85.17</v>
      </c>
      <c r="C721" t="s">
        <v>4</v>
      </c>
      <c r="D721">
        <v>-85.17</v>
      </c>
      <c r="E721">
        <f t="shared" si="23"/>
        <v>11</v>
      </c>
      <c r="F721">
        <f t="shared" si="24"/>
        <v>2016</v>
      </c>
    </row>
    <row r="722" spans="1:6" x14ac:dyDescent="0.25">
      <c r="A722">
        <v>42687</v>
      </c>
      <c r="B722">
        <v>109.12</v>
      </c>
      <c r="C722" t="s">
        <v>3</v>
      </c>
      <c r="D722">
        <v>-109.12</v>
      </c>
      <c r="E722">
        <f t="shared" si="23"/>
        <v>11</v>
      </c>
      <c r="F722">
        <f t="shared" si="24"/>
        <v>2016</v>
      </c>
    </row>
    <row r="723" spans="1:6" x14ac:dyDescent="0.25">
      <c r="A723">
        <v>42687</v>
      </c>
      <c r="B723">
        <v>102.5</v>
      </c>
      <c r="C723" t="s">
        <v>6</v>
      </c>
      <c r="D723">
        <v>-102.5</v>
      </c>
      <c r="E723">
        <f t="shared" si="23"/>
        <v>11</v>
      </c>
      <c r="F723">
        <f t="shared" si="24"/>
        <v>2016</v>
      </c>
    </row>
    <row r="724" spans="1:6" x14ac:dyDescent="0.25">
      <c r="A724">
        <v>42687</v>
      </c>
      <c r="B724">
        <v>72.69</v>
      </c>
      <c r="C724" t="s">
        <v>4</v>
      </c>
      <c r="D724">
        <v>-72.69</v>
      </c>
      <c r="E724">
        <f t="shared" si="23"/>
        <v>11</v>
      </c>
      <c r="F724">
        <f t="shared" si="24"/>
        <v>2016</v>
      </c>
    </row>
    <row r="725" spans="1:6" x14ac:dyDescent="0.25">
      <c r="A725">
        <v>42688</v>
      </c>
      <c r="B725">
        <v>107.27</v>
      </c>
      <c r="C725" t="s">
        <v>5</v>
      </c>
      <c r="D725">
        <v>-107.27</v>
      </c>
      <c r="E725">
        <f t="shared" si="23"/>
        <v>11</v>
      </c>
      <c r="F725">
        <f t="shared" si="24"/>
        <v>2016</v>
      </c>
    </row>
    <row r="726" spans="1:6" x14ac:dyDescent="0.25">
      <c r="A726">
        <v>42689</v>
      </c>
      <c r="B726">
        <v>26.91</v>
      </c>
      <c r="C726" t="s">
        <v>5</v>
      </c>
      <c r="D726">
        <v>-26.91</v>
      </c>
      <c r="E726">
        <f t="shared" si="23"/>
        <v>11</v>
      </c>
      <c r="F726">
        <f t="shared" si="24"/>
        <v>2016</v>
      </c>
    </row>
    <row r="727" spans="1:6" x14ac:dyDescent="0.25">
      <c r="A727">
        <v>42690</v>
      </c>
      <c r="B727">
        <v>131.63</v>
      </c>
      <c r="C727" t="s">
        <v>5</v>
      </c>
      <c r="D727">
        <v>-131.63</v>
      </c>
      <c r="E727">
        <f t="shared" si="23"/>
        <v>11</v>
      </c>
      <c r="F727">
        <f t="shared" si="24"/>
        <v>2016</v>
      </c>
    </row>
    <row r="728" spans="1:6" x14ac:dyDescent="0.25">
      <c r="A728">
        <v>42690</v>
      </c>
      <c r="B728">
        <v>116.38</v>
      </c>
      <c r="C728" t="s">
        <v>5</v>
      </c>
      <c r="D728">
        <v>-116.38</v>
      </c>
      <c r="E728">
        <f t="shared" si="23"/>
        <v>11</v>
      </c>
      <c r="F728">
        <f t="shared" si="24"/>
        <v>2016</v>
      </c>
    </row>
    <row r="729" spans="1:6" x14ac:dyDescent="0.25">
      <c r="A729">
        <v>42691</v>
      </c>
      <c r="B729">
        <v>37.97</v>
      </c>
      <c r="C729" t="s">
        <v>7</v>
      </c>
      <c r="D729">
        <v>-37.97</v>
      </c>
      <c r="E729">
        <f t="shared" si="23"/>
        <v>11</v>
      </c>
      <c r="F729">
        <f t="shared" si="24"/>
        <v>2016</v>
      </c>
    </row>
    <row r="730" spans="1:6" x14ac:dyDescent="0.25">
      <c r="A730">
        <v>42693</v>
      </c>
      <c r="B730">
        <v>131.71</v>
      </c>
      <c r="C730" t="s">
        <v>3</v>
      </c>
      <c r="D730">
        <v>-131.71</v>
      </c>
      <c r="E730">
        <f t="shared" si="23"/>
        <v>11</v>
      </c>
      <c r="F730">
        <f t="shared" si="24"/>
        <v>2016</v>
      </c>
    </row>
    <row r="731" spans="1:6" x14ac:dyDescent="0.25">
      <c r="A731">
        <v>42694</v>
      </c>
      <c r="B731">
        <v>105.88</v>
      </c>
      <c r="C731" t="s">
        <v>4</v>
      </c>
      <c r="D731">
        <v>-105.88</v>
      </c>
      <c r="E731">
        <f t="shared" si="23"/>
        <v>11</v>
      </c>
      <c r="F731">
        <f t="shared" si="24"/>
        <v>2016</v>
      </c>
    </row>
    <row r="732" spans="1:6" x14ac:dyDescent="0.25">
      <c r="A732">
        <v>42694</v>
      </c>
      <c r="B732">
        <v>124.9</v>
      </c>
      <c r="C732" t="s">
        <v>5</v>
      </c>
      <c r="D732">
        <v>-124.9</v>
      </c>
      <c r="E732">
        <f t="shared" si="23"/>
        <v>11</v>
      </c>
      <c r="F732">
        <f t="shared" si="24"/>
        <v>2016</v>
      </c>
    </row>
    <row r="733" spans="1:6" x14ac:dyDescent="0.25">
      <c r="A733">
        <v>42694</v>
      </c>
      <c r="B733">
        <v>51.45</v>
      </c>
      <c r="C733" t="s">
        <v>7</v>
      </c>
      <c r="D733">
        <v>-51.45</v>
      </c>
      <c r="E733">
        <f t="shared" si="23"/>
        <v>11</v>
      </c>
      <c r="F733">
        <f t="shared" si="24"/>
        <v>2016</v>
      </c>
    </row>
    <row r="734" spans="1:6" x14ac:dyDescent="0.25">
      <c r="A734">
        <v>42694</v>
      </c>
      <c r="B734">
        <v>5.65</v>
      </c>
      <c r="C734" t="s">
        <v>5</v>
      </c>
      <c r="D734">
        <v>-5.65</v>
      </c>
      <c r="E734">
        <f t="shared" si="23"/>
        <v>11</v>
      </c>
      <c r="F734">
        <f t="shared" si="24"/>
        <v>2016</v>
      </c>
    </row>
    <row r="735" spans="1:6" x14ac:dyDescent="0.25">
      <c r="A735">
        <v>42695</v>
      </c>
      <c r="B735">
        <v>23.57</v>
      </c>
      <c r="C735" t="s">
        <v>5</v>
      </c>
      <c r="D735">
        <v>-23.57</v>
      </c>
      <c r="E735">
        <f t="shared" si="23"/>
        <v>11</v>
      </c>
      <c r="F735">
        <f t="shared" si="24"/>
        <v>2016</v>
      </c>
    </row>
    <row r="736" spans="1:6" x14ac:dyDescent="0.25">
      <c r="A736">
        <v>42696</v>
      </c>
      <c r="B736">
        <v>98.13</v>
      </c>
      <c r="C736" t="s">
        <v>5</v>
      </c>
      <c r="D736">
        <v>-98.13</v>
      </c>
      <c r="E736">
        <f t="shared" si="23"/>
        <v>11</v>
      </c>
      <c r="F736">
        <f t="shared" si="24"/>
        <v>2016</v>
      </c>
    </row>
    <row r="737" spans="1:6" x14ac:dyDescent="0.25">
      <c r="A737">
        <v>42697</v>
      </c>
      <c r="B737">
        <v>43.68</v>
      </c>
      <c r="C737" t="s">
        <v>5</v>
      </c>
      <c r="D737">
        <v>-43.68</v>
      </c>
      <c r="E737">
        <f t="shared" si="23"/>
        <v>11</v>
      </c>
      <c r="F737">
        <f t="shared" si="24"/>
        <v>2016</v>
      </c>
    </row>
    <row r="738" spans="1:6" x14ac:dyDescent="0.25">
      <c r="A738">
        <v>42698</v>
      </c>
      <c r="B738">
        <v>61.92</v>
      </c>
      <c r="C738" t="s">
        <v>3</v>
      </c>
      <c r="D738">
        <v>-61.92</v>
      </c>
      <c r="E738">
        <f t="shared" si="23"/>
        <v>11</v>
      </c>
      <c r="F738">
        <f t="shared" si="24"/>
        <v>2016</v>
      </c>
    </row>
    <row r="739" spans="1:6" x14ac:dyDescent="0.25">
      <c r="A739">
        <v>42700</v>
      </c>
      <c r="B739">
        <v>115.44</v>
      </c>
      <c r="C739" t="s">
        <v>3</v>
      </c>
      <c r="D739">
        <v>-115.44</v>
      </c>
      <c r="E739">
        <f t="shared" si="23"/>
        <v>11</v>
      </c>
      <c r="F739">
        <f t="shared" si="24"/>
        <v>2016</v>
      </c>
    </row>
    <row r="740" spans="1:6" x14ac:dyDescent="0.25">
      <c r="A740">
        <v>42700</v>
      </c>
      <c r="B740">
        <v>49.46</v>
      </c>
      <c r="C740" t="s">
        <v>5</v>
      </c>
      <c r="D740">
        <v>-49.46</v>
      </c>
      <c r="E740">
        <f t="shared" si="23"/>
        <v>11</v>
      </c>
      <c r="F740">
        <f t="shared" si="24"/>
        <v>2016</v>
      </c>
    </row>
    <row r="741" spans="1:6" x14ac:dyDescent="0.25">
      <c r="A741">
        <v>42701</v>
      </c>
      <c r="B741">
        <v>10.029999999999999</v>
      </c>
      <c r="C741" t="s">
        <v>7</v>
      </c>
      <c r="D741">
        <v>-10.029999999999999</v>
      </c>
      <c r="E741">
        <f t="shared" si="23"/>
        <v>11</v>
      </c>
      <c r="F741">
        <f t="shared" si="24"/>
        <v>2016</v>
      </c>
    </row>
    <row r="742" spans="1:6" x14ac:dyDescent="0.25">
      <c r="A742">
        <v>42701</v>
      </c>
      <c r="B742">
        <v>3773.4727038660521</v>
      </c>
      <c r="C742" t="s">
        <v>54</v>
      </c>
      <c r="D742">
        <v>3773.4727038660521</v>
      </c>
      <c r="E742">
        <f t="shared" si="23"/>
        <v>11</v>
      </c>
      <c r="F742">
        <f t="shared" si="24"/>
        <v>2016</v>
      </c>
    </row>
    <row r="743" spans="1:6" x14ac:dyDescent="0.25">
      <c r="A743">
        <v>42703</v>
      </c>
      <c r="B743">
        <v>144.94</v>
      </c>
      <c r="C743" t="s">
        <v>6</v>
      </c>
      <c r="D743">
        <v>-144.94</v>
      </c>
      <c r="E743">
        <f t="shared" si="23"/>
        <v>11</v>
      </c>
      <c r="F743">
        <f t="shared" si="24"/>
        <v>2016</v>
      </c>
    </row>
    <row r="744" spans="1:6" x14ac:dyDescent="0.25">
      <c r="A744">
        <v>42704</v>
      </c>
      <c r="B744">
        <v>81.680000000000007</v>
      </c>
      <c r="C744" t="s">
        <v>7</v>
      </c>
      <c r="D744">
        <v>-81.680000000000007</v>
      </c>
      <c r="E744">
        <f t="shared" si="23"/>
        <v>11</v>
      </c>
      <c r="F744">
        <f t="shared" si="24"/>
        <v>2016</v>
      </c>
    </row>
    <row r="745" spans="1:6" x14ac:dyDescent="0.25">
      <c r="A745">
        <v>42705</v>
      </c>
      <c r="B745">
        <v>86.61</v>
      </c>
      <c r="C745" t="s">
        <v>5</v>
      </c>
      <c r="D745">
        <v>-86.61</v>
      </c>
      <c r="E745">
        <f t="shared" si="23"/>
        <v>12</v>
      </c>
      <c r="F745">
        <f t="shared" si="24"/>
        <v>2016</v>
      </c>
    </row>
    <row r="746" spans="1:6" x14ac:dyDescent="0.25">
      <c r="A746">
        <v>42709</v>
      </c>
      <c r="B746">
        <v>121.53</v>
      </c>
      <c r="C746" t="s">
        <v>5</v>
      </c>
      <c r="D746">
        <v>-121.53</v>
      </c>
      <c r="E746">
        <f t="shared" si="23"/>
        <v>12</v>
      </c>
      <c r="F746">
        <f t="shared" si="24"/>
        <v>2016</v>
      </c>
    </row>
    <row r="747" spans="1:6" x14ac:dyDescent="0.25">
      <c r="A747">
        <v>42711</v>
      </c>
      <c r="B747">
        <v>76.31</v>
      </c>
      <c r="C747" t="s">
        <v>5</v>
      </c>
      <c r="D747">
        <v>-76.31</v>
      </c>
      <c r="E747">
        <f t="shared" si="23"/>
        <v>12</v>
      </c>
      <c r="F747">
        <f t="shared" si="24"/>
        <v>2016</v>
      </c>
    </row>
    <row r="748" spans="1:6" x14ac:dyDescent="0.25">
      <c r="A748">
        <v>42711</v>
      </c>
      <c r="B748">
        <v>132.16</v>
      </c>
      <c r="C748" t="s">
        <v>4</v>
      </c>
      <c r="D748">
        <v>-132.16</v>
      </c>
      <c r="E748">
        <f t="shared" si="23"/>
        <v>12</v>
      </c>
      <c r="F748">
        <f t="shared" si="24"/>
        <v>2016</v>
      </c>
    </row>
    <row r="749" spans="1:6" x14ac:dyDescent="0.25">
      <c r="A749">
        <v>42715</v>
      </c>
      <c r="B749">
        <v>6.38</v>
      </c>
      <c r="C749" t="s">
        <v>6</v>
      </c>
      <c r="D749">
        <v>-6.38</v>
      </c>
      <c r="E749">
        <f t="shared" si="23"/>
        <v>12</v>
      </c>
      <c r="F749">
        <f t="shared" si="24"/>
        <v>2016</v>
      </c>
    </row>
    <row r="750" spans="1:6" x14ac:dyDescent="0.25">
      <c r="A750">
        <v>42715</v>
      </c>
      <c r="B750">
        <v>54.41</v>
      </c>
      <c r="C750" t="s">
        <v>4</v>
      </c>
      <c r="D750">
        <v>-54.41</v>
      </c>
      <c r="E750">
        <f t="shared" si="23"/>
        <v>12</v>
      </c>
      <c r="F750">
        <f t="shared" si="24"/>
        <v>2016</v>
      </c>
    </row>
    <row r="751" spans="1:6" x14ac:dyDescent="0.25">
      <c r="A751">
        <v>42715</v>
      </c>
      <c r="B751">
        <v>125.66</v>
      </c>
      <c r="C751" t="s">
        <v>7</v>
      </c>
      <c r="D751">
        <v>-125.66</v>
      </c>
      <c r="E751">
        <f t="shared" si="23"/>
        <v>12</v>
      </c>
      <c r="F751">
        <f t="shared" si="24"/>
        <v>2016</v>
      </c>
    </row>
    <row r="752" spans="1:6" x14ac:dyDescent="0.25">
      <c r="A752">
        <v>42715</v>
      </c>
      <c r="B752">
        <v>73.180000000000007</v>
      </c>
      <c r="C752" t="s">
        <v>3</v>
      </c>
      <c r="D752">
        <v>-73.180000000000007</v>
      </c>
      <c r="E752">
        <f t="shared" si="23"/>
        <v>12</v>
      </c>
      <c r="F752">
        <f t="shared" si="24"/>
        <v>2016</v>
      </c>
    </row>
    <row r="753" spans="1:6" x14ac:dyDescent="0.25">
      <c r="A753">
        <v>42716</v>
      </c>
      <c r="B753">
        <v>133.35</v>
      </c>
      <c r="C753" t="s">
        <v>7</v>
      </c>
      <c r="D753">
        <v>-133.35</v>
      </c>
      <c r="E753">
        <f t="shared" si="23"/>
        <v>12</v>
      </c>
      <c r="F753">
        <f t="shared" si="24"/>
        <v>2016</v>
      </c>
    </row>
    <row r="754" spans="1:6" x14ac:dyDescent="0.25">
      <c r="A754">
        <v>42717</v>
      </c>
      <c r="B754">
        <v>64.489999999999995</v>
      </c>
      <c r="C754" t="s">
        <v>5</v>
      </c>
      <c r="D754">
        <v>-64.489999999999995</v>
      </c>
      <c r="E754">
        <f t="shared" si="23"/>
        <v>12</v>
      </c>
      <c r="F754">
        <f t="shared" si="24"/>
        <v>2016</v>
      </c>
    </row>
    <row r="755" spans="1:6" x14ac:dyDescent="0.25">
      <c r="A755">
        <v>42717</v>
      </c>
      <c r="B755">
        <v>144.34</v>
      </c>
      <c r="C755" t="s">
        <v>6</v>
      </c>
      <c r="D755">
        <v>-144.34</v>
      </c>
      <c r="E755">
        <f t="shared" si="23"/>
        <v>12</v>
      </c>
      <c r="F755">
        <f t="shared" si="24"/>
        <v>2016</v>
      </c>
    </row>
    <row r="756" spans="1:6" x14ac:dyDescent="0.25">
      <c r="A756">
        <v>42718</v>
      </c>
      <c r="B756">
        <v>107.79</v>
      </c>
      <c r="C756" t="s">
        <v>4</v>
      </c>
      <c r="D756">
        <v>-107.79</v>
      </c>
      <c r="E756">
        <f t="shared" si="23"/>
        <v>12</v>
      </c>
      <c r="F756">
        <f t="shared" si="24"/>
        <v>2016</v>
      </c>
    </row>
    <row r="757" spans="1:6" x14ac:dyDescent="0.25">
      <c r="A757">
        <v>42720</v>
      </c>
      <c r="B757">
        <v>106.96</v>
      </c>
      <c r="C757" t="s">
        <v>3</v>
      </c>
      <c r="D757">
        <v>-106.96</v>
      </c>
      <c r="E757">
        <f t="shared" si="23"/>
        <v>12</v>
      </c>
      <c r="F757">
        <f t="shared" si="24"/>
        <v>2016</v>
      </c>
    </row>
    <row r="758" spans="1:6" x14ac:dyDescent="0.25">
      <c r="A758">
        <v>42721</v>
      </c>
      <c r="B758">
        <v>126.91</v>
      </c>
      <c r="C758" t="s">
        <v>7</v>
      </c>
      <c r="D758">
        <v>-126.91</v>
      </c>
      <c r="E758">
        <f t="shared" si="23"/>
        <v>12</v>
      </c>
      <c r="F758">
        <f t="shared" si="24"/>
        <v>2016</v>
      </c>
    </row>
    <row r="759" spans="1:6" x14ac:dyDescent="0.25">
      <c r="A759">
        <v>42721</v>
      </c>
      <c r="B759">
        <v>136.77000000000001</v>
      </c>
      <c r="C759" t="s">
        <v>3</v>
      </c>
      <c r="D759">
        <v>-136.77000000000001</v>
      </c>
      <c r="E759">
        <f t="shared" si="23"/>
        <v>12</v>
      </c>
      <c r="F759">
        <f t="shared" si="24"/>
        <v>2016</v>
      </c>
    </row>
    <row r="760" spans="1:6" x14ac:dyDescent="0.25">
      <c r="A760">
        <v>42723</v>
      </c>
      <c r="B760">
        <v>120.83</v>
      </c>
      <c r="C760" t="s">
        <v>4</v>
      </c>
      <c r="D760">
        <v>-120.83</v>
      </c>
      <c r="E760">
        <f t="shared" si="23"/>
        <v>12</v>
      </c>
      <c r="F760">
        <f t="shared" si="24"/>
        <v>2016</v>
      </c>
    </row>
    <row r="761" spans="1:6" x14ac:dyDescent="0.25">
      <c r="A761">
        <v>42724</v>
      </c>
      <c r="B761">
        <v>83.82</v>
      </c>
      <c r="C761" t="s">
        <v>5</v>
      </c>
      <c r="D761">
        <v>-83.82</v>
      </c>
      <c r="E761">
        <f t="shared" si="23"/>
        <v>12</v>
      </c>
      <c r="F761">
        <f t="shared" si="24"/>
        <v>2016</v>
      </c>
    </row>
    <row r="762" spans="1:6" x14ac:dyDescent="0.25">
      <c r="A762">
        <v>42724</v>
      </c>
      <c r="B762">
        <v>6.26</v>
      </c>
      <c r="C762" t="s">
        <v>7</v>
      </c>
      <c r="D762">
        <v>-6.26</v>
      </c>
      <c r="E762">
        <f t="shared" si="23"/>
        <v>12</v>
      </c>
      <c r="F762">
        <f t="shared" si="24"/>
        <v>2016</v>
      </c>
    </row>
    <row r="763" spans="1:6" x14ac:dyDescent="0.25">
      <c r="A763">
        <v>42724</v>
      </c>
      <c r="B763">
        <v>8.06</v>
      </c>
      <c r="C763" t="s">
        <v>4</v>
      </c>
      <c r="D763">
        <v>-8.06</v>
      </c>
      <c r="E763">
        <f t="shared" si="23"/>
        <v>12</v>
      </c>
      <c r="F763">
        <f t="shared" si="24"/>
        <v>2016</v>
      </c>
    </row>
    <row r="764" spans="1:6" x14ac:dyDescent="0.25">
      <c r="A764">
        <v>42726</v>
      </c>
      <c r="B764">
        <v>144.41999999999999</v>
      </c>
      <c r="C764" t="s">
        <v>6</v>
      </c>
      <c r="D764">
        <v>-144.41999999999999</v>
      </c>
      <c r="E764">
        <f t="shared" si="23"/>
        <v>12</v>
      </c>
      <c r="F764">
        <f t="shared" si="24"/>
        <v>2016</v>
      </c>
    </row>
    <row r="765" spans="1:6" x14ac:dyDescent="0.25">
      <c r="A765">
        <v>42726</v>
      </c>
      <c r="B765">
        <v>135.83000000000001</v>
      </c>
      <c r="C765" t="s">
        <v>5</v>
      </c>
      <c r="D765">
        <v>-135.83000000000001</v>
      </c>
      <c r="E765">
        <f t="shared" si="23"/>
        <v>12</v>
      </c>
      <c r="F765">
        <f t="shared" si="24"/>
        <v>2016</v>
      </c>
    </row>
    <row r="766" spans="1:6" x14ac:dyDescent="0.25">
      <c r="A766">
        <v>42727</v>
      </c>
      <c r="B766">
        <v>126.83</v>
      </c>
      <c r="C766" t="s">
        <v>7</v>
      </c>
      <c r="D766">
        <v>-126.83</v>
      </c>
      <c r="E766">
        <f t="shared" si="23"/>
        <v>12</v>
      </c>
      <c r="F766">
        <f t="shared" si="24"/>
        <v>2016</v>
      </c>
    </row>
    <row r="767" spans="1:6" x14ac:dyDescent="0.25">
      <c r="A767">
        <v>42728</v>
      </c>
      <c r="B767">
        <v>80.430000000000007</v>
      </c>
      <c r="C767" t="s">
        <v>6</v>
      </c>
      <c r="D767">
        <v>-80.430000000000007</v>
      </c>
      <c r="E767">
        <f t="shared" si="23"/>
        <v>12</v>
      </c>
      <c r="F767">
        <f t="shared" si="24"/>
        <v>2016</v>
      </c>
    </row>
    <row r="768" spans="1:6" x14ac:dyDescent="0.25">
      <c r="A768">
        <v>42729</v>
      </c>
      <c r="B768">
        <v>146.68</v>
      </c>
      <c r="C768" t="s">
        <v>5</v>
      </c>
      <c r="D768">
        <v>-146.68</v>
      </c>
      <c r="E768">
        <f t="shared" si="23"/>
        <v>12</v>
      </c>
      <c r="F768">
        <f t="shared" si="24"/>
        <v>2016</v>
      </c>
    </row>
    <row r="769" spans="1:6" x14ac:dyDescent="0.25">
      <c r="A769">
        <v>42730</v>
      </c>
      <c r="B769">
        <v>6.07</v>
      </c>
      <c r="C769" t="s">
        <v>5</v>
      </c>
      <c r="D769">
        <v>-6.07</v>
      </c>
      <c r="E769">
        <f t="shared" si="23"/>
        <v>12</v>
      </c>
      <c r="F769">
        <f t="shared" si="24"/>
        <v>2016</v>
      </c>
    </row>
    <row r="770" spans="1:6" x14ac:dyDescent="0.25">
      <c r="A770">
        <v>42731</v>
      </c>
      <c r="B770">
        <v>65.83</v>
      </c>
      <c r="C770" t="s">
        <v>7</v>
      </c>
      <c r="D770">
        <v>-65.83</v>
      </c>
      <c r="E770">
        <f t="shared" si="23"/>
        <v>12</v>
      </c>
      <c r="F770">
        <f t="shared" si="24"/>
        <v>2016</v>
      </c>
    </row>
    <row r="771" spans="1:6" x14ac:dyDescent="0.25">
      <c r="A771">
        <v>42731</v>
      </c>
      <c r="B771">
        <v>114.51</v>
      </c>
      <c r="C771" t="s">
        <v>3</v>
      </c>
      <c r="D771">
        <v>-114.51</v>
      </c>
      <c r="E771">
        <f t="shared" ref="E771:E834" si="25">MONTH(A771)</f>
        <v>12</v>
      </c>
      <c r="F771">
        <f t="shared" ref="F771:F834" si="26">YEAR(A771)</f>
        <v>2016</v>
      </c>
    </row>
    <row r="772" spans="1:6" x14ac:dyDescent="0.25">
      <c r="A772">
        <v>42731</v>
      </c>
      <c r="B772">
        <v>117.76</v>
      </c>
      <c r="C772" t="s">
        <v>4</v>
      </c>
      <c r="D772">
        <v>-117.76</v>
      </c>
      <c r="E772">
        <f t="shared" si="25"/>
        <v>12</v>
      </c>
      <c r="F772">
        <f t="shared" si="26"/>
        <v>2016</v>
      </c>
    </row>
    <row r="773" spans="1:6" x14ac:dyDescent="0.25">
      <c r="A773">
        <v>42731</v>
      </c>
      <c r="B773">
        <v>3773.4727038660521</v>
      </c>
      <c r="C773" t="s">
        <v>54</v>
      </c>
      <c r="D773">
        <v>3773.4727038660521</v>
      </c>
      <c r="E773">
        <f t="shared" si="25"/>
        <v>12</v>
      </c>
      <c r="F773">
        <f t="shared" si="26"/>
        <v>2016</v>
      </c>
    </row>
    <row r="774" spans="1:6" x14ac:dyDescent="0.25">
      <c r="A774">
        <v>42732</v>
      </c>
      <c r="B774">
        <v>91.63</v>
      </c>
      <c r="C774" t="s">
        <v>5</v>
      </c>
      <c r="D774">
        <v>-91.63</v>
      </c>
      <c r="E774">
        <f t="shared" si="25"/>
        <v>12</v>
      </c>
      <c r="F774">
        <f t="shared" si="26"/>
        <v>2016</v>
      </c>
    </row>
    <row r="775" spans="1:6" x14ac:dyDescent="0.25">
      <c r="A775">
        <v>42732</v>
      </c>
      <c r="B775">
        <v>22.77</v>
      </c>
      <c r="C775" t="s">
        <v>4</v>
      </c>
      <c r="D775">
        <v>-22.77</v>
      </c>
      <c r="E775">
        <f t="shared" si="25"/>
        <v>12</v>
      </c>
      <c r="F775">
        <f t="shared" si="26"/>
        <v>2016</v>
      </c>
    </row>
    <row r="776" spans="1:6" x14ac:dyDescent="0.25">
      <c r="A776">
        <v>42732</v>
      </c>
      <c r="B776">
        <v>13.21</v>
      </c>
      <c r="C776" t="s">
        <v>5</v>
      </c>
      <c r="D776">
        <v>-13.21</v>
      </c>
      <c r="E776">
        <f t="shared" si="25"/>
        <v>12</v>
      </c>
      <c r="F776">
        <f t="shared" si="26"/>
        <v>2016</v>
      </c>
    </row>
    <row r="777" spans="1:6" x14ac:dyDescent="0.25">
      <c r="A777">
        <v>42732</v>
      </c>
      <c r="B777">
        <v>8.9700000000000006</v>
      </c>
      <c r="C777" t="s">
        <v>4</v>
      </c>
      <c r="D777">
        <v>-8.9700000000000006</v>
      </c>
      <c r="E777">
        <f t="shared" si="25"/>
        <v>12</v>
      </c>
      <c r="F777">
        <f t="shared" si="26"/>
        <v>2016</v>
      </c>
    </row>
    <row r="778" spans="1:6" x14ac:dyDescent="0.25">
      <c r="A778">
        <v>42733</v>
      </c>
      <c r="B778">
        <v>37.4</v>
      </c>
      <c r="C778" t="s">
        <v>5</v>
      </c>
      <c r="D778">
        <v>-37.4</v>
      </c>
      <c r="E778">
        <f t="shared" si="25"/>
        <v>12</v>
      </c>
      <c r="F778">
        <f t="shared" si="26"/>
        <v>2016</v>
      </c>
    </row>
    <row r="779" spans="1:6" x14ac:dyDescent="0.25">
      <c r="A779">
        <v>42735</v>
      </c>
      <c r="B779">
        <v>59.08</v>
      </c>
      <c r="C779" t="s">
        <v>4</v>
      </c>
      <c r="D779">
        <v>-59.08</v>
      </c>
      <c r="E779">
        <f t="shared" si="25"/>
        <v>12</v>
      </c>
      <c r="F779">
        <f t="shared" si="26"/>
        <v>2016</v>
      </c>
    </row>
    <row r="780" spans="1:6" x14ac:dyDescent="0.25">
      <c r="A780">
        <v>42735</v>
      </c>
      <c r="B780">
        <v>70.489999999999995</v>
      </c>
      <c r="C780" t="s">
        <v>6</v>
      </c>
      <c r="D780">
        <v>-70.489999999999995</v>
      </c>
      <c r="E780">
        <f t="shared" si="25"/>
        <v>12</v>
      </c>
      <c r="F780">
        <f t="shared" si="26"/>
        <v>2016</v>
      </c>
    </row>
    <row r="781" spans="1:6" x14ac:dyDescent="0.25">
      <c r="A781">
        <v>42735</v>
      </c>
      <c r="B781">
        <v>28.22</v>
      </c>
      <c r="C781" t="s">
        <v>4</v>
      </c>
      <c r="D781">
        <v>-28.22</v>
      </c>
      <c r="E781">
        <f t="shared" si="25"/>
        <v>12</v>
      </c>
      <c r="F781">
        <f t="shared" si="26"/>
        <v>2016</v>
      </c>
    </row>
    <row r="782" spans="1:6" x14ac:dyDescent="0.25">
      <c r="A782">
        <v>42735</v>
      </c>
      <c r="B782">
        <v>97.75</v>
      </c>
      <c r="C782" t="s">
        <v>4</v>
      </c>
      <c r="D782">
        <v>-97.75</v>
      </c>
      <c r="E782">
        <f t="shared" si="25"/>
        <v>12</v>
      </c>
      <c r="F782">
        <f t="shared" si="26"/>
        <v>2016</v>
      </c>
    </row>
    <row r="783" spans="1:6" x14ac:dyDescent="0.25">
      <c r="A783">
        <v>42739</v>
      </c>
      <c r="B783">
        <v>67.56</v>
      </c>
      <c r="C783" t="s">
        <v>3</v>
      </c>
      <c r="D783">
        <v>-67.56</v>
      </c>
      <c r="E783">
        <f t="shared" si="25"/>
        <v>1</v>
      </c>
      <c r="F783">
        <f t="shared" si="26"/>
        <v>2017</v>
      </c>
    </row>
    <row r="784" spans="1:6" x14ac:dyDescent="0.25">
      <c r="A784">
        <v>42739</v>
      </c>
      <c r="B784">
        <v>119.18</v>
      </c>
      <c r="C784" t="s">
        <v>4</v>
      </c>
      <c r="D784">
        <v>-119.18</v>
      </c>
      <c r="E784">
        <f t="shared" si="25"/>
        <v>1</v>
      </c>
      <c r="F784">
        <f t="shared" si="26"/>
        <v>2017</v>
      </c>
    </row>
    <row r="785" spans="1:6" x14ac:dyDescent="0.25">
      <c r="A785">
        <v>42739</v>
      </c>
      <c r="B785">
        <v>62.5</v>
      </c>
      <c r="C785" t="s">
        <v>4</v>
      </c>
      <c r="D785">
        <v>-62.5</v>
      </c>
      <c r="E785">
        <f t="shared" si="25"/>
        <v>1</v>
      </c>
      <c r="F785">
        <f t="shared" si="26"/>
        <v>2017</v>
      </c>
    </row>
    <row r="786" spans="1:6" x14ac:dyDescent="0.25">
      <c r="A786">
        <v>42740</v>
      </c>
      <c r="B786">
        <v>63.94</v>
      </c>
      <c r="C786" t="s">
        <v>6</v>
      </c>
      <c r="D786">
        <v>-63.94</v>
      </c>
      <c r="E786">
        <f t="shared" si="25"/>
        <v>1</v>
      </c>
      <c r="F786">
        <f t="shared" si="26"/>
        <v>2017</v>
      </c>
    </row>
    <row r="787" spans="1:6" x14ac:dyDescent="0.25">
      <c r="A787">
        <v>42740</v>
      </c>
      <c r="B787">
        <v>81.11</v>
      </c>
      <c r="C787" t="s">
        <v>6</v>
      </c>
      <c r="D787">
        <v>-81.11</v>
      </c>
      <c r="E787">
        <f t="shared" si="25"/>
        <v>1</v>
      </c>
      <c r="F787">
        <f t="shared" si="26"/>
        <v>2017</v>
      </c>
    </row>
    <row r="788" spans="1:6" x14ac:dyDescent="0.25">
      <c r="A788">
        <v>42740</v>
      </c>
      <c r="B788">
        <v>42.49</v>
      </c>
      <c r="C788" t="s">
        <v>5</v>
      </c>
      <c r="D788">
        <v>-42.49</v>
      </c>
      <c r="E788">
        <f t="shared" si="25"/>
        <v>1</v>
      </c>
      <c r="F788">
        <f t="shared" si="26"/>
        <v>2017</v>
      </c>
    </row>
    <row r="789" spans="1:6" x14ac:dyDescent="0.25">
      <c r="A789">
        <v>42740</v>
      </c>
      <c r="B789">
        <v>65.27</v>
      </c>
      <c r="C789" t="s">
        <v>6</v>
      </c>
      <c r="D789">
        <v>-65.27</v>
      </c>
      <c r="E789">
        <f t="shared" si="25"/>
        <v>1</v>
      </c>
      <c r="F789">
        <f t="shared" si="26"/>
        <v>2017</v>
      </c>
    </row>
    <row r="790" spans="1:6" x14ac:dyDescent="0.25">
      <c r="A790">
        <v>42740</v>
      </c>
      <c r="B790">
        <v>80.569999999999993</v>
      </c>
      <c r="C790" t="s">
        <v>5</v>
      </c>
      <c r="D790">
        <v>-80.569999999999993</v>
      </c>
      <c r="E790">
        <f t="shared" si="25"/>
        <v>1</v>
      </c>
      <c r="F790">
        <f t="shared" si="26"/>
        <v>2017</v>
      </c>
    </row>
    <row r="791" spans="1:6" x14ac:dyDescent="0.25">
      <c r="A791">
        <v>42740</v>
      </c>
      <c r="B791">
        <v>141.94</v>
      </c>
      <c r="C791" t="s">
        <v>5</v>
      </c>
      <c r="D791">
        <v>-141.94</v>
      </c>
      <c r="E791">
        <f t="shared" si="25"/>
        <v>1</v>
      </c>
      <c r="F791">
        <f t="shared" si="26"/>
        <v>2017</v>
      </c>
    </row>
    <row r="792" spans="1:6" x14ac:dyDescent="0.25">
      <c r="A792">
        <v>42742</v>
      </c>
      <c r="B792">
        <v>139.38</v>
      </c>
      <c r="C792" t="s">
        <v>4</v>
      </c>
      <c r="D792">
        <v>-139.38</v>
      </c>
      <c r="E792">
        <f t="shared" si="25"/>
        <v>1</v>
      </c>
      <c r="F792">
        <f t="shared" si="26"/>
        <v>2017</v>
      </c>
    </row>
    <row r="793" spans="1:6" x14ac:dyDescent="0.25">
      <c r="A793">
        <v>42742</v>
      </c>
      <c r="B793">
        <v>143.71</v>
      </c>
      <c r="C793" t="s">
        <v>4</v>
      </c>
      <c r="D793">
        <v>-143.71</v>
      </c>
      <c r="E793">
        <f t="shared" si="25"/>
        <v>1</v>
      </c>
      <c r="F793">
        <f t="shared" si="26"/>
        <v>2017</v>
      </c>
    </row>
    <row r="794" spans="1:6" x14ac:dyDescent="0.25">
      <c r="A794">
        <v>42743</v>
      </c>
      <c r="B794">
        <v>21.61</v>
      </c>
      <c r="C794" t="s">
        <v>5</v>
      </c>
      <c r="D794">
        <v>-21.61</v>
      </c>
      <c r="E794">
        <f t="shared" si="25"/>
        <v>1</v>
      </c>
      <c r="F794">
        <f t="shared" si="26"/>
        <v>2017</v>
      </c>
    </row>
    <row r="795" spans="1:6" x14ac:dyDescent="0.25">
      <c r="A795">
        <v>42743</v>
      </c>
      <c r="B795">
        <v>8.27</v>
      </c>
      <c r="C795" t="s">
        <v>7</v>
      </c>
      <c r="D795">
        <v>-8.27</v>
      </c>
      <c r="E795">
        <f t="shared" si="25"/>
        <v>1</v>
      </c>
      <c r="F795">
        <f t="shared" si="26"/>
        <v>2017</v>
      </c>
    </row>
    <row r="796" spans="1:6" x14ac:dyDescent="0.25">
      <c r="A796">
        <v>42745</v>
      </c>
      <c r="B796">
        <v>101.5</v>
      </c>
      <c r="C796" t="s">
        <v>4</v>
      </c>
      <c r="D796">
        <v>-101.5</v>
      </c>
      <c r="E796">
        <f t="shared" si="25"/>
        <v>1</v>
      </c>
      <c r="F796">
        <f t="shared" si="26"/>
        <v>2017</v>
      </c>
    </row>
    <row r="797" spans="1:6" x14ac:dyDescent="0.25">
      <c r="A797">
        <v>42746</v>
      </c>
      <c r="B797">
        <v>135.62</v>
      </c>
      <c r="C797" t="s">
        <v>3</v>
      </c>
      <c r="D797">
        <v>-135.62</v>
      </c>
      <c r="E797">
        <f t="shared" si="25"/>
        <v>1</v>
      </c>
      <c r="F797">
        <f t="shared" si="26"/>
        <v>2017</v>
      </c>
    </row>
    <row r="798" spans="1:6" x14ac:dyDescent="0.25">
      <c r="A798">
        <v>42747</v>
      </c>
      <c r="B798">
        <v>46.69</v>
      </c>
      <c r="C798" t="s">
        <v>3</v>
      </c>
      <c r="D798">
        <v>-46.69</v>
      </c>
      <c r="E798">
        <f t="shared" si="25"/>
        <v>1</v>
      </c>
      <c r="F798">
        <f t="shared" si="26"/>
        <v>2017</v>
      </c>
    </row>
    <row r="799" spans="1:6" x14ac:dyDescent="0.25">
      <c r="A799">
        <v>42748</v>
      </c>
      <c r="B799">
        <v>59.14</v>
      </c>
      <c r="C799" t="s">
        <v>7</v>
      </c>
      <c r="D799">
        <v>-59.14</v>
      </c>
      <c r="E799">
        <f t="shared" si="25"/>
        <v>1</v>
      </c>
      <c r="F799">
        <f t="shared" si="26"/>
        <v>2017</v>
      </c>
    </row>
    <row r="800" spans="1:6" x14ac:dyDescent="0.25">
      <c r="A800">
        <v>42748</v>
      </c>
      <c r="B800">
        <v>56.21</v>
      </c>
      <c r="C800" t="s">
        <v>7</v>
      </c>
      <c r="D800">
        <v>-56.21</v>
      </c>
      <c r="E800">
        <f t="shared" si="25"/>
        <v>1</v>
      </c>
      <c r="F800">
        <f t="shared" si="26"/>
        <v>2017</v>
      </c>
    </row>
    <row r="801" spans="1:6" x14ac:dyDescent="0.25">
      <c r="A801">
        <v>42750</v>
      </c>
      <c r="B801">
        <v>64.540000000000006</v>
      </c>
      <c r="C801" t="s">
        <v>6</v>
      </c>
      <c r="D801">
        <v>-64.540000000000006</v>
      </c>
      <c r="E801">
        <f t="shared" si="25"/>
        <v>1</v>
      </c>
      <c r="F801">
        <f t="shared" si="26"/>
        <v>2017</v>
      </c>
    </row>
    <row r="802" spans="1:6" x14ac:dyDescent="0.25">
      <c r="A802">
        <v>42751</v>
      </c>
      <c r="B802">
        <v>93.86</v>
      </c>
      <c r="C802" t="s">
        <v>6</v>
      </c>
      <c r="D802">
        <v>-93.86</v>
      </c>
      <c r="E802">
        <f t="shared" si="25"/>
        <v>1</v>
      </c>
      <c r="F802">
        <f t="shared" si="26"/>
        <v>2017</v>
      </c>
    </row>
    <row r="803" spans="1:6" x14ac:dyDescent="0.25">
      <c r="A803">
        <v>42751</v>
      </c>
      <c r="B803">
        <v>29.99</v>
      </c>
      <c r="C803" t="s">
        <v>6</v>
      </c>
      <c r="D803">
        <v>-29.99</v>
      </c>
      <c r="E803">
        <f t="shared" si="25"/>
        <v>1</v>
      </c>
      <c r="F803">
        <f t="shared" si="26"/>
        <v>2017</v>
      </c>
    </row>
    <row r="804" spans="1:6" x14ac:dyDescent="0.25">
      <c r="A804">
        <v>42753</v>
      </c>
      <c r="B804">
        <v>153.91</v>
      </c>
      <c r="C804" t="s">
        <v>5</v>
      </c>
      <c r="D804">
        <v>-153.91</v>
      </c>
      <c r="E804">
        <f t="shared" si="25"/>
        <v>1</v>
      </c>
      <c r="F804">
        <f t="shared" si="26"/>
        <v>2017</v>
      </c>
    </row>
    <row r="805" spans="1:6" x14ac:dyDescent="0.25">
      <c r="A805">
        <v>42753</v>
      </c>
      <c r="B805">
        <v>39.9</v>
      </c>
      <c r="C805" t="s">
        <v>7</v>
      </c>
      <c r="D805">
        <v>-39.9</v>
      </c>
      <c r="E805">
        <f t="shared" si="25"/>
        <v>1</v>
      </c>
      <c r="F805">
        <f t="shared" si="26"/>
        <v>2017</v>
      </c>
    </row>
    <row r="806" spans="1:6" x14ac:dyDescent="0.25">
      <c r="A806">
        <v>42753</v>
      </c>
      <c r="B806">
        <v>69.989999999999995</v>
      </c>
      <c r="C806" t="s">
        <v>4</v>
      </c>
      <c r="D806">
        <v>-69.989999999999995</v>
      </c>
      <c r="E806">
        <f t="shared" si="25"/>
        <v>1</v>
      </c>
      <c r="F806">
        <f t="shared" si="26"/>
        <v>2017</v>
      </c>
    </row>
    <row r="807" spans="1:6" x14ac:dyDescent="0.25">
      <c r="A807">
        <v>42753</v>
      </c>
      <c r="B807">
        <v>127.48</v>
      </c>
      <c r="C807" t="s">
        <v>5</v>
      </c>
      <c r="D807">
        <v>-127.48</v>
      </c>
      <c r="E807">
        <f t="shared" si="25"/>
        <v>1</v>
      </c>
      <c r="F807">
        <f t="shared" si="26"/>
        <v>2017</v>
      </c>
    </row>
    <row r="808" spans="1:6" x14ac:dyDescent="0.25">
      <c r="A808">
        <v>42753</v>
      </c>
      <c r="B808">
        <v>88.53</v>
      </c>
      <c r="C808" t="s">
        <v>4</v>
      </c>
      <c r="D808">
        <v>-88.53</v>
      </c>
      <c r="E808">
        <f t="shared" si="25"/>
        <v>1</v>
      </c>
      <c r="F808">
        <f t="shared" si="26"/>
        <v>2017</v>
      </c>
    </row>
    <row r="809" spans="1:6" x14ac:dyDescent="0.25">
      <c r="A809">
        <v>42754</v>
      </c>
      <c r="B809">
        <v>152.63999999999999</v>
      </c>
      <c r="C809" t="s">
        <v>5</v>
      </c>
      <c r="D809">
        <v>-152.63999999999999</v>
      </c>
      <c r="E809">
        <f t="shared" si="25"/>
        <v>1</v>
      </c>
      <c r="F809">
        <f t="shared" si="26"/>
        <v>2017</v>
      </c>
    </row>
    <row r="810" spans="1:6" x14ac:dyDescent="0.25">
      <c r="A810">
        <v>42755</v>
      </c>
      <c r="B810">
        <v>55.23</v>
      </c>
      <c r="C810" t="s">
        <v>5</v>
      </c>
      <c r="D810">
        <v>-55.23</v>
      </c>
      <c r="E810">
        <f t="shared" si="25"/>
        <v>1</v>
      </c>
      <c r="F810">
        <f t="shared" si="26"/>
        <v>2017</v>
      </c>
    </row>
    <row r="811" spans="1:6" x14ac:dyDescent="0.25">
      <c r="A811">
        <v>42755</v>
      </c>
      <c r="B811">
        <v>134.35</v>
      </c>
      <c r="C811" t="s">
        <v>7</v>
      </c>
      <c r="D811">
        <v>-134.35</v>
      </c>
      <c r="E811">
        <f t="shared" si="25"/>
        <v>1</v>
      </c>
      <c r="F811">
        <f t="shared" si="26"/>
        <v>2017</v>
      </c>
    </row>
    <row r="812" spans="1:6" x14ac:dyDescent="0.25">
      <c r="A812">
        <v>42755</v>
      </c>
      <c r="B812">
        <v>151.6</v>
      </c>
      <c r="C812" t="s">
        <v>6</v>
      </c>
      <c r="D812">
        <v>-151.6</v>
      </c>
      <c r="E812">
        <f t="shared" si="25"/>
        <v>1</v>
      </c>
      <c r="F812">
        <f t="shared" si="26"/>
        <v>2017</v>
      </c>
    </row>
    <row r="813" spans="1:6" x14ac:dyDescent="0.25">
      <c r="A813">
        <v>42756</v>
      </c>
      <c r="B813">
        <v>147.71</v>
      </c>
      <c r="C813" t="s">
        <v>7</v>
      </c>
      <c r="D813">
        <v>-147.71</v>
      </c>
      <c r="E813">
        <f t="shared" si="25"/>
        <v>1</v>
      </c>
      <c r="F813">
        <f t="shared" si="26"/>
        <v>2017</v>
      </c>
    </row>
    <row r="814" spans="1:6" x14ac:dyDescent="0.25">
      <c r="A814">
        <v>42756</v>
      </c>
      <c r="B814">
        <v>27.66</v>
      </c>
      <c r="C814" t="s">
        <v>7</v>
      </c>
      <c r="D814">
        <v>-27.66</v>
      </c>
      <c r="E814">
        <f t="shared" si="25"/>
        <v>1</v>
      </c>
      <c r="F814">
        <f t="shared" si="26"/>
        <v>2017</v>
      </c>
    </row>
    <row r="815" spans="1:6" x14ac:dyDescent="0.25">
      <c r="A815">
        <v>42757</v>
      </c>
      <c r="B815">
        <v>7.69</v>
      </c>
      <c r="C815" t="s">
        <v>5</v>
      </c>
      <c r="D815">
        <v>-7.69</v>
      </c>
      <c r="E815">
        <f t="shared" si="25"/>
        <v>1</v>
      </c>
      <c r="F815">
        <f t="shared" si="26"/>
        <v>2017</v>
      </c>
    </row>
    <row r="816" spans="1:6" x14ac:dyDescent="0.25">
      <c r="A816">
        <v>42757</v>
      </c>
      <c r="B816">
        <v>79.14</v>
      </c>
      <c r="C816" t="s">
        <v>5</v>
      </c>
      <c r="D816">
        <v>-79.14</v>
      </c>
      <c r="E816">
        <f t="shared" si="25"/>
        <v>1</v>
      </c>
      <c r="F816">
        <f t="shared" si="26"/>
        <v>2017</v>
      </c>
    </row>
    <row r="817" spans="1:6" x14ac:dyDescent="0.25">
      <c r="A817">
        <v>42757</v>
      </c>
      <c r="B817">
        <v>51.26</v>
      </c>
      <c r="C817" t="s">
        <v>5</v>
      </c>
      <c r="D817">
        <v>-51.26</v>
      </c>
      <c r="E817">
        <f t="shared" si="25"/>
        <v>1</v>
      </c>
      <c r="F817">
        <f t="shared" si="26"/>
        <v>2017</v>
      </c>
    </row>
    <row r="818" spans="1:6" x14ac:dyDescent="0.25">
      <c r="A818">
        <v>42757</v>
      </c>
      <c r="B818">
        <v>98.32</v>
      </c>
      <c r="C818" t="s">
        <v>4</v>
      </c>
      <c r="D818">
        <v>-98.32</v>
      </c>
      <c r="E818">
        <f t="shared" si="25"/>
        <v>1</v>
      </c>
      <c r="F818">
        <f t="shared" si="26"/>
        <v>2017</v>
      </c>
    </row>
    <row r="819" spans="1:6" x14ac:dyDescent="0.25">
      <c r="A819">
        <v>42758</v>
      </c>
      <c r="B819">
        <v>11.22</v>
      </c>
      <c r="C819" t="s">
        <v>6</v>
      </c>
      <c r="D819">
        <v>-11.22</v>
      </c>
      <c r="E819">
        <f t="shared" si="25"/>
        <v>1</v>
      </c>
      <c r="F819">
        <f t="shared" si="26"/>
        <v>2017</v>
      </c>
    </row>
    <row r="820" spans="1:6" x14ac:dyDescent="0.25">
      <c r="A820">
        <v>42760</v>
      </c>
      <c r="B820">
        <v>50.21</v>
      </c>
      <c r="C820" t="s">
        <v>4</v>
      </c>
      <c r="D820">
        <v>-50.21</v>
      </c>
      <c r="E820">
        <f t="shared" si="25"/>
        <v>1</v>
      </c>
      <c r="F820">
        <f t="shared" si="26"/>
        <v>2017</v>
      </c>
    </row>
    <row r="821" spans="1:6" x14ac:dyDescent="0.25">
      <c r="A821">
        <v>42760</v>
      </c>
      <c r="B821">
        <v>27.96</v>
      </c>
      <c r="C821" t="s">
        <v>3</v>
      </c>
      <c r="D821">
        <v>-27.96</v>
      </c>
      <c r="E821">
        <f t="shared" si="25"/>
        <v>1</v>
      </c>
      <c r="F821">
        <f t="shared" si="26"/>
        <v>2017</v>
      </c>
    </row>
    <row r="822" spans="1:6" x14ac:dyDescent="0.25">
      <c r="A822">
        <v>42762</v>
      </c>
      <c r="B822">
        <v>94.17</v>
      </c>
      <c r="C822" t="s">
        <v>5</v>
      </c>
      <c r="D822">
        <v>-94.17</v>
      </c>
      <c r="E822">
        <f t="shared" si="25"/>
        <v>1</v>
      </c>
      <c r="F822">
        <f t="shared" si="26"/>
        <v>2017</v>
      </c>
    </row>
    <row r="823" spans="1:6" x14ac:dyDescent="0.25">
      <c r="A823">
        <v>42762</v>
      </c>
      <c r="B823">
        <v>3830.0747944240429</v>
      </c>
      <c r="C823" t="s">
        <v>54</v>
      </c>
      <c r="D823">
        <v>3830.0747944240429</v>
      </c>
      <c r="E823">
        <f t="shared" si="25"/>
        <v>1</v>
      </c>
      <c r="F823">
        <f t="shared" si="26"/>
        <v>2017</v>
      </c>
    </row>
    <row r="824" spans="1:6" x14ac:dyDescent="0.25">
      <c r="A824">
        <v>42763</v>
      </c>
      <c r="B824">
        <v>24.78</v>
      </c>
      <c r="C824" t="s">
        <v>6</v>
      </c>
      <c r="D824">
        <v>-24.78</v>
      </c>
      <c r="E824">
        <f t="shared" si="25"/>
        <v>1</v>
      </c>
      <c r="F824">
        <f t="shared" si="26"/>
        <v>2017</v>
      </c>
    </row>
    <row r="825" spans="1:6" x14ac:dyDescent="0.25">
      <c r="A825">
        <v>42764</v>
      </c>
      <c r="B825">
        <v>51.71</v>
      </c>
      <c r="C825" t="s">
        <v>3</v>
      </c>
      <c r="D825">
        <v>-51.71</v>
      </c>
      <c r="E825">
        <f t="shared" si="25"/>
        <v>1</v>
      </c>
      <c r="F825">
        <f t="shared" si="26"/>
        <v>2017</v>
      </c>
    </row>
    <row r="826" spans="1:6" x14ac:dyDescent="0.25">
      <c r="A826">
        <v>42765</v>
      </c>
      <c r="B826">
        <v>44.09</v>
      </c>
      <c r="C826" t="s">
        <v>6</v>
      </c>
      <c r="D826">
        <v>-44.09</v>
      </c>
      <c r="E826">
        <f t="shared" si="25"/>
        <v>1</v>
      </c>
      <c r="F826">
        <f t="shared" si="26"/>
        <v>2017</v>
      </c>
    </row>
    <row r="827" spans="1:6" x14ac:dyDescent="0.25">
      <c r="A827">
        <v>42765</v>
      </c>
      <c r="B827">
        <v>136.71</v>
      </c>
      <c r="C827" t="s">
        <v>7</v>
      </c>
      <c r="D827">
        <v>-136.71</v>
      </c>
      <c r="E827">
        <f t="shared" si="25"/>
        <v>1</v>
      </c>
      <c r="F827">
        <f t="shared" si="26"/>
        <v>2017</v>
      </c>
    </row>
    <row r="828" spans="1:6" x14ac:dyDescent="0.25">
      <c r="A828">
        <v>42765</v>
      </c>
      <c r="B828">
        <v>63.05</v>
      </c>
      <c r="C828" t="s">
        <v>3</v>
      </c>
      <c r="D828">
        <v>-63.05</v>
      </c>
      <c r="E828">
        <f t="shared" si="25"/>
        <v>1</v>
      </c>
      <c r="F828">
        <f t="shared" si="26"/>
        <v>2017</v>
      </c>
    </row>
    <row r="829" spans="1:6" x14ac:dyDescent="0.25">
      <c r="A829">
        <v>42765</v>
      </c>
      <c r="B829">
        <v>121.33</v>
      </c>
      <c r="C829" t="s">
        <v>3</v>
      </c>
      <c r="D829">
        <v>-121.33</v>
      </c>
      <c r="E829">
        <f t="shared" si="25"/>
        <v>1</v>
      </c>
      <c r="F829">
        <f t="shared" si="26"/>
        <v>2017</v>
      </c>
    </row>
    <row r="830" spans="1:6" x14ac:dyDescent="0.25">
      <c r="A830">
        <v>42765</v>
      </c>
      <c r="B830">
        <v>123.57</v>
      </c>
      <c r="C830" t="s">
        <v>3</v>
      </c>
      <c r="D830">
        <v>-123.57</v>
      </c>
      <c r="E830">
        <f t="shared" si="25"/>
        <v>1</v>
      </c>
      <c r="F830">
        <f t="shared" si="26"/>
        <v>2017</v>
      </c>
    </row>
    <row r="831" spans="1:6" x14ac:dyDescent="0.25">
      <c r="A831">
        <v>42769</v>
      </c>
      <c r="B831">
        <v>40.5</v>
      </c>
      <c r="C831" t="s">
        <v>7</v>
      </c>
      <c r="D831">
        <v>-40.5</v>
      </c>
      <c r="E831">
        <f t="shared" si="25"/>
        <v>2</v>
      </c>
      <c r="F831">
        <f t="shared" si="26"/>
        <v>2017</v>
      </c>
    </row>
    <row r="832" spans="1:6" x14ac:dyDescent="0.25">
      <c r="A832">
        <v>42771</v>
      </c>
      <c r="B832">
        <v>55.26</v>
      </c>
      <c r="C832" t="s">
        <v>5</v>
      </c>
      <c r="D832">
        <v>-55.26</v>
      </c>
      <c r="E832">
        <f t="shared" si="25"/>
        <v>2</v>
      </c>
      <c r="F832">
        <f t="shared" si="26"/>
        <v>2017</v>
      </c>
    </row>
    <row r="833" spans="1:6" x14ac:dyDescent="0.25">
      <c r="A833">
        <v>42771</v>
      </c>
      <c r="B833">
        <v>98.89</v>
      </c>
      <c r="C833" t="s">
        <v>3</v>
      </c>
      <c r="D833">
        <v>-98.89</v>
      </c>
      <c r="E833">
        <f t="shared" si="25"/>
        <v>2</v>
      </c>
      <c r="F833">
        <f t="shared" si="26"/>
        <v>2017</v>
      </c>
    </row>
    <row r="834" spans="1:6" x14ac:dyDescent="0.25">
      <c r="A834">
        <v>42773</v>
      </c>
      <c r="B834">
        <v>31.17</v>
      </c>
      <c r="C834" t="s">
        <v>4</v>
      </c>
      <c r="D834">
        <v>-31.17</v>
      </c>
      <c r="E834">
        <f t="shared" si="25"/>
        <v>2</v>
      </c>
      <c r="F834">
        <f t="shared" si="26"/>
        <v>2017</v>
      </c>
    </row>
    <row r="835" spans="1:6" x14ac:dyDescent="0.25">
      <c r="A835">
        <v>42774</v>
      </c>
      <c r="B835">
        <v>72.739999999999995</v>
      </c>
      <c r="C835" t="s">
        <v>6</v>
      </c>
      <c r="D835">
        <v>-72.739999999999995</v>
      </c>
      <c r="E835">
        <f t="shared" ref="E835:E898" si="27">MONTH(A835)</f>
        <v>2</v>
      </c>
      <c r="F835">
        <f t="shared" ref="F835:F898" si="28">YEAR(A835)</f>
        <v>2017</v>
      </c>
    </row>
    <row r="836" spans="1:6" x14ac:dyDescent="0.25">
      <c r="A836">
        <v>42774</v>
      </c>
      <c r="B836">
        <v>139.09</v>
      </c>
      <c r="C836" t="s">
        <v>5</v>
      </c>
      <c r="D836">
        <v>-139.09</v>
      </c>
      <c r="E836">
        <f t="shared" si="27"/>
        <v>2</v>
      </c>
      <c r="F836">
        <f t="shared" si="28"/>
        <v>2017</v>
      </c>
    </row>
    <row r="837" spans="1:6" x14ac:dyDescent="0.25">
      <c r="A837">
        <v>42775</v>
      </c>
      <c r="B837">
        <v>26.22</v>
      </c>
      <c r="C837" t="s">
        <v>5</v>
      </c>
      <c r="D837">
        <v>-26.22</v>
      </c>
      <c r="E837">
        <f t="shared" si="27"/>
        <v>2</v>
      </c>
      <c r="F837">
        <f t="shared" si="28"/>
        <v>2017</v>
      </c>
    </row>
    <row r="838" spans="1:6" x14ac:dyDescent="0.25">
      <c r="A838">
        <v>42777</v>
      </c>
      <c r="B838">
        <v>55.83</v>
      </c>
      <c r="C838" t="s">
        <v>6</v>
      </c>
      <c r="D838">
        <v>-55.83</v>
      </c>
      <c r="E838">
        <f t="shared" si="27"/>
        <v>2</v>
      </c>
      <c r="F838">
        <f t="shared" si="28"/>
        <v>2017</v>
      </c>
    </row>
    <row r="839" spans="1:6" x14ac:dyDescent="0.25">
      <c r="A839">
        <v>42778</v>
      </c>
      <c r="B839">
        <v>89.87</v>
      </c>
      <c r="C839" t="s">
        <v>5</v>
      </c>
      <c r="D839">
        <v>-89.87</v>
      </c>
      <c r="E839">
        <f t="shared" si="27"/>
        <v>2</v>
      </c>
      <c r="F839">
        <f t="shared" si="28"/>
        <v>2017</v>
      </c>
    </row>
    <row r="840" spans="1:6" x14ac:dyDescent="0.25">
      <c r="A840">
        <v>42780</v>
      </c>
      <c r="B840">
        <v>38.93</v>
      </c>
      <c r="C840" t="s">
        <v>4</v>
      </c>
      <c r="D840">
        <v>-38.93</v>
      </c>
      <c r="E840">
        <f t="shared" si="27"/>
        <v>2</v>
      </c>
      <c r="F840">
        <f t="shared" si="28"/>
        <v>2017</v>
      </c>
    </row>
    <row r="841" spans="1:6" x14ac:dyDescent="0.25">
      <c r="A841">
        <v>42780</v>
      </c>
      <c r="B841">
        <v>31.86</v>
      </c>
      <c r="C841" t="s">
        <v>6</v>
      </c>
      <c r="D841">
        <v>-31.86</v>
      </c>
      <c r="E841">
        <f t="shared" si="27"/>
        <v>2</v>
      </c>
      <c r="F841">
        <f t="shared" si="28"/>
        <v>2017</v>
      </c>
    </row>
    <row r="842" spans="1:6" x14ac:dyDescent="0.25">
      <c r="A842">
        <v>42780</v>
      </c>
      <c r="B842">
        <v>57.16</v>
      </c>
      <c r="C842" t="s">
        <v>3</v>
      </c>
      <c r="D842">
        <v>-57.16</v>
      </c>
      <c r="E842">
        <f t="shared" si="27"/>
        <v>2</v>
      </c>
      <c r="F842">
        <f t="shared" si="28"/>
        <v>2017</v>
      </c>
    </row>
    <row r="843" spans="1:6" x14ac:dyDescent="0.25">
      <c r="A843">
        <v>42781</v>
      </c>
      <c r="B843">
        <v>52.46</v>
      </c>
      <c r="C843" t="s">
        <v>5</v>
      </c>
      <c r="D843">
        <v>-52.46</v>
      </c>
      <c r="E843">
        <f t="shared" si="27"/>
        <v>2</v>
      </c>
      <c r="F843">
        <f t="shared" si="28"/>
        <v>2017</v>
      </c>
    </row>
    <row r="844" spans="1:6" x14ac:dyDescent="0.25">
      <c r="A844">
        <v>42781</v>
      </c>
      <c r="B844">
        <v>138.41</v>
      </c>
      <c r="C844" t="s">
        <v>7</v>
      </c>
      <c r="D844">
        <v>-138.41</v>
      </c>
      <c r="E844">
        <f t="shared" si="27"/>
        <v>2</v>
      </c>
      <c r="F844">
        <f t="shared" si="28"/>
        <v>2017</v>
      </c>
    </row>
    <row r="845" spans="1:6" x14ac:dyDescent="0.25">
      <c r="A845">
        <v>42785</v>
      </c>
      <c r="B845">
        <v>11.79</v>
      </c>
      <c r="C845" t="s">
        <v>3</v>
      </c>
      <c r="D845">
        <v>-11.79</v>
      </c>
      <c r="E845">
        <f t="shared" si="27"/>
        <v>2</v>
      </c>
      <c r="F845">
        <f t="shared" si="28"/>
        <v>2017</v>
      </c>
    </row>
    <row r="846" spans="1:6" x14ac:dyDescent="0.25">
      <c r="A846">
        <v>42786</v>
      </c>
      <c r="B846">
        <v>13.64</v>
      </c>
      <c r="C846" t="s">
        <v>3</v>
      </c>
      <c r="D846">
        <v>-13.64</v>
      </c>
      <c r="E846">
        <f t="shared" si="27"/>
        <v>2</v>
      </c>
      <c r="F846">
        <f t="shared" si="28"/>
        <v>2017</v>
      </c>
    </row>
    <row r="847" spans="1:6" x14ac:dyDescent="0.25">
      <c r="A847">
        <v>42786</v>
      </c>
      <c r="B847">
        <v>17.95</v>
      </c>
      <c r="C847" t="s">
        <v>5</v>
      </c>
      <c r="D847">
        <v>-17.95</v>
      </c>
      <c r="E847">
        <f t="shared" si="27"/>
        <v>2</v>
      </c>
      <c r="F847">
        <f t="shared" si="28"/>
        <v>2017</v>
      </c>
    </row>
    <row r="848" spans="1:6" x14ac:dyDescent="0.25">
      <c r="A848">
        <v>42788</v>
      </c>
      <c r="B848">
        <v>25.13</v>
      </c>
      <c r="C848" t="s">
        <v>7</v>
      </c>
      <c r="D848">
        <v>-25.13</v>
      </c>
      <c r="E848">
        <f t="shared" si="27"/>
        <v>2</v>
      </c>
      <c r="F848">
        <f t="shared" si="28"/>
        <v>2017</v>
      </c>
    </row>
    <row r="849" spans="1:6" x14ac:dyDescent="0.25">
      <c r="A849">
        <v>42788</v>
      </c>
      <c r="B849">
        <v>12.37</v>
      </c>
      <c r="C849" t="s">
        <v>5</v>
      </c>
      <c r="D849">
        <v>-12.37</v>
      </c>
      <c r="E849">
        <f t="shared" si="27"/>
        <v>2</v>
      </c>
      <c r="F849">
        <f t="shared" si="28"/>
        <v>2017</v>
      </c>
    </row>
    <row r="850" spans="1:6" x14ac:dyDescent="0.25">
      <c r="A850">
        <v>42789</v>
      </c>
      <c r="B850">
        <v>131.81</v>
      </c>
      <c r="C850" t="s">
        <v>5</v>
      </c>
      <c r="D850">
        <v>-131.81</v>
      </c>
      <c r="E850">
        <f t="shared" si="27"/>
        <v>2</v>
      </c>
      <c r="F850">
        <f t="shared" si="28"/>
        <v>2017</v>
      </c>
    </row>
    <row r="851" spans="1:6" x14ac:dyDescent="0.25">
      <c r="A851">
        <v>42791</v>
      </c>
      <c r="B851">
        <v>151.13</v>
      </c>
      <c r="C851" t="s">
        <v>5</v>
      </c>
      <c r="D851">
        <v>-151.13</v>
      </c>
      <c r="E851">
        <f t="shared" si="27"/>
        <v>2</v>
      </c>
      <c r="F851">
        <f t="shared" si="28"/>
        <v>2017</v>
      </c>
    </row>
    <row r="852" spans="1:6" x14ac:dyDescent="0.25">
      <c r="A852">
        <v>42792</v>
      </c>
      <c r="B852">
        <v>48.45</v>
      </c>
      <c r="C852" t="s">
        <v>7</v>
      </c>
      <c r="D852">
        <v>-48.45</v>
      </c>
      <c r="E852">
        <f t="shared" si="27"/>
        <v>2</v>
      </c>
      <c r="F852">
        <f t="shared" si="28"/>
        <v>2017</v>
      </c>
    </row>
    <row r="853" spans="1:6" x14ac:dyDescent="0.25">
      <c r="A853">
        <v>42793</v>
      </c>
      <c r="B853">
        <v>76.06</v>
      </c>
      <c r="C853" t="s">
        <v>6</v>
      </c>
      <c r="D853">
        <v>-76.06</v>
      </c>
      <c r="E853">
        <f t="shared" si="27"/>
        <v>2</v>
      </c>
      <c r="F853">
        <f t="shared" si="28"/>
        <v>2017</v>
      </c>
    </row>
    <row r="854" spans="1:6" x14ac:dyDescent="0.25">
      <c r="A854">
        <v>42793</v>
      </c>
      <c r="B854">
        <v>14.67</v>
      </c>
      <c r="C854" t="s">
        <v>5</v>
      </c>
      <c r="D854">
        <v>-14.67</v>
      </c>
      <c r="E854">
        <f t="shared" si="27"/>
        <v>2</v>
      </c>
      <c r="F854">
        <f t="shared" si="28"/>
        <v>2017</v>
      </c>
    </row>
    <row r="855" spans="1:6" x14ac:dyDescent="0.25">
      <c r="A855">
        <v>42793</v>
      </c>
      <c r="B855">
        <v>53.86</v>
      </c>
      <c r="C855" t="s">
        <v>5</v>
      </c>
      <c r="D855">
        <v>-53.86</v>
      </c>
      <c r="E855">
        <f t="shared" si="27"/>
        <v>2</v>
      </c>
      <c r="F855">
        <f t="shared" si="28"/>
        <v>2017</v>
      </c>
    </row>
    <row r="856" spans="1:6" x14ac:dyDescent="0.25">
      <c r="A856">
        <v>42793</v>
      </c>
      <c r="B856">
        <v>3830.0747944240429</v>
      </c>
      <c r="C856" t="s">
        <v>54</v>
      </c>
      <c r="D856">
        <v>3830.0747944240429</v>
      </c>
      <c r="E856">
        <f t="shared" si="27"/>
        <v>2</v>
      </c>
      <c r="F856">
        <f t="shared" si="28"/>
        <v>2017</v>
      </c>
    </row>
    <row r="857" spans="1:6" x14ac:dyDescent="0.25">
      <c r="A857">
        <v>42795</v>
      </c>
      <c r="B857">
        <v>9.9499999999999993</v>
      </c>
      <c r="C857" t="s">
        <v>4</v>
      </c>
      <c r="D857">
        <v>-9.9499999999999993</v>
      </c>
      <c r="E857">
        <f t="shared" si="27"/>
        <v>3</v>
      </c>
      <c r="F857">
        <f t="shared" si="28"/>
        <v>2017</v>
      </c>
    </row>
    <row r="858" spans="1:6" x14ac:dyDescent="0.25">
      <c r="A858">
        <v>42797</v>
      </c>
      <c r="B858">
        <v>145.24</v>
      </c>
      <c r="C858" t="s">
        <v>7</v>
      </c>
      <c r="D858">
        <v>-145.24</v>
      </c>
      <c r="E858">
        <f t="shared" si="27"/>
        <v>3</v>
      </c>
      <c r="F858">
        <f t="shared" si="28"/>
        <v>2017</v>
      </c>
    </row>
    <row r="859" spans="1:6" x14ac:dyDescent="0.25">
      <c r="A859">
        <v>42798</v>
      </c>
      <c r="B859">
        <v>78.88</v>
      </c>
      <c r="C859" t="s">
        <v>5</v>
      </c>
      <c r="D859">
        <v>-78.88</v>
      </c>
      <c r="E859">
        <f t="shared" si="27"/>
        <v>3</v>
      </c>
      <c r="F859">
        <f t="shared" si="28"/>
        <v>2017</v>
      </c>
    </row>
    <row r="860" spans="1:6" x14ac:dyDescent="0.25">
      <c r="A860">
        <v>42798</v>
      </c>
      <c r="B860">
        <v>38.229999999999997</v>
      </c>
      <c r="C860" t="s">
        <v>3</v>
      </c>
      <c r="D860">
        <v>-38.229999999999997</v>
      </c>
      <c r="E860">
        <f t="shared" si="27"/>
        <v>3</v>
      </c>
      <c r="F860">
        <f t="shared" si="28"/>
        <v>2017</v>
      </c>
    </row>
    <row r="861" spans="1:6" x14ac:dyDescent="0.25">
      <c r="A861">
        <v>42798</v>
      </c>
      <c r="B861">
        <v>153.09</v>
      </c>
      <c r="C861" t="s">
        <v>5</v>
      </c>
      <c r="D861">
        <v>-153.09</v>
      </c>
      <c r="E861">
        <f t="shared" si="27"/>
        <v>3</v>
      </c>
      <c r="F861">
        <f t="shared" si="28"/>
        <v>2017</v>
      </c>
    </row>
    <row r="862" spans="1:6" x14ac:dyDescent="0.25">
      <c r="A862">
        <v>42798</v>
      </c>
      <c r="B862">
        <v>93.07</v>
      </c>
      <c r="C862" t="s">
        <v>4</v>
      </c>
      <c r="D862">
        <v>-93.07</v>
      </c>
      <c r="E862">
        <f t="shared" si="27"/>
        <v>3</v>
      </c>
      <c r="F862">
        <f t="shared" si="28"/>
        <v>2017</v>
      </c>
    </row>
    <row r="863" spans="1:6" x14ac:dyDescent="0.25">
      <c r="A863">
        <v>42800</v>
      </c>
      <c r="B863">
        <v>66.88</v>
      </c>
      <c r="C863" t="s">
        <v>5</v>
      </c>
      <c r="D863">
        <v>-66.88</v>
      </c>
      <c r="E863">
        <f t="shared" si="27"/>
        <v>3</v>
      </c>
      <c r="F863">
        <f t="shared" si="28"/>
        <v>2017</v>
      </c>
    </row>
    <row r="864" spans="1:6" x14ac:dyDescent="0.25">
      <c r="A864">
        <v>42800</v>
      </c>
      <c r="B864">
        <v>96.38</v>
      </c>
      <c r="C864" t="s">
        <v>7</v>
      </c>
      <c r="D864">
        <v>-96.38</v>
      </c>
      <c r="E864">
        <f t="shared" si="27"/>
        <v>3</v>
      </c>
      <c r="F864">
        <f t="shared" si="28"/>
        <v>2017</v>
      </c>
    </row>
    <row r="865" spans="1:6" x14ac:dyDescent="0.25">
      <c r="A865">
        <v>42802</v>
      </c>
      <c r="B865">
        <v>26.69</v>
      </c>
      <c r="C865" t="s">
        <v>7</v>
      </c>
      <c r="D865">
        <v>-26.69</v>
      </c>
      <c r="E865">
        <f t="shared" si="27"/>
        <v>3</v>
      </c>
      <c r="F865">
        <f t="shared" si="28"/>
        <v>2017</v>
      </c>
    </row>
    <row r="866" spans="1:6" x14ac:dyDescent="0.25">
      <c r="A866">
        <v>42802</v>
      </c>
      <c r="B866">
        <v>27.72</v>
      </c>
      <c r="C866" t="s">
        <v>6</v>
      </c>
      <c r="D866">
        <v>-27.72</v>
      </c>
      <c r="E866">
        <f t="shared" si="27"/>
        <v>3</v>
      </c>
      <c r="F866">
        <f t="shared" si="28"/>
        <v>2017</v>
      </c>
    </row>
    <row r="867" spans="1:6" x14ac:dyDescent="0.25">
      <c r="A867">
        <v>42802</v>
      </c>
      <c r="B867">
        <v>128.77000000000001</v>
      </c>
      <c r="C867" t="s">
        <v>6</v>
      </c>
      <c r="D867">
        <v>-128.77000000000001</v>
      </c>
      <c r="E867">
        <f t="shared" si="27"/>
        <v>3</v>
      </c>
      <c r="F867">
        <f t="shared" si="28"/>
        <v>2017</v>
      </c>
    </row>
    <row r="868" spans="1:6" x14ac:dyDescent="0.25">
      <c r="A868">
        <v>42802</v>
      </c>
      <c r="B868">
        <v>16.84</v>
      </c>
      <c r="C868" t="s">
        <v>7</v>
      </c>
      <c r="D868">
        <v>-16.84</v>
      </c>
      <c r="E868">
        <f t="shared" si="27"/>
        <v>3</v>
      </c>
      <c r="F868">
        <f t="shared" si="28"/>
        <v>2017</v>
      </c>
    </row>
    <row r="869" spans="1:6" x14ac:dyDescent="0.25">
      <c r="A869">
        <v>42803</v>
      </c>
      <c r="B869">
        <v>25.04</v>
      </c>
      <c r="C869" t="s">
        <v>6</v>
      </c>
      <c r="D869">
        <v>-25.04</v>
      </c>
      <c r="E869">
        <f t="shared" si="27"/>
        <v>3</v>
      </c>
      <c r="F869">
        <f t="shared" si="28"/>
        <v>2017</v>
      </c>
    </row>
    <row r="870" spans="1:6" x14ac:dyDescent="0.25">
      <c r="A870">
        <v>42804</v>
      </c>
      <c r="B870">
        <v>110.26</v>
      </c>
      <c r="C870" t="s">
        <v>6</v>
      </c>
      <c r="D870">
        <v>-110.26</v>
      </c>
      <c r="E870">
        <f t="shared" si="27"/>
        <v>3</v>
      </c>
      <c r="F870">
        <f t="shared" si="28"/>
        <v>2017</v>
      </c>
    </row>
    <row r="871" spans="1:6" x14ac:dyDescent="0.25">
      <c r="A871">
        <v>42804</v>
      </c>
      <c r="B871">
        <v>22.37</v>
      </c>
      <c r="C871" t="s">
        <v>4</v>
      </c>
      <c r="D871">
        <v>-22.37</v>
      </c>
      <c r="E871">
        <f t="shared" si="27"/>
        <v>3</v>
      </c>
      <c r="F871">
        <f t="shared" si="28"/>
        <v>2017</v>
      </c>
    </row>
    <row r="872" spans="1:6" x14ac:dyDescent="0.25">
      <c r="A872">
        <v>42806</v>
      </c>
      <c r="B872">
        <v>76.540000000000006</v>
      </c>
      <c r="C872" t="s">
        <v>7</v>
      </c>
      <c r="D872">
        <v>-76.540000000000006</v>
      </c>
      <c r="E872">
        <f t="shared" si="27"/>
        <v>3</v>
      </c>
      <c r="F872">
        <f t="shared" si="28"/>
        <v>2017</v>
      </c>
    </row>
    <row r="873" spans="1:6" x14ac:dyDescent="0.25">
      <c r="A873">
        <v>42806</v>
      </c>
      <c r="B873">
        <v>57.52</v>
      </c>
      <c r="C873" t="s">
        <v>7</v>
      </c>
      <c r="D873">
        <v>-57.52</v>
      </c>
      <c r="E873">
        <f t="shared" si="27"/>
        <v>3</v>
      </c>
      <c r="F873">
        <f t="shared" si="28"/>
        <v>2017</v>
      </c>
    </row>
    <row r="874" spans="1:6" x14ac:dyDescent="0.25">
      <c r="A874">
        <v>42806</v>
      </c>
      <c r="B874">
        <v>21.24</v>
      </c>
      <c r="C874" t="s">
        <v>5</v>
      </c>
      <c r="D874">
        <v>-21.24</v>
      </c>
      <c r="E874">
        <f t="shared" si="27"/>
        <v>3</v>
      </c>
      <c r="F874">
        <f t="shared" si="28"/>
        <v>2017</v>
      </c>
    </row>
    <row r="875" spans="1:6" x14ac:dyDescent="0.25">
      <c r="A875">
        <v>42806</v>
      </c>
      <c r="B875">
        <v>15.26</v>
      </c>
      <c r="C875" t="s">
        <v>5</v>
      </c>
      <c r="D875">
        <v>-15.26</v>
      </c>
      <c r="E875">
        <f t="shared" si="27"/>
        <v>3</v>
      </c>
      <c r="F875">
        <f t="shared" si="28"/>
        <v>2017</v>
      </c>
    </row>
    <row r="876" spans="1:6" x14ac:dyDescent="0.25">
      <c r="A876">
        <v>42807</v>
      </c>
      <c r="B876">
        <v>74.790000000000006</v>
      </c>
      <c r="C876" t="s">
        <v>6</v>
      </c>
      <c r="D876">
        <v>-74.790000000000006</v>
      </c>
      <c r="E876">
        <f t="shared" si="27"/>
        <v>3</v>
      </c>
      <c r="F876">
        <f t="shared" si="28"/>
        <v>2017</v>
      </c>
    </row>
    <row r="877" spans="1:6" x14ac:dyDescent="0.25">
      <c r="A877">
        <v>42807</v>
      </c>
      <c r="B877">
        <v>97.62</v>
      </c>
      <c r="C877" t="s">
        <v>5</v>
      </c>
      <c r="D877">
        <v>-97.62</v>
      </c>
      <c r="E877">
        <f t="shared" si="27"/>
        <v>3</v>
      </c>
      <c r="F877">
        <f t="shared" si="28"/>
        <v>2017</v>
      </c>
    </row>
    <row r="878" spans="1:6" x14ac:dyDescent="0.25">
      <c r="A878">
        <v>42809</v>
      </c>
      <c r="B878">
        <v>148.97</v>
      </c>
      <c r="C878" t="s">
        <v>6</v>
      </c>
      <c r="D878">
        <v>-148.97</v>
      </c>
      <c r="E878">
        <f t="shared" si="27"/>
        <v>3</v>
      </c>
      <c r="F878">
        <f t="shared" si="28"/>
        <v>2017</v>
      </c>
    </row>
    <row r="879" spans="1:6" x14ac:dyDescent="0.25">
      <c r="A879">
        <v>42811</v>
      </c>
      <c r="B879">
        <v>131.55000000000001</v>
      </c>
      <c r="C879" t="s">
        <v>5</v>
      </c>
      <c r="D879">
        <v>-131.55000000000001</v>
      </c>
      <c r="E879">
        <f t="shared" si="27"/>
        <v>3</v>
      </c>
      <c r="F879">
        <f t="shared" si="28"/>
        <v>2017</v>
      </c>
    </row>
    <row r="880" spans="1:6" x14ac:dyDescent="0.25">
      <c r="A880">
        <v>42812</v>
      </c>
      <c r="B880">
        <v>139.21</v>
      </c>
      <c r="C880" t="s">
        <v>5</v>
      </c>
      <c r="D880">
        <v>-139.21</v>
      </c>
      <c r="E880">
        <f t="shared" si="27"/>
        <v>3</v>
      </c>
      <c r="F880">
        <f t="shared" si="28"/>
        <v>2017</v>
      </c>
    </row>
    <row r="881" spans="1:6" x14ac:dyDescent="0.25">
      <c r="A881">
        <v>42812</v>
      </c>
      <c r="B881">
        <v>82.23</v>
      </c>
      <c r="C881" t="s">
        <v>3</v>
      </c>
      <c r="D881">
        <v>-82.23</v>
      </c>
      <c r="E881">
        <f t="shared" si="27"/>
        <v>3</v>
      </c>
      <c r="F881">
        <f t="shared" si="28"/>
        <v>2017</v>
      </c>
    </row>
    <row r="882" spans="1:6" x14ac:dyDescent="0.25">
      <c r="A882">
        <v>42812</v>
      </c>
      <c r="B882">
        <v>7.62</v>
      </c>
      <c r="C882" t="s">
        <v>5</v>
      </c>
      <c r="D882">
        <v>-7.62</v>
      </c>
      <c r="E882">
        <f t="shared" si="27"/>
        <v>3</v>
      </c>
      <c r="F882">
        <f t="shared" si="28"/>
        <v>2017</v>
      </c>
    </row>
    <row r="883" spans="1:6" x14ac:dyDescent="0.25">
      <c r="A883">
        <v>42813</v>
      </c>
      <c r="B883">
        <v>87.75</v>
      </c>
      <c r="C883" t="s">
        <v>5</v>
      </c>
      <c r="D883">
        <v>-87.75</v>
      </c>
      <c r="E883">
        <f t="shared" si="27"/>
        <v>3</v>
      </c>
      <c r="F883">
        <f t="shared" si="28"/>
        <v>2017</v>
      </c>
    </row>
    <row r="884" spans="1:6" x14ac:dyDescent="0.25">
      <c r="A884">
        <v>42814</v>
      </c>
      <c r="B884">
        <v>54.5</v>
      </c>
      <c r="C884" t="s">
        <v>5</v>
      </c>
      <c r="D884">
        <v>-54.5</v>
      </c>
      <c r="E884">
        <f t="shared" si="27"/>
        <v>3</v>
      </c>
      <c r="F884">
        <f t="shared" si="28"/>
        <v>2017</v>
      </c>
    </row>
    <row r="885" spans="1:6" x14ac:dyDescent="0.25">
      <c r="A885">
        <v>42814</v>
      </c>
      <c r="B885">
        <v>41.38</v>
      </c>
      <c r="C885" t="s">
        <v>3</v>
      </c>
      <c r="D885">
        <v>-41.38</v>
      </c>
      <c r="E885">
        <f t="shared" si="27"/>
        <v>3</v>
      </c>
      <c r="F885">
        <f t="shared" si="28"/>
        <v>2017</v>
      </c>
    </row>
    <row r="886" spans="1:6" x14ac:dyDescent="0.25">
      <c r="A886">
        <v>42814</v>
      </c>
      <c r="B886">
        <v>125.81</v>
      </c>
      <c r="C886" t="s">
        <v>3</v>
      </c>
      <c r="D886">
        <v>-125.81</v>
      </c>
      <c r="E886">
        <f t="shared" si="27"/>
        <v>3</v>
      </c>
      <c r="F886">
        <f t="shared" si="28"/>
        <v>2017</v>
      </c>
    </row>
    <row r="887" spans="1:6" x14ac:dyDescent="0.25">
      <c r="A887">
        <v>42816</v>
      </c>
      <c r="B887">
        <v>104.05</v>
      </c>
      <c r="C887" t="s">
        <v>4</v>
      </c>
      <c r="D887">
        <v>-104.05</v>
      </c>
      <c r="E887">
        <f t="shared" si="27"/>
        <v>3</v>
      </c>
      <c r="F887">
        <f t="shared" si="28"/>
        <v>2017</v>
      </c>
    </row>
    <row r="888" spans="1:6" x14ac:dyDescent="0.25">
      <c r="A888">
        <v>42817</v>
      </c>
      <c r="B888">
        <v>47.21</v>
      </c>
      <c r="C888" t="s">
        <v>5</v>
      </c>
      <c r="D888">
        <v>-47.21</v>
      </c>
      <c r="E888">
        <f t="shared" si="27"/>
        <v>3</v>
      </c>
      <c r="F888">
        <f t="shared" si="28"/>
        <v>2017</v>
      </c>
    </row>
    <row r="889" spans="1:6" x14ac:dyDescent="0.25">
      <c r="A889">
        <v>42818</v>
      </c>
      <c r="B889">
        <v>57.03</v>
      </c>
      <c r="C889" t="s">
        <v>4</v>
      </c>
      <c r="D889">
        <v>-57.03</v>
      </c>
      <c r="E889">
        <f t="shared" si="27"/>
        <v>3</v>
      </c>
      <c r="F889">
        <f t="shared" si="28"/>
        <v>2017</v>
      </c>
    </row>
    <row r="890" spans="1:6" x14ac:dyDescent="0.25">
      <c r="A890">
        <v>42818</v>
      </c>
      <c r="B890">
        <v>92.7</v>
      </c>
      <c r="C890" t="s">
        <v>6</v>
      </c>
      <c r="D890">
        <v>-92.7</v>
      </c>
      <c r="E890">
        <f t="shared" si="27"/>
        <v>3</v>
      </c>
      <c r="F890">
        <f t="shared" si="28"/>
        <v>2017</v>
      </c>
    </row>
    <row r="891" spans="1:6" x14ac:dyDescent="0.25">
      <c r="A891">
        <v>42819</v>
      </c>
      <c r="B891">
        <v>125.45</v>
      </c>
      <c r="C891" t="s">
        <v>5</v>
      </c>
      <c r="D891">
        <v>-125.45</v>
      </c>
      <c r="E891">
        <f t="shared" si="27"/>
        <v>3</v>
      </c>
      <c r="F891">
        <f t="shared" si="28"/>
        <v>2017</v>
      </c>
    </row>
    <row r="892" spans="1:6" x14ac:dyDescent="0.25">
      <c r="A892">
        <v>42819</v>
      </c>
      <c r="B892">
        <v>124.07</v>
      </c>
      <c r="C892" t="s">
        <v>4</v>
      </c>
      <c r="D892">
        <v>-124.07</v>
      </c>
      <c r="E892">
        <f t="shared" si="27"/>
        <v>3</v>
      </c>
      <c r="F892">
        <f t="shared" si="28"/>
        <v>2017</v>
      </c>
    </row>
    <row r="893" spans="1:6" x14ac:dyDescent="0.25">
      <c r="A893">
        <v>42821</v>
      </c>
      <c r="B893">
        <v>40</v>
      </c>
      <c r="C893" t="s">
        <v>4</v>
      </c>
      <c r="D893">
        <v>-40</v>
      </c>
      <c r="E893">
        <f t="shared" si="27"/>
        <v>3</v>
      </c>
      <c r="F893">
        <f t="shared" si="28"/>
        <v>2017</v>
      </c>
    </row>
    <row r="894" spans="1:6" x14ac:dyDescent="0.25">
      <c r="A894">
        <v>42821</v>
      </c>
      <c r="B894">
        <v>3830.0747944240429</v>
      </c>
      <c r="C894" t="s">
        <v>54</v>
      </c>
      <c r="D894">
        <v>3830.0747944240429</v>
      </c>
      <c r="E894">
        <f t="shared" si="27"/>
        <v>3</v>
      </c>
      <c r="F894">
        <f t="shared" si="28"/>
        <v>2017</v>
      </c>
    </row>
    <row r="895" spans="1:6" x14ac:dyDescent="0.25">
      <c r="A895">
        <v>42825</v>
      </c>
      <c r="B895">
        <v>128.80000000000001</v>
      </c>
      <c r="C895" t="s">
        <v>5</v>
      </c>
      <c r="D895">
        <v>-128.80000000000001</v>
      </c>
      <c r="E895">
        <f t="shared" si="27"/>
        <v>3</v>
      </c>
      <c r="F895">
        <f t="shared" si="28"/>
        <v>2017</v>
      </c>
    </row>
    <row r="896" spans="1:6" x14ac:dyDescent="0.25">
      <c r="A896">
        <v>42825</v>
      </c>
      <c r="B896">
        <v>87.46</v>
      </c>
      <c r="C896" t="s">
        <v>5</v>
      </c>
      <c r="D896">
        <v>-87.46</v>
      </c>
      <c r="E896">
        <f t="shared" si="27"/>
        <v>3</v>
      </c>
      <c r="F896">
        <f t="shared" si="28"/>
        <v>2017</v>
      </c>
    </row>
    <row r="897" spans="1:6" x14ac:dyDescent="0.25">
      <c r="A897">
        <v>42826</v>
      </c>
      <c r="B897">
        <v>66.37</v>
      </c>
      <c r="C897" t="s">
        <v>6</v>
      </c>
      <c r="D897">
        <v>-66.37</v>
      </c>
      <c r="E897">
        <f t="shared" si="27"/>
        <v>4</v>
      </c>
      <c r="F897">
        <f t="shared" si="28"/>
        <v>2017</v>
      </c>
    </row>
    <row r="898" spans="1:6" x14ac:dyDescent="0.25">
      <c r="A898">
        <v>42826</v>
      </c>
      <c r="B898">
        <v>40.229999999999997</v>
      </c>
      <c r="C898" t="s">
        <v>5</v>
      </c>
      <c r="D898">
        <v>-40.229999999999997</v>
      </c>
      <c r="E898">
        <f t="shared" si="27"/>
        <v>4</v>
      </c>
      <c r="F898">
        <f t="shared" si="28"/>
        <v>2017</v>
      </c>
    </row>
    <row r="899" spans="1:6" x14ac:dyDescent="0.25">
      <c r="A899">
        <v>42826</v>
      </c>
      <c r="B899">
        <v>135.82</v>
      </c>
      <c r="C899" t="s">
        <v>5</v>
      </c>
      <c r="D899">
        <v>-135.82</v>
      </c>
      <c r="E899">
        <f t="shared" ref="E899:E962" si="29">MONTH(A899)</f>
        <v>4</v>
      </c>
      <c r="F899">
        <f t="shared" ref="F899:F962" si="30">YEAR(A899)</f>
        <v>2017</v>
      </c>
    </row>
    <row r="900" spans="1:6" x14ac:dyDescent="0.25">
      <c r="A900">
        <v>42827</v>
      </c>
      <c r="B900">
        <v>146.71</v>
      </c>
      <c r="C900" t="s">
        <v>3</v>
      </c>
      <c r="D900">
        <v>-146.71</v>
      </c>
      <c r="E900">
        <f t="shared" si="29"/>
        <v>4</v>
      </c>
      <c r="F900">
        <f t="shared" si="30"/>
        <v>2017</v>
      </c>
    </row>
    <row r="901" spans="1:6" x14ac:dyDescent="0.25">
      <c r="A901">
        <v>42827</v>
      </c>
      <c r="B901">
        <v>91.36</v>
      </c>
      <c r="C901" t="s">
        <v>3</v>
      </c>
      <c r="D901">
        <v>-91.36</v>
      </c>
      <c r="E901">
        <f t="shared" si="29"/>
        <v>4</v>
      </c>
      <c r="F901">
        <f t="shared" si="30"/>
        <v>2017</v>
      </c>
    </row>
    <row r="902" spans="1:6" x14ac:dyDescent="0.25">
      <c r="A902">
        <v>42828</v>
      </c>
      <c r="B902">
        <v>69.59</v>
      </c>
      <c r="C902" t="s">
        <v>5</v>
      </c>
      <c r="D902">
        <v>-69.59</v>
      </c>
      <c r="E902">
        <f t="shared" si="29"/>
        <v>4</v>
      </c>
      <c r="F902">
        <f t="shared" si="30"/>
        <v>2017</v>
      </c>
    </row>
    <row r="903" spans="1:6" x14ac:dyDescent="0.25">
      <c r="A903">
        <v>42829</v>
      </c>
      <c r="B903">
        <v>28.35</v>
      </c>
      <c r="C903" t="s">
        <v>6</v>
      </c>
      <c r="D903">
        <v>-28.35</v>
      </c>
      <c r="E903">
        <f t="shared" si="29"/>
        <v>4</v>
      </c>
      <c r="F903">
        <f t="shared" si="30"/>
        <v>2017</v>
      </c>
    </row>
    <row r="904" spans="1:6" x14ac:dyDescent="0.25">
      <c r="A904">
        <v>42830</v>
      </c>
      <c r="B904">
        <v>150.18</v>
      </c>
      <c r="C904" t="s">
        <v>5</v>
      </c>
      <c r="D904">
        <v>-150.18</v>
      </c>
      <c r="E904">
        <f t="shared" si="29"/>
        <v>4</v>
      </c>
      <c r="F904">
        <f t="shared" si="30"/>
        <v>2017</v>
      </c>
    </row>
    <row r="905" spans="1:6" x14ac:dyDescent="0.25">
      <c r="A905">
        <v>42830</v>
      </c>
      <c r="B905">
        <v>148.66999999999999</v>
      </c>
      <c r="C905" t="s">
        <v>5</v>
      </c>
      <c r="D905">
        <v>-148.66999999999999</v>
      </c>
      <c r="E905">
        <f t="shared" si="29"/>
        <v>4</v>
      </c>
      <c r="F905">
        <f t="shared" si="30"/>
        <v>2017</v>
      </c>
    </row>
    <row r="906" spans="1:6" x14ac:dyDescent="0.25">
      <c r="A906">
        <v>42830</v>
      </c>
      <c r="B906">
        <v>28.96</v>
      </c>
      <c r="C906" t="s">
        <v>7</v>
      </c>
      <c r="D906">
        <v>-28.96</v>
      </c>
      <c r="E906">
        <f t="shared" si="29"/>
        <v>4</v>
      </c>
      <c r="F906">
        <f t="shared" si="30"/>
        <v>2017</v>
      </c>
    </row>
    <row r="907" spans="1:6" x14ac:dyDescent="0.25">
      <c r="A907">
        <v>42831</v>
      </c>
      <c r="B907">
        <v>63.48</v>
      </c>
      <c r="C907" t="s">
        <v>4</v>
      </c>
      <c r="D907">
        <v>-63.48</v>
      </c>
      <c r="E907">
        <f t="shared" si="29"/>
        <v>4</v>
      </c>
      <c r="F907">
        <f t="shared" si="30"/>
        <v>2017</v>
      </c>
    </row>
    <row r="908" spans="1:6" x14ac:dyDescent="0.25">
      <c r="A908">
        <v>42832</v>
      </c>
      <c r="B908">
        <v>88.48</v>
      </c>
      <c r="C908" t="s">
        <v>5</v>
      </c>
      <c r="D908">
        <v>-88.48</v>
      </c>
      <c r="E908">
        <f t="shared" si="29"/>
        <v>4</v>
      </c>
      <c r="F908">
        <f t="shared" si="30"/>
        <v>2017</v>
      </c>
    </row>
    <row r="909" spans="1:6" x14ac:dyDescent="0.25">
      <c r="A909">
        <v>42833</v>
      </c>
      <c r="B909">
        <v>84.63</v>
      </c>
      <c r="C909" t="s">
        <v>3</v>
      </c>
      <c r="D909">
        <v>-84.63</v>
      </c>
      <c r="E909">
        <f t="shared" si="29"/>
        <v>4</v>
      </c>
      <c r="F909">
        <f t="shared" si="30"/>
        <v>2017</v>
      </c>
    </row>
    <row r="910" spans="1:6" x14ac:dyDescent="0.25">
      <c r="A910">
        <v>42834</v>
      </c>
      <c r="B910">
        <v>16.57</v>
      </c>
      <c r="C910" t="s">
        <v>3</v>
      </c>
      <c r="D910">
        <v>-16.57</v>
      </c>
      <c r="E910">
        <f t="shared" si="29"/>
        <v>4</v>
      </c>
      <c r="F910">
        <f t="shared" si="30"/>
        <v>2017</v>
      </c>
    </row>
    <row r="911" spans="1:6" x14ac:dyDescent="0.25">
      <c r="A911">
        <v>42838</v>
      </c>
      <c r="B911">
        <v>67.510000000000005</v>
      </c>
      <c r="C911" t="s">
        <v>3</v>
      </c>
      <c r="D911">
        <v>-67.510000000000005</v>
      </c>
      <c r="E911">
        <f t="shared" si="29"/>
        <v>4</v>
      </c>
      <c r="F911">
        <f t="shared" si="30"/>
        <v>2017</v>
      </c>
    </row>
    <row r="912" spans="1:6" x14ac:dyDescent="0.25">
      <c r="A912">
        <v>42838</v>
      </c>
      <c r="B912">
        <v>49.11</v>
      </c>
      <c r="C912" t="s">
        <v>3</v>
      </c>
      <c r="D912">
        <v>-49.11</v>
      </c>
      <c r="E912">
        <f t="shared" si="29"/>
        <v>4</v>
      </c>
      <c r="F912">
        <f t="shared" si="30"/>
        <v>2017</v>
      </c>
    </row>
    <row r="913" spans="1:6" x14ac:dyDescent="0.25">
      <c r="A913">
        <v>42839</v>
      </c>
      <c r="B913">
        <v>119.73</v>
      </c>
      <c r="C913" t="s">
        <v>4</v>
      </c>
      <c r="D913">
        <v>-119.73</v>
      </c>
      <c r="E913">
        <f t="shared" si="29"/>
        <v>4</v>
      </c>
      <c r="F913">
        <f t="shared" si="30"/>
        <v>2017</v>
      </c>
    </row>
    <row r="914" spans="1:6" x14ac:dyDescent="0.25">
      <c r="A914">
        <v>42840</v>
      </c>
      <c r="B914">
        <v>25.89</v>
      </c>
      <c r="C914" t="s">
        <v>5</v>
      </c>
      <c r="D914">
        <v>-25.89</v>
      </c>
      <c r="E914">
        <f t="shared" si="29"/>
        <v>4</v>
      </c>
      <c r="F914">
        <f t="shared" si="30"/>
        <v>2017</v>
      </c>
    </row>
    <row r="915" spans="1:6" x14ac:dyDescent="0.25">
      <c r="A915">
        <v>42841</v>
      </c>
      <c r="B915">
        <v>61.66</v>
      </c>
      <c r="C915" t="s">
        <v>7</v>
      </c>
      <c r="D915">
        <v>-61.66</v>
      </c>
      <c r="E915">
        <f t="shared" si="29"/>
        <v>4</v>
      </c>
      <c r="F915">
        <f t="shared" si="30"/>
        <v>2017</v>
      </c>
    </row>
    <row r="916" spans="1:6" x14ac:dyDescent="0.25">
      <c r="A916">
        <v>42841</v>
      </c>
      <c r="B916">
        <v>83.5</v>
      </c>
      <c r="C916" t="s">
        <v>5</v>
      </c>
      <c r="D916">
        <v>-83.5</v>
      </c>
      <c r="E916">
        <f t="shared" si="29"/>
        <v>4</v>
      </c>
      <c r="F916">
        <f t="shared" si="30"/>
        <v>2017</v>
      </c>
    </row>
    <row r="917" spans="1:6" x14ac:dyDescent="0.25">
      <c r="A917">
        <v>42842</v>
      </c>
      <c r="B917">
        <v>16.3</v>
      </c>
      <c r="C917" t="s">
        <v>5</v>
      </c>
      <c r="D917">
        <v>-16.3</v>
      </c>
      <c r="E917">
        <f t="shared" si="29"/>
        <v>4</v>
      </c>
      <c r="F917">
        <f t="shared" si="30"/>
        <v>2017</v>
      </c>
    </row>
    <row r="918" spans="1:6" x14ac:dyDescent="0.25">
      <c r="A918">
        <v>42844</v>
      </c>
      <c r="B918">
        <v>28.55</v>
      </c>
      <c r="C918" t="s">
        <v>3</v>
      </c>
      <c r="D918">
        <v>-28.55</v>
      </c>
      <c r="E918">
        <f t="shared" si="29"/>
        <v>4</v>
      </c>
      <c r="F918">
        <f t="shared" si="30"/>
        <v>2017</v>
      </c>
    </row>
    <row r="919" spans="1:6" x14ac:dyDescent="0.25">
      <c r="A919">
        <v>42845</v>
      </c>
      <c r="B919">
        <v>81.61</v>
      </c>
      <c r="C919" t="s">
        <v>3</v>
      </c>
      <c r="D919">
        <v>-81.61</v>
      </c>
      <c r="E919">
        <f t="shared" si="29"/>
        <v>4</v>
      </c>
      <c r="F919">
        <f t="shared" si="30"/>
        <v>2017</v>
      </c>
    </row>
    <row r="920" spans="1:6" x14ac:dyDescent="0.25">
      <c r="A920">
        <v>42845</v>
      </c>
      <c r="B920">
        <v>148.49</v>
      </c>
      <c r="C920" t="s">
        <v>7</v>
      </c>
      <c r="D920">
        <v>-148.49</v>
      </c>
      <c r="E920">
        <f t="shared" si="29"/>
        <v>4</v>
      </c>
      <c r="F920">
        <f t="shared" si="30"/>
        <v>2017</v>
      </c>
    </row>
    <row r="921" spans="1:6" x14ac:dyDescent="0.25">
      <c r="A921">
        <v>42846</v>
      </c>
      <c r="B921">
        <v>131.38</v>
      </c>
      <c r="C921" t="s">
        <v>4</v>
      </c>
      <c r="D921">
        <v>-131.38</v>
      </c>
      <c r="E921">
        <f t="shared" si="29"/>
        <v>4</v>
      </c>
      <c r="F921">
        <f t="shared" si="30"/>
        <v>2017</v>
      </c>
    </row>
    <row r="922" spans="1:6" x14ac:dyDescent="0.25">
      <c r="A922">
        <v>42847</v>
      </c>
      <c r="B922">
        <v>128.04</v>
      </c>
      <c r="C922" t="s">
        <v>5</v>
      </c>
      <c r="D922">
        <v>-128.04</v>
      </c>
      <c r="E922">
        <f t="shared" si="29"/>
        <v>4</v>
      </c>
      <c r="F922">
        <f t="shared" si="30"/>
        <v>2017</v>
      </c>
    </row>
    <row r="923" spans="1:6" x14ac:dyDescent="0.25">
      <c r="A923">
        <v>42848</v>
      </c>
      <c r="B923">
        <v>48.88</v>
      </c>
      <c r="C923" t="s">
        <v>5</v>
      </c>
      <c r="D923">
        <v>-48.88</v>
      </c>
      <c r="E923">
        <f t="shared" si="29"/>
        <v>4</v>
      </c>
      <c r="F923">
        <f t="shared" si="30"/>
        <v>2017</v>
      </c>
    </row>
    <row r="924" spans="1:6" x14ac:dyDescent="0.25">
      <c r="A924">
        <v>42848</v>
      </c>
      <c r="B924">
        <v>46.29</v>
      </c>
      <c r="C924" t="s">
        <v>6</v>
      </c>
      <c r="D924">
        <v>-46.29</v>
      </c>
      <c r="E924">
        <f t="shared" si="29"/>
        <v>4</v>
      </c>
      <c r="F924">
        <f t="shared" si="30"/>
        <v>2017</v>
      </c>
    </row>
    <row r="925" spans="1:6" x14ac:dyDescent="0.25">
      <c r="A925">
        <v>42848</v>
      </c>
      <c r="B925">
        <v>59.73</v>
      </c>
      <c r="C925" t="s">
        <v>6</v>
      </c>
      <c r="D925">
        <v>-59.73</v>
      </c>
      <c r="E925">
        <f t="shared" si="29"/>
        <v>4</v>
      </c>
      <c r="F925">
        <f t="shared" si="30"/>
        <v>2017</v>
      </c>
    </row>
    <row r="926" spans="1:6" x14ac:dyDescent="0.25">
      <c r="A926">
        <v>42848</v>
      </c>
      <c r="B926">
        <v>52.09</v>
      </c>
      <c r="C926" t="s">
        <v>3</v>
      </c>
      <c r="D926">
        <v>-52.09</v>
      </c>
      <c r="E926">
        <f t="shared" si="29"/>
        <v>4</v>
      </c>
      <c r="F926">
        <f t="shared" si="30"/>
        <v>2017</v>
      </c>
    </row>
    <row r="927" spans="1:6" x14ac:dyDescent="0.25">
      <c r="A927">
        <v>42850</v>
      </c>
      <c r="B927">
        <v>7.09</v>
      </c>
      <c r="C927" t="s">
        <v>3</v>
      </c>
      <c r="D927">
        <v>-7.09</v>
      </c>
      <c r="E927">
        <f t="shared" si="29"/>
        <v>4</v>
      </c>
      <c r="F927">
        <f t="shared" si="30"/>
        <v>2017</v>
      </c>
    </row>
    <row r="928" spans="1:6" x14ac:dyDescent="0.25">
      <c r="A928">
        <v>42851</v>
      </c>
      <c r="B928">
        <v>33.89</v>
      </c>
      <c r="C928" t="s">
        <v>4</v>
      </c>
      <c r="D928">
        <v>-33.89</v>
      </c>
      <c r="E928">
        <f t="shared" si="29"/>
        <v>4</v>
      </c>
      <c r="F928">
        <f t="shared" si="30"/>
        <v>2017</v>
      </c>
    </row>
    <row r="929" spans="1:6" x14ac:dyDescent="0.25">
      <c r="A929">
        <v>42852</v>
      </c>
      <c r="B929">
        <v>54.37</v>
      </c>
      <c r="C929" t="s">
        <v>4</v>
      </c>
      <c r="D929">
        <v>-54.37</v>
      </c>
      <c r="E929">
        <f t="shared" si="29"/>
        <v>4</v>
      </c>
      <c r="F929">
        <f t="shared" si="30"/>
        <v>2017</v>
      </c>
    </row>
    <row r="930" spans="1:6" x14ac:dyDescent="0.25">
      <c r="A930">
        <v>42852</v>
      </c>
      <c r="B930">
        <v>3887.5259163404035</v>
      </c>
      <c r="C930" t="s">
        <v>54</v>
      </c>
      <c r="D930">
        <v>3887.5259163404035</v>
      </c>
      <c r="E930">
        <f t="shared" si="29"/>
        <v>4</v>
      </c>
      <c r="F930">
        <f t="shared" si="30"/>
        <v>2017</v>
      </c>
    </row>
    <row r="931" spans="1:6" x14ac:dyDescent="0.25">
      <c r="A931">
        <v>42854</v>
      </c>
      <c r="B931">
        <v>116.39</v>
      </c>
      <c r="C931" t="s">
        <v>3</v>
      </c>
      <c r="D931">
        <v>-116.39</v>
      </c>
      <c r="E931">
        <f t="shared" si="29"/>
        <v>4</v>
      </c>
      <c r="F931">
        <f t="shared" si="30"/>
        <v>2017</v>
      </c>
    </row>
    <row r="932" spans="1:6" x14ac:dyDescent="0.25">
      <c r="A932">
        <v>42856</v>
      </c>
      <c r="B932">
        <v>124.53</v>
      </c>
      <c r="C932" t="s">
        <v>5</v>
      </c>
      <c r="D932">
        <v>-124.53</v>
      </c>
      <c r="E932">
        <f t="shared" si="29"/>
        <v>5</v>
      </c>
      <c r="F932">
        <f t="shared" si="30"/>
        <v>2017</v>
      </c>
    </row>
    <row r="933" spans="1:6" x14ac:dyDescent="0.25">
      <c r="A933">
        <v>42857</v>
      </c>
      <c r="B933">
        <v>46.62</v>
      </c>
      <c r="C933" t="s">
        <v>5</v>
      </c>
      <c r="D933">
        <v>-46.62</v>
      </c>
      <c r="E933">
        <f t="shared" si="29"/>
        <v>5</v>
      </c>
      <c r="F933">
        <f t="shared" si="30"/>
        <v>2017</v>
      </c>
    </row>
    <row r="934" spans="1:6" x14ac:dyDescent="0.25">
      <c r="A934">
        <v>42858</v>
      </c>
      <c r="B934">
        <v>15.04</v>
      </c>
      <c r="C934" t="s">
        <v>4</v>
      </c>
      <c r="D934">
        <v>-15.04</v>
      </c>
      <c r="E934">
        <f t="shared" si="29"/>
        <v>5</v>
      </c>
      <c r="F934">
        <f t="shared" si="30"/>
        <v>2017</v>
      </c>
    </row>
    <row r="935" spans="1:6" x14ac:dyDescent="0.25">
      <c r="A935">
        <v>42859</v>
      </c>
      <c r="B935">
        <v>6.47</v>
      </c>
      <c r="C935" t="s">
        <v>5</v>
      </c>
      <c r="D935">
        <v>-6.47</v>
      </c>
      <c r="E935">
        <f t="shared" si="29"/>
        <v>5</v>
      </c>
      <c r="F935">
        <f t="shared" si="30"/>
        <v>2017</v>
      </c>
    </row>
    <row r="936" spans="1:6" x14ac:dyDescent="0.25">
      <c r="A936">
        <v>42859</v>
      </c>
      <c r="B936">
        <v>109.45</v>
      </c>
      <c r="C936" t="s">
        <v>5</v>
      </c>
      <c r="D936">
        <v>-109.45</v>
      </c>
      <c r="E936">
        <f t="shared" si="29"/>
        <v>5</v>
      </c>
      <c r="F936">
        <f t="shared" si="30"/>
        <v>2017</v>
      </c>
    </row>
    <row r="937" spans="1:6" x14ac:dyDescent="0.25">
      <c r="A937">
        <v>42860</v>
      </c>
      <c r="B937">
        <v>106.29</v>
      </c>
      <c r="C937" t="s">
        <v>6</v>
      </c>
      <c r="D937">
        <v>-106.29</v>
      </c>
      <c r="E937">
        <f t="shared" si="29"/>
        <v>5</v>
      </c>
      <c r="F937">
        <f t="shared" si="30"/>
        <v>2017</v>
      </c>
    </row>
    <row r="938" spans="1:6" x14ac:dyDescent="0.25">
      <c r="A938">
        <v>42860</v>
      </c>
      <c r="B938">
        <v>50.9</v>
      </c>
      <c r="C938" t="s">
        <v>5</v>
      </c>
      <c r="D938">
        <v>-50.9</v>
      </c>
      <c r="E938">
        <f t="shared" si="29"/>
        <v>5</v>
      </c>
      <c r="F938">
        <f t="shared" si="30"/>
        <v>2017</v>
      </c>
    </row>
    <row r="939" spans="1:6" x14ac:dyDescent="0.25">
      <c r="A939">
        <v>42861</v>
      </c>
      <c r="B939">
        <v>147.75</v>
      </c>
      <c r="C939" t="s">
        <v>4</v>
      </c>
      <c r="D939">
        <v>-147.75</v>
      </c>
      <c r="E939">
        <f t="shared" si="29"/>
        <v>5</v>
      </c>
      <c r="F939">
        <f t="shared" si="30"/>
        <v>2017</v>
      </c>
    </row>
    <row r="940" spans="1:6" x14ac:dyDescent="0.25">
      <c r="A940">
        <v>42861</v>
      </c>
      <c r="B940">
        <v>124.22</v>
      </c>
      <c r="C940" t="s">
        <v>7</v>
      </c>
      <c r="D940">
        <v>-124.22</v>
      </c>
      <c r="E940">
        <f t="shared" si="29"/>
        <v>5</v>
      </c>
      <c r="F940">
        <f t="shared" si="30"/>
        <v>2017</v>
      </c>
    </row>
    <row r="941" spans="1:6" x14ac:dyDescent="0.25">
      <c r="A941">
        <v>42861</v>
      </c>
      <c r="B941">
        <v>146.51</v>
      </c>
      <c r="C941" t="s">
        <v>7</v>
      </c>
      <c r="D941">
        <v>-146.51</v>
      </c>
      <c r="E941">
        <f t="shared" si="29"/>
        <v>5</v>
      </c>
      <c r="F941">
        <f t="shared" si="30"/>
        <v>2017</v>
      </c>
    </row>
    <row r="942" spans="1:6" x14ac:dyDescent="0.25">
      <c r="A942">
        <v>42862</v>
      </c>
      <c r="B942">
        <v>28.87</v>
      </c>
      <c r="C942" t="s">
        <v>6</v>
      </c>
      <c r="D942">
        <v>-28.87</v>
      </c>
      <c r="E942">
        <f t="shared" si="29"/>
        <v>5</v>
      </c>
      <c r="F942">
        <f t="shared" si="30"/>
        <v>2017</v>
      </c>
    </row>
    <row r="943" spans="1:6" x14ac:dyDescent="0.25">
      <c r="A943">
        <v>42862</v>
      </c>
      <c r="B943">
        <v>130.27000000000001</v>
      </c>
      <c r="C943" t="s">
        <v>5</v>
      </c>
      <c r="D943">
        <v>-130.27000000000001</v>
      </c>
      <c r="E943">
        <f t="shared" si="29"/>
        <v>5</v>
      </c>
      <c r="F943">
        <f t="shared" si="30"/>
        <v>2017</v>
      </c>
    </row>
    <row r="944" spans="1:6" x14ac:dyDescent="0.25">
      <c r="A944">
        <v>42863</v>
      </c>
      <c r="B944">
        <v>146.97</v>
      </c>
      <c r="C944" t="s">
        <v>3</v>
      </c>
      <c r="D944">
        <v>-146.97</v>
      </c>
      <c r="E944">
        <f t="shared" si="29"/>
        <v>5</v>
      </c>
      <c r="F944">
        <f t="shared" si="30"/>
        <v>2017</v>
      </c>
    </row>
    <row r="945" spans="1:6" x14ac:dyDescent="0.25">
      <c r="A945">
        <v>42863</v>
      </c>
      <c r="B945">
        <v>152.41</v>
      </c>
      <c r="C945" t="s">
        <v>6</v>
      </c>
      <c r="D945">
        <v>-152.41</v>
      </c>
      <c r="E945">
        <f t="shared" si="29"/>
        <v>5</v>
      </c>
      <c r="F945">
        <f t="shared" si="30"/>
        <v>2017</v>
      </c>
    </row>
    <row r="946" spans="1:6" x14ac:dyDescent="0.25">
      <c r="A946">
        <v>42863</v>
      </c>
      <c r="B946">
        <v>117.31</v>
      </c>
      <c r="C946" t="s">
        <v>5</v>
      </c>
      <c r="D946">
        <v>-117.31</v>
      </c>
      <c r="E946">
        <f t="shared" si="29"/>
        <v>5</v>
      </c>
      <c r="F946">
        <f t="shared" si="30"/>
        <v>2017</v>
      </c>
    </row>
    <row r="947" spans="1:6" x14ac:dyDescent="0.25">
      <c r="A947">
        <v>42863</v>
      </c>
      <c r="B947">
        <v>20.82</v>
      </c>
      <c r="C947" t="s">
        <v>5</v>
      </c>
      <c r="D947">
        <v>-20.82</v>
      </c>
      <c r="E947">
        <f t="shared" si="29"/>
        <v>5</v>
      </c>
      <c r="F947">
        <f t="shared" si="30"/>
        <v>2017</v>
      </c>
    </row>
    <row r="948" spans="1:6" x14ac:dyDescent="0.25">
      <c r="A948">
        <v>42865</v>
      </c>
      <c r="B948">
        <v>85.69</v>
      </c>
      <c r="C948" t="s">
        <v>3</v>
      </c>
      <c r="D948">
        <v>-85.69</v>
      </c>
      <c r="E948">
        <f t="shared" si="29"/>
        <v>5</v>
      </c>
      <c r="F948">
        <f t="shared" si="30"/>
        <v>2017</v>
      </c>
    </row>
    <row r="949" spans="1:6" x14ac:dyDescent="0.25">
      <c r="A949">
        <v>42866</v>
      </c>
      <c r="B949">
        <v>20.440000000000001</v>
      </c>
      <c r="C949" t="s">
        <v>5</v>
      </c>
      <c r="D949">
        <v>-20.440000000000001</v>
      </c>
      <c r="E949">
        <f t="shared" si="29"/>
        <v>5</v>
      </c>
      <c r="F949">
        <f t="shared" si="30"/>
        <v>2017</v>
      </c>
    </row>
    <row r="950" spans="1:6" x14ac:dyDescent="0.25">
      <c r="A950">
        <v>42868</v>
      </c>
      <c r="B950">
        <v>62.91</v>
      </c>
      <c r="C950" t="s">
        <v>3</v>
      </c>
      <c r="D950">
        <v>-62.91</v>
      </c>
      <c r="E950">
        <f t="shared" si="29"/>
        <v>5</v>
      </c>
      <c r="F950">
        <f t="shared" si="30"/>
        <v>2017</v>
      </c>
    </row>
    <row r="951" spans="1:6" x14ac:dyDescent="0.25">
      <c r="A951">
        <v>42870</v>
      </c>
      <c r="B951">
        <v>72.55</v>
      </c>
      <c r="C951" t="s">
        <v>5</v>
      </c>
      <c r="D951">
        <v>-72.55</v>
      </c>
      <c r="E951">
        <f t="shared" si="29"/>
        <v>5</v>
      </c>
      <c r="F951">
        <f t="shared" si="30"/>
        <v>2017</v>
      </c>
    </row>
    <row r="952" spans="1:6" x14ac:dyDescent="0.25">
      <c r="A952">
        <v>42870</v>
      </c>
      <c r="B952">
        <v>146.38999999999999</v>
      </c>
      <c r="C952" t="s">
        <v>6</v>
      </c>
      <c r="D952">
        <v>-146.38999999999999</v>
      </c>
      <c r="E952">
        <f t="shared" si="29"/>
        <v>5</v>
      </c>
      <c r="F952">
        <f t="shared" si="30"/>
        <v>2017</v>
      </c>
    </row>
    <row r="953" spans="1:6" x14ac:dyDescent="0.25">
      <c r="A953">
        <v>42872</v>
      </c>
      <c r="B953">
        <v>64.89</v>
      </c>
      <c r="C953" t="s">
        <v>6</v>
      </c>
      <c r="D953">
        <v>-64.89</v>
      </c>
      <c r="E953">
        <f t="shared" si="29"/>
        <v>5</v>
      </c>
      <c r="F953">
        <f t="shared" si="30"/>
        <v>2017</v>
      </c>
    </row>
    <row r="954" spans="1:6" x14ac:dyDescent="0.25">
      <c r="A954">
        <v>42873</v>
      </c>
      <c r="B954">
        <v>94.06</v>
      </c>
      <c r="C954" t="s">
        <v>3</v>
      </c>
      <c r="D954">
        <v>-94.06</v>
      </c>
      <c r="E954">
        <f t="shared" si="29"/>
        <v>5</v>
      </c>
      <c r="F954">
        <f t="shared" si="30"/>
        <v>2017</v>
      </c>
    </row>
    <row r="955" spans="1:6" x14ac:dyDescent="0.25">
      <c r="A955">
        <v>42874</v>
      </c>
      <c r="B955">
        <v>110.33</v>
      </c>
      <c r="C955" t="s">
        <v>6</v>
      </c>
      <c r="D955">
        <v>-110.33</v>
      </c>
      <c r="E955">
        <f t="shared" si="29"/>
        <v>5</v>
      </c>
      <c r="F955">
        <f t="shared" si="30"/>
        <v>2017</v>
      </c>
    </row>
    <row r="956" spans="1:6" x14ac:dyDescent="0.25">
      <c r="A956">
        <v>42876</v>
      </c>
      <c r="B956">
        <v>46.53</v>
      </c>
      <c r="C956" t="s">
        <v>5</v>
      </c>
      <c r="D956">
        <v>-46.53</v>
      </c>
      <c r="E956">
        <f t="shared" si="29"/>
        <v>5</v>
      </c>
      <c r="F956">
        <f t="shared" si="30"/>
        <v>2017</v>
      </c>
    </row>
    <row r="957" spans="1:6" x14ac:dyDescent="0.25">
      <c r="A957">
        <v>42876</v>
      </c>
      <c r="B957">
        <v>75.27</v>
      </c>
      <c r="C957" t="s">
        <v>6</v>
      </c>
      <c r="D957">
        <v>-75.27</v>
      </c>
      <c r="E957">
        <f t="shared" si="29"/>
        <v>5</v>
      </c>
      <c r="F957">
        <f t="shared" si="30"/>
        <v>2017</v>
      </c>
    </row>
    <row r="958" spans="1:6" x14ac:dyDescent="0.25">
      <c r="A958">
        <v>42877</v>
      </c>
      <c r="B958">
        <v>126.86</v>
      </c>
      <c r="C958" t="s">
        <v>3</v>
      </c>
      <c r="D958">
        <v>-126.86</v>
      </c>
      <c r="E958">
        <f t="shared" si="29"/>
        <v>5</v>
      </c>
      <c r="F958">
        <f t="shared" si="30"/>
        <v>2017</v>
      </c>
    </row>
    <row r="959" spans="1:6" x14ac:dyDescent="0.25">
      <c r="A959">
        <v>42877</v>
      </c>
      <c r="B959">
        <v>50.25</v>
      </c>
      <c r="C959" t="s">
        <v>4</v>
      </c>
      <c r="D959">
        <v>-50.25</v>
      </c>
      <c r="E959">
        <f t="shared" si="29"/>
        <v>5</v>
      </c>
      <c r="F959">
        <f t="shared" si="30"/>
        <v>2017</v>
      </c>
    </row>
    <row r="960" spans="1:6" x14ac:dyDescent="0.25">
      <c r="A960">
        <v>42879</v>
      </c>
      <c r="B960">
        <v>139.09</v>
      </c>
      <c r="C960" t="s">
        <v>5</v>
      </c>
      <c r="D960">
        <v>-139.09</v>
      </c>
      <c r="E960">
        <f t="shared" si="29"/>
        <v>5</v>
      </c>
      <c r="F960">
        <f t="shared" si="30"/>
        <v>2017</v>
      </c>
    </row>
    <row r="961" spans="1:6" x14ac:dyDescent="0.25">
      <c r="A961">
        <v>42879</v>
      </c>
      <c r="B961">
        <v>57.17</v>
      </c>
      <c r="C961" t="s">
        <v>7</v>
      </c>
      <c r="D961">
        <v>-57.17</v>
      </c>
      <c r="E961">
        <f t="shared" si="29"/>
        <v>5</v>
      </c>
      <c r="F961">
        <f t="shared" si="30"/>
        <v>2017</v>
      </c>
    </row>
    <row r="962" spans="1:6" x14ac:dyDescent="0.25">
      <c r="A962">
        <v>42880</v>
      </c>
      <c r="B962">
        <v>12.49</v>
      </c>
      <c r="C962" t="s">
        <v>6</v>
      </c>
      <c r="D962">
        <v>-12.49</v>
      </c>
      <c r="E962">
        <f t="shared" si="29"/>
        <v>5</v>
      </c>
      <c r="F962">
        <f t="shared" si="30"/>
        <v>2017</v>
      </c>
    </row>
    <row r="963" spans="1:6" x14ac:dyDescent="0.25">
      <c r="A963">
        <v>42882</v>
      </c>
      <c r="B963">
        <v>27.84</v>
      </c>
      <c r="C963" t="s">
        <v>6</v>
      </c>
      <c r="D963">
        <v>-27.84</v>
      </c>
      <c r="E963">
        <f t="shared" ref="E963:E1026" si="31">MONTH(A963)</f>
        <v>5</v>
      </c>
      <c r="F963">
        <f t="shared" ref="F963:F1026" si="32">YEAR(A963)</f>
        <v>2017</v>
      </c>
    </row>
    <row r="964" spans="1:6" x14ac:dyDescent="0.25">
      <c r="A964">
        <v>42882</v>
      </c>
      <c r="B964">
        <v>32.270000000000003</v>
      </c>
      <c r="C964" t="s">
        <v>5</v>
      </c>
      <c r="D964">
        <v>-32.270000000000003</v>
      </c>
      <c r="E964">
        <f t="shared" si="31"/>
        <v>5</v>
      </c>
      <c r="F964">
        <f t="shared" si="32"/>
        <v>2017</v>
      </c>
    </row>
    <row r="965" spans="1:6" x14ac:dyDescent="0.25">
      <c r="A965">
        <v>42882</v>
      </c>
      <c r="B965">
        <v>153.81</v>
      </c>
      <c r="C965" t="s">
        <v>6</v>
      </c>
      <c r="D965">
        <v>-153.81</v>
      </c>
      <c r="E965">
        <f t="shared" si="31"/>
        <v>5</v>
      </c>
      <c r="F965">
        <f t="shared" si="32"/>
        <v>2017</v>
      </c>
    </row>
    <row r="966" spans="1:6" x14ac:dyDescent="0.25">
      <c r="A966">
        <v>42882</v>
      </c>
      <c r="B966">
        <v>3887.5259163404035</v>
      </c>
      <c r="C966" t="s">
        <v>54</v>
      </c>
      <c r="D966">
        <v>3887.5259163404035</v>
      </c>
      <c r="E966">
        <f t="shared" si="31"/>
        <v>5</v>
      </c>
      <c r="F966">
        <f t="shared" si="32"/>
        <v>2017</v>
      </c>
    </row>
    <row r="967" spans="1:6" x14ac:dyDescent="0.25">
      <c r="A967">
        <v>42883</v>
      </c>
      <c r="B967">
        <v>78.03</v>
      </c>
      <c r="C967" t="s">
        <v>6</v>
      </c>
      <c r="D967">
        <v>-78.03</v>
      </c>
      <c r="E967">
        <f t="shared" si="31"/>
        <v>5</v>
      </c>
      <c r="F967">
        <f t="shared" si="32"/>
        <v>2017</v>
      </c>
    </row>
    <row r="968" spans="1:6" x14ac:dyDescent="0.25">
      <c r="A968">
        <v>42884</v>
      </c>
      <c r="B968">
        <v>47.49</v>
      </c>
      <c r="C968" t="s">
        <v>5</v>
      </c>
      <c r="D968">
        <v>-47.49</v>
      </c>
      <c r="E968">
        <f t="shared" si="31"/>
        <v>5</v>
      </c>
      <c r="F968">
        <f t="shared" si="32"/>
        <v>2017</v>
      </c>
    </row>
    <row r="969" spans="1:6" x14ac:dyDescent="0.25">
      <c r="A969">
        <v>42885</v>
      </c>
      <c r="B969">
        <v>69.03</v>
      </c>
      <c r="C969" t="s">
        <v>7</v>
      </c>
      <c r="D969">
        <v>-69.03</v>
      </c>
      <c r="E969">
        <f t="shared" si="31"/>
        <v>5</v>
      </c>
      <c r="F969">
        <f t="shared" si="32"/>
        <v>2017</v>
      </c>
    </row>
    <row r="970" spans="1:6" x14ac:dyDescent="0.25">
      <c r="A970">
        <v>42885</v>
      </c>
      <c r="B970">
        <v>148.77000000000001</v>
      </c>
      <c r="C970" t="s">
        <v>5</v>
      </c>
      <c r="D970">
        <v>-148.77000000000001</v>
      </c>
      <c r="E970">
        <f t="shared" si="31"/>
        <v>5</v>
      </c>
      <c r="F970">
        <f t="shared" si="32"/>
        <v>2017</v>
      </c>
    </row>
    <row r="971" spans="1:6" x14ac:dyDescent="0.25">
      <c r="A971">
        <v>42885</v>
      </c>
      <c r="B971">
        <v>131.57</v>
      </c>
      <c r="C971" t="s">
        <v>6</v>
      </c>
      <c r="D971">
        <v>-131.57</v>
      </c>
      <c r="E971">
        <f t="shared" si="31"/>
        <v>5</v>
      </c>
      <c r="F971">
        <f t="shared" si="32"/>
        <v>2017</v>
      </c>
    </row>
    <row r="972" spans="1:6" x14ac:dyDescent="0.25">
      <c r="A972">
        <v>42887</v>
      </c>
      <c r="B972">
        <v>133.33000000000001</v>
      </c>
      <c r="C972" t="s">
        <v>7</v>
      </c>
      <c r="D972">
        <v>-133.33000000000001</v>
      </c>
      <c r="E972">
        <f t="shared" si="31"/>
        <v>6</v>
      </c>
      <c r="F972">
        <f t="shared" si="32"/>
        <v>2017</v>
      </c>
    </row>
    <row r="973" spans="1:6" x14ac:dyDescent="0.25">
      <c r="A973">
        <v>42887</v>
      </c>
      <c r="B973">
        <v>127.49</v>
      </c>
      <c r="C973" t="s">
        <v>3</v>
      </c>
      <c r="D973">
        <v>-127.49</v>
      </c>
      <c r="E973">
        <f t="shared" si="31"/>
        <v>6</v>
      </c>
      <c r="F973">
        <f t="shared" si="32"/>
        <v>2017</v>
      </c>
    </row>
    <row r="974" spans="1:6" x14ac:dyDescent="0.25">
      <c r="A974">
        <v>42887</v>
      </c>
      <c r="B974">
        <v>121.16</v>
      </c>
      <c r="C974" t="s">
        <v>5</v>
      </c>
      <c r="D974">
        <v>-121.16</v>
      </c>
      <c r="E974">
        <f t="shared" si="31"/>
        <v>6</v>
      </c>
      <c r="F974">
        <f t="shared" si="32"/>
        <v>2017</v>
      </c>
    </row>
    <row r="975" spans="1:6" x14ac:dyDescent="0.25">
      <c r="A975">
        <v>42888</v>
      </c>
      <c r="B975">
        <v>147.72999999999999</v>
      </c>
      <c r="C975" t="s">
        <v>7</v>
      </c>
      <c r="D975">
        <v>-147.72999999999999</v>
      </c>
      <c r="E975">
        <f t="shared" si="31"/>
        <v>6</v>
      </c>
      <c r="F975">
        <f t="shared" si="32"/>
        <v>2017</v>
      </c>
    </row>
    <row r="976" spans="1:6" x14ac:dyDescent="0.25">
      <c r="A976">
        <v>42888</v>
      </c>
      <c r="B976">
        <v>52.65</v>
      </c>
      <c r="C976" t="s">
        <v>5</v>
      </c>
      <c r="D976">
        <v>-52.65</v>
      </c>
      <c r="E976">
        <f t="shared" si="31"/>
        <v>6</v>
      </c>
      <c r="F976">
        <f t="shared" si="32"/>
        <v>2017</v>
      </c>
    </row>
    <row r="977" spans="1:6" x14ac:dyDescent="0.25">
      <c r="A977">
        <v>42889</v>
      </c>
      <c r="B977">
        <v>11.53</v>
      </c>
      <c r="C977" t="s">
        <v>7</v>
      </c>
      <c r="D977">
        <v>-11.53</v>
      </c>
      <c r="E977">
        <f t="shared" si="31"/>
        <v>6</v>
      </c>
      <c r="F977">
        <f t="shared" si="32"/>
        <v>2017</v>
      </c>
    </row>
    <row r="978" spans="1:6" x14ac:dyDescent="0.25">
      <c r="A978">
        <v>42890</v>
      </c>
      <c r="B978">
        <v>60.09</v>
      </c>
      <c r="C978" t="s">
        <v>6</v>
      </c>
      <c r="D978">
        <v>-60.09</v>
      </c>
      <c r="E978">
        <f t="shared" si="31"/>
        <v>6</v>
      </c>
      <c r="F978">
        <f t="shared" si="32"/>
        <v>2017</v>
      </c>
    </row>
    <row r="979" spans="1:6" x14ac:dyDescent="0.25">
      <c r="A979">
        <v>42890</v>
      </c>
      <c r="B979">
        <v>38.229999999999997</v>
      </c>
      <c r="C979" t="s">
        <v>5</v>
      </c>
      <c r="D979">
        <v>-38.229999999999997</v>
      </c>
      <c r="E979">
        <f t="shared" si="31"/>
        <v>6</v>
      </c>
      <c r="F979">
        <f t="shared" si="32"/>
        <v>2017</v>
      </c>
    </row>
    <row r="980" spans="1:6" x14ac:dyDescent="0.25">
      <c r="A980">
        <v>42892</v>
      </c>
      <c r="B980">
        <v>32.26</v>
      </c>
      <c r="C980" t="s">
        <v>6</v>
      </c>
      <c r="D980">
        <v>-32.26</v>
      </c>
      <c r="E980">
        <f t="shared" si="31"/>
        <v>6</v>
      </c>
      <c r="F980">
        <f t="shared" si="32"/>
        <v>2017</v>
      </c>
    </row>
    <row r="981" spans="1:6" x14ac:dyDescent="0.25">
      <c r="A981">
        <v>42892</v>
      </c>
      <c r="B981">
        <v>154.26</v>
      </c>
      <c r="C981" t="s">
        <v>4</v>
      </c>
      <c r="D981">
        <v>-154.26</v>
      </c>
      <c r="E981">
        <f t="shared" si="31"/>
        <v>6</v>
      </c>
      <c r="F981">
        <f t="shared" si="32"/>
        <v>2017</v>
      </c>
    </row>
    <row r="982" spans="1:6" x14ac:dyDescent="0.25">
      <c r="A982">
        <v>42893</v>
      </c>
      <c r="B982">
        <v>43.89</v>
      </c>
      <c r="C982" t="s">
        <v>5</v>
      </c>
      <c r="D982">
        <v>-43.89</v>
      </c>
      <c r="E982">
        <f t="shared" si="31"/>
        <v>6</v>
      </c>
      <c r="F982">
        <f t="shared" si="32"/>
        <v>2017</v>
      </c>
    </row>
    <row r="983" spans="1:6" x14ac:dyDescent="0.25">
      <c r="A983">
        <v>42894</v>
      </c>
      <c r="B983">
        <v>68.069999999999993</v>
      </c>
      <c r="C983" t="s">
        <v>5</v>
      </c>
      <c r="D983">
        <v>-68.069999999999993</v>
      </c>
      <c r="E983">
        <f t="shared" si="31"/>
        <v>6</v>
      </c>
      <c r="F983">
        <f t="shared" si="32"/>
        <v>2017</v>
      </c>
    </row>
    <row r="984" spans="1:6" x14ac:dyDescent="0.25">
      <c r="A984">
        <v>42895</v>
      </c>
      <c r="B984">
        <v>81.510000000000005</v>
      </c>
      <c r="C984" t="s">
        <v>5</v>
      </c>
      <c r="D984">
        <v>-81.510000000000005</v>
      </c>
      <c r="E984">
        <f t="shared" si="31"/>
        <v>6</v>
      </c>
      <c r="F984">
        <f t="shared" si="32"/>
        <v>2017</v>
      </c>
    </row>
    <row r="985" spans="1:6" x14ac:dyDescent="0.25">
      <c r="A985">
        <v>42896</v>
      </c>
      <c r="B985">
        <v>83.26</v>
      </c>
      <c r="C985" t="s">
        <v>3</v>
      </c>
      <c r="D985">
        <v>-83.26</v>
      </c>
      <c r="E985">
        <f t="shared" si="31"/>
        <v>6</v>
      </c>
      <c r="F985">
        <f t="shared" si="32"/>
        <v>2017</v>
      </c>
    </row>
    <row r="986" spans="1:6" x14ac:dyDescent="0.25">
      <c r="A986">
        <v>42897</v>
      </c>
      <c r="B986">
        <v>134.9</v>
      </c>
      <c r="C986" t="s">
        <v>6</v>
      </c>
      <c r="D986">
        <v>-134.9</v>
      </c>
      <c r="E986">
        <f t="shared" si="31"/>
        <v>6</v>
      </c>
      <c r="F986">
        <f t="shared" si="32"/>
        <v>2017</v>
      </c>
    </row>
    <row r="987" spans="1:6" x14ac:dyDescent="0.25">
      <c r="A987">
        <v>42897</v>
      </c>
      <c r="B987">
        <v>138.33000000000001</v>
      </c>
      <c r="C987" t="s">
        <v>3</v>
      </c>
      <c r="D987">
        <v>-138.33000000000001</v>
      </c>
      <c r="E987">
        <f t="shared" si="31"/>
        <v>6</v>
      </c>
      <c r="F987">
        <f t="shared" si="32"/>
        <v>2017</v>
      </c>
    </row>
    <row r="988" spans="1:6" x14ac:dyDescent="0.25">
      <c r="A988">
        <v>42898</v>
      </c>
      <c r="B988">
        <v>21.1</v>
      </c>
      <c r="C988" t="s">
        <v>7</v>
      </c>
      <c r="D988">
        <v>-21.1</v>
      </c>
      <c r="E988">
        <f t="shared" si="31"/>
        <v>6</v>
      </c>
      <c r="F988">
        <f t="shared" si="32"/>
        <v>2017</v>
      </c>
    </row>
    <row r="989" spans="1:6" x14ac:dyDescent="0.25">
      <c r="A989">
        <v>42900</v>
      </c>
      <c r="B989">
        <v>29.85</v>
      </c>
      <c r="C989" t="s">
        <v>7</v>
      </c>
      <c r="D989">
        <v>-29.85</v>
      </c>
      <c r="E989">
        <f t="shared" si="31"/>
        <v>6</v>
      </c>
      <c r="F989">
        <f t="shared" si="32"/>
        <v>2017</v>
      </c>
    </row>
    <row r="990" spans="1:6" x14ac:dyDescent="0.25">
      <c r="A990">
        <v>42900</v>
      </c>
      <c r="B990">
        <v>78.73</v>
      </c>
      <c r="C990" t="s">
        <v>3</v>
      </c>
      <c r="D990">
        <v>-78.73</v>
      </c>
      <c r="E990">
        <f t="shared" si="31"/>
        <v>6</v>
      </c>
      <c r="F990">
        <f t="shared" si="32"/>
        <v>2017</v>
      </c>
    </row>
    <row r="991" spans="1:6" x14ac:dyDescent="0.25">
      <c r="A991">
        <v>42900</v>
      </c>
      <c r="B991">
        <v>72.23</v>
      </c>
      <c r="C991" t="s">
        <v>5</v>
      </c>
      <c r="D991">
        <v>-72.23</v>
      </c>
      <c r="E991">
        <f t="shared" si="31"/>
        <v>6</v>
      </c>
      <c r="F991">
        <f t="shared" si="32"/>
        <v>2017</v>
      </c>
    </row>
    <row r="992" spans="1:6" x14ac:dyDescent="0.25">
      <c r="A992">
        <v>42902</v>
      </c>
      <c r="B992">
        <v>29.73</v>
      </c>
      <c r="C992" t="s">
        <v>5</v>
      </c>
      <c r="D992">
        <v>-29.73</v>
      </c>
      <c r="E992">
        <f t="shared" si="31"/>
        <v>6</v>
      </c>
      <c r="F992">
        <f t="shared" si="32"/>
        <v>2017</v>
      </c>
    </row>
    <row r="993" spans="1:6" x14ac:dyDescent="0.25">
      <c r="A993">
        <v>42902</v>
      </c>
      <c r="B993">
        <v>84.56</v>
      </c>
      <c r="C993" t="s">
        <v>5</v>
      </c>
      <c r="D993">
        <v>-84.56</v>
      </c>
      <c r="E993">
        <f t="shared" si="31"/>
        <v>6</v>
      </c>
      <c r="F993">
        <f t="shared" si="32"/>
        <v>2017</v>
      </c>
    </row>
    <row r="994" spans="1:6" x14ac:dyDescent="0.25">
      <c r="A994">
        <v>42906</v>
      </c>
      <c r="B994">
        <v>11.24</v>
      </c>
      <c r="C994" t="s">
        <v>7</v>
      </c>
      <c r="D994">
        <v>-11.24</v>
      </c>
      <c r="E994">
        <f t="shared" si="31"/>
        <v>6</v>
      </c>
      <c r="F994">
        <f t="shared" si="32"/>
        <v>2017</v>
      </c>
    </row>
    <row r="995" spans="1:6" x14ac:dyDescent="0.25">
      <c r="A995">
        <v>42907</v>
      </c>
      <c r="B995">
        <v>56.16</v>
      </c>
      <c r="C995" t="s">
        <v>3</v>
      </c>
      <c r="D995">
        <v>-56.16</v>
      </c>
      <c r="E995">
        <f t="shared" si="31"/>
        <v>6</v>
      </c>
      <c r="F995">
        <f t="shared" si="32"/>
        <v>2017</v>
      </c>
    </row>
    <row r="996" spans="1:6" x14ac:dyDescent="0.25">
      <c r="A996">
        <v>42907</v>
      </c>
      <c r="B996">
        <v>80.25</v>
      </c>
      <c r="C996" t="s">
        <v>7</v>
      </c>
      <c r="D996">
        <v>-80.25</v>
      </c>
      <c r="E996">
        <f t="shared" si="31"/>
        <v>6</v>
      </c>
      <c r="F996">
        <f t="shared" si="32"/>
        <v>2017</v>
      </c>
    </row>
    <row r="997" spans="1:6" x14ac:dyDescent="0.25">
      <c r="A997">
        <v>42907</v>
      </c>
      <c r="B997">
        <v>104.84</v>
      </c>
      <c r="C997" t="s">
        <v>4</v>
      </c>
      <c r="D997">
        <v>-104.84</v>
      </c>
      <c r="E997">
        <f t="shared" si="31"/>
        <v>6</v>
      </c>
      <c r="F997">
        <f t="shared" si="32"/>
        <v>2017</v>
      </c>
    </row>
    <row r="998" spans="1:6" x14ac:dyDescent="0.25">
      <c r="A998">
        <v>42908</v>
      </c>
      <c r="B998">
        <v>108.83</v>
      </c>
      <c r="C998" t="s">
        <v>6</v>
      </c>
      <c r="D998">
        <v>-108.83</v>
      </c>
      <c r="E998">
        <f t="shared" si="31"/>
        <v>6</v>
      </c>
      <c r="F998">
        <f t="shared" si="32"/>
        <v>2017</v>
      </c>
    </row>
    <row r="999" spans="1:6" x14ac:dyDescent="0.25">
      <c r="A999">
        <v>42912</v>
      </c>
      <c r="B999">
        <v>143.68</v>
      </c>
      <c r="C999" t="s">
        <v>5</v>
      </c>
      <c r="D999">
        <v>-143.68</v>
      </c>
      <c r="E999">
        <f t="shared" si="31"/>
        <v>6</v>
      </c>
      <c r="F999">
        <f t="shared" si="32"/>
        <v>2017</v>
      </c>
    </row>
    <row r="1000" spans="1:6" x14ac:dyDescent="0.25">
      <c r="A1000">
        <v>42913</v>
      </c>
      <c r="B1000">
        <v>3887.5259163404035</v>
      </c>
      <c r="C1000" t="s">
        <v>54</v>
      </c>
      <c r="D1000">
        <v>3887.5259163404035</v>
      </c>
      <c r="E1000">
        <f t="shared" si="31"/>
        <v>6</v>
      </c>
      <c r="F1000">
        <f t="shared" si="32"/>
        <v>2017</v>
      </c>
    </row>
    <row r="1001" spans="1:6" x14ac:dyDescent="0.25">
      <c r="A1001">
        <v>42914</v>
      </c>
      <c r="B1001">
        <v>95.79</v>
      </c>
      <c r="C1001" t="s">
        <v>3</v>
      </c>
      <c r="D1001">
        <v>-95.79</v>
      </c>
      <c r="E1001">
        <f t="shared" si="31"/>
        <v>6</v>
      </c>
      <c r="F1001">
        <f t="shared" si="32"/>
        <v>2017</v>
      </c>
    </row>
    <row r="1002" spans="1:6" x14ac:dyDescent="0.25">
      <c r="A1002">
        <v>42916</v>
      </c>
      <c r="B1002">
        <v>103.16</v>
      </c>
      <c r="C1002" t="s">
        <v>7</v>
      </c>
      <c r="D1002">
        <v>-103.16</v>
      </c>
      <c r="E1002">
        <f t="shared" si="31"/>
        <v>6</v>
      </c>
      <c r="F1002">
        <f t="shared" si="32"/>
        <v>2017</v>
      </c>
    </row>
    <row r="1003" spans="1:6" x14ac:dyDescent="0.25">
      <c r="A1003">
        <v>42916</v>
      </c>
      <c r="B1003">
        <v>153.43</v>
      </c>
      <c r="C1003" t="s">
        <v>5</v>
      </c>
      <c r="D1003">
        <v>-153.43</v>
      </c>
      <c r="E1003">
        <f t="shared" si="31"/>
        <v>6</v>
      </c>
      <c r="F1003">
        <f t="shared" si="32"/>
        <v>2017</v>
      </c>
    </row>
    <row r="1004" spans="1:6" x14ac:dyDescent="0.25">
      <c r="A1004">
        <v>42916</v>
      </c>
      <c r="B1004">
        <v>36.51</v>
      </c>
      <c r="C1004" t="s">
        <v>5</v>
      </c>
      <c r="D1004">
        <v>-36.51</v>
      </c>
      <c r="E1004">
        <f t="shared" si="31"/>
        <v>6</v>
      </c>
      <c r="F1004">
        <f t="shared" si="32"/>
        <v>2017</v>
      </c>
    </row>
    <row r="1005" spans="1:6" x14ac:dyDescent="0.25">
      <c r="A1005">
        <v>42916</v>
      </c>
      <c r="B1005">
        <v>32.19</v>
      </c>
      <c r="C1005" t="s">
        <v>4</v>
      </c>
      <c r="D1005">
        <v>-32.19</v>
      </c>
      <c r="E1005">
        <f t="shared" si="31"/>
        <v>6</v>
      </c>
      <c r="F1005">
        <f t="shared" si="32"/>
        <v>2017</v>
      </c>
    </row>
    <row r="1006" spans="1:6" x14ac:dyDescent="0.25">
      <c r="A1006">
        <v>42918</v>
      </c>
      <c r="B1006">
        <v>58.94</v>
      </c>
      <c r="C1006" t="s">
        <v>4</v>
      </c>
      <c r="D1006">
        <v>-58.94</v>
      </c>
      <c r="E1006">
        <f t="shared" si="31"/>
        <v>7</v>
      </c>
      <c r="F1006">
        <f t="shared" si="32"/>
        <v>2017</v>
      </c>
    </row>
    <row r="1007" spans="1:6" x14ac:dyDescent="0.25">
      <c r="A1007">
        <v>42918</v>
      </c>
      <c r="B1007">
        <v>43.16</v>
      </c>
      <c r="C1007" t="s">
        <v>5</v>
      </c>
      <c r="D1007">
        <v>-43.16</v>
      </c>
      <c r="E1007">
        <f t="shared" si="31"/>
        <v>7</v>
      </c>
      <c r="F1007">
        <f t="shared" si="32"/>
        <v>2017</v>
      </c>
    </row>
    <row r="1008" spans="1:6" x14ac:dyDescent="0.25">
      <c r="A1008">
        <v>42918</v>
      </c>
      <c r="B1008">
        <v>46.86</v>
      </c>
      <c r="C1008" t="s">
        <v>3</v>
      </c>
      <c r="D1008">
        <v>-46.86</v>
      </c>
      <c r="E1008">
        <f t="shared" si="31"/>
        <v>7</v>
      </c>
      <c r="F1008">
        <f t="shared" si="32"/>
        <v>2017</v>
      </c>
    </row>
    <row r="1009" spans="1:6" x14ac:dyDescent="0.25">
      <c r="A1009">
        <v>42919</v>
      </c>
      <c r="B1009">
        <v>154.69</v>
      </c>
      <c r="C1009" t="s">
        <v>6</v>
      </c>
      <c r="D1009">
        <v>-154.69</v>
      </c>
      <c r="E1009">
        <f t="shared" si="31"/>
        <v>7</v>
      </c>
      <c r="F1009">
        <f t="shared" si="32"/>
        <v>2017</v>
      </c>
    </row>
    <row r="1010" spans="1:6" x14ac:dyDescent="0.25">
      <c r="A1010">
        <v>42923</v>
      </c>
      <c r="B1010">
        <v>71.790000000000006</v>
      </c>
      <c r="C1010" t="s">
        <v>5</v>
      </c>
      <c r="D1010">
        <v>-71.790000000000006</v>
      </c>
      <c r="E1010">
        <f t="shared" si="31"/>
        <v>7</v>
      </c>
      <c r="F1010">
        <f t="shared" si="32"/>
        <v>2017</v>
      </c>
    </row>
    <row r="1011" spans="1:6" x14ac:dyDescent="0.25">
      <c r="A1011">
        <v>42923</v>
      </c>
      <c r="B1011">
        <v>58.23</v>
      </c>
      <c r="C1011" t="s">
        <v>7</v>
      </c>
      <c r="D1011">
        <v>-58.23</v>
      </c>
      <c r="E1011">
        <f t="shared" si="31"/>
        <v>7</v>
      </c>
      <c r="F1011">
        <f t="shared" si="32"/>
        <v>2017</v>
      </c>
    </row>
    <row r="1012" spans="1:6" x14ac:dyDescent="0.25">
      <c r="A1012">
        <v>42927</v>
      </c>
      <c r="B1012">
        <v>41.73</v>
      </c>
      <c r="C1012" t="s">
        <v>5</v>
      </c>
      <c r="D1012">
        <v>-41.73</v>
      </c>
      <c r="E1012">
        <f t="shared" si="31"/>
        <v>7</v>
      </c>
      <c r="F1012">
        <f t="shared" si="32"/>
        <v>2017</v>
      </c>
    </row>
    <row r="1013" spans="1:6" x14ac:dyDescent="0.25">
      <c r="A1013">
        <v>42928</v>
      </c>
      <c r="B1013">
        <v>122.68</v>
      </c>
      <c r="C1013" t="s">
        <v>6</v>
      </c>
      <c r="D1013">
        <v>-122.68</v>
      </c>
      <c r="E1013">
        <f t="shared" si="31"/>
        <v>7</v>
      </c>
      <c r="F1013">
        <f t="shared" si="32"/>
        <v>2017</v>
      </c>
    </row>
    <row r="1014" spans="1:6" x14ac:dyDescent="0.25">
      <c r="A1014">
        <v>42929</v>
      </c>
      <c r="B1014">
        <v>129.77000000000001</v>
      </c>
      <c r="C1014" t="s">
        <v>5</v>
      </c>
      <c r="D1014">
        <v>-129.77000000000001</v>
      </c>
      <c r="E1014">
        <f t="shared" si="31"/>
        <v>7</v>
      </c>
      <c r="F1014">
        <f t="shared" si="32"/>
        <v>2017</v>
      </c>
    </row>
    <row r="1015" spans="1:6" x14ac:dyDescent="0.25">
      <c r="A1015">
        <v>42930</v>
      </c>
      <c r="B1015">
        <v>72.41</v>
      </c>
      <c r="C1015" t="s">
        <v>4</v>
      </c>
      <c r="D1015">
        <v>-72.41</v>
      </c>
      <c r="E1015">
        <f t="shared" si="31"/>
        <v>7</v>
      </c>
      <c r="F1015">
        <f t="shared" si="32"/>
        <v>2017</v>
      </c>
    </row>
    <row r="1016" spans="1:6" x14ac:dyDescent="0.25">
      <c r="A1016">
        <v>42930</v>
      </c>
      <c r="B1016">
        <v>49.09</v>
      </c>
      <c r="C1016" t="s">
        <v>6</v>
      </c>
      <c r="D1016">
        <v>-49.09</v>
      </c>
      <c r="E1016">
        <f t="shared" si="31"/>
        <v>7</v>
      </c>
      <c r="F1016">
        <f t="shared" si="32"/>
        <v>2017</v>
      </c>
    </row>
    <row r="1017" spans="1:6" x14ac:dyDescent="0.25">
      <c r="A1017">
        <v>42934</v>
      </c>
      <c r="B1017">
        <v>32.82</v>
      </c>
      <c r="C1017" t="s">
        <v>5</v>
      </c>
      <c r="D1017">
        <v>-32.82</v>
      </c>
      <c r="E1017">
        <f t="shared" si="31"/>
        <v>7</v>
      </c>
      <c r="F1017">
        <f t="shared" si="32"/>
        <v>2017</v>
      </c>
    </row>
    <row r="1018" spans="1:6" x14ac:dyDescent="0.25">
      <c r="A1018">
        <v>42934</v>
      </c>
      <c r="B1018">
        <v>40.4</v>
      </c>
      <c r="C1018" t="s">
        <v>5</v>
      </c>
      <c r="D1018">
        <v>-40.4</v>
      </c>
      <c r="E1018">
        <f t="shared" si="31"/>
        <v>7</v>
      </c>
      <c r="F1018">
        <f t="shared" si="32"/>
        <v>2017</v>
      </c>
    </row>
    <row r="1019" spans="1:6" x14ac:dyDescent="0.25">
      <c r="A1019">
        <v>42934</v>
      </c>
      <c r="B1019">
        <v>147.16</v>
      </c>
      <c r="C1019" t="s">
        <v>4</v>
      </c>
      <c r="D1019">
        <v>-147.16</v>
      </c>
      <c r="E1019">
        <f t="shared" si="31"/>
        <v>7</v>
      </c>
      <c r="F1019">
        <f t="shared" si="32"/>
        <v>2017</v>
      </c>
    </row>
    <row r="1020" spans="1:6" x14ac:dyDescent="0.25">
      <c r="A1020">
        <v>42936</v>
      </c>
      <c r="B1020">
        <v>150.83000000000001</v>
      </c>
      <c r="C1020" t="s">
        <v>5</v>
      </c>
      <c r="D1020">
        <v>-150.83000000000001</v>
      </c>
      <c r="E1020">
        <f t="shared" si="31"/>
        <v>7</v>
      </c>
      <c r="F1020">
        <f t="shared" si="32"/>
        <v>2017</v>
      </c>
    </row>
    <row r="1021" spans="1:6" x14ac:dyDescent="0.25">
      <c r="A1021">
        <v>42937</v>
      </c>
      <c r="B1021">
        <v>113.65</v>
      </c>
      <c r="C1021" t="s">
        <v>3</v>
      </c>
      <c r="D1021">
        <v>-113.65</v>
      </c>
      <c r="E1021">
        <f t="shared" si="31"/>
        <v>7</v>
      </c>
      <c r="F1021">
        <f t="shared" si="32"/>
        <v>2017</v>
      </c>
    </row>
    <row r="1022" spans="1:6" x14ac:dyDescent="0.25">
      <c r="A1022">
        <v>42937</v>
      </c>
      <c r="B1022">
        <v>131.94999999999999</v>
      </c>
      <c r="C1022" t="s">
        <v>5</v>
      </c>
      <c r="D1022">
        <v>-131.94999999999999</v>
      </c>
      <c r="E1022">
        <f t="shared" si="31"/>
        <v>7</v>
      </c>
      <c r="F1022">
        <f t="shared" si="32"/>
        <v>2017</v>
      </c>
    </row>
    <row r="1023" spans="1:6" x14ac:dyDescent="0.25">
      <c r="A1023">
        <v>42937</v>
      </c>
      <c r="B1023">
        <v>89.99</v>
      </c>
      <c r="C1023" t="s">
        <v>3</v>
      </c>
      <c r="D1023">
        <v>-89.99</v>
      </c>
      <c r="E1023">
        <f t="shared" si="31"/>
        <v>7</v>
      </c>
      <c r="F1023">
        <f t="shared" si="32"/>
        <v>2017</v>
      </c>
    </row>
    <row r="1024" spans="1:6" x14ac:dyDescent="0.25">
      <c r="A1024">
        <v>42937</v>
      </c>
      <c r="B1024">
        <v>125.2</v>
      </c>
      <c r="C1024" t="s">
        <v>3</v>
      </c>
      <c r="D1024">
        <v>-125.2</v>
      </c>
      <c r="E1024">
        <f t="shared" si="31"/>
        <v>7</v>
      </c>
      <c r="F1024">
        <f t="shared" si="32"/>
        <v>2017</v>
      </c>
    </row>
    <row r="1025" spans="1:6" x14ac:dyDescent="0.25">
      <c r="A1025">
        <v>42937</v>
      </c>
      <c r="B1025">
        <v>90.93</v>
      </c>
      <c r="C1025" t="s">
        <v>5</v>
      </c>
      <c r="D1025">
        <v>-90.93</v>
      </c>
      <c r="E1025">
        <f t="shared" si="31"/>
        <v>7</v>
      </c>
      <c r="F1025">
        <f t="shared" si="32"/>
        <v>2017</v>
      </c>
    </row>
    <row r="1026" spans="1:6" x14ac:dyDescent="0.25">
      <c r="A1026">
        <v>42939</v>
      </c>
      <c r="B1026">
        <v>15.63</v>
      </c>
      <c r="C1026" t="s">
        <v>4</v>
      </c>
      <c r="D1026">
        <v>-15.63</v>
      </c>
      <c r="E1026">
        <f t="shared" si="31"/>
        <v>7</v>
      </c>
      <c r="F1026">
        <f t="shared" si="32"/>
        <v>2017</v>
      </c>
    </row>
    <row r="1027" spans="1:6" x14ac:dyDescent="0.25">
      <c r="A1027">
        <v>42939</v>
      </c>
      <c r="B1027">
        <v>35.29</v>
      </c>
      <c r="C1027" t="s">
        <v>7</v>
      </c>
      <c r="D1027">
        <v>-35.29</v>
      </c>
      <c r="E1027">
        <f t="shared" ref="E1027:E1090" si="33">MONTH(A1027)</f>
        <v>7</v>
      </c>
      <c r="F1027">
        <f t="shared" ref="F1027:F1090" si="34">YEAR(A1027)</f>
        <v>2017</v>
      </c>
    </row>
    <row r="1028" spans="1:6" x14ac:dyDescent="0.25">
      <c r="A1028">
        <v>42940</v>
      </c>
      <c r="B1028">
        <v>63.34</v>
      </c>
      <c r="C1028" t="s">
        <v>5</v>
      </c>
      <c r="D1028">
        <v>-63.34</v>
      </c>
      <c r="E1028">
        <f t="shared" si="33"/>
        <v>7</v>
      </c>
      <c r="F1028">
        <f t="shared" si="34"/>
        <v>2017</v>
      </c>
    </row>
    <row r="1029" spans="1:6" x14ac:dyDescent="0.25">
      <c r="A1029">
        <v>42941</v>
      </c>
      <c r="B1029">
        <v>154.76</v>
      </c>
      <c r="C1029" t="s">
        <v>5</v>
      </c>
      <c r="D1029">
        <v>-154.76</v>
      </c>
      <c r="E1029">
        <f t="shared" si="33"/>
        <v>7</v>
      </c>
      <c r="F1029">
        <f t="shared" si="34"/>
        <v>2017</v>
      </c>
    </row>
    <row r="1030" spans="1:6" x14ac:dyDescent="0.25">
      <c r="A1030">
        <v>42941</v>
      </c>
      <c r="B1030">
        <v>6.78</v>
      </c>
      <c r="C1030" t="s">
        <v>6</v>
      </c>
      <c r="D1030">
        <v>-6.78</v>
      </c>
      <c r="E1030">
        <f t="shared" si="33"/>
        <v>7</v>
      </c>
      <c r="F1030">
        <f t="shared" si="34"/>
        <v>2017</v>
      </c>
    </row>
    <row r="1031" spans="1:6" x14ac:dyDescent="0.25">
      <c r="A1031">
        <v>42942</v>
      </c>
      <c r="B1031">
        <v>112.84</v>
      </c>
      <c r="C1031" t="s">
        <v>5</v>
      </c>
      <c r="D1031">
        <v>-112.84</v>
      </c>
      <c r="E1031">
        <f t="shared" si="33"/>
        <v>7</v>
      </c>
      <c r="F1031">
        <f t="shared" si="34"/>
        <v>2017</v>
      </c>
    </row>
    <row r="1032" spans="1:6" x14ac:dyDescent="0.25">
      <c r="A1032">
        <v>42943</v>
      </c>
      <c r="B1032">
        <v>3945.8388050855096</v>
      </c>
      <c r="C1032" t="s">
        <v>54</v>
      </c>
      <c r="D1032">
        <v>3945.8388050855096</v>
      </c>
      <c r="E1032">
        <f t="shared" si="33"/>
        <v>7</v>
      </c>
      <c r="F1032">
        <f t="shared" si="34"/>
        <v>2017</v>
      </c>
    </row>
    <row r="1033" spans="1:6" x14ac:dyDescent="0.25">
      <c r="A1033">
        <v>42944</v>
      </c>
      <c r="B1033">
        <v>152.94</v>
      </c>
      <c r="C1033" t="s">
        <v>7</v>
      </c>
      <c r="D1033">
        <v>-152.94</v>
      </c>
      <c r="E1033">
        <f t="shared" si="33"/>
        <v>7</v>
      </c>
      <c r="F1033">
        <f t="shared" si="34"/>
        <v>2017</v>
      </c>
    </row>
    <row r="1034" spans="1:6" x14ac:dyDescent="0.25">
      <c r="A1034">
        <v>42944</v>
      </c>
      <c r="B1034">
        <v>51.43</v>
      </c>
      <c r="C1034" t="s">
        <v>3</v>
      </c>
      <c r="D1034">
        <v>-51.43</v>
      </c>
      <c r="E1034">
        <f t="shared" si="33"/>
        <v>7</v>
      </c>
      <c r="F1034">
        <f t="shared" si="34"/>
        <v>2017</v>
      </c>
    </row>
    <row r="1035" spans="1:6" x14ac:dyDescent="0.25">
      <c r="A1035">
        <v>42945</v>
      </c>
      <c r="B1035">
        <v>116.16</v>
      </c>
      <c r="C1035" t="s">
        <v>4</v>
      </c>
      <c r="D1035">
        <v>-116.16</v>
      </c>
      <c r="E1035">
        <f t="shared" si="33"/>
        <v>7</v>
      </c>
      <c r="F1035">
        <f t="shared" si="34"/>
        <v>2017</v>
      </c>
    </row>
    <row r="1036" spans="1:6" x14ac:dyDescent="0.25">
      <c r="A1036">
        <v>42946</v>
      </c>
      <c r="B1036">
        <v>97.51</v>
      </c>
      <c r="C1036" t="s">
        <v>4</v>
      </c>
      <c r="D1036">
        <v>-97.51</v>
      </c>
      <c r="E1036">
        <f t="shared" si="33"/>
        <v>7</v>
      </c>
      <c r="F1036">
        <f t="shared" si="34"/>
        <v>2017</v>
      </c>
    </row>
    <row r="1037" spans="1:6" x14ac:dyDescent="0.25">
      <c r="A1037">
        <v>42946</v>
      </c>
      <c r="B1037">
        <v>65.73</v>
      </c>
      <c r="C1037" t="s">
        <v>3</v>
      </c>
      <c r="D1037">
        <v>-65.73</v>
      </c>
      <c r="E1037">
        <f t="shared" si="33"/>
        <v>7</v>
      </c>
      <c r="F1037">
        <f t="shared" si="34"/>
        <v>2017</v>
      </c>
    </row>
    <row r="1038" spans="1:6" x14ac:dyDescent="0.25">
      <c r="A1038">
        <v>42948</v>
      </c>
      <c r="B1038">
        <v>38.700000000000003</v>
      </c>
      <c r="C1038" t="s">
        <v>3</v>
      </c>
      <c r="D1038">
        <v>-38.700000000000003</v>
      </c>
      <c r="E1038">
        <f t="shared" si="33"/>
        <v>8</v>
      </c>
      <c r="F1038">
        <f t="shared" si="34"/>
        <v>2017</v>
      </c>
    </row>
    <row r="1039" spans="1:6" x14ac:dyDescent="0.25">
      <c r="A1039">
        <v>42949</v>
      </c>
      <c r="B1039">
        <v>122.06</v>
      </c>
      <c r="C1039" t="s">
        <v>5</v>
      </c>
      <c r="D1039">
        <v>-122.06</v>
      </c>
      <c r="E1039">
        <f t="shared" si="33"/>
        <v>8</v>
      </c>
      <c r="F1039">
        <f t="shared" si="34"/>
        <v>2017</v>
      </c>
    </row>
    <row r="1040" spans="1:6" x14ac:dyDescent="0.25">
      <c r="A1040">
        <v>42949</v>
      </c>
      <c r="B1040">
        <v>69.22</v>
      </c>
      <c r="C1040" t="s">
        <v>5</v>
      </c>
      <c r="D1040">
        <v>-69.22</v>
      </c>
      <c r="E1040">
        <f t="shared" si="33"/>
        <v>8</v>
      </c>
      <c r="F1040">
        <f t="shared" si="34"/>
        <v>2017</v>
      </c>
    </row>
    <row r="1041" spans="1:6" x14ac:dyDescent="0.25">
      <c r="A1041">
        <v>42951</v>
      </c>
      <c r="B1041">
        <v>66.44</v>
      </c>
      <c r="C1041" t="s">
        <v>3</v>
      </c>
      <c r="D1041">
        <v>-66.44</v>
      </c>
      <c r="E1041">
        <f t="shared" si="33"/>
        <v>8</v>
      </c>
      <c r="F1041">
        <f t="shared" si="34"/>
        <v>2017</v>
      </c>
    </row>
    <row r="1042" spans="1:6" x14ac:dyDescent="0.25">
      <c r="A1042">
        <v>42952</v>
      </c>
      <c r="B1042">
        <v>106.64</v>
      </c>
      <c r="C1042" t="s">
        <v>7</v>
      </c>
      <c r="D1042">
        <v>-106.64</v>
      </c>
      <c r="E1042">
        <f t="shared" si="33"/>
        <v>8</v>
      </c>
      <c r="F1042">
        <f t="shared" si="34"/>
        <v>2017</v>
      </c>
    </row>
    <row r="1043" spans="1:6" x14ac:dyDescent="0.25">
      <c r="A1043">
        <v>42953</v>
      </c>
      <c r="B1043">
        <v>115.8</v>
      </c>
      <c r="C1043" t="s">
        <v>7</v>
      </c>
      <c r="D1043">
        <v>-115.8</v>
      </c>
      <c r="E1043">
        <f t="shared" si="33"/>
        <v>8</v>
      </c>
      <c r="F1043">
        <f t="shared" si="34"/>
        <v>2017</v>
      </c>
    </row>
    <row r="1044" spans="1:6" x14ac:dyDescent="0.25">
      <c r="A1044">
        <v>42955</v>
      </c>
      <c r="B1044">
        <v>72.48</v>
      </c>
      <c r="C1044" t="s">
        <v>7</v>
      </c>
      <c r="D1044">
        <v>-72.48</v>
      </c>
      <c r="E1044">
        <f t="shared" si="33"/>
        <v>8</v>
      </c>
      <c r="F1044">
        <f t="shared" si="34"/>
        <v>2017</v>
      </c>
    </row>
    <row r="1045" spans="1:6" x14ac:dyDescent="0.25">
      <c r="A1045">
        <v>42957</v>
      </c>
      <c r="B1045">
        <v>110.69</v>
      </c>
      <c r="C1045" t="s">
        <v>4</v>
      </c>
      <c r="D1045">
        <v>-110.69</v>
      </c>
      <c r="E1045">
        <f t="shared" si="33"/>
        <v>8</v>
      </c>
      <c r="F1045">
        <f t="shared" si="34"/>
        <v>2017</v>
      </c>
    </row>
    <row r="1046" spans="1:6" x14ac:dyDescent="0.25">
      <c r="A1046">
        <v>42958</v>
      </c>
      <c r="B1046">
        <v>79.61</v>
      </c>
      <c r="C1046" t="s">
        <v>5</v>
      </c>
      <c r="D1046">
        <v>-79.61</v>
      </c>
      <c r="E1046">
        <f t="shared" si="33"/>
        <v>8</v>
      </c>
      <c r="F1046">
        <f t="shared" si="34"/>
        <v>2017</v>
      </c>
    </row>
    <row r="1047" spans="1:6" x14ac:dyDescent="0.25">
      <c r="A1047">
        <v>42958</v>
      </c>
      <c r="B1047">
        <v>58.16</v>
      </c>
      <c r="C1047" t="s">
        <v>7</v>
      </c>
      <c r="D1047">
        <v>-58.16</v>
      </c>
      <c r="E1047">
        <f t="shared" si="33"/>
        <v>8</v>
      </c>
      <c r="F1047">
        <f t="shared" si="34"/>
        <v>2017</v>
      </c>
    </row>
    <row r="1048" spans="1:6" x14ac:dyDescent="0.25">
      <c r="A1048">
        <v>42958</v>
      </c>
      <c r="B1048">
        <v>114.88</v>
      </c>
      <c r="C1048" t="s">
        <v>5</v>
      </c>
      <c r="D1048">
        <v>-114.88</v>
      </c>
      <c r="E1048">
        <f t="shared" si="33"/>
        <v>8</v>
      </c>
      <c r="F1048">
        <f t="shared" si="34"/>
        <v>2017</v>
      </c>
    </row>
    <row r="1049" spans="1:6" x14ac:dyDescent="0.25">
      <c r="A1049">
        <v>42959</v>
      </c>
      <c r="B1049">
        <v>96.76</v>
      </c>
      <c r="C1049" t="s">
        <v>5</v>
      </c>
      <c r="D1049">
        <v>-96.76</v>
      </c>
      <c r="E1049">
        <f t="shared" si="33"/>
        <v>8</v>
      </c>
      <c r="F1049">
        <f t="shared" si="34"/>
        <v>2017</v>
      </c>
    </row>
    <row r="1050" spans="1:6" x14ac:dyDescent="0.25">
      <c r="A1050">
        <v>42960</v>
      </c>
      <c r="B1050">
        <v>72.75</v>
      </c>
      <c r="C1050" t="s">
        <v>7</v>
      </c>
      <c r="D1050">
        <v>-72.75</v>
      </c>
      <c r="E1050">
        <f t="shared" si="33"/>
        <v>8</v>
      </c>
      <c r="F1050">
        <f t="shared" si="34"/>
        <v>2017</v>
      </c>
    </row>
    <row r="1051" spans="1:6" x14ac:dyDescent="0.25">
      <c r="A1051">
        <v>42960</v>
      </c>
      <c r="B1051">
        <v>9.9</v>
      </c>
      <c r="C1051" t="s">
        <v>7</v>
      </c>
      <c r="D1051">
        <v>-9.9</v>
      </c>
      <c r="E1051">
        <f t="shared" si="33"/>
        <v>8</v>
      </c>
      <c r="F1051">
        <f t="shared" si="34"/>
        <v>2017</v>
      </c>
    </row>
    <row r="1052" spans="1:6" x14ac:dyDescent="0.25">
      <c r="A1052">
        <v>42960</v>
      </c>
      <c r="B1052">
        <v>9.81</v>
      </c>
      <c r="C1052" t="s">
        <v>5</v>
      </c>
      <c r="D1052">
        <v>-9.81</v>
      </c>
      <c r="E1052">
        <f t="shared" si="33"/>
        <v>8</v>
      </c>
      <c r="F1052">
        <f t="shared" si="34"/>
        <v>2017</v>
      </c>
    </row>
    <row r="1053" spans="1:6" x14ac:dyDescent="0.25">
      <c r="A1053">
        <v>42960</v>
      </c>
      <c r="B1053">
        <v>96.3</v>
      </c>
      <c r="C1053" t="s">
        <v>3</v>
      </c>
      <c r="D1053">
        <v>-96.3</v>
      </c>
      <c r="E1053">
        <f t="shared" si="33"/>
        <v>8</v>
      </c>
      <c r="F1053">
        <f t="shared" si="34"/>
        <v>2017</v>
      </c>
    </row>
    <row r="1054" spans="1:6" x14ac:dyDescent="0.25">
      <c r="A1054">
        <v>42960</v>
      </c>
      <c r="B1054">
        <v>124.19</v>
      </c>
      <c r="C1054" t="s">
        <v>4</v>
      </c>
      <c r="D1054">
        <v>-124.19</v>
      </c>
      <c r="E1054">
        <f t="shared" si="33"/>
        <v>8</v>
      </c>
      <c r="F1054">
        <f t="shared" si="34"/>
        <v>2017</v>
      </c>
    </row>
    <row r="1055" spans="1:6" x14ac:dyDescent="0.25">
      <c r="A1055">
        <v>42962</v>
      </c>
      <c r="B1055">
        <v>120.06</v>
      </c>
      <c r="C1055" t="s">
        <v>7</v>
      </c>
      <c r="D1055">
        <v>-120.06</v>
      </c>
      <c r="E1055">
        <f t="shared" si="33"/>
        <v>8</v>
      </c>
      <c r="F1055">
        <f t="shared" si="34"/>
        <v>2017</v>
      </c>
    </row>
    <row r="1056" spans="1:6" x14ac:dyDescent="0.25">
      <c r="A1056">
        <v>42964</v>
      </c>
      <c r="B1056">
        <v>87.6</v>
      </c>
      <c r="C1056" t="s">
        <v>5</v>
      </c>
      <c r="D1056">
        <v>-87.6</v>
      </c>
      <c r="E1056">
        <f t="shared" si="33"/>
        <v>8</v>
      </c>
      <c r="F1056">
        <f t="shared" si="34"/>
        <v>2017</v>
      </c>
    </row>
    <row r="1057" spans="1:6" x14ac:dyDescent="0.25">
      <c r="A1057">
        <v>42965</v>
      </c>
      <c r="B1057">
        <v>36.65</v>
      </c>
      <c r="C1057" t="s">
        <v>5</v>
      </c>
      <c r="D1057">
        <v>-36.65</v>
      </c>
      <c r="E1057">
        <f t="shared" si="33"/>
        <v>8</v>
      </c>
      <c r="F1057">
        <f t="shared" si="34"/>
        <v>2017</v>
      </c>
    </row>
    <row r="1058" spans="1:6" x14ac:dyDescent="0.25">
      <c r="A1058">
        <v>42969</v>
      </c>
      <c r="B1058">
        <v>72.61</v>
      </c>
      <c r="C1058" t="s">
        <v>6</v>
      </c>
      <c r="D1058">
        <v>-72.61</v>
      </c>
      <c r="E1058">
        <f t="shared" si="33"/>
        <v>8</v>
      </c>
      <c r="F1058">
        <f t="shared" si="34"/>
        <v>2017</v>
      </c>
    </row>
    <row r="1059" spans="1:6" x14ac:dyDescent="0.25">
      <c r="A1059">
        <v>42970</v>
      </c>
      <c r="B1059">
        <v>153.87</v>
      </c>
      <c r="C1059" t="s">
        <v>4</v>
      </c>
      <c r="D1059">
        <v>-153.87</v>
      </c>
      <c r="E1059">
        <f t="shared" si="33"/>
        <v>8</v>
      </c>
      <c r="F1059">
        <f t="shared" si="34"/>
        <v>2017</v>
      </c>
    </row>
    <row r="1060" spans="1:6" x14ac:dyDescent="0.25">
      <c r="A1060">
        <v>42972</v>
      </c>
      <c r="B1060">
        <v>136.68</v>
      </c>
      <c r="C1060" t="s">
        <v>5</v>
      </c>
      <c r="D1060">
        <v>-136.68</v>
      </c>
      <c r="E1060">
        <f t="shared" si="33"/>
        <v>8</v>
      </c>
      <c r="F1060">
        <f t="shared" si="34"/>
        <v>2017</v>
      </c>
    </row>
    <row r="1061" spans="1:6" x14ac:dyDescent="0.25">
      <c r="A1061">
        <v>42973</v>
      </c>
      <c r="B1061">
        <v>9.08</v>
      </c>
      <c r="C1061" t="s">
        <v>4</v>
      </c>
      <c r="D1061">
        <v>-9.08</v>
      </c>
      <c r="E1061">
        <f t="shared" si="33"/>
        <v>8</v>
      </c>
      <c r="F1061">
        <f t="shared" si="34"/>
        <v>2017</v>
      </c>
    </row>
    <row r="1062" spans="1:6" x14ac:dyDescent="0.25">
      <c r="A1062">
        <v>42973</v>
      </c>
      <c r="B1062">
        <v>129.07</v>
      </c>
      <c r="C1062" t="s">
        <v>5</v>
      </c>
      <c r="D1062">
        <v>-129.07</v>
      </c>
      <c r="E1062">
        <f t="shared" si="33"/>
        <v>8</v>
      </c>
      <c r="F1062">
        <f t="shared" si="34"/>
        <v>2017</v>
      </c>
    </row>
    <row r="1063" spans="1:6" x14ac:dyDescent="0.25">
      <c r="A1063">
        <v>42974</v>
      </c>
      <c r="B1063">
        <v>65.19</v>
      </c>
      <c r="C1063" t="s">
        <v>4</v>
      </c>
      <c r="D1063">
        <v>-65.19</v>
      </c>
      <c r="E1063">
        <f t="shared" si="33"/>
        <v>8</v>
      </c>
      <c r="F1063">
        <f t="shared" si="34"/>
        <v>2017</v>
      </c>
    </row>
    <row r="1064" spans="1:6" x14ac:dyDescent="0.25">
      <c r="A1064">
        <v>42974</v>
      </c>
      <c r="B1064">
        <v>50.95</v>
      </c>
      <c r="C1064" t="s">
        <v>5</v>
      </c>
      <c r="D1064">
        <v>-50.95</v>
      </c>
      <c r="E1064">
        <f t="shared" si="33"/>
        <v>8</v>
      </c>
      <c r="F1064">
        <f t="shared" si="34"/>
        <v>2017</v>
      </c>
    </row>
    <row r="1065" spans="1:6" x14ac:dyDescent="0.25">
      <c r="A1065">
        <v>42974</v>
      </c>
      <c r="B1065">
        <v>145.37</v>
      </c>
      <c r="C1065" t="s">
        <v>4</v>
      </c>
      <c r="D1065">
        <v>-145.37</v>
      </c>
      <c r="E1065">
        <f t="shared" si="33"/>
        <v>8</v>
      </c>
      <c r="F1065">
        <f t="shared" si="34"/>
        <v>2017</v>
      </c>
    </row>
    <row r="1066" spans="1:6" x14ac:dyDescent="0.25">
      <c r="A1066">
        <v>42974</v>
      </c>
      <c r="B1066">
        <v>3945.8388050855096</v>
      </c>
      <c r="C1066" t="s">
        <v>54</v>
      </c>
      <c r="D1066">
        <v>3945.8388050855096</v>
      </c>
      <c r="E1066">
        <f t="shared" si="33"/>
        <v>8</v>
      </c>
      <c r="F1066">
        <f t="shared" si="34"/>
        <v>2017</v>
      </c>
    </row>
    <row r="1067" spans="1:6" x14ac:dyDescent="0.25">
      <c r="A1067">
        <v>42976</v>
      </c>
      <c r="B1067">
        <v>29.34</v>
      </c>
      <c r="C1067" t="s">
        <v>6</v>
      </c>
      <c r="D1067">
        <v>-29.34</v>
      </c>
      <c r="E1067">
        <f t="shared" si="33"/>
        <v>8</v>
      </c>
      <c r="F1067">
        <f t="shared" si="34"/>
        <v>2017</v>
      </c>
    </row>
    <row r="1068" spans="1:6" x14ac:dyDescent="0.25">
      <c r="A1068">
        <v>42977</v>
      </c>
      <c r="B1068">
        <v>70.400000000000006</v>
      </c>
      <c r="C1068" t="s">
        <v>7</v>
      </c>
      <c r="D1068">
        <v>-70.400000000000006</v>
      </c>
      <c r="E1068">
        <f t="shared" si="33"/>
        <v>8</v>
      </c>
      <c r="F1068">
        <f t="shared" si="34"/>
        <v>2017</v>
      </c>
    </row>
    <row r="1069" spans="1:6" x14ac:dyDescent="0.25">
      <c r="A1069">
        <v>42978</v>
      </c>
      <c r="B1069">
        <v>63.43</v>
      </c>
      <c r="C1069" t="s">
        <v>7</v>
      </c>
      <c r="D1069">
        <v>-63.43</v>
      </c>
      <c r="E1069">
        <f t="shared" si="33"/>
        <v>8</v>
      </c>
      <c r="F1069">
        <f t="shared" si="34"/>
        <v>2017</v>
      </c>
    </row>
    <row r="1070" spans="1:6" x14ac:dyDescent="0.25">
      <c r="A1070">
        <v>42980</v>
      </c>
      <c r="B1070">
        <v>125.56</v>
      </c>
      <c r="C1070" t="s">
        <v>5</v>
      </c>
      <c r="D1070">
        <v>-125.56</v>
      </c>
      <c r="E1070">
        <f t="shared" si="33"/>
        <v>9</v>
      </c>
      <c r="F1070">
        <f t="shared" si="34"/>
        <v>2017</v>
      </c>
    </row>
    <row r="1071" spans="1:6" x14ac:dyDescent="0.25">
      <c r="A1071">
        <v>42981</v>
      </c>
      <c r="B1071">
        <v>56.17</v>
      </c>
      <c r="C1071" t="s">
        <v>6</v>
      </c>
      <c r="D1071">
        <v>-56.17</v>
      </c>
      <c r="E1071">
        <f t="shared" si="33"/>
        <v>9</v>
      </c>
      <c r="F1071">
        <f t="shared" si="34"/>
        <v>2017</v>
      </c>
    </row>
    <row r="1072" spans="1:6" x14ac:dyDescent="0.25">
      <c r="A1072">
        <v>42982</v>
      </c>
      <c r="B1072">
        <v>48.9</v>
      </c>
      <c r="C1072" t="s">
        <v>7</v>
      </c>
      <c r="D1072">
        <v>-48.9</v>
      </c>
      <c r="E1072">
        <f t="shared" si="33"/>
        <v>9</v>
      </c>
      <c r="F1072">
        <f t="shared" si="34"/>
        <v>2017</v>
      </c>
    </row>
    <row r="1073" spans="1:6" x14ac:dyDescent="0.25">
      <c r="A1073">
        <v>42983</v>
      </c>
      <c r="B1073">
        <v>46.97</v>
      </c>
      <c r="C1073" t="s">
        <v>7</v>
      </c>
      <c r="D1073">
        <v>-46.97</v>
      </c>
      <c r="E1073">
        <f t="shared" si="33"/>
        <v>9</v>
      </c>
      <c r="F1073">
        <f t="shared" si="34"/>
        <v>2017</v>
      </c>
    </row>
    <row r="1074" spans="1:6" x14ac:dyDescent="0.25">
      <c r="A1074">
        <v>42983</v>
      </c>
      <c r="B1074">
        <v>146.25</v>
      </c>
      <c r="C1074" t="s">
        <v>4</v>
      </c>
      <c r="D1074">
        <v>-146.25</v>
      </c>
      <c r="E1074">
        <f t="shared" si="33"/>
        <v>9</v>
      </c>
      <c r="F1074">
        <f t="shared" si="34"/>
        <v>2017</v>
      </c>
    </row>
    <row r="1075" spans="1:6" x14ac:dyDescent="0.25">
      <c r="A1075">
        <v>42984</v>
      </c>
      <c r="B1075">
        <v>111.63</v>
      </c>
      <c r="C1075" t="s">
        <v>5</v>
      </c>
      <c r="D1075">
        <v>-111.63</v>
      </c>
      <c r="E1075">
        <f t="shared" si="33"/>
        <v>9</v>
      </c>
      <c r="F1075">
        <f t="shared" si="34"/>
        <v>2017</v>
      </c>
    </row>
    <row r="1076" spans="1:6" x14ac:dyDescent="0.25">
      <c r="A1076">
        <v>42985</v>
      </c>
      <c r="B1076">
        <v>75.22</v>
      </c>
      <c r="C1076" t="s">
        <v>5</v>
      </c>
      <c r="D1076">
        <v>-75.22</v>
      </c>
      <c r="E1076">
        <f t="shared" si="33"/>
        <v>9</v>
      </c>
      <c r="F1076">
        <f t="shared" si="34"/>
        <v>2017</v>
      </c>
    </row>
    <row r="1077" spans="1:6" x14ac:dyDescent="0.25">
      <c r="A1077">
        <v>42987</v>
      </c>
      <c r="B1077">
        <v>46.57</v>
      </c>
      <c r="C1077" t="s">
        <v>3</v>
      </c>
      <c r="D1077">
        <v>-46.57</v>
      </c>
      <c r="E1077">
        <f t="shared" si="33"/>
        <v>9</v>
      </c>
      <c r="F1077">
        <f t="shared" si="34"/>
        <v>2017</v>
      </c>
    </row>
    <row r="1078" spans="1:6" x14ac:dyDescent="0.25">
      <c r="A1078">
        <v>42988</v>
      </c>
      <c r="B1078">
        <v>7.66</v>
      </c>
      <c r="C1078" t="s">
        <v>5</v>
      </c>
      <c r="D1078">
        <v>-7.66</v>
      </c>
      <c r="E1078">
        <f t="shared" si="33"/>
        <v>9</v>
      </c>
      <c r="F1078">
        <f t="shared" si="34"/>
        <v>2017</v>
      </c>
    </row>
    <row r="1079" spans="1:6" x14ac:dyDescent="0.25">
      <c r="A1079">
        <v>42989</v>
      </c>
      <c r="B1079">
        <v>117.73</v>
      </c>
      <c r="C1079" t="s">
        <v>7</v>
      </c>
      <c r="D1079">
        <v>-117.73</v>
      </c>
      <c r="E1079">
        <f t="shared" si="33"/>
        <v>9</v>
      </c>
      <c r="F1079">
        <f t="shared" si="34"/>
        <v>2017</v>
      </c>
    </row>
    <row r="1080" spans="1:6" x14ac:dyDescent="0.25">
      <c r="A1080">
        <v>42990</v>
      </c>
      <c r="B1080">
        <v>18.71</v>
      </c>
      <c r="C1080" t="s">
        <v>5</v>
      </c>
      <c r="D1080">
        <v>-18.71</v>
      </c>
      <c r="E1080">
        <f t="shared" si="33"/>
        <v>9</v>
      </c>
      <c r="F1080">
        <f t="shared" si="34"/>
        <v>2017</v>
      </c>
    </row>
    <row r="1081" spans="1:6" x14ac:dyDescent="0.25">
      <c r="A1081">
        <v>42991</v>
      </c>
      <c r="B1081">
        <v>121.48</v>
      </c>
      <c r="C1081" t="s">
        <v>5</v>
      </c>
      <c r="D1081">
        <v>-121.48</v>
      </c>
      <c r="E1081">
        <f t="shared" si="33"/>
        <v>9</v>
      </c>
      <c r="F1081">
        <f t="shared" si="34"/>
        <v>2017</v>
      </c>
    </row>
    <row r="1082" spans="1:6" x14ac:dyDescent="0.25">
      <c r="A1082">
        <v>42991</v>
      </c>
      <c r="B1082">
        <v>140.84</v>
      </c>
      <c r="C1082" t="s">
        <v>4</v>
      </c>
      <c r="D1082">
        <v>-140.84</v>
      </c>
      <c r="E1082">
        <f t="shared" si="33"/>
        <v>9</v>
      </c>
      <c r="F1082">
        <f t="shared" si="34"/>
        <v>2017</v>
      </c>
    </row>
    <row r="1083" spans="1:6" x14ac:dyDescent="0.25">
      <c r="A1083">
        <v>42991</v>
      </c>
      <c r="B1083">
        <v>100.61</v>
      </c>
      <c r="C1083" t="s">
        <v>5</v>
      </c>
      <c r="D1083">
        <v>-100.61</v>
      </c>
      <c r="E1083">
        <f t="shared" si="33"/>
        <v>9</v>
      </c>
      <c r="F1083">
        <f t="shared" si="34"/>
        <v>2017</v>
      </c>
    </row>
    <row r="1084" spans="1:6" x14ac:dyDescent="0.25">
      <c r="A1084">
        <v>42992</v>
      </c>
      <c r="B1084">
        <v>17.63</v>
      </c>
      <c r="C1084" t="s">
        <v>5</v>
      </c>
      <c r="D1084">
        <v>-17.63</v>
      </c>
      <c r="E1084">
        <f t="shared" si="33"/>
        <v>9</v>
      </c>
      <c r="F1084">
        <f t="shared" si="34"/>
        <v>2017</v>
      </c>
    </row>
    <row r="1085" spans="1:6" x14ac:dyDescent="0.25">
      <c r="A1085">
        <v>42992</v>
      </c>
      <c r="B1085">
        <v>30.36</v>
      </c>
      <c r="C1085" t="s">
        <v>6</v>
      </c>
      <c r="D1085">
        <v>-30.36</v>
      </c>
      <c r="E1085">
        <f t="shared" si="33"/>
        <v>9</v>
      </c>
      <c r="F1085">
        <f t="shared" si="34"/>
        <v>2017</v>
      </c>
    </row>
    <row r="1086" spans="1:6" x14ac:dyDescent="0.25">
      <c r="A1086">
        <v>42996</v>
      </c>
      <c r="B1086">
        <v>77.290000000000006</v>
      </c>
      <c r="C1086" t="s">
        <v>5</v>
      </c>
      <c r="D1086">
        <v>-77.290000000000006</v>
      </c>
      <c r="E1086">
        <f t="shared" si="33"/>
        <v>9</v>
      </c>
      <c r="F1086">
        <f t="shared" si="34"/>
        <v>2017</v>
      </c>
    </row>
    <row r="1087" spans="1:6" x14ac:dyDescent="0.25">
      <c r="A1087">
        <v>42997</v>
      </c>
      <c r="B1087">
        <v>136.35</v>
      </c>
      <c r="C1087" t="s">
        <v>3</v>
      </c>
      <c r="D1087">
        <v>-136.35</v>
      </c>
      <c r="E1087">
        <f t="shared" si="33"/>
        <v>9</v>
      </c>
      <c r="F1087">
        <f t="shared" si="34"/>
        <v>2017</v>
      </c>
    </row>
    <row r="1088" spans="1:6" x14ac:dyDescent="0.25">
      <c r="A1088">
        <v>42999</v>
      </c>
      <c r="B1088">
        <v>56.18</v>
      </c>
      <c r="C1088" t="s">
        <v>3</v>
      </c>
      <c r="D1088">
        <v>-56.18</v>
      </c>
      <c r="E1088">
        <f t="shared" si="33"/>
        <v>9</v>
      </c>
      <c r="F1088">
        <f t="shared" si="34"/>
        <v>2017</v>
      </c>
    </row>
    <row r="1089" spans="1:6" x14ac:dyDescent="0.25">
      <c r="A1089">
        <v>42999</v>
      </c>
      <c r="B1089">
        <v>40.93</v>
      </c>
      <c r="C1089" t="s">
        <v>7</v>
      </c>
      <c r="D1089">
        <v>-40.93</v>
      </c>
      <c r="E1089">
        <f t="shared" si="33"/>
        <v>9</v>
      </c>
      <c r="F1089">
        <f t="shared" si="34"/>
        <v>2017</v>
      </c>
    </row>
    <row r="1090" spans="1:6" x14ac:dyDescent="0.25">
      <c r="A1090">
        <v>43000</v>
      </c>
      <c r="B1090">
        <v>104.8</v>
      </c>
      <c r="C1090" t="s">
        <v>4</v>
      </c>
      <c r="D1090">
        <v>-104.8</v>
      </c>
      <c r="E1090">
        <f t="shared" si="33"/>
        <v>9</v>
      </c>
      <c r="F1090">
        <f t="shared" si="34"/>
        <v>2017</v>
      </c>
    </row>
    <row r="1091" spans="1:6" x14ac:dyDescent="0.25">
      <c r="A1091">
        <v>43002</v>
      </c>
      <c r="B1091">
        <v>14.47</v>
      </c>
      <c r="C1091" t="s">
        <v>7</v>
      </c>
      <c r="D1091">
        <v>-14.47</v>
      </c>
      <c r="E1091">
        <f t="shared" ref="E1091:E1154" si="35">MONTH(A1091)</f>
        <v>9</v>
      </c>
      <c r="F1091">
        <f t="shared" ref="F1091:F1154" si="36">YEAR(A1091)</f>
        <v>2017</v>
      </c>
    </row>
    <row r="1092" spans="1:6" x14ac:dyDescent="0.25">
      <c r="A1092">
        <v>43003</v>
      </c>
      <c r="B1092">
        <v>35.1</v>
      </c>
      <c r="C1092" t="s">
        <v>5</v>
      </c>
      <c r="D1092">
        <v>-35.1</v>
      </c>
      <c r="E1092">
        <f t="shared" si="35"/>
        <v>9</v>
      </c>
      <c r="F1092">
        <f t="shared" si="36"/>
        <v>2017</v>
      </c>
    </row>
    <row r="1093" spans="1:6" x14ac:dyDescent="0.25">
      <c r="A1093">
        <v>43004</v>
      </c>
      <c r="B1093">
        <v>94.49</v>
      </c>
      <c r="C1093" t="s">
        <v>7</v>
      </c>
      <c r="D1093">
        <v>-94.49</v>
      </c>
      <c r="E1093">
        <f t="shared" si="35"/>
        <v>9</v>
      </c>
      <c r="F1093">
        <f t="shared" si="36"/>
        <v>2017</v>
      </c>
    </row>
    <row r="1094" spans="1:6" x14ac:dyDescent="0.25">
      <c r="A1094">
        <v>43005</v>
      </c>
      <c r="B1094">
        <v>38.840000000000003</v>
      </c>
      <c r="C1094" t="s">
        <v>5</v>
      </c>
      <c r="D1094">
        <v>-38.840000000000003</v>
      </c>
      <c r="E1094">
        <f t="shared" si="35"/>
        <v>9</v>
      </c>
      <c r="F1094">
        <f t="shared" si="36"/>
        <v>2017</v>
      </c>
    </row>
    <row r="1095" spans="1:6" x14ac:dyDescent="0.25">
      <c r="A1095">
        <v>43005</v>
      </c>
      <c r="B1095">
        <v>3945.8388050855096</v>
      </c>
      <c r="C1095" t="s">
        <v>54</v>
      </c>
      <c r="D1095">
        <v>3945.8388050855096</v>
      </c>
      <c r="E1095">
        <f t="shared" si="35"/>
        <v>9</v>
      </c>
      <c r="F1095">
        <f t="shared" si="36"/>
        <v>2017</v>
      </c>
    </row>
    <row r="1096" spans="1:6" x14ac:dyDescent="0.25">
      <c r="A1096">
        <v>43007</v>
      </c>
      <c r="B1096">
        <v>59.44</v>
      </c>
      <c r="C1096" t="s">
        <v>3</v>
      </c>
      <c r="D1096">
        <v>-59.44</v>
      </c>
      <c r="E1096">
        <f t="shared" si="35"/>
        <v>9</v>
      </c>
      <c r="F1096">
        <f t="shared" si="36"/>
        <v>2017</v>
      </c>
    </row>
    <row r="1097" spans="1:6" x14ac:dyDescent="0.25">
      <c r="A1097">
        <v>43007</v>
      </c>
      <c r="B1097">
        <v>125.71</v>
      </c>
      <c r="C1097" t="s">
        <v>3</v>
      </c>
      <c r="D1097">
        <v>-125.71</v>
      </c>
      <c r="E1097">
        <f t="shared" si="35"/>
        <v>9</v>
      </c>
      <c r="F1097">
        <f t="shared" si="36"/>
        <v>2017</v>
      </c>
    </row>
    <row r="1098" spans="1:6" x14ac:dyDescent="0.25">
      <c r="A1098">
        <v>43008</v>
      </c>
      <c r="B1098">
        <v>81.45</v>
      </c>
      <c r="C1098" t="s">
        <v>7</v>
      </c>
      <c r="D1098">
        <v>-81.45</v>
      </c>
      <c r="E1098">
        <f t="shared" si="35"/>
        <v>9</v>
      </c>
      <c r="F1098">
        <f t="shared" si="36"/>
        <v>2017</v>
      </c>
    </row>
    <row r="1099" spans="1:6" x14ac:dyDescent="0.25">
      <c r="A1099">
        <v>43009</v>
      </c>
      <c r="B1099">
        <v>97.7</v>
      </c>
      <c r="C1099" t="s">
        <v>4</v>
      </c>
      <c r="D1099">
        <v>-97.7</v>
      </c>
      <c r="E1099">
        <f t="shared" si="35"/>
        <v>10</v>
      </c>
      <c r="F1099">
        <f t="shared" si="36"/>
        <v>2017</v>
      </c>
    </row>
    <row r="1100" spans="1:6" x14ac:dyDescent="0.25">
      <c r="A1100">
        <v>43010</v>
      </c>
      <c r="B1100">
        <v>78.17</v>
      </c>
      <c r="C1100" t="s">
        <v>3</v>
      </c>
      <c r="D1100">
        <v>-78.17</v>
      </c>
      <c r="E1100">
        <f t="shared" si="35"/>
        <v>10</v>
      </c>
      <c r="F1100">
        <f t="shared" si="36"/>
        <v>2017</v>
      </c>
    </row>
    <row r="1101" spans="1:6" x14ac:dyDescent="0.25">
      <c r="A1101">
        <v>43010</v>
      </c>
      <c r="B1101">
        <v>66.83</v>
      </c>
      <c r="C1101" t="s">
        <v>3</v>
      </c>
      <c r="D1101">
        <v>-66.83</v>
      </c>
      <c r="E1101">
        <f t="shared" si="35"/>
        <v>10</v>
      </c>
      <c r="F1101">
        <f t="shared" si="36"/>
        <v>2017</v>
      </c>
    </row>
    <row r="1102" spans="1:6" x14ac:dyDescent="0.25">
      <c r="A1102">
        <v>43011</v>
      </c>
      <c r="B1102">
        <v>146.19</v>
      </c>
      <c r="C1102" t="s">
        <v>5</v>
      </c>
      <c r="D1102">
        <v>-146.19</v>
      </c>
      <c r="E1102">
        <f t="shared" si="35"/>
        <v>10</v>
      </c>
      <c r="F1102">
        <f t="shared" si="36"/>
        <v>2017</v>
      </c>
    </row>
    <row r="1103" spans="1:6" x14ac:dyDescent="0.25">
      <c r="A1103">
        <v>43012</v>
      </c>
      <c r="B1103">
        <v>109.28</v>
      </c>
      <c r="C1103" t="s">
        <v>3</v>
      </c>
      <c r="D1103">
        <v>-109.28</v>
      </c>
      <c r="E1103">
        <f t="shared" si="35"/>
        <v>10</v>
      </c>
      <c r="F1103">
        <f t="shared" si="36"/>
        <v>2017</v>
      </c>
    </row>
    <row r="1104" spans="1:6" x14ac:dyDescent="0.25">
      <c r="A1104">
        <v>43013</v>
      </c>
      <c r="B1104">
        <v>38.75</v>
      </c>
      <c r="C1104" t="s">
        <v>5</v>
      </c>
      <c r="D1104">
        <v>-38.75</v>
      </c>
      <c r="E1104">
        <f t="shared" si="35"/>
        <v>10</v>
      </c>
      <c r="F1104">
        <f t="shared" si="36"/>
        <v>2017</v>
      </c>
    </row>
    <row r="1105" spans="1:6" x14ac:dyDescent="0.25">
      <c r="A1105">
        <v>43017</v>
      </c>
      <c r="B1105">
        <v>31.86</v>
      </c>
      <c r="C1105" t="s">
        <v>5</v>
      </c>
      <c r="D1105">
        <v>-31.86</v>
      </c>
      <c r="E1105">
        <f t="shared" si="35"/>
        <v>10</v>
      </c>
      <c r="F1105">
        <f t="shared" si="36"/>
        <v>2017</v>
      </c>
    </row>
    <row r="1106" spans="1:6" x14ac:dyDescent="0.25">
      <c r="A1106">
        <v>43018</v>
      </c>
      <c r="B1106">
        <v>128.63</v>
      </c>
      <c r="C1106" t="s">
        <v>5</v>
      </c>
      <c r="D1106">
        <v>-128.63</v>
      </c>
      <c r="E1106">
        <f t="shared" si="35"/>
        <v>10</v>
      </c>
      <c r="F1106">
        <f t="shared" si="36"/>
        <v>2017</v>
      </c>
    </row>
    <row r="1107" spans="1:6" x14ac:dyDescent="0.25">
      <c r="A1107">
        <v>43019</v>
      </c>
      <c r="B1107">
        <v>13.22</v>
      </c>
      <c r="C1107" t="s">
        <v>5</v>
      </c>
      <c r="D1107">
        <v>-13.22</v>
      </c>
      <c r="E1107">
        <f t="shared" si="35"/>
        <v>10</v>
      </c>
      <c r="F1107">
        <f t="shared" si="36"/>
        <v>2017</v>
      </c>
    </row>
    <row r="1108" spans="1:6" x14ac:dyDescent="0.25">
      <c r="A1108">
        <v>43021</v>
      </c>
      <c r="B1108">
        <v>99.67</v>
      </c>
      <c r="C1108" t="s">
        <v>5</v>
      </c>
      <c r="D1108">
        <v>-99.67</v>
      </c>
      <c r="E1108">
        <f t="shared" si="35"/>
        <v>10</v>
      </c>
      <c r="F1108">
        <f t="shared" si="36"/>
        <v>2017</v>
      </c>
    </row>
    <row r="1109" spans="1:6" x14ac:dyDescent="0.25">
      <c r="A1109">
        <v>43021</v>
      </c>
      <c r="B1109">
        <v>91.39</v>
      </c>
      <c r="C1109" t="s">
        <v>5</v>
      </c>
      <c r="D1109">
        <v>-91.39</v>
      </c>
      <c r="E1109">
        <f t="shared" si="35"/>
        <v>10</v>
      </c>
      <c r="F1109">
        <f t="shared" si="36"/>
        <v>2017</v>
      </c>
    </row>
    <row r="1110" spans="1:6" x14ac:dyDescent="0.25">
      <c r="A1110">
        <v>43022</v>
      </c>
      <c r="B1110">
        <v>126.54</v>
      </c>
      <c r="C1110" t="s">
        <v>5</v>
      </c>
      <c r="D1110">
        <v>-126.54</v>
      </c>
      <c r="E1110">
        <f t="shared" si="35"/>
        <v>10</v>
      </c>
      <c r="F1110">
        <f t="shared" si="36"/>
        <v>2017</v>
      </c>
    </row>
    <row r="1111" spans="1:6" x14ac:dyDescent="0.25">
      <c r="A1111">
        <v>43022</v>
      </c>
      <c r="B1111">
        <v>113.06</v>
      </c>
      <c r="C1111" t="s">
        <v>5</v>
      </c>
      <c r="D1111">
        <v>-113.06</v>
      </c>
      <c r="E1111">
        <f t="shared" si="35"/>
        <v>10</v>
      </c>
      <c r="F1111">
        <f t="shared" si="36"/>
        <v>2017</v>
      </c>
    </row>
    <row r="1112" spans="1:6" x14ac:dyDescent="0.25">
      <c r="A1112">
        <v>43022</v>
      </c>
      <c r="B1112">
        <v>20.79</v>
      </c>
      <c r="C1112" t="s">
        <v>3</v>
      </c>
      <c r="D1112">
        <v>-20.79</v>
      </c>
      <c r="E1112">
        <f t="shared" si="35"/>
        <v>10</v>
      </c>
      <c r="F1112">
        <f t="shared" si="36"/>
        <v>2017</v>
      </c>
    </row>
    <row r="1113" spans="1:6" x14ac:dyDescent="0.25">
      <c r="A1113">
        <v>43022</v>
      </c>
      <c r="B1113">
        <v>98.16</v>
      </c>
      <c r="C1113" t="s">
        <v>6</v>
      </c>
      <c r="D1113">
        <v>-98.16</v>
      </c>
      <c r="E1113">
        <f t="shared" si="35"/>
        <v>10</v>
      </c>
      <c r="F1113">
        <f t="shared" si="36"/>
        <v>2017</v>
      </c>
    </row>
    <row r="1114" spans="1:6" x14ac:dyDescent="0.25">
      <c r="A1114">
        <v>43022</v>
      </c>
      <c r="B1114">
        <v>35.6</v>
      </c>
      <c r="C1114" t="s">
        <v>7</v>
      </c>
      <c r="D1114">
        <v>-35.6</v>
      </c>
      <c r="E1114">
        <f t="shared" si="35"/>
        <v>10</v>
      </c>
      <c r="F1114">
        <f t="shared" si="36"/>
        <v>2017</v>
      </c>
    </row>
    <row r="1115" spans="1:6" x14ac:dyDescent="0.25">
      <c r="A1115">
        <v>43023</v>
      </c>
      <c r="B1115">
        <v>28.24</v>
      </c>
      <c r="C1115" t="s">
        <v>7</v>
      </c>
      <c r="D1115">
        <v>-28.24</v>
      </c>
      <c r="E1115">
        <f t="shared" si="35"/>
        <v>10</v>
      </c>
      <c r="F1115">
        <f t="shared" si="36"/>
        <v>2017</v>
      </c>
    </row>
    <row r="1116" spans="1:6" x14ac:dyDescent="0.25">
      <c r="A1116">
        <v>43023</v>
      </c>
      <c r="B1116">
        <v>8.4499999999999993</v>
      </c>
      <c r="C1116" t="s">
        <v>3</v>
      </c>
      <c r="D1116">
        <v>-8.4499999999999993</v>
      </c>
      <c r="E1116">
        <f t="shared" si="35"/>
        <v>10</v>
      </c>
      <c r="F1116">
        <f t="shared" si="36"/>
        <v>2017</v>
      </c>
    </row>
    <row r="1117" spans="1:6" x14ac:dyDescent="0.25">
      <c r="A1117">
        <v>43023</v>
      </c>
      <c r="B1117">
        <v>36.94</v>
      </c>
      <c r="C1117" t="s">
        <v>4</v>
      </c>
      <c r="D1117">
        <v>-36.94</v>
      </c>
      <c r="E1117">
        <f t="shared" si="35"/>
        <v>10</v>
      </c>
      <c r="F1117">
        <f t="shared" si="36"/>
        <v>2017</v>
      </c>
    </row>
    <row r="1118" spans="1:6" x14ac:dyDescent="0.25">
      <c r="A1118">
        <v>43024</v>
      </c>
      <c r="B1118">
        <v>89.52</v>
      </c>
      <c r="C1118" t="s">
        <v>4</v>
      </c>
      <c r="D1118">
        <v>-89.52</v>
      </c>
      <c r="E1118">
        <f t="shared" si="35"/>
        <v>10</v>
      </c>
      <c r="F1118">
        <f t="shared" si="36"/>
        <v>2017</v>
      </c>
    </row>
    <row r="1119" spans="1:6" x14ac:dyDescent="0.25">
      <c r="A1119">
        <v>43026</v>
      </c>
      <c r="B1119">
        <v>131.1</v>
      </c>
      <c r="C1119" t="s">
        <v>3</v>
      </c>
      <c r="D1119">
        <v>-131.1</v>
      </c>
      <c r="E1119">
        <f t="shared" si="35"/>
        <v>10</v>
      </c>
      <c r="F1119">
        <f t="shared" si="36"/>
        <v>2017</v>
      </c>
    </row>
    <row r="1120" spans="1:6" x14ac:dyDescent="0.25">
      <c r="A1120">
        <v>43027</v>
      </c>
      <c r="B1120">
        <v>48.86</v>
      </c>
      <c r="C1120" t="s">
        <v>5</v>
      </c>
      <c r="D1120">
        <v>-48.86</v>
      </c>
      <c r="E1120">
        <f t="shared" si="35"/>
        <v>10</v>
      </c>
      <c r="F1120">
        <f t="shared" si="36"/>
        <v>2017</v>
      </c>
    </row>
    <row r="1121" spans="1:6" x14ac:dyDescent="0.25">
      <c r="A1121">
        <v>43028</v>
      </c>
      <c r="B1121">
        <v>57.84</v>
      </c>
      <c r="C1121" t="s">
        <v>5</v>
      </c>
      <c r="D1121">
        <v>-57.84</v>
      </c>
      <c r="E1121">
        <f t="shared" si="35"/>
        <v>10</v>
      </c>
      <c r="F1121">
        <f t="shared" si="36"/>
        <v>2017</v>
      </c>
    </row>
    <row r="1122" spans="1:6" x14ac:dyDescent="0.25">
      <c r="A1122">
        <v>43030</v>
      </c>
      <c r="B1122">
        <v>154.69999999999999</v>
      </c>
      <c r="C1122" t="s">
        <v>6</v>
      </c>
      <c r="D1122">
        <v>-154.69999999999999</v>
      </c>
      <c r="E1122">
        <f t="shared" si="35"/>
        <v>10</v>
      </c>
      <c r="F1122">
        <f t="shared" si="36"/>
        <v>2017</v>
      </c>
    </row>
    <row r="1123" spans="1:6" x14ac:dyDescent="0.25">
      <c r="A1123">
        <v>43030</v>
      </c>
      <c r="B1123">
        <v>13.48</v>
      </c>
      <c r="C1123" t="s">
        <v>7</v>
      </c>
      <c r="D1123">
        <v>-13.48</v>
      </c>
      <c r="E1123">
        <f t="shared" si="35"/>
        <v>10</v>
      </c>
      <c r="F1123">
        <f t="shared" si="36"/>
        <v>2017</v>
      </c>
    </row>
    <row r="1124" spans="1:6" x14ac:dyDescent="0.25">
      <c r="A1124">
        <v>43032</v>
      </c>
      <c r="B1124">
        <v>75.84</v>
      </c>
      <c r="C1124" t="s">
        <v>4</v>
      </c>
      <c r="D1124">
        <v>-75.84</v>
      </c>
      <c r="E1124">
        <f t="shared" si="35"/>
        <v>10</v>
      </c>
      <c r="F1124">
        <f t="shared" si="36"/>
        <v>2017</v>
      </c>
    </row>
    <row r="1125" spans="1:6" x14ac:dyDescent="0.25">
      <c r="A1125">
        <v>43032</v>
      </c>
      <c r="B1125">
        <v>116.59</v>
      </c>
      <c r="C1125" t="s">
        <v>3</v>
      </c>
      <c r="D1125">
        <v>-116.59</v>
      </c>
      <c r="E1125">
        <f t="shared" si="35"/>
        <v>10</v>
      </c>
      <c r="F1125">
        <f t="shared" si="36"/>
        <v>2017</v>
      </c>
    </row>
    <row r="1126" spans="1:6" x14ac:dyDescent="0.25">
      <c r="A1126">
        <v>43032</v>
      </c>
      <c r="B1126">
        <v>55.94</v>
      </c>
      <c r="C1126" t="s">
        <v>3</v>
      </c>
      <c r="D1126">
        <v>-55.94</v>
      </c>
      <c r="E1126">
        <f t="shared" si="35"/>
        <v>10</v>
      </c>
      <c r="F1126">
        <f t="shared" si="36"/>
        <v>2017</v>
      </c>
    </row>
    <row r="1127" spans="1:6" x14ac:dyDescent="0.25">
      <c r="A1127">
        <v>43032</v>
      </c>
      <c r="B1127">
        <v>62.12</v>
      </c>
      <c r="C1127" t="s">
        <v>6</v>
      </c>
      <c r="D1127">
        <v>-62.12</v>
      </c>
      <c r="E1127">
        <f t="shared" si="35"/>
        <v>10</v>
      </c>
      <c r="F1127">
        <f t="shared" si="36"/>
        <v>2017</v>
      </c>
    </row>
    <row r="1128" spans="1:6" x14ac:dyDescent="0.25">
      <c r="A1128">
        <v>43032</v>
      </c>
      <c r="B1128">
        <v>23.26</v>
      </c>
      <c r="C1128" t="s">
        <v>6</v>
      </c>
      <c r="D1128">
        <v>-23.26</v>
      </c>
      <c r="E1128">
        <f t="shared" si="35"/>
        <v>10</v>
      </c>
      <c r="F1128">
        <f t="shared" si="36"/>
        <v>2017</v>
      </c>
    </row>
    <row r="1129" spans="1:6" x14ac:dyDescent="0.25">
      <c r="A1129">
        <v>43032</v>
      </c>
      <c r="B1129">
        <v>18.329999999999998</v>
      </c>
      <c r="C1129" t="s">
        <v>5</v>
      </c>
      <c r="D1129">
        <v>-18.329999999999998</v>
      </c>
      <c r="E1129">
        <f t="shared" si="35"/>
        <v>10</v>
      </c>
      <c r="F1129">
        <f t="shared" si="36"/>
        <v>2017</v>
      </c>
    </row>
    <row r="1130" spans="1:6" x14ac:dyDescent="0.25">
      <c r="A1130">
        <v>43033</v>
      </c>
      <c r="B1130">
        <v>9.9499999999999993</v>
      </c>
      <c r="C1130" t="s">
        <v>5</v>
      </c>
      <c r="D1130">
        <v>-9.9499999999999993</v>
      </c>
      <c r="E1130">
        <f t="shared" si="35"/>
        <v>10</v>
      </c>
      <c r="F1130">
        <f t="shared" si="36"/>
        <v>2017</v>
      </c>
    </row>
    <row r="1131" spans="1:6" x14ac:dyDescent="0.25">
      <c r="A1131">
        <v>43033</v>
      </c>
      <c r="B1131">
        <v>70.08</v>
      </c>
      <c r="C1131" t="s">
        <v>5</v>
      </c>
      <c r="D1131">
        <v>-70.08</v>
      </c>
      <c r="E1131">
        <f t="shared" si="35"/>
        <v>10</v>
      </c>
      <c r="F1131">
        <f t="shared" si="36"/>
        <v>2017</v>
      </c>
    </row>
    <row r="1132" spans="1:6" x14ac:dyDescent="0.25">
      <c r="A1132">
        <v>43035</v>
      </c>
      <c r="B1132">
        <v>21.37</v>
      </c>
      <c r="C1132" t="s">
        <v>5</v>
      </c>
      <c r="D1132">
        <v>-21.37</v>
      </c>
      <c r="E1132">
        <f t="shared" si="35"/>
        <v>10</v>
      </c>
      <c r="F1132">
        <f t="shared" si="36"/>
        <v>2017</v>
      </c>
    </row>
    <row r="1133" spans="1:6" x14ac:dyDescent="0.25">
      <c r="A1133">
        <v>43035</v>
      </c>
      <c r="B1133">
        <v>4005.0263871617922</v>
      </c>
      <c r="C1133" t="s">
        <v>54</v>
      </c>
      <c r="D1133">
        <v>4005.0263871617922</v>
      </c>
      <c r="E1133">
        <f t="shared" si="35"/>
        <v>10</v>
      </c>
      <c r="F1133">
        <f t="shared" si="36"/>
        <v>2017</v>
      </c>
    </row>
    <row r="1134" spans="1:6" x14ac:dyDescent="0.25">
      <c r="A1134">
        <v>43036</v>
      </c>
      <c r="B1134">
        <v>82.6</v>
      </c>
      <c r="C1134" t="s">
        <v>3</v>
      </c>
      <c r="D1134">
        <v>-82.6</v>
      </c>
      <c r="E1134">
        <f t="shared" si="35"/>
        <v>10</v>
      </c>
      <c r="F1134">
        <f t="shared" si="36"/>
        <v>2017</v>
      </c>
    </row>
    <row r="1135" spans="1:6" x14ac:dyDescent="0.25">
      <c r="A1135">
        <v>43037</v>
      </c>
      <c r="B1135">
        <v>88.7</v>
      </c>
      <c r="C1135" t="s">
        <v>7</v>
      </c>
      <c r="D1135">
        <v>-88.7</v>
      </c>
      <c r="E1135">
        <f t="shared" si="35"/>
        <v>10</v>
      </c>
      <c r="F1135">
        <f t="shared" si="36"/>
        <v>2017</v>
      </c>
    </row>
    <row r="1136" spans="1:6" x14ac:dyDescent="0.25">
      <c r="A1136">
        <v>43038</v>
      </c>
      <c r="B1136">
        <v>90.13</v>
      </c>
      <c r="C1136" t="s">
        <v>6</v>
      </c>
      <c r="D1136">
        <v>-90.13</v>
      </c>
      <c r="E1136">
        <f t="shared" si="35"/>
        <v>10</v>
      </c>
      <c r="F1136">
        <f t="shared" si="36"/>
        <v>2017</v>
      </c>
    </row>
    <row r="1137" spans="1:6" x14ac:dyDescent="0.25">
      <c r="A1137">
        <v>43038</v>
      </c>
      <c r="B1137">
        <v>68.7</v>
      </c>
      <c r="C1137" t="s">
        <v>4</v>
      </c>
      <c r="D1137">
        <v>-68.7</v>
      </c>
      <c r="E1137">
        <f t="shared" si="35"/>
        <v>10</v>
      </c>
      <c r="F1137">
        <f t="shared" si="36"/>
        <v>2017</v>
      </c>
    </row>
    <row r="1138" spans="1:6" x14ac:dyDescent="0.25">
      <c r="A1138">
        <v>43042</v>
      </c>
      <c r="B1138">
        <v>10.88</v>
      </c>
      <c r="C1138" t="s">
        <v>4</v>
      </c>
      <c r="D1138">
        <v>-10.88</v>
      </c>
      <c r="E1138">
        <f t="shared" si="35"/>
        <v>11</v>
      </c>
      <c r="F1138">
        <f t="shared" si="36"/>
        <v>2017</v>
      </c>
    </row>
    <row r="1139" spans="1:6" x14ac:dyDescent="0.25">
      <c r="A1139">
        <v>43043</v>
      </c>
      <c r="B1139">
        <v>105.24</v>
      </c>
      <c r="C1139" t="s">
        <v>4</v>
      </c>
      <c r="D1139">
        <v>-105.24</v>
      </c>
      <c r="E1139">
        <f t="shared" si="35"/>
        <v>11</v>
      </c>
      <c r="F1139">
        <f t="shared" si="36"/>
        <v>2017</v>
      </c>
    </row>
    <row r="1140" spans="1:6" x14ac:dyDescent="0.25">
      <c r="A1140">
        <v>43043</v>
      </c>
      <c r="B1140">
        <v>93.04</v>
      </c>
      <c r="C1140" t="s">
        <v>5</v>
      </c>
      <c r="D1140">
        <v>-93.04</v>
      </c>
      <c r="E1140">
        <f t="shared" si="35"/>
        <v>11</v>
      </c>
      <c r="F1140">
        <f t="shared" si="36"/>
        <v>2017</v>
      </c>
    </row>
    <row r="1141" spans="1:6" x14ac:dyDescent="0.25">
      <c r="A1141">
        <v>43043</v>
      </c>
      <c r="B1141">
        <v>26.9</v>
      </c>
      <c r="C1141" t="s">
        <v>5</v>
      </c>
      <c r="D1141">
        <v>-26.9</v>
      </c>
      <c r="E1141">
        <f t="shared" si="35"/>
        <v>11</v>
      </c>
      <c r="F1141">
        <f t="shared" si="36"/>
        <v>2017</v>
      </c>
    </row>
    <row r="1142" spans="1:6" x14ac:dyDescent="0.25">
      <c r="A1142">
        <v>43044</v>
      </c>
      <c r="B1142">
        <v>24.16</v>
      </c>
      <c r="C1142" t="s">
        <v>6</v>
      </c>
      <c r="D1142">
        <v>-24.16</v>
      </c>
      <c r="E1142">
        <f t="shared" si="35"/>
        <v>11</v>
      </c>
      <c r="F1142">
        <f t="shared" si="36"/>
        <v>2017</v>
      </c>
    </row>
    <row r="1143" spans="1:6" x14ac:dyDescent="0.25">
      <c r="A1143">
        <v>43045</v>
      </c>
      <c r="B1143">
        <v>9.4</v>
      </c>
      <c r="C1143" t="s">
        <v>7</v>
      </c>
      <c r="D1143">
        <v>-9.4</v>
      </c>
      <c r="E1143">
        <f t="shared" si="35"/>
        <v>11</v>
      </c>
      <c r="F1143">
        <f t="shared" si="36"/>
        <v>2017</v>
      </c>
    </row>
    <row r="1144" spans="1:6" x14ac:dyDescent="0.25">
      <c r="A1144">
        <v>43047</v>
      </c>
      <c r="B1144">
        <v>42.25</v>
      </c>
      <c r="C1144" t="s">
        <v>5</v>
      </c>
      <c r="D1144">
        <v>-42.25</v>
      </c>
      <c r="E1144">
        <f t="shared" si="35"/>
        <v>11</v>
      </c>
      <c r="F1144">
        <f t="shared" si="36"/>
        <v>2017</v>
      </c>
    </row>
    <row r="1145" spans="1:6" x14ac:dyDescent="0.25">
      <c r="A1145">
        <v>43047</v>
      </c>
      <c r="B1145">
        <v>138.54</v>
      </c>
      <c r="C1145" t="s">
        <v>7</v>
      </c>
      <c r="D1145">
        <v>-138.54</v>
      </c>
      <c r="E1145">
        <f t="shared" si="35"/>
        <v>11</v>
      </c>
      <c r="F1145">
        <f t="shared" si="36"/>
        <v>2017</v>
      </c>
    </row>
    <row r="1146" spans="1:6" x14ac:dyDescent="0.25">
      <c r="A1146">
        <v>43049</v>
      </c>
      <c r="B1146">
        <v>119.9</v>
      </c>
      <c r="C1146" t="s">
        <v>7</v>
      </c>
      <c r="D1146">
        <v>-119.9</v>
      </c>
      <c r="E1146">
        <f t="shared" si="35"/>
        <v>11</v>
      </c>
      <c r="F1146">
        <f t="shared" si="36"/>
        <v>2017</v>
      </c>
    </row>
    <row r="1147" spans="1:6" x14ac:dyDescent="0.25">
      <c r="A1147">
        <v>43049</v>
      </c>
      <c r="B1147">
        <v>10.75</v>
      </c>
      <c r="C1147" t="s">
        <v>3</v>
      </c>
      <c r="D1147">
        <v>-10.75</v>
      </c>
      <c r="E1147">
        <f t="shared" si="35"/>
        <v>11</v>
      </c>
      <c r="F1147">
        <f t="shared" si="36"/>
        <v>2017</v>
      </c>
    </row>
    <row r="1148" spans="1:6" x14ac:dyDescent="0.25">
      <c r="A1148">
        <v>43051</v>
      </c>
      <c r="B1148">
        <v>150.66999999999999</v>
      </c>
      <c r="C1148" t="s">
        <v>5</v>
      </c>
      <c r="D1148">
        <v>-150.66999999999999</v>
      </c>
      <c r="E1148">
        <f t="shared" si="35"/>
        <v>11</v>
      </c>
      <c r="F1148">
        <f t="shared" si="36"/>
        <v>2017</v>
      </c>
    </row>
    <row r="1149" spans="1:6" x14ac:dyDescent="0.25">
      <c r="A1149">
        <v>43053</v>
      </c>
      <c r="B1149">
        <v>82.36</v>
      </c>
      <c r="C1149" t="s">
        <v>4</v>
      </c>
      <c r="D1149">
        <v>-82.36</v>
      </c>
      <c r="E1149">
        <f t="shared" si="35"/>
        <v>11</v>
      </c>
      <c r="F1149">
        <f t="shared" si="36"/>
        <v>2017</v>
      </c>
    </row>
    <row r="1150" spans="1:6" x14ac:dyDescent="0.25">
      <c r="A1150">
        <v>43053</v>
      </c>
      <c r="B1150">
        <v>14.09</v>
      </c>
      <c r="C1150" t="s">
        <v>4</v>
      </c>
      <c r="D1150">
        <v>-14.09</v>
      </c>
      <c r="E1150">
        <f t="shared" si="35"/>
        <v>11</v>
      </c>
      <c r="F1150">
        <f t="shared" si="36"/>
        <v>2017</v>
      </c>
    </row>
    <row r="1151" spans="1:6" x14ac:dyDescent="0.25">
      <c r="A1151">
        <v>43054</v>
      </c>
      <c r="B1151">
        <v>84.9</v>
      </c>
      <c r="C1151" t="s">
        <v>7</v>
      </c>
      <c r="D1151">
        <v>-84.9</v>
      </c>
      <c r="E1151">
        <f t="shared" si="35"/>
        <v>11</v>
      </c>
      <c r="F1151">
        <f t="shared" si="36"/>
        <v>2017</v>
      </c>
    </row>
    <row r="1152" spans="1:6" x14ac:dyDescent="0.25">
      <c r="A1152">
        <v>43056</v>
      </c>
      <c r="B1152">
        <v>56.86</v>
      </c>
      <c r="C1152" t="s">
        <v>4</v>
      </c>
      <c r="D1152">
        <v>-56.86</v>
      </c>
      <c r="E1152">
        <f t="shared" si="35"/>
        <v>11</v>
      </c>
      <c r="F1152">
        <f t="shared" si="36"/>
        <v>2017</v>
      </c>
    </row>
    <row r="1153" spans="1:6" x14ac:dyDescent="0.25">
      <c r="A1153">
        <v>43056</v>
      </c>
      <c r="B1153">
        <v>78.33</v>
      </c>
      <c r="C1153" t="s">
        <v>4</v>
      </c>
      <c r="D1153">
        <v>-78.33</v>
      </c>
      <c r="E1153">
        <f t="shared" si="35"/>
        <v>11</v>
      </c>
      <c r="F1153">
        <f t="shared" si="36"/>
        <v>2017</v>
      </c>
    </row>
    <row r="1154" spans="1:6" x14ac:dyDescent="0.25">
      <c r="A1154">
        <v>43060</v>
      </c>
      <c r="B1154">
        <v>141.49</v>
      </c>
      <c r="C1154" t="s">
        <v>5</v>
      </c>
      <c r="D1154">
        <v>-141.49</v>
      </c>
      <c r="E1154">
        <f t="shared" si="35"/>
        <v>11</v>
      </c>
      <c r="F1154">
        <f t="shared" si="36"/>
        <v>2017</v>
      </c>
    </row>
    <row r="1155" spans="1:6" x14ac:dyDescent="0.25">
      <c r="A1155">
        <v>43060</v>
      </c>
      <c r="B1155">
        <v>57.15</v>
      </c>
      <c r="C1155" t="s">
        <v>5</v>
      </c>
      <c r="D1155">
        <v>-57.15</v>
      </c>
      <c r="E1155">
        <f t="shared" ref="E1155:E1200" si="37">MONTH(A1155)</f>
        <v>11</v>
      </c>
      <c r="F1155">
        <f t="shared" ref="F1155:F1200" si="38">YEAR(A1155)</f>
        <v>2017</v>
      </c>
    </row>
    <row r="1156" spans="1:6" x14ac:dyDescent="0.25">
      <c r="A1156">
        <v>43060</v>
      </c>
      <c r="B1156">
        <v>139.5</v>
      </c>
      <c r="C1156" t="s">
        <v>7</v>
      </c>
      <c r="D1156">
        <v>-139.5</v>
      </c>
      <c r="E1156">
        <f t="shared" si="37"/>
        <v>11</v>
      </c>
      <c r="F1156">
        <f t="shared" si="38"/>
        <v>2017</v>
      </c>
    </row>
    <row r="1157" spans="1:6" x14ac:dyDescent="0.25">
      <c r="A1157">
        <v>43060</v>
      </c>
      <c r="B1157">
        <v>153.76</v>
      </c>
      <c r="C1157" t="s">
        <v>5</v>
      </c>
      <c r="D1157">
        <v>-153.76</v>
      </c>
      <c r="E1157">
        <f t="shared" si="37"/>
        <v>11</v>
      </c>
      <c r="F1157">
        <f t="shared" si="38"/>
        <v>2017</v>
      </c>
    </row>
    <row r="1158" spans="1:6" x14ac:dyDescent="0.25">
      <c r="A1158">
        <v>43061</v>
      </c>
      <c r="B1158">
        <v>11.95</v>
      </c>
      <c r="C1158" t="s">
        <v>6</v>
      </c>
      <c r="D1158">
        <v>-11.95</v>
      </c>
      <c r="E1158">
        <f t="shared" si="37"/>
        <v>11</v>
      </c>
      <c r="F1158">
        <f t="shared" si="38"/>
        <v>2017</v>
      </c>
    </row>
    <row r="1159" spans="1:6" x14ac:dyDescent="0.25">
      <c r="A1159">
        <v>43061</v>
      </c>
      <c r="B1159">
        <v>77.959999999999994</v>
      </c>
      <c r="C1159" t="s">
        <v>5</v>
      </c>
      <c r="D1159">
        <v>-77.959999999999994</v>
      </c>
      <c r="E1159">
        <f t="shared" si="37"/>
        <v>11</v>
      </c>
      <c r="F1159">
        <f t="shared" si="38"/>
        <v>2017</v>
      </c>
    </row>
    <row r="1160" spans="1:6" x14ac:dyDescent="0.25">
      <c r="A1160">
        <v>43065</v>
      </c>
      <c r="B1160">
        <v>108.24</v>
      </c>
      <c r="C1160" t="s">
        <v>5</v>
      </c>
      <c r="D1160">
        <v>-108.24</v>
      </c>
      <c r="E1160">
        <f t="shared" si="37"/>
        <v>11</v>
      </c>
      <c r="F1160">
        <f t="shared" si="38"/>
        <v>2017</v>
      </c>
    </row>
    <row r="1161" spans="1:6" x14ac:dyDescent="0.25">
      <c r="A1161">
        <v>43065</v>
      </c>
      <c r="B1161">
        <v>98.56</v>
      </c>
      <c r="C1161" t="s">
        <v>7</v>
      </c>
      <c r="D1161">
        <v>-98.56</v>
      </c>
      <c r="E1161">
        <f t="shared" si="37"/>
        <v>11</v>
      </c>
      <c r="F1161">
        <f t="shared" si="38"/>
        <v>2017</v>
      </c>
    </row>
    <row r="1162" spans="1:6" x14ac:dyDescent="0.25">
      <c r="A1162">
        <v>43066</v>
      </c>
      <c r="B1162">
        <v>29.93</v>
      </c>
      <c r="C1162" t="s">
        <v>4</v>
      </c>
      <c r="D1162">
        <v>-29.93</v>
      </c>
      <c r="E1162">
        <f t="shared" si="37"/>
        <v>11</v>
      </c>
      <c r="F1162">
        <f t="shared" si="38"/>
        <v>2017</v>
      </c>
    </row>
    <row r="1163" spans="1:6" x14ac:dyDescent="0.25">
      <c r="A1163">
        <v>43066</v>
      </c>
      <c r="B1163">
        <v>6.23</v>
      </c>
      <c r="C1163" t="s">
        <v>7</v>
      </c>
      <c r="D1163">
        <v>-6.23</v>
      </c>
      <c r="E1163">
        <f t="shared" si="37"/>
        <v>11</v>
      </c>
      <c r="F1163">
        <f t="shared" si="38"/>
        <v>2017</v>
      </c>
    </row>
    <row r="1164" spans="1:6" x14ac:dyDescent="0.25">
      <c r="A1164">
        <v>43066</v>
      </c>
      <c r="B1164">
        <v>26.85</v>
      </c>
      <c r="C1164" t="s">
        <v>7</v>
      </c>
      <c r="D1164">
        <v>-26.85</v>
      </c>
      <c r="E1164">
        <f t="shared" si="37"/>
        <v>11</v>
      </c>
      <c r="F1164">
        <f t="shared" si="38"/>
        <v>2017</v>
      </c>
    </row>
    <row r="1165" spans="1:6" x14ac:dyDescent="0.25">
      <c r="A1165">
        <v>43066</v>
      </c>
      <c r="B1165">
        <v>135.30000000000001</v>
      </c>
      <c r="C1165" t="s">
        <v>7</v>
      </c>
      <c r="D1165">
        <v>-135.30000000000001</v>
      </c>
      <c r="E1165">
        <f t="shared" si="37"/>
        <v>11</v>
      </c>
      <c r="F1165">
        <f t="shared" si="38"/>
        <v>2017</v>
      </c>
    </row>
    <row r="1166" spans="1:6" x14ac:dyDescent="0.25">
      <c r="A1166">
        <v>43066</v>
      </c>
      <c r="B1166">
        <v>40.49</v>
      </c>
      <c r="C1166" t="s">
        <v>7</v>
      </c>
      <c r="D1166">
        <v>-40.49</v>
      </c>
      <c r="E1166">
        <f t="shared" si="37"/>
        <v>11</v>
      </c>
      <c r="F1166">
        <f t="shared" si="38"/>
        <v>2017</v>
      </c>
    </row>
    <row r="1167" spans="1:6" x14ac:dyDescent="0.25">
      <c r="A1167">
        <v>43066</v>
      </c>
      <c r="B1167">
        <v>4005.0263871617922</v>
      </c>
      <c r="C1167" t="s">
        <v>54</v>
      </c>
      <c r="D1167">
        <v>4005.0263871617922</v>
      </c>
      <c r="E1167">
        <f t="shared" si="37"/>
        <v>11</v>
      </c>
      <c r="F1167">
        <f t="shared" si="38"/>
        <v>2017</v>
      </c>
    </row>
    <row r="1168" spans="1:6" x14ac:dyDescent="0.25">
      <c r="A1168">
        <v>43068</v>
      </c>
      <c r="B1168">
        <v>59.93</v>
      </c>
      <c r="C1168" t="s">
        <v>5</v>
      </c>
      <c r="D1168">
        <v>-59.93</v>
      </c>
      <c r="E1168">
        <f t="shared" si="37"/>
        <v>11</v>
      </c>
      <c r="F1168">
        <f t="shared" si="38"/>
        <v>2017</v>
      </c>
    </row>
    <row r="1169" spans="1:6" x14ac:dyDescent="0.25">
      <c r="A1169">
        <v>43069</v>
      </c>
      <c r="B1169">
        <v>78.14</v>
      </c>
      <c r="C1169" t="s">
        <v>4</v>
      </c>
      <c r="D1169">
        <v>-78.14</v>
      </c>
      <c r="E1169">
        <f t="shared" si="37"/>
        <v>11</v>
      </c>
      <c r="F1169">
        <f t="shared" si="38"/>
        <v>2017</v>
      </c>
    </row>
    <row r="1170" spans="1:6" x14ac:dyDescent="0.25">
      <c r="A1170">
        <v>43069</v>
      </c>
      <c r="B1170">
        <v>72.16</v>
      </c>
      <c r="C1170" t="s">
        <v>3</v>
      </c>
      <c r="D1170">
        <v>-72.16</v>
      </c>
      <c r="E1170">
        <f t="shared" si="37"/>
        <v>11</v>
      </c>
      <c r="F1170">
        <f t="shared" si="38"/>
        <v>2017</v>
      </c>
    </row>
    <row r="1171" spans="1:6" x14ac:dyDescent="0.25">
      <c r="A1171">
        <v>43071</v>
      </c>
      <c r="B1171">
        <v>53</v>
      </c>
      <c r="C1171" t="s">
        <v>5</v>
      </c>
      <c r="D1171">
        <v>-53</v>
      </c>
      <c r="E1171">
        <f t="shared" si="37"/>
        <v>12</v>
      </c>
      <c r="F1171">
        <f t="shared" si="38"/>
        <v>2017</v>
      </c>
    </row>
    <row r="1172" spans="1:6" x14ac:dyDescent="0.25">
      <c r="A1172">
        <v>43071</v>
      </c>
      <c r="B1172">
        <v>36.81</v>
      </c>
      <c r="C1172" t="s">
        <v>4</v>
      </c>
      <c r="D1172">
        <v>-36.81</v>
      </c>
      <c r="E1172">
        <f t="shared" si="37"/>
        <v>12</v>
      </c>
      <c r="F1172">
        <f t="shared" si="38"/>
        <v>2017</v>
      </c>
    </row>
    <row r="1173" spans="1:6" x14ac:dyDescent="0.25">
      <c r="A1173">
        <v>43072</v>
      </c>
      <c r="B1173">
        <v>78.81</v>
      </c>
      <c r="C1173" t="s">
        <v>3</v>
      </c>
      <c r="D1173">
        <v>-78.81</v>
      </c>
      <c r="E1173">
        <f t="shared" si="37"/>
        <v>12</v>
      </c>
      <c r="F1173">
        <f t="shared" si="38"/>
        <v>2017</v>
      </c>
    </row>
    <row r="1174" spans="1:6" x14ac:dyDescent="0.25">
      <c r="A1174">
        <v>43074</v>
      </c>
      <c r="B1174">
        <v>50.14</v>
      </c>
      <c r="C1174" t="s">
        <v>5</v>
      </c>
      <c r="D1174">
        <v>-50.14</v>
      </c>
      <c r="E1174">
        <f t="shared" si="37"/>
        <v>12</v>
      </c>
      <c r="F1174">
        <f t="shared" si="38"/>
        <v>2017</v>
      </c>
    </row>
    <row r="1175" spans="1:6" x14ac:dyDescent="0.25">
      <c r="A1175">
        <v>43075</v>
      </c>
      <c r="B1175">
        <v>91.28</v>
      </c>
      <c r="C1175" t="s">
        <v>5</v>
      </c>
      <c r="D1175">
        <v>-91.28</v>
      </c>
      <c r="E1175">
        <f t="shared" si="37"/>
        <v>12</v>
      </c>
      <c r="F1175">
        <f t="shared" si="38"/>
        <v>2017</v>
      </c>
    </row>
    <row r="1176" spans="1:6" x14ac:dyDescent="0.25">
      <c r="A1176">
        <v>43075</v>
      </c>
      <c r="B1176">
        <v>89.9</v>
      </c>
      <c r="C1176" t="s">
        <v>5</v>
      </c>
      <c r="D1176">
        <v>-89.9</v>
      </c>
      <c r="E1176">
        <f t="shared" si="37"/>
        <v>12</v>
      </c>
      <c r="F1176">
        <f t="shared" si="38"/>
        <v>2017</v>
      </c>
    </row>
    <row r="1177" spans="1:6" x14ac:dyDescent="0.25">
      <c r="A1177">
        <v>43076</v>
      </c>
      <c r="B1177">
        <v>126.24</v>
      </c>
      <c r="C1177" t="s">
        <v>3</v>
      </c>
      <c r="D1177">
        <v>-126.24</v>
      </c>
      <c r="E1177">
        <f t="shared" si="37"/>
        <v>12</v>
      </c>
      <c r="F1177">
        <f t="shared" si="38"/>
        <v>2017</v>
      </c>
    </row>
    <row r="1178" spans="1:6" x14ac:dyDescent="0.25">
      <c r="A1178">
        <v>43078</v>
      </c>
      <c r="B1178">
        <v>121.92</v>
      </c>
      <c r="C1178" t="s">
        <v>5</v>
      </c>
      <c r="D1178">
        <v>-121.92</v>
      </c>
      <c r="E1178">
        <f t="shared" si="37"/>
        <v>12</v>
      </c>
      <c r="F1178">
        <f t="shared" si="38"/>
        <v>2017</v>
      </c>
    </row>
    <row r="1179" spans="1:6" x14ac:dyDescent="0.25">
      <c r="A1179">
        <v>43079</v>
      </c>
      <c r="B1179">
        <v>34.36</v>
      </c>
      <c r="C1179" t="s">
        <v>4</v>
      </c>
      <c r="D1179">
        <v>-34.36</v>
      </c>
      <c r="E1179">
        <f t="shared" si="37"/>
        <v>12</v>
      </c>
      <c r="F1179">
        <f t="shared" si="38"/>
        <v>2017</v>
      </c>
    </row>
    <row r="1180" spans="1:6" x14ac:dyDescent="0.25">
      <c r="A1180">
        <v>43081</v>
      </c>
      <c r="B1180">
        <v>150.58000000000001</v>
      </c>
      <c r="C1180" t="s">
        <v>3</v>
      </c>
      <c r="D1180">
        <v>-150.58000000000001</v>
      </c>
      <c r="E1180">
        <f t="shared" si="37"/>
        <v>12</v>
      </c>
      <c r="F1180">
        <f t="shared" si="38"/>
        <v>2017</v>
      </c>
    </row>
    <row r="1181" spans="1:6" x14ac:dyDescent="0.25">
      <c r="A1181">
        <v>43082</v>
      </c>
      <c r="B1181">
        <v>62.49</v>
      </c>
      <c r="C1181" t="s">
        <v>7</v>
      </c>
      <c r="D1181">
        <v>-62.49</v>
      </c>
      <c r="E1181">
        <f t="shared" si="37"/>
        <v>12</v>
      </c>
      <c r="F1181">
        <f t="shared" si="38"/>
        <v>2017</v>
      </c>
    </row>
    <row r="1182" spans="1:6" x14ac:dyDescent="0.25">
      <c r="A1182">
        <v>43083</v>
      </c>
      <c r="B1182">
        <v>86.8</v>
      </c>
      <c r="C1182" t="s">
        <v>5</v>
      </c>
      <c r="D1182">
        <v>-86.8</v>
      </c>
      <c r="E1182">
        <f t="shared" si="37"/>
        <v>12</v>
      </c>
      <c r="F1182">
        <f t="shared" si="38"/>
        <v>2017</v>
      </c>
    </row>
    <row r="1183" spans="1:6" x14ac:dyDescent="0.25">
      <c r="A1183">
        <v>43084</v>
      </c>
      <c r="B1183">
        <v>94.06</v>
      </c>
      <c r="C1183" t="s">
        <v>6</v>
      </c>
      <c r="D1183">
        <v>-94.06</v>
      </c>
      <c r="E1183">
        <f t="shared" si="37"/>
        <v>12</v>
      </c>
      <c r="F1183">
        <f t="shared" si="38"/>
        <v>2017</v>
      </c>
    </row>
    <row r="1184" spans="1:6" x14ac:dyDescent="0.25">
      <c r="A1184">
        <v>43085</v>
      </c>
      <c r="B1184">
        <v>44.43</v>
      </c>
      <c r="C1184" t="s">
        <v>7</v>
      </c>
      <c r="D1184">
        <v>-44.43</v>
      </c>
      <c r="E1184">
        <f t="shared" si="37"/>
        <v>12</v>
      </c>
      <c r="F1184">
        <f t="shared" si="38"/>
        <v>2017</v>
      </c>
    </row>
    <row r="1185" spans="1:6" x14ac:dyDescent="0.25">
      <c r="A1185">
        <v>43086</v>
      </c>
      <c r="B1185">
        <v>103.25</v>
      </c>
      <c r="C1185" t="s">
        <v>4</v>
      </c>
      <c r="D1185">
        <v>-103.25</v>
      </c>
      <c r="E1185">
        <f t="shared" si="37"/>
        <v>12</v>
      </c>
      <c r="F1185">
        <f t="shared" si="38"/>
        <v>2017</v>
      </c>
    </row>
    <row r="1186" spans="1:6" x14ac:dyDescent="0.25">
      <c r="A1186">
        <v>43086</v>
      </c>
      <c r="B1186">
        <v>94.61</v>
      </c>
      <c r="C1186" t="s">
        <v>4</v>
      </c>
      <c r="D1186">
        <v>-94.61</v>
      </c>
      <c r="E1186">
        <f t="shared" si="37"/>
        <v>12</v>
      </c>
      <c r="F1186">
        <f t="shared" si="38"/>
        <v>2017</v>
      </c>
    </row>
    <row r="1187" spans="1:6" x14ac:dyDescent="0.25">
      <c r="A1187">
        <v>43090</v>
      </c>
      <c r="B1187">
        <v>6.61</v>
      </c>
      <c r="C1187" t="s">
        <v>5</v>
      </c>
      <c r="D1187">
        <v>-6.61</v>
      </c>
      <c r="E1187">
        <f t="shared" si="37"/>
        <v>12</v>
      </c>
      <c r="F1187">
        <f t="shared" si="38"/>
        <v>2017</v>
      </c>
    </row>
    <row r="1188" spans="1:6" x14ac:dyDescent="0.25">
      <c r="A1188">
        <v>43090</v>
      </c>
      <c r="B1188">
        <v>66.400000000000006</v>
      </c>
      <c r="C1188" t="s">
        <v>5</v>
      </c>
      <c r="D1188">
        <v>-66.400000000000006</v>
      </c>
      <c r="E1188">
        <f t="shared" si="37"/>
        <v>12</v>
      </c>
      <c r="F1188">
        <f t="shared" si="38"/>
        <v>2017</v>
      </c>
    </row>
    <row r="1189" spans="1:6" x14ac:dyDescent="0.25">
      <c r="A1189">
        <v>43090</v>
      </c>
      <c r="B1189">
        <v>140.16999999999999</v>
      </c>
      <c r="C1189" t="s">
        <v>7</v>
      </c>
      <c r="D1189">
        <v>-140.16999999999999</v>
      </c>
      <c r="E1189">
        <f t="shared" si="37"/>
        <v>12</v>
      </c>
      <c r="F1189">
        <f t="shared" si="38"/>
        <v>2017</v>
      </c>
    </row>
    <row r="1190" spans="1:6" x14ac:dyDescent="0.25">
      <c r="A1190">
        <v>43090</v>
      </c>
      <c r="B1190">
        <v>46.86</v>
      </c>
      <c r="C1190" t="s">
        <v>3</v>
      </c>
      <c r="D1190">
        <v>-46.86</v>
      </c>
      <c r="E1190">
        <f t="shared" si="37"/>
        <v>12</v>
      </c>
      <c r="F1190">
        <f t="shared" si="38"/>
        <v>2017</v>
      </c>
    </row>
    <row r="1191" spans="1:6" x14ac:dyDescent="0.25">
      <c r="A1191">
        <v>43090</v>
      </c>
      <c r="B1191">
        <v>76.180000000000007</v>
      </c>
      <c r="C1191" t="s">
        <v>5</v>
      </c>
      <c r="D1191">
        <v>-76.180000000000007</v>
      </c>
      <c r="E1191">
        <f t="shared" si="37"/>
        <v>12</v>
      </c>
      <c r="F1191">
        <f t="shared" si="38"/>
        <v>2017</v>
      </c>
    </row>
    <row r="1192" spans="1:6" x14ac:dyDescent="0.25">
      <c r="A1192">
        <v>43094</v>
      </c>
      <c r="B1192">
        <v>25.5</v>
      </c>
      <c r="C1192" t="s">
        <v>6</v>
      </c>
      <c r="D1192">
        <v>-25.5</v>
      </c>
      <c r="E1192">
        <f t="shared" si="37"/>
        <v>12</v>
      </c>
      <c r="F1192">
        <f t="shared" si="38"/>
        <v>2017</v>
      </c>
    </row>
    <row r="1193" spans="1:6" x14ac:dyDescent="0.25">
      <c r="A1193">
        <v>43094</v>
      </c>
      <c r="B1193">
        <v>71.75</v>
      </c>
      <c r="C1193" t="s">
        <v>5</v>
      </c>
      <c r="D1193">
        <v>-71.75</v>
      </c>
      <c r="E1193">
        <f t="shared" si="37"/>
        <v>12</v>
      </c>
      <c r="F1193">
        <f t="shared" si="38"/>
        <v>2017</v>
      </c>
    </row>
    <row r="1194" spans="1:6" x14ac:dyDescent="0.25">
      <c r="A1194">
        <v>43095</v>
      </c>
      <c r="B1194">
        <v>135.83000000000001</v>
      </c>
      <c r="C1194" t="s">
        <v>3</v>
      </c>
      <c r="D1194">
        <v>-135.83000000000001</v>
      </c>
      <c r="E1194">
        <f t="shared" si="37"/>
        <v>12</v>
      </c>
      <c r="F1194">
        <f t="shared" si="38"/>
        <v>2017</v>
      </c>
    </row>
    <row r="1195" spans="1:6" x14ac:dyDescent="0.25">
      <c r="A1195">
        <v>43096</v>
      </c>
      <c r="B1195">
        <v>4005.0263871617922</v>
      </c>
      <c r="C1195" t="s">
        <v>54</v>
      </c>
      <c r="D1195">
        <v>4005.0263871617922</v>
      </c>
      <c r="E1195">
        <f t="shared" si="37"/>
        <v>12</v>
      </c>
      <c r="F1195">
        <f t="shared" si="38"/>
        <v>2017</v>
      </c>
    </row>
    <row r="1196" spans="1:6" x14ac:dyDescent="0.25">
      <c r="A1196">
        <v>43097</v>
      </c>
      <c r="B1196">
        <v>16.149999999999999</v>
      </c>
      <c r="C1196" t="s">
        <v>4</v>
      </c>
      <c r="D1196">
        <v>-16.149999999999999</v>
      </c>
      <c r="E1196">
        <f t="shared" si="37"/>
        <v>12</v>
      </c>
      <c r="F1196">
        <f t="shared" si="38"/>
        <v>2017</v>
      </c>
    </row>
    <row r="1197" spans="1:6" x14ac:dyDescent="0.25">
      <c r="A1197">
        <v>43097</v>
      </c>
      <c r="B1197">
        <v>136.22999999999999</v>
      </c>
      <c r="C1197" t="s">
        <v>5</v>
      </c>
      <c r="D1197">
        <v>-136.22999999999999</v>
      </c>
      <c r="E1197">
        <f t="shared" si="37"/>
        <v>12</v>
      </c>
      <c r="F1197">
        <f t="shared" si="38"/>
        <v>2017</v>
      </c>
    </row>
    <row r="1198" spans="1:6" x14ac:dyDescent="0.25">
      <c r="A1198">
        <v>43098</v>
      </c>
      <c r="B1198">
        <v>138.03</v>
      </c>
      <c r="C1198" t="s">
        <v>4</v>
      </c>
      <c r="D1198">
        <v>-138.03</v>
      </c>
      <c r="E1198">
        <f t="shared" si="37"/>
        <v>12</v>
      </c>
      <c r="F1198">
        <f t="shared" si="38"/>
        <v>2017</v>
      </c>
    </row>
    <row r="1199" spans="1:6" x14ac:dyDescent="0.25">
      <c r="A1199">
        <v>43099</v>
      </c>
      <c r="B1199">
        <v>138.77000000000001</v>
      </c>
      <c r="C1199" t="s">
        <v>5</v>
      </c>
      <c r="D1199">
        <v>-138.77000000000001</v>
      </c>
      <c r="E1199">
        <f t="shared" si="37"/>
        <v>12</v>
      </c>
      <c r="F1199">
        <f t="shared" si="38"/>
        <v>2017</v>
      </c>
    </row>
    <row r="1200" spans="1:6" x14ac:dyDescent="0.25">
      <c r="A1200">
        <v>43100</v>
      </c>
      <c r="B1200">
        <v>109.27</v>
      </c>
      <c r="C1200" t="s">
        <v>3</v>
      </c>
      <c r="D1200">
        <v>-109.27</v>
      </c>
      <c r="E1200">
        <f t="shared" si="37"/>
        <v>12</v>
      </c>
      <c r="F1200">
        <f t="shared" si="38"/>
        <v>2017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3059-6463-4AAE-AF1D-27BBDFFCDC41}">
  <dimension ref="A1:G1201"/>
  <sheetViews>
    <sheetView tabSelected="1" workbookViewId="0">
      <selection activeCell="I18" sqref="I18"/>
    </sheetView>
  </sheetViews>
  <sheetFormatPr defaultRowHeight="15" x14ac:dyDescent="0.25"/>
  <cols>
    <col min="1" max="1" width="12.5703125" customWidth="1"/>
    <col min="2" max="2" width="23.7109375" customWidth="1"/>
    <col min="3" max="3" width="19" customWidth="1"/>
    <col min="4" max="4" width="16.140625" customWidth="1"/>
    <col min="5" max="5" width="16.42578125" customWidth="1"/>
    <col min="6" max="6" width="18.5703125" customWidth="1"/>
    <col min="7" max="7" width="16.5703125" customWidth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53</v>
      </c>
      <c r="E1" s="13" t="s">
        <v>55</v>
      </c>
      <c r="F1" s="13" t="s">
        <v>57</v>
      </c>
      <c r="G1" s="13" t="s">
        <v>58</v>
      </c>
    </row>
    <row r="2" spans="1:7" x14ac:dyDescent="0.25">
      <c r="A2" s="1">
        <v>42005</v>
      </c>
      <c r="B2">
        <v>71.989999999999995</v>
      </c>
      <c r="C2" s="2" t="s">
        <v>3</v>
      </c>
      <c r="D2">
        <v>-71.989999999999995</v>
      </c>
      <c r="E2">
        <f>D2+G2</f>
        <v>-71.97999999999999</v>
      </c>
      <c r="F2">
        <f>ROUNDUP(B2,0)</f>
        <v>72</v>
      </c>
      <c r="G2">
        <f>IF(C2="wynagrodzenie",0,F2-B2)</f>
        <v>1.0000000000005116E-2</v>
      </c>
    </row>
    <row r="3" spans="1:7" x14ac:dyDescent="0.25">
      <c r="A3" s="1">
        <v>42006</v>
      </c>
      <c r="B3">
        <v>7.06</v>
      </c>
      <c r="C3" s="2" t="s">
        <v>4</v>
      </c>
      <c r="D3">
        <v>-7.06</v>
      </c>
      <c r="E3">
        <f>E2+D3</f>
        <v>-79.039999999999992</v>
      </c>
      <c r="F3">
        <f t="shared" ref="F3:F66" si="0">ROUNDUP(B3,0)</f>
        <v>8</v>
      </c>
      <c r="G3">
        <f t="shared" ref="G3:G66" si="1">IF(C3="wynagrodzenie",0,F3-B3)</f>
        <v>0.94000000000000039</v>
      </c>
    </row>
    <row r="4" spans="1:7" x14ac:dyDescent="0.25">
      <c r="A4" s="1">
        <v>42007</v>
      </c>
      <c r="B4">
        <v>130.16</v>
      </c>
      <c r="C4" s="2" t="s">
        <v>5</v>
      </c>
      <c r="D4">
        <v>-130.16</v>
      </c>
      <c r="E4">
        <f>E3+D4</f>
        <v>-209.2</v>
      </c>
      <c r="F4">
        <f t="shared" si="0"/>
        <v>131</v>
      </c>
      <c r="G4">
        <f t="shared" si="1"/>
        <v>0.84000000000000341</v>
      </c>
    </row>
    <row r="5" spans="1:7" x14ac:dyDescent="0.25">
      <c r="A5" s="1">
        <v>42008</v>
      </c>
      <c r="B5">
        <v>28.68</v>
      </c>
      <c r="C5" s="2" t="s">
        <v>4</v>
      </c>
      <c r="D5">
        <v>-28.68</v>
      </c>
      <c r="E5">
        <f>E4+D5</f>
        <v>-237.88</v>
      </c>
      <c r="F5">
        <f t="shared" si="0"/>
        <v>29</v>
      </c>
      <c r="G5">
        <f t="shared" si="1"/>
        <v>0.32000000000000028</v>
      </c>
    </row>
    <row r="6" spans="1:7" x14ac:dyDescent="0.25">
      <c r="A6" s="1">
        <v>42008</v>
      </c>
      <c r="B6">
        <v>143.82</v>
      </c>
      <c r="C6" s="2" t="s">
        <v>6</v>
      </c>
      <c r="D6">
        <v>-143.82</v>
      </c>
      <c r="E6">
        <f>E5+D6</f>
        <v>-381.7</v>
      </c>
      <c r="F6">
        <f t="shared" si="0"/>
        <v>144</v>
      </c>
      <c r="G6">
        <f t="shared" si="1"/>
        <v>0.18000000000000682</v>
      </c>
    </row>
    <row r="7" spans="1:7" x14ac:dyDescent="0.25">
      <c r="A7" s="1">
        <v>42008</v>
      </c>
      <c r="B7">
        <v>60.68</v>
      </c>
      <c r="C7" s="2" t="s">
        <v>7</v>
      </c>
      <c r="D7">
        <v>-60.68</v>
      </c>
      <c r="E7">
        <f>E6+D7</f>
        <v>-442.38</v>
      </c>
      <c r="F7">
        <f t="shared" si="0"/>
        <v>61</v>
      </c>
      <c r="G7">
        <f t="shared" si="1"/>
        <v>0.32000000000000028</v>
      </c>
    </row>
    <row r="8" spans="1:7" x14ac:dyDescent="0.25">
      <c r="A8" s="1">
        <v>42008</v>
      </c>
      <c r="B8">
        <v>5.61</v>
      </c>
      <c r="C8" s="2" t="s">
        <v>6</v>
      </c>
      <c r="D8">
        <v>-5.61</v>
      </c>
      <c r="E8">
        <f>E7+D8</f>
        <v>-447.99</v>
      </c>
      <c r="F8">
        <f t="shared" si="0"/>
        <v>6</v>
      </c>
      <c r="G8">
        <f t="shared" si="1"/>
        <v>0.38999999999999968</v>
      </c>
    </row>
    <row r="9" spans="1:7" x14ac:dyDescent="0.25">
      <c r="A9" s="1">
        <v>42009</v>
      </c>
      <c r="B9">
        <v>116.16</v>
      </c>
      <c r="C9" s="2" t="s">
        <v>6</v>
      </c>
      <c r="D9">
        <v>-116.16</v>
      </c>
      <c r="E9">
        <f>E8+D9</f>
        <v>-564.15</v>
      </c>
      <c r="F9">
        <f t="shared" si="0"/>
        <v>117</v>
      </c>
      <c r="G9">
        <f t="shared" si="1"/>
        <v>0.84000000000000341</v>
      </c>
    </row>
    <row r="10" spans="1:7" x14ac:dyDescent="0.25">
      <c r="A10" s="1">
        <v>42009</v>
      </c>
      <c r="B10">
        <v>113.49</v>
      </c>
      <c r="C10" s="2" t="s">
        <v>7</v>
      </c>
      <c r="D10">
        <v>-113.49</v>
      </c>
      <c r="E10">
        <f>E9+D10</f>
        <v>-677.64</v>
      </c>
      <c r="F10">
        <f t="shared" si="0"/>
        <v>114</v>
      </c>
      <c r="G10">
        <f t="shared" si="1"/>
        <v>0.51000000000000512</v>
      </c>
    </row>
    <row r="11" spans="1:7" x14ac:dyDescent="0.25">
      <c r="A11" s="1">
        <v>42010</v>
      </c>
      <c r="B11">
        <v>115.63</v>
      </c>
      <c r="C11" s="2" t="s">
        <v>3</v>
      </c>
      <c r="D11">
        <v>-115.63</v>
      </c>
      <c r="E11">
        <f>E10+D11</f>
        <v>-793.27</v>
      </c>
      <c r="F11">
        <f t="shared" si="0"/>
        <v>116</v>
      </c>
      <c r="G11">
        <f t="shared" si="1"/>
        <v>0.37000000000000455</v>
      </c>
    </row>
    <row r="12" spans="1:7" x14ac:dyDescent="0.25">
      <c r="A12" s="1">
        <v>42011</v>
      </c>
      <c r="B12">
        <v>25.01</v>
      </c>
      <c r="C12" s="2" t="s">
        <v>5</v>
      </c>
      <c r="D12">
        <v>-25.01</v>
      </c>
      <c r="E12">
        <f>E11+D12</f>
        <v>-818.28</v>
      </c>
      <c r="F12">
        <f t="shared" si="0"/>
        <v>26</v>
      </c>
      <c r="G12">
        <f t="shared" si="1"/>
        <v>0.98999999999999844</v>
      </c>
    </row>
    <row r="13" spans="1:7" x14ac:dyDescent="0.25">
      <c r="A13" s="1">
        <v>42012</v>
      </c>
      <c r="B13">
        <v>21.9</v>
      </c>
      <c r="C13" s="2" t="s">
        <v>4</v>
      </c>
      <c r="D13">
        <v>-21.9</v>
      </c>
      <c r="E13">
        <f>E12+D13</f>
        <v>-840.18</v>
      </c>
      <c r="F13">
        <f t="shared" si="0"/>
        <v>22</v>
      </c>
      <c r="G13">
        <f t="shared" si="1"/>
        <v>0.10000000000000142</v>
      </c>
    </row>
    <row r="14" spans="1:7" x14ac:dyDescent="0.25">
      <c r="A14" s="1">
        <v>42013</v>
      </c>
      <c r="B14">
        <v>79.31</v>
      </c>
      <c r="C14" s="2" t="s">
        <v>6</v>
      </c>
      <c r="D14">
        <v>-79.31</v>
      </c>
      <c r="E14">
        <f>E13+D14</f>
        <v>-919.49</v>
      </c>
      <c r="F14">
        <f t="shared" si="0"/>
        <v>80</v>
      </c>
      <c r="G14">
        <f t="shared" si="1"/>
        <v>0.68999999999999773</v>
      </c>
    </row>
    <row r="15" spans="1:7" x14ac:dyDescent="0.25">
      <c r="A15" s="1">
        <v>42013</v>
      </c>
      <c r="B15">
        <v>118.29</v>
      </c>
      <c r="C15" s="2" t="s">
        <v>7</v>
      </c>
      <c r="D15">
        <v>-118.29</v>
      </c>
      <c r="E15">
        <f>E14+D15</f>
        <v>-1037.78</v>
      </c>
      <c r="F15">
        <f t="shared" si="0"/>
        <v>119</v>
      </c>
      <c r="G15">
        <f t="shared" si="1"/>
        <v>0.70999999999999375</v>
      </c>
    </row>
    <row r="16" spans="1:7" x14ac:dyDescent="0.25">
      <c r="A16" s="1">
        <v>42013</v>
      </c>
      <c r="B16">
        <v>142.41999999999999</v>
      </c>
      <c r="C16" s="2" t="s">
        <v>5</v>
      </c>
      <c r="D16">
        <v>-142.41999999999999</v>
      </c>
      <c r="E16">
        <f>E15+D16</f>
        <v>-1180.2</v>
      </c>
      <c r="F16">
        <f t="shared" si="0"/>
        <v>143</v>
      </c>
      <c r="G16">
        <f t="shared" si="1"/>
        <v>0.58000000000001251</v>
      </c>
    </row>
    <row r="17" spans="1:7" x14ac:dyDescent="0.25">
      <c r="A17" s="1">
        <v>42013</v>
      </c>
      <c r="B17">
        <v>70.23</v>
      </c>
      <c r="C17" s="2" t="s">
        <v>3</v>
      </c>
      <c r="D17">
        <v>-70.23</v>
      </c>
      <c r="E17">
        <f>E16+D17</f>
        <v>-1250.43</v>
      </c>
      <c r="F17">
        <f t="shared" si="0"/>
        <v>71</v>
      </c>
      <c r="G17">
        <f t="shared" si="1"/>
        <v>0.76999999999999602</v>
      </c>
    </row>
    <row r="18" spans="1:7" x14ac:dyDescent="0.25">
      <c r="A18" s="1">
        <v>42015</v>
      </c>
      <c r="B18">
        <v>24.52</v>
      </c>
      <c r="C18" s="2" t="s">
        <v>5</v>
      </c>
      <c r="D18">
        <v>-24.52</v>
      </c>
      <c r="E18">
        <f>E17+D18</f>
        <v>-1274.95</v>
      </c>
      <c r="F18">
        <f t="shared" si="0"/>
        <v>25</v>
      </c>
      <c r="G18">
        <f t="shared" si="1"/>
        <v>0.48000000000000043</v>
      </c>
    </row>
    <row r="19" spans="1:7" x14ac:dyDescent="0.25">
      <c r="A19" s="1">
        <v>42015</v>
      </c>
      <c r="B19">
        <v>15.59</v>
      </c>
      <c r="C19" s="2" t="s">
        <v>7</v>
      </c>
      <c r="D19">
        <v>-15.59</v>
      </c>
      <c r="E19">
        <f>E18+D19</f>
        <v>-1290.54</v>
      </c>
      <c r="F19">
        <f t="shared" si="0"/>
        <v>16</v>
      </c>
      <c r="G19">
        <f t="shared" si="1"/>
        <v>0.41000000000000014</v>
      </c>
    </row>
    <row r="20" spans="1:7" x14ac:dyDescent="0.25">
      <c r="A20" s="1">
        <v>42016</v>
      </c>
      <c r="B20">
        <v>127.42</v>
      </c>
      <c r="C20" s="2" t="s">
        <v>4</v>
      </c>
      <c r="D20">
        <v>-127.42</v>
      </c>
      <c r="E20">
        <f>E19+D20</f>
        <v>-1417.96</v>
      </c>
      <c r="F20">
        <f t="shared" si="0"/>
        <v>128</v>
      </c>
      <c r="G20">
        <f t="shared" si="1"/>
        <v>0.57999999999999829</v>
      </c>
    </row>
    <row r="21" spans="1:7" x14ac:dyDescent="0.25">
      <c r="A21" s="1">
        <v>42017</v>
      </c>
      <c r="B21">
        <v>70.14</v>
      </c>
      <c r="C21" s="2" t="s">
        <v>6</v>
      </c>
      <c r="D21">
        <v>-70.14</v>
      </c>
      <c r="E21">
        <f>E20+D21</f>
        <v>-1488.1000000000001</v>
      </c>
      <c r="F21">
        <f t="shared" si="0"/>
        <v>71</v>
      </c>
      <c r="G21">
        <f t="shared" si="1"/>
        <v>0.85999999999999943</v>
      </c>
    </row>
    <row r="22" spans="1:7" x14ac:dyDescent="0.25">
      <c r="A22" s="1">
        <v>42018</v>
      </c>
      <c r="B22">
        <v>67.69</v>
      </c>
      <c r="C22" s="2" t="s">
        <v>4</v>
      </c>
      <c r="D22">
        <v>-67.69</v>
      </c>
      <c r="E22">
        <f>E21+D22</f>
        <v>-1555.7900000000002</v>
      </c>
      <c r="F22">
        <f t="shared" si="0"/>
        <v>68</v>
      </c>
      <c r="G22">
        <f t="shared" si="1"/>
        <v>0.31000000000000227</v>
      </c>
    </row>
    <row r="23" spans="1:7" x14ac:dyDescent="0.25">
      <c r="A23" s="1">
        <v>42019</v>
      </c>
      <c r="B23">
        <v>21.68</v>
      </c>
      <c r="C23" s="2" t="s">
        <v>5</v>
      </c>
      <c r="D23">
        <v>-21.68</v>
      </c>
      <c r="E23">
        <f>E22+D23</f>
        <v>-1577.4700000000003</v>
      </c>
      <c r="F23">
        <f t="shared" si="0"/>
        <v>22</v>
      </c>
      <c r="G23">
        <f t="shared" si="1"/>
        <v>0.32000000000000028</v>
      </c>
    </row>
    <row r="24" spans="1:7" x14ac:dyDescent="0.25">
      <c r="A24" s="1">
        <v>42019</v>
      </c>
      <c r="B24">
        <v>38.69</v>
      </c>
      <c r="C24" s="2" t="s">
        <v>6</v>
      </c>
      <c r="D24">
        <v>-38.69</v>
      </c>
      <c r="E24">
        <f>E23+D24</f>
        <v>-1616.1600000000003</v>
      </c>
      <c r="F24">
        <f t="shared" si="0"/>
        <v>39</v>
      </c>
      <c r="G24">
        <f t="shared" si="1"/>
        <v>0.31000000000000227</v>
      </c>
    </row>
    <row r="25" spans="1:7" x14ac:dyDescent="0.25">
      <c r="A25" s="1">
        <v>42019</v>
      </c>
      <c r="B25">
        <v>31.64</v>
      </c>
      <c r="C25" s="2" t="s">
        <v>5</v>
      </c>
      <c r="D25">
        <v>-31.64</v>
      </c>
      <c r="E25">
        <f>E24+D25</f>
        <v>-1647.8000000000004</v>
      </c>
      <c r="F25">
        <f t="shared" si="0"/>
        <v>32</v>
      </c>
      <c r="G25">
        <f t="shared" si="1"/>
        <v>0.35999999999999943</v>
      </c>
    </row>
    <row r="26" spans="1:7" x14ac:dyDescent="0.25">
      <c r="A26" s="1">
        <v>42020</v>
      </c>
      <c r="B26">
        <v>28.35</v>
      </c>
      <c r="C26" s="2" t="s">
        <v>5</v>
      </c>
      <c r="D26">
        <v>-28.35</v>
      </c>
      <c r="E26">
        <f>E25+D26</f>
        <v>-1676.1500000000003</v>
      </c>
      <c r="F26">
        <f t="shared" si="0"/>
        <v>29</v>
      </c>
      <c r="G26">
        <f t="shared" si="1"/>
        <v>0.64999999999999858</v>
      </c>
    </row>
    <row r="27" spans="1:7" x14ac:dyDescent="0.25">
      <c r="A27" s="1">
        <v>42020</v>
      </c>
      <c r="B27">
        <v>84.93</v>
      </c>
      <c r="C27" s="2" t="s">
        <v>5</v>
      </c>
      <c r="D27">
        <v>-84.93</v>
      </c>
      <c r="E27">
        <f>E26+D27</f>
        <v>-1761.0800000000004</v>
      </c>
      <c r="F27">
        <f t="shared" si="0"/>
        <v>85</v>
      </c>
      <c r="G27">
        <f t="shared" si="1"/>
        <v>6.9999999999993179E-2</v>
      </c>
    </row>
    <row r="28" spans="1:7" x14ac:dyDescent="0.25">
      <c r="A28" s="1">
        <v>42024</v>
      </c>
      <c r="B28">
        <v>59.61</v>
      </c>
      <c r="C28" s="2" t="s">
        <v>4</v>
      </c>
      <c r="D28">
        <v>-59.61</v>
      </c>
      <c r="E28">
        <f>E27+D28</f>
        <v>-1820.6900000000003</v>
      </c>
      <c r="F28">
        <f t="shared" si="0"/>
        <v>60</v>
      </c>
      <c r="G28">
        <f t="shared" si="1"/>
        <v>0.39000000000000057</v>
      </c>
    </row>
    <row r="29" spans="1:7" x14ac:dyDescent="0.25">
      <c r="A29" s="1">
        <v>42026</v>
      </c>
      <c r="B29">
        <v>63.12</v>
      </c>
      <c r="C29" s="2" t="s">
        <v>6</v>
      </c>
      <c r="D29">
        <v>-63.12</v>
      </c>
      <c r="E29">
        <f>E28+D29</f>
        <v>-1883.8100000000002</v>
      </c>
      <c r="F29">
        <f t="shared" si="0"/>
        <v>64</v>
      </c>
      <c r="G29">
        <f t="shared" si="1"/>
        <v>0.88000000000000256</v>
      </c>
    </row>
    <row r="30" spans="1:7" x14ac:dyDescent="0.25">
      <c r="A30" s="1">
        <v>42028</v>
      </c>
      <c r="B30">
        <v>27.66</v>
      </c>
      <c r="C30" s="2" t="s">
        <v>5</v>
      </c>
      <c r="D30">
        <v>-27.66</v>
      </c>
      <c r="E30">
        <f>E29+D30</f>
        <v>-1911.4700000000003</v>
      </c>
      <c r="F30">
        <f t="shared" si="0"/>
        <v>28</v>
      </c>
      <c r="G30">
        <f t="shared" si="1"/>
        <v>0.33999999999999986</v>
      </c>
    </row>
    <row r="31" spans="1:7" x14ac:dyDescent="0.25">
      <c r="A31" s="1">
        <v>42030</v>
      </c>
      <c r="B31">
        <v>121.95</v>
      </c>
      <c r="C31" s="2" t="s">
        <v>6</v>
      </c>
      <c r="D31">
        <v>-121.95</v>
      </c>
      <c r="E31">
        <f>E30+D31</f>
        <v>-2033.4200000000003</v>
      </c>
      <c r="F31">
        <f t="shared" si="0"/>
        <v>122</v>
      </c>
      <c r="G31">
        <f t="shared" si="1"/>
        <v>4.9999999999997158E-2</v>
      </c>
    </row>
    <row r="32" spans="1:7" x14ac:dyDescent="0.25">
      <c r="A32" s="1">
        <v>42030</v>
      </c>
      <c r="B32">
        <v>13.69</v>
      </c>
      <c r="C32" s="2" t="s">
        <v>3</v>
      </c>
      <c r="D32">
        <v>-13.69</v>
      </c>
      <c r="E32">
        <f>E31+D32</f>
        <v>-2047.1100000000004</v>
      </c>
      <c r="F32">
        <f t="shared" si="0"/>
        <v>14</v>
      </c>
      <c r="G32">
        <f t="shared" si="1"/>
        <v>0.3100000000000005</v>
      </c>
    </row>
    <row r="33" spans="1:7" x14ac:dyDescent="0.25">
      <c r="A33" s="1">
        <v>42031</v>
      </c>
      <c r="B33">
        <v>62.32</v>
      </c>
      <c r="C33" s="2" t="s">
        <v>7</v>
      </c>
      <c r="D33">
        <v>-62.32</v>
      </c>
      <c r="E33">
        <f>E32+D33</f>
        <v>-2109.4300000000003</v>
      </c>
      <c r="F33">
        <f t="shared" si="0"/>
        <v>63</v>
      </c>
      <c r="G33">
        <f t="shared" si="1"/>
        <v>0.67999999999999972</v>
      </c>
    </row>
    <row r="34" spans="1:7" x14ac:dyDescent="0.25">
      <c r="A34" s="1">
        <v>42031</v>
      </c>
      <c r="B34">
        <v>3400</v>
      </c>
      <c r="C34" s="2" t="s">
        <v>54</v>
      </c>
      <c r="D34">
        <v>3400</v>
      </c>
      <c r="E34">
        <f>E33+D34</f>
        <v>1290.5699999999997</v>
      </c>
      <c r="F34">
        <f t="shared" si="0"/>
        <v>3400</v>
      </c>
      <c r="G34">
        <f t="shared" si="1"/>
        <v>0</v>
      </c>
    </row>
    <row r="35" spans="1:7" x14ac:dyDescent="0.25">
      <c r="A35" s="1">
        <v>42032</v>
      </c>
      <c r="B35">
        <v>36.01</v>
      </c>
      <c r="C35" s="2" t="s">
        <v>5</v>
      </c>
      <c r="D35">
        <v>-36.01</v>
      </c>
      <c r="E35">
        <f>E34+D35</f>
        <v>1254.5599999999997</v>
      </c>
      <c r="F35">
        <f t="shared" si="0"/>
        <v>37</v>
      </c>
      <c r="G35">
        <f t="shared" si="1"/>
        <v>0.99000000000000199</v>
      </c>
    </row>
    <row r="36" spans="1:7" x14ac:dyDescent="0.25">
      <c r="A36" s="1">
        <v>42033</v>
      </c>
      <c r="B36">
        <v>95.58</v>
      </c>
      <c r="C36" s="2" t="s">
        <v>6</v>
      </c>
      <c r="D36">
        <v>-95.58</v>
      </c>
      <c r="E36">
        <f>E35+D36</f>
        <v>1158.9799999999998</v>
      </c>
      <c r="F36">
        <f t="shared" si="0"/>
        <v>96</v>
      </c>
      <c r="G36">
        <f t="shared" si="1"/>
        <v>0.42000000000000171</v>
      </c>
    </row>
    <row r="37" spans="1:7" x14ac:dyDescent="0.25">
      <c r="A37" s="1">
        <v>42033</v>
      </c>
      <c r="B37">
        <v>93.8</v>
      </c>
      <c r="C37" s="2" t="s">
        <v>5</v>
      </c>
      <c r="D37">
        <v>-93.8</v>
      </c>
      <c r="E37">
        <f>E36+D37</f>
        <v>1065.1799999999998</v>
      </c>
      <c r="F37">
        <f t="shared" si="0"/>
        <v>94</v>
      </c>
      <c r="G37">
        <f t="shared" si="1"/>
        <v>0.20000000000000284</v>
      </c>
    </row>
    <row r="38" spans="1:7" x14ac:dyDescent="0.25">
      <c r="A38" s="1">
        <v>42033</v>
      </c>
      <c r="B38">
        <v>128.9</v>
      </c>
      <c r="C38" s="2" t="s">
        <v>5</v>
      </c>
      <c r="D38">
        <v>-128.9</v>
      </c>
      <c r="E38">
        <f>E37+D38</f>
        <v>936.27999999999986</v>
      </c>
      <c r="F38">
        <f t="shared" si="0"/>
        <v>129</v>
      </c>
      <c r="G38">
        <f t="shared" si="1"/>
        <v>9.9999999999994316E-2</v>
      </c>
    </row>
    <row r="39" spans="1:7" x14ac:dyDescent="0.25">
      <c r="A39" s="1">
        <v>42033</v>
      </c>
      <c r="B39">
        <v>17.34</v>
      </c>
      <c r="C39" s="2" t="s">
        <v>5</v>
      </c>
      <c r="D39">
        <v>-17.34</v>
      </c>
      <c r="E39">
        <f>E38+D39</f>
        <v>918.93999999999983</v>
      </c>
      <c r="F39">
        <f t="shared" si="0"/>
        <v>18</v>
      </c>
      <c r="G39">
        <f t="shared" si="1"/>
        <v>0.66000000000000014</v>
      </c>
    </row>
    <row r="40" spans="1:7" x14ac:dyDescent="0.25">
      <c r="A40" s="1">
        <v>42033</v>
      </c>
      <c r="B40">
        <v>106.73</v>
      </c>
      <c r="C40" s="2" t="s">
        <v>5</v>
      </c>
      <c r="D40">
        <v>-106.73</v>
      </c>
      <c r="E40">
        <f>E39+D40</f>
        <v>812.20999999999981</v>
      </c>
      <c r="F40">
        <f t="shared" si="0"/>
        <v>107</v>
      </c>
      <c r="G40">
        <f t="shared" si="1"/>
        <v>0.26999999999999602</v>
      </c>
    </row>
    <row r="41" spans="1:7" x14ac:dyDescent="0.25">
      <c r="A41" s="1">
        <v>42033</v>
      </c>
      <c r="B41">
        <v>118.3</v>
      </c>
      <c r="C41" s="2" t="s">
        <v>3</v>
      </c>
      <c r="D41">
        <v>-118.3</v>
      </c>
      <c r="E41">
        <f>E40+D41</f>
        <v>693.90999999999985</v>
      </c>
      <c r="F41">
        <f t="shared" si="0"/>
        <v>119</v>
      </c>
      <c r="G41">
        <f t="shared" si="1"/>
        <v>0.70000000000000284</v>
      </c>
    </row>
    <row r="42" spans="1:7" x14ac:dyDescent="0.25">
      <c r="A42" s="1">
        <v>42035</v>
      </c>
      <c r="B42">
        <v>113.36</v>
      </c>
      <c r="C42" s="2" t="s">
        <v>7</v>
      </c>
      <c r="D42">
        <v>-113.36</v>
      </c>
      <c r="E42">
        <f>E41+D42</f>
        <v>580.54999999999984</v>
      </c>
      <c r="F42">
        <f t="shared" si="0"/>
        <v>114</v>
      </c>
      <c r="G42">
        <f t="shared" si="1"/>
        <v>0.64000000000000057</v>
      </c>
    </row>
    <row r="43" spans="1:7" x14ac:dyDescent="0.25">
      <c r="A43" s="1">
        <v>42037</v>
      </c>
      <c r="B43">
        <v>92.43</v>
      </c>
      <c r="C43" s="2" t="s">
        <v>7</v>
      </c>
      <c r="D43">
        <v>-92.43</v>
      </c>
      <c r="E43">
        <f>E42+D43</f>
        <v>488.11999999999983</v>
      </c>
      <c r="F43">
        <f t="shared" si="0"/>
        <v>93</v>
      </c>
      <c r="G43">
        <f t="shared" si="1"/>
        <v>0.56999999999999318</v>
      </c>
    </row>
    <row r="44" spans="1:7" x14ac:dyDescent="0.25">
      <c r="A44" s="1">
        <v>42039</v>
      </c>
      <c r="B44">
        <v>136.04</v>
      </c>
      <c r="C44" s="2" t="s">
        <v>7</v>
      </c>
      <c r="D44">
        <v>-136.04</v>
      </c>
      <c r="E44">
        <f>E43+D44</f>
        <v>352.07999999999981</v>
      </c>
      <c r="F44">
        <f t="shared" si="0"/>
        <v>137</v>
      </c>
      <c r="G44">
        <f t="shared" si="1"/>
        <v>0.96000000000000796</v>
      </c>
    </row>
    <row r="45" spans="1:7" x14ac:dyDescent="0.25">
      <c r="A45" s="1">
        <v>42039</v>
      </c>
      <c r="B45">
        <v>9.6300000000000008</v>
      </c>
      <c r="C45" s="2" t="s">
        <v>4</v>
      </c>
      <c r="D45">
        <v>-9.6300000000000008</v>
      </c>
      <c r="E45">
        <f>E44+D45</f>
        <v>342.44999999999982</v>
      </c>
      <c r="F45">
        <f t="shared" si="0"/>
        <v>10</v>
      </c>
      <c r="G45">
        <f t="shared" si="1"/>
        <v>0.36999999999999922</v>
      </c>
    </row>
    <row r="46" spans="1:7" x14ac:dyDescent="0.25">
      <c r="A46" s="1">
        <v>42041</v>
      </c>
      <c r="B46">
        <v>128.66999999999999</v>
      </c>
      <c r="C46" s="2" t="s">
        <v>5</v>
      </c>
      <c r="D46">
        <v>-128.66999999999999</v>
      </c>
      <c r="E46">
        <f>E45+D46</f>
        <v>213.77999999999983</v>
      </c>
      <c r="F46">
        <f t="shared" si="0"/>
        <v>129</v>
      </c>
      <c r="G46">
        <f t="shared" si="1"/>
        <v>0.33000000000001251</v>
      </c>
    </row>
    <row r="47" spans="1:7" x14ac:dyDescent="0.25">
      <c r="A47" s="1">
        <v>42043</v>
      </c>
      <c r="B47">
        <v>128.32</v>
      </c>
      <c r="C47" s="2" t="s">
        <v>4</v>
      </c>
      <c r="D47">
        <v>-128.32</v>
      </c>
      <c r="E47">
        <f>E46+D47</f>
        <v>85.459999999999837</v>
      </c>
      <c r="F47">
        <f t="shared" si="0"/>
        <v>129</v>
      </c>
      <c r="G47">
        <f t="shared" si="1"/>
        <v>0.68000000000000682</v>
      </c>
    </row>
    <row r="48" spans="1:7" x14ac:dyDescent="0.25">
      <c r="A48" s="1">
        <v>42045</v>
      </c>
      <c r="B48">
        <v>115.71</v>
      </c>
      <c r="C48" s="2" t="s">
        <v>3</v>
      </c>
      <c r="D48">
        <v>-115.71</v>
      </c>
      <c r="E48">
        <f>E47+D48</f>
        <v>-30.250000000000156</v>
      </c>
      <c r="F48">
        <f t="shared" si="0"/>
        <v>116</v>
      </c>
      <c r="G48">
        <f t="shared" si="1"/>
        <v>0.29000000000000625</v>
      </c>
    </row>
    <row r="49" spans="1:7" x14ac:dyDescent="0.25">
      <c r="A49" s="1">
        <v>42047</v>
      </c>
      <c r="B49">
        <v>41.2</v>
      </c>
      <c r="C49" s="2" t="s">
        <v>7</v>
      </c>
      <c r="D49">
        <v>-41.2</v>
      </c>
      <c r="E49">
        <f>E48+D49</f>
        <v>-71.450000000000159</v>
      </c>
      <c r="F49">
        <f t="shared" si="0"/>
        <v>42</v>
      </c>
      <c r="G49">
        <f t="shared" si="1"/>
        <v>0.79999999999999716</v>
      </c>
    </row>
    <row r="50" spans="1:7" x14ac:dyDescent="0.25">
      <c r="A50" s="1">
        <v>42049</v>
      </c>
      <c r="B50">
        <v>39.29</v>
      </c>
      <c r="C50" s="2" t="s">
        <v>5</v>
      </c>
      <c r="D50">
        <v>-39.29</v>
      </c>
      <c r="E50">
        <f>E49+D50</f>
        <v>-110.74000000000015</v>
      </c>
      <c r="F50">
        <f t="shared" si="0"/>
        <v>40</v>
      </c>
      <c r="G50">
        <f t="shared" si="1"/>
        <v>0.71000000000000085</v>
      </c>
    </row>
    <row r="51" spans="1:7" x14ac:dyDescent="0.25">
      <c r="A51" s="1">
        <v>42050</v>
      </c>
      <c r="B51">
        <v>96.88</v>
      </c>
      <c r="C51" s="2" t="s">
        <v>6</v>
      </c>
      <c r="D51">
        <v>-96.88</v>
      </c>
      <c r="E51">
        <f>E50+D51</f>
        <v>-207.62000000000015</v>
      </c>
      <c r="F51">
        <f t="shared" si="0"/>
        <v>97</v>
      </c>
      <c r="G51">
        <f t="shared" si="1"/>
        <v>0.12000000000000455</v>
      </c>
    </row>
    <row r="52" spans="1:7" x14ac:dyDescent="0.25">
      <c r="A52" s="1">
        <v>42050</v>
      </c>
      <c r="B52">
        <v>53.97</v>
      </c>
      <c r="C52" s="2" t="s">
        <v>3</v>
      </c>
      <c r="D52">
        <v>-53.97</v>
      </c>
      <c r="E52">
        <f>E51+D52</f>
        <v>-261.59000000000015</v>
      </c>
      <c r="F52">
        <f t="shared" si="0"/>
        <v>54</v>
      </c>
      <c r="G52">
        <f t="shared" si="1"/>
        <v>3.0000000000001137E-2</v>
      </c>
    </row>
    <row r="53" spans="1:7" x14ac:dyDescent="0.25">
      <c r="A53" s="1">
        <v>42050</v>
      </c>
      <c r="B53">
        <v>7.16</v>
      </c>
      <c r="C53" s="2" t="s">
        <v>3</v>
      </c>
      <c r="D53">
        <v>-7.16</v>
      </c>
      <c r="E53">
        <f>E52+D53</f>
        <v>-268.75000000000017</v>
      </c>
      <c r="F53">
        <f t="shared" si="0"/>
        <v>8</v>
      </c>
      <c r="G53">
        <f t="shared" si="1"/>
        <v>0.83999999999999986</v>
      </c>
    </row>
    <row r="54" spans="1:7" x14ac:dyDescent="0.25">
      <c r="A54" s="1">
        <v>42051</v>
      </c>
      <c r="B54">
        <v>95.52</v>
      </c>
      <c r="C54" s="2" t="s">
        <v>6</v>
      </c>
      <c r="D54">
        <v>-95.52</v>
      </c>
      <c r="E54">
        <f>E53+D54</f>
        <v>-364.27000000000015</v>
      </c>
      <c r="F54">
        <f t="shared" si="0"/>
        <v>96</v>
      </c>
      <c r="G54">
        <f t="shared" si="1"/>
        <v>0.48000000000000398</v>
      </c>
    </row>
    <row r="55" spans="1:7" x14ac:dyDescent="0.25">
      <c r="A55" s="1">
        <v>42052</v>
      </c>
      <c r="B55">
        <v>108.21</v>
      </c>
      <c r="C55" s="2" t="s">
        <v>5</v>
      </c>
      <c r="D55">
        <v>-108.21</v>
      </c>
      <c r="E55">
        <f>E54+D55</f>
        <v>-472.48000000000013</v>
      </c>
      <c r="F55">
        <f t="shared" si="0"/>
        <v>109</v>
      </c>
      <c r="G55">
        <f t="shared" si="1"/>
        <v>0.79000000000000625</v>
      </c>
    </row>
    <row r="56" spans="1:7" x14ac:dyDescent="0.25">
      <c r="A56" s="1">
        <v>42053</v>
      </c>
      <c r="B56">
        <v>12.59</v>
      </c>
      <c r="C56" s="2" t="s">
        <v>6</v>
      </c>
      <c r="D56">
        <v>-12.59</v>
      </c>
      <c r="E56">
        <f>E55+D56</f>
        <v>-485.07000000000011</v>
      </c>
      <c r="F56">
        <f t="shared" si="0"/>
        <v>13</v>
      </c>
      <c r="G56">
        <f t="shared" si="1"/>
        <v>0.41000000000000014</v>
      </c>
    </row>
    <row r="57" spans="1:7" x14ac:dyDescent="0.25">
      <c r="A57" s="1">
        <v>42055</v>
      </c>
      <c r="B57">
        <v>27.26</v>
      </c>
      <c r="C57" s="2" t="s">
        <v>4</v>
      </c>
      <c r="D57">
        <v>-27.26</v>
      </c>
      <c r="E57">
        <f>E56+D57</f>
        <v>-512.33000000000015</v>
      </c>
      <c r="F57">
        <f t="shared" si="0"/>
        <v>28</v>
      </c>
      <c r="G57">
        <f t="shared" si="1"/>
        <v>0.73999999999999844</v>
      </c>
    </row>
    <row r="58" spans="1:7" x14ac:dyDescent="0.25">
      <c r="A58" s="1">
        <v>42055</v>
      </c>
      <c r="B58">
        <v>54.18</v>
      </c>
      <c r="C58" s="2" t="s">
        <v>5</v>
      </c>
      <c r="D58">
        <v>-54.18</v>
      </c>
      <c r="E58">
        <f>E57+D58</f>
        <v>-566.5100000000001</v>
      </c>
      <c r="F58">
        <f t="shared" si="0"/>
        <v>55</v>
      </c>
      <c r="G58">
        <f t="shared" si="1"/>
        <v>0.82000000000000028</v>
      </c>
    </row>
    <row r="59" spans="1:7" x14ac:dyDescent="0.25">
      <c r="A59" s="1">
        <v>42057</v>
      </c>
      <c r="B59">
        <v>46.06</v>
      </c>
      <c r="C59" s="2" t="s">
        <v>7</v>
      </c>
      <c r="D59">
        <v>-46.06</v>
      </c>
      <c r="E59">
        <f>E58+D59</f>
        <v>-612.57000000000016</v>
      </c>
      <c r="F59">
        <f t="shared" si="0"/>
        <v>47</v>
      </c>
      <c r="G59">
        <f t="shared" si="1"/>
        <v>0.93999999999999773</v>
      </c>
    </row>
    <row r="60" spans="1:7" x14ac:dyDescent="0.25">
      <c r="A60" s="1">
        <v>42057</v>
      </c>
      <c r="B60">
        <v>75.540000000000006</v>
      </c>
      <c r="C60" s="2" t="s">
        <v>7</v>
      </c>
      <c r="D60">
        <v>-75.540000000000006</v>
      </c>
      <c r="E60">
        <f>E59+D60</f>
        <v>-688.11000000000013</v>
      </c>
      <c r="F60">
        <f t="shared" si="0"/>
        <v>76</v>
      </c>
      <c r="G60">
        <f t="shared" si="1"/>
        <v>0.45999999999999375</v>
      </c>
    </row>
    <row r="61" spans="1:7" x14ac:dyDescent="0.25">
      <c r="A61" s="1">
        <v>42057</v>
      </c>
      <c r="B61">
        <v>113.36</v>
      </c>
      <c r="C61" s="2" t="s">
        <v>7</v>
      </c>
      <c r="D61">
        <v>-113.36</v>
      </c>
      <c r="E61">
        <f>E60+D61</f>
        <v>-801.47000000000014</v>
      </c>
      <c r="F61">
        <f t="shared" si="0"/>
        <v>114</v>
      </c>
      <c r="G61">
        <f t="shared" si="1"/>
        <v>0.64000000000000057</v>
      </c>
    </row>
    <row r="62" spans="1:7" x14ac:dyDescent="0.25">
      <c r="A62" s="1">
        <v>42057</v>
      </c>
      <c r="B62">
        <v>85.97</v>
      </c>
      <c r="C62" s="2" t="s">
        <v>5</v>
      </c>
      <c r="D62">
        <v>-85.97</v>
      </c>
      <c r="E62">
        <f>E61+D62</f>
        <v>-887.44000000000017</v>
      </c>
      <c r="F62">
        <f t="shared" si="0"/>
        <v>86</v>
      </c>
      <c r="G62">
        <f t="shared" si="1"/>
        <v>3.0000000000001137E-2</v>
      </c>
    </row>
    <row r="63" spans="1:7" x14ac:dyDescent="0.25">
      <c r="A63" s="1">
        <v>42058</v>
      </c>
      <c r="B63">
        <v>70.069999999999993</v>
      </c>
      <c r="C63" s="2" t="s">
        <v>6</v>
      </c>
      <c r="D63">
        <v>-70.069999999999993</v>
      </c>
      <c r="E63">
        <f>E62+D63</f>
        <v>-957.51000000000022</v>
      </c>
      <c r="F63">
        <f t="shared" si="0"/>
        <v>71</v>
      </c>
      <c r="G63">
        <f t="shared" si="1"/>
        <v>0.93000000000000682</v>
      </c>
    </row>
    <row r="64" spans="1:7" x14ac:dyDescent="0.25">
      <c r="A64" s="1">
        <v>42058</v>
      </c>
      <c r="B64">
        <v>20.6</v>
      </c>
      <c r="C64" s="2" t="s">
        <v>6</v>
      </c>
      <c r="D64">
        <v>-20.6</v>
      </c>
      <c r="E64">
        <f>E63+D64</f>
        <v>-978.11000000000024</v>
      </c>
      <c r="F64">
        <f t="shared" si="0"/>
        <v>21</v>
      </c>
      <c r="G64">
        <f t="shared" si="1"/>
        <v>0.39999999999999858</v>
      </c>
    </row>
    <row r="65" spans="1:7" x14ac:dyDescent="0.25">
      <c r="A65" s="1">
        <v>42058</v>
      </c>
      <c r="B65">
        <v>144.03</v>
      </c>
      <c r="C65" s="2" t="s">
        <v>5</v>
      </c>
      <c r="D65">
        <v>-144.03</v>
      </c>
      <c r="E65">
        <f>E64+D65</f>
        <v>-1122.1400000000003</v>
      </c>
      <c r="F65">
        <f t="shared" si="0"/>
        <v>145</v>
      </c>
      <c r="G65">
        <f t="shared" si="1"/>
        <v>0.96999999999999886</v>
      </c>
    </row>
    <row r="66" spans="1:7" x14ac:dyDescent="0.25">
      <c r="A66" s="1">
        <v>42059</v>
      </c>
      <c r="B66">
        <v>105.81</v>
      </c>
      <c r="C66" s="2" t="s">
        <v>3</v>
      </c>
      <c r="D66">
        <v>-105.81</v>
      </c>
      <c r="E66">
        <f>E65+D66</f>
        <v>-1227.9500000000003</v>
      </c>
      <c r="F66">
        <f t="shared" si="0"/>
        <v>106</v>
      </c>
      <c r="G66">
        <f t="shared" si="1"/>
        <v>0.18999999999999773</v>
      </c>
    </row>
    <row r="67" spans="1:7" x14ac:dyDescent="0.25">
      <c r="A67" s="1">
        <v>42060</v>
      </c>
      <c r="B67">
        <v>103.65</v>
      </c>
      <c r="C67" s="2" t="s">
        <v>5</v>
      </c>
      <c r="D67">
        <v>-103.65</v>
      </c>
      <c r="E67">
        <f>E66+D67</f>
        <v>-1331.6000000000004</v>
      </c>
      <c r="F67">
        <f t="shared" ref="F67:F130" si="2">ROUNDUP(B67,0)</f>
        <v>104</v>
      </c>
      <c r="G67">
        <f t="shared" ref="G67:G130" si="3">IF(C67="wynagrodzenie",0,F67-B67)</f>
        <v>0.34999999999999432</v>
      </c>
    </row>
    <row r="68" spans="1:7" x14ac:dyDescent="0.25">
      <c r="A68" s="1">
        <v>42060</v>
      </c>
      <c r="B68">
        <v>136.87</v>
      </c>
      <c r="C68" s="2" t="s">
        <v>5</v>
      </c>
      <c r="D68">
        <v>-136.87</v>
      </c>
      <c r="E68">
        <f>E67+D68</f>
        <v>-1468.4700000000003</v>
      </c>
      <c r="F68">
        <f t="shared" si="2"/>
        <v>137</v>
      </c>
      <c r="G68">
        <f t="shared" si="3"/>
        <v>0.12999999999999545</v>
      </c>
    </row>
    <row r="69" spans="1:7" x14ac:dyDescent="0.25">
      <c r="A69" s="1">
        <v>42062</v>
      </c>
      <c r="B69">
        <v>74.77</v>
      </c>
      <c r="C69" s="2" t="s">
        <v>7</v>
      </c>
      <c r="D69">
        <v>-74.77</v>
      </c>
      <c r="E69">
        <f>E68+D69</f>
        <v>-1543.2400000000002</v>
      </c>
      <c r="F69">
        <f t="shared" si="2"/>
        <v>75</v>
      </c>
      <c r="G69">
        <f t="shared" si="3"/>
        <v>0.23000000000000398</v>
      </c>
    </row>
    <row r="70" spans="1:7" x14ac:dyDescent="0.25">
      <c r="A70" s="1">
        <v>42062</v>
      </c>
      <c r="B70">
        <v>3400</v>
      </c>
      <c r="C70" s="2" t="s">
        <v>54</v>
      </c>
      <c r="D70">
        <v>3400</v>
      </c>
      <c r="E70">
        <f>E69+D70</f>
        <v>1856.7599999999998</v>
      </c>
      <c r="F70">
        <f t="shared" si="2"/>
        <v>3400</v>
      </c>
      <c r="G70">
        <f t="shared" si="3"/>
        <v>0</v>
      </c>
    </row>
    <row r="71" spans="1:7" x14ac:dyDescent="0.25">
      <c r="A71" s="1">
        <v>42064</v>
      </c>
      <c r="B71">
        <v>133.55000000000001</v>
      </c>
      <c r="C71" s="2" t="s">
        <v>4</v>
      </c>
      <c r="D71">
        <v>-133.55000000000001</v>
      </c>
      <c r="E71">
        <f>E70+D71</f>
        <v>1723.2099999999998</v>
      </c>
      <c r="F71">
        <f t="shared" si="2"/>
        <v>134</v>
      </c>
      <c r="G71">
        <f t="shared" si="3"/>
        <v>0.44999999999998863</v>
      </c>
    </row>
    <row r="72" spans="1:7" x14ac:dyDescent="0.25">
      <c r="A72" s="1">
        <v>42066</v>
      </c>
      <c r="B72">
        <v>46.48</v>
      </c>
      <c r="C72" s="2" t="s">
        <v>3</v>
      </c>
      <c r="D72">
        <v>-46.48</v>
      </c>
      <c r="E72">
        <f>E71+D72</f>
        <v>1676.7299999999998</v>
      </c>
      <c r="F72">
        <f t="shared" si="2"/>
        <v>47</v>
      </c>
      <c r="G72">
        <f t="shared" si="3"/>
        <v>0.52000000000000313</v>
      </c>
    </row>
    <row r="73" spans="1:7" x14ac:dyDescent="0.25">
      <c r="A73" s="1">
        <v>42066</v>
      </c>
      <c r="B73">
        <v>95.18</v>
      </c>
      <c r="C73" s="2" t="s">
        <v>5</v>
      </c>
      <c r="D73">
        <v>-95.18</v>
      </c>
      <c r="E73">
        <f>E72+D73</f>
        <v>1581.5499999999997</v>
      </c>
      <c r="F73">
        <f t="shared" si="2"/>
        <v>96</v>
      </c>
      <c r="G73">
        <f t="shared" si="3"/>
        <v>0.81999999999999318</v>
      </c>
    </row>
    <row r="74" spans="1:7" x14ac:dyDescent="0.25">
      <c r="A74" s="1">
        <v>42068</v>
      </c>
      <c r="B74">
        <v>55.68</v>
      </c>
      <c r="C74" s="2" t="s">
        <v>5</v>
      </c>
      <c r="D74">
        <v>-55.68</v>
      </c>
      <c r="E74">
        <f>E73+D74</f>
        <v>1525.8699999999997</v>
      </c>
      <c r="F74">
        <f t="shared" si="2"/>
        <v>56</v>
      </c>
      <c r="G74">
        <f t="shared" si="3"/>
        <v>0.32000000000000028</v>
      </c>
    </row>
    <row r="75" spans="1:7" x14ac:dyDescent="0.25">
      <c r="A75" s="1">
        <v>42072</v>
      </c>
      <c r="B75">
        <v>112.28</v>
      </c>
      <c r="C75" s="2" t="s">
        <v>3</v>
      </c>
      <c r="D75">
        <v>-112.28</v>
      </c>
      <c r="E75">
        <f>E74+D75</f>
        <v>1413.5899999999997</v>
      </c>
      <c r="F75">
        <f t="shared" si="2"/>
        <v>113</v>
      </c>
      <c r="G75">
        <f t="shared" si="3"/>
        <v>0.71999999999999886</v>
      </c>
    </row>
    <row r="76" spans="1:7" x14ac:dyDescent="0.25">
      <c r="A76" s="1">
        <v>42074</v>
      </c>
      <c r="B76">
        <v>142.38</v>
      </c>
      <c r="C76" s="2" t="s">
        <v>4</v>
      </c>
      <c r="D76">
        <v>-142.38</v>
      </c>
      <c r="E76">
        <f>E75+D76</f>
        <v>1271.2099999999996</v>
      </c>
      <c r="F76">
        <f t="shared" si="2"/>
        <v>143</v>
      </c>
      <c r="G76">
        <f t="shared" si="3"/>
        <v>0.62000000000000455</v>
      </c>
    </row>
    <row r="77" spans="1:7" x14ac:dyDescent="0.25">
      <c r="A77" s="1">
        <v>42074</v>
      </c>
      <c r="B77">
        <v>140.58000000000001</v>
      </c>
      <c r="C77" s="2" t="s">
        <v>5</v>
      </c>
      <c r="D77">
        <v>-140.58000000000001</v>
      </c>
      <c r="E77">
        <f>E76+D77</f>
        <v>1130.6299999999997</v>
      </c>
      <c r="F77">
        <f t="shared" si="2"/>
        <v>141</v>
      </c>
      <c r="G77">
        <f t="shared" si="3"/>
        <v>0.41999999999998749</v>
      </c>
    </row>
    <row r="78" spans="1:7" x14ac:dyDescent="0.25">
      <c r="A78" s="1">
        <v>42075</v>
      </c>
      <c r="B78">
        <v>16.71</v>
      </c>
      <c r="C78" s="2" t="s">
        <v>4</v>
      </c>
      <c r="D78">
        <v>-16.71</v>
      </c>
      <c r="E78">
        <f>E77+D78</f>
        <v>1113.9199999999996</v>
      </c>
      <c r="F78">
        <f t="shared" si="2"/>
        <v>17</v>
      </c>
      <c r="G78">
        <f t="shared" si="3"/>
        <v>0.28999999999999915</v>
      </c>
    </row>
    <row r="79" spans="1:7" x14ac:dyDescent="0.25">
      <c r="A79" s="1">
        <v>42076</v>
      </c>
      <c r="B79">
        <v>50.37</v>
      </c>
      <c r="C79" s="2" t="s">
        <v>6</v>
      </c>
      <c r="D79">
        <v>-50.37</v>
      </c>
      <c r="E79">
        <f>E78+D79</f>
        <v>1063.5499999999997</v>
      </c>
      <c r="F79">
        <f t="shared" si="2"/>
        <v>51</v>
      </c>
      <c r="G79">
        <f t="shared" si="3"/>
        <v>0.63000000000000256</v>
      </c>
    </row>
    <row r="80" spans="1:7" x14ac:dyDescent="0.25">
      <c r="A80" s="1">
        <v>42078</v>
      </c>
      <c r="B80">
        <v>101.9</v>
      </c>
      <c r="C80" s="2" t="s">
        <v>3</v>
      </c>
      <c r="D80">
        <v>-101.9</v>
      </c>
      <c r="E80">
        <f>E79+D80</f>
        <v>961.64999999999975</v>
      </c>
      <c r="F80">
        <f t="shared" si="2"/>
        <v>102</v>
      </c>
      <c r="G80">
        <f t="shared" si="3"/>
        <v>9.9999999999994316E-2</v>
      </c>
    </row>
    <row r="81" spans="1:7" x14ac:dyDescent="0.25">
      <c r="A81" s="1">
        <v>42080</v>
      </c>
      <c r="B81">
        <v>72.63</v>
      </c>
      <c r="C81" s="2" t="s">
        <v>5</v>
      </c>
      <c r="D81">
        <v>-72.63</v>
      </c>
      <c r="E81">
        <f>E80+D81</f>
        <v>889.01999999999975</v>
      </c>
      <c r="F81">
        <f t="shared" si="2"/>
        <v>73</v>
      </c>
      <c r="G81">
        <f t="shared" si="3"/>
        <v>0.37000000000000455</v>
      </c>
    </row>
    <row r="82" spans="1:7" x14ac:dyDescent="0.25">
      <c r="A82" s="1">
        <v>42082</v>
      </c>
      <c r="B82">
        <v>112.73</v>
      </c>
      <c r="C82" s="2" t="s">
        <v>7</v>
      </c>
      <c r="D82">
        <v>-112.73</v>
      </c>
      <c r="E82">
        <f>E81+D82</f>
        <v>776.28999999999974</v>
      </c>
      <c r="F82">
        <f t="shared" si="2"/>
        <v>113</v>
      </c>
      <c r="G82">
        <f t="shared" si="3"/>
        <v>0.26999999999999602</v>
      </c>
    </row>
    <row r="83" spans="1:7" x14ac:dyDescent="0.25">
      <c r="A83" s="1">
        <v>42082</v>
      </c>
      <c r="B83">
        <v>36.64</v>
      </c>
      <c r="C83" s="2" t="s">
        <v>3</v>
      </c>
      <c r="D83">
        <v>-36.64</v>
      </c>
      <c r="E83">
        <f>E82+D83</f>
        <v>739.64999999999975</v>
      </c>
      <c r="F83">
        <f t="shared" si="2"/>
        <v>37</v>
      </c>
      <c r="G83">
        <f t="shared" si="3"/>
        <v>0.35999999999999943</v>
      </c>
    </row>
    <row r="84" spans="1:7" x14ac:dyDescent="0.25">
      <c r="A84" s="1">
        <v>42084</v>
      </c>
      <c r="B84">
        <v>68.010000000000005</v>
      </c>
      <c r="C84" s="2" t="s">
        <v>6</v>
      </c>
      <c r="D84">
        <v>-68.010000000000005</v>
      </c>
      <c r="E84">
        <f>E83+D84</f>
        <v>671.63999999999976</v>
      </c>
      <c r="F84">
        <f t="shared" si="2"/>
        <v>69</v>
      </c>
      <c r="G84">
        <f t="shared" si="3"/>
        <v>0.98999999999999488</v>
      </c>
    </row>
    <row r="85" spans="1:7" x14ac:dyDescent="0.25">
      <c r="A85" s="1">
        <v>42085</v>
      </c>
      <c r="B85">
        <v>121.58</v>
      </c>
      <c r="C85" s="2" t="s">
        <v>7</v>
      </c>
      <c r="D85">
        <v>-121.58</v>
      </c>
      <c r="E85">
        <f>E84+D85</f>
        <v>550.05999999999972</v>
      </c>
      <c r="F85">
        <f t="shared" si="2"/>
        <v>122</v>
      </c>
      <c r="G85">
        <f t="shared" si="3"/>
        <v>0.42000000000000171</v>
      </c>
    </row>
    <row r="86" spans="1:7" x14ac:dyDescent="0.25">
      <c r="A86" s="1">
        <v>42086</v>
      </c>
      <c r="B86">
        <v>71.66</v>
      </c>
      <c r="C86" s="2" t="s">
        <v>5</v>
      </c>
      <c r="D86">
        <v>-71.66</v>
      </c>
      <c r="E86">
        <f>E85+D86</f>
        <v>478.39999999999975</v>
      </c>
      <c r="F86">
        <f t="shared" si="2"/>
        <v>72</v>
      </c>
      <c r="G86">
        <f t="shared" si="3"/>
        <v>0.34000000000000341</v>
      </c>
    </row>
    <row r="87" spans="1:7" x14ac:dyDescent="0.25">
      <c r="A87" s="1">
        <v>42088</v>
      </c>
      <c r="B87">
        <v>144.06</v>
      </c>
      <c r="C87" s="2" t="s">
        <v>3</v>
      </c>
      <c r="D87">
        <v>-144.06</v>
      </c>
      <c r="E87">
        <f>E86+D87</f>
        <v>334.33999999999975</v>
      </c>
      <c r="F87">
        <f t="shared" si="2"/>
        <v>145</v>
      </c>
      <c r="G87">
        <f t="shared" si="3"/>
        <v>0.93999999999999773</v>
      </c>
    </row>
    <row r="88" spans="1:7" x14ac:dyDescent="0.25">
      <c r="A88" s="1">
        <v>42088</v>
      </c>
      <c r="B88">
        <v>76.67</v>
      </c>
      <c r="C88" s="2" t="s">
        <v>5</v>
      </c>
      <c r="D88">
        <v>-76.67</v>
      </c>
      <c r="E88">
        <f>E87+D88</f>
        <v>257.66999999999973</v>
      </c>
      <c r="F88">
        <f t="shared" si="2"/>
        <v>77</v>
      </c>
      <c r="G88">
        <f t="shared" si="3"/>
        <v>0.32999999999999829</v>
      </c>
    </row>
    <row r="89" spans="1:7" x14ac:dyDescent="0.25">
      <c r="A89" s="1">
        <v>42089</v>
      </c>
      <c r="B89">
        <v>85.11</v>
      </c>
      <c r="C89" s="2" t="s">
        <v>5</v>
      </c>
      <c r="D89">
        <v>-85.11</v>
      </c>
      <c r="E89">
        <f>E88+D89</f>
        <v>172.55999999999972</v>
      </c>
      <c r="F89">
        <f t="shared" si="2"/>
        <v>86</v>
      </c>
      <c r="G89">
        <f t="shared" si="3"/>
        <v>0.89000000000000057</v>
      </c>
    </row>
    <row r="90" spans="1:7" x14ac:dyDescent="0.25">
      <c r="A90" s="1">
        <v>42090</v>
      </c>
      <c r="B90">
        <v>3400</v>
      </c>
      <c r="C90" s="2" t="s">
        <v>54</v>
      </c>
      <c r="D90">
        <v>3400</v>
      </c>
      <c r="E90">
        <f>E89+D90</f>
        <v>3572.5599999999995</v>
      </c>
      <c r="F90">
        <f t="shared" si="2"/>
        <v>3400</v>
      </c>
      <c r="G90">
        <f t="shared" si="3"/>
        <v>0</v>
      </c>
    </row>
    <row r="91" spans="1:7" x14ac:dyDescent="0.25">
      <c r="A91" s="1">
        <v>42091</v>
      </c>
      <c r="B91">
        <v>97.07</v>
      </c>
      <c r="C91" s="2" t="s">
        <v>5</v>
      </c>
      <c r="D91">
        <v>-97.07</v>
      </c>
      <c r="E91">
        <f>E90+D91</f>
        <v>3475.4899999999993</v>
      </c>
      <c r="F91">
        <f t="shared" si="2"/>
        <v>98</v>
      </c>
      <c r="G91">
        <f t="shared" si="3"/>
        <v>0.93000000000000682</v>
      </c>
    </row>
    <row r="92" spans="1:7" x14ac:dyDescent="0.25">
      <c r="A92" s="1">
        <v>42091</v>
      </c>
      <c r="B92">
        <v>74.61</v>
      </c>
      <c r="C92" s="2" t="s">
        <v>6</v>
      </c>
      <c r="D92">
        <v>-74.61</v>
      </c>
      <c r="E92">
        <f>E91+D92</f>
        <v>3400.8799999999992</v>
      </c>
      <c r="F92">
        <f t="shared" si="2"/>
        <v>75</v>
      </c>
      <c r="G92">
        <f t="shared" si="3"/>
        <v>0.39000000000000057</v>
      </c>
    </row>
    <row r="93" spans="1:7" x14ac:dyDescent="0.25">
      <c r="A93" s="1">
        <v>42091</v>
      </c>
      <c r="B93">
        <v>41</v>
      </c>
      <c r="C93" s="2" t="s">
        <v>5</v>
      </c>
      <c r="D93">
        <v>-41</v>
      </c>
      <c r="E93">
        <f>E92+D93</f>
        <v>3359.8799999999992</v>
      </c>
      <c r="F93">
        <f t="shared" si="2"/>
        <v>41</v>
      </c>
      <c r="G93">
        <f t="shared" si="3"/>
        <v>0</v>
      </c>
    </row>
    <row r="94" spans="1:7" x14ac:dyDescent="0.25">
      <c r="A94" s="1">
        <v>42092</v>
      </c>
      <c r="B94">
        <v>34.65</v>
      </c>
      <c r="C94" s="2" t="s">
        <v>6</v>
      </c>
      <c r="D94">
        <v>-34.65</v>
      </c>
      <c r="E94">
        <f>E93+D94</f>
        <v>3325.2299999999991</v>
      </c>
      <c r="F94">
        <f t="shared" si="2"/>
        <v>35</v>
      </c>
      <c r="G94">
        <f t="shared" si="3"/>
        <v>0.35000000000000142</v>
      </c>
    </row>
    <row r="95" spans="1:7" x14ac:dyDescent="0.25">
      <c r="A95" s="1">
        <v>42094</v>
      </c>
      <c r="B95">
        <v>116.2</v>
      </c>
      <c r="C95" s="2" t="s">
        <v>5</v>
      </c>
      <c r="D95">
        <v>-116.2</v>
      </c>
      <c r="E95">
        <f>E94+D95</f>
        <v>3209.0299999999993</v>
      </c>
      <c r="F95">
        <f t="shared" si="2"/>
        <v>117</v>
      </c>
      <c r="G95">
        <f t="shared" si="3"/>
        <v>0.79999999999999716</v>
      </c>
    </row>
    <row r="96" spans="1:7" x14ac:dyDescent="0.25">
      <c r="A96" s="1">
        <v>42095</v>
      </c>
      <c r="B96">
        <v>34.58</v>
      </c>
      <c r="C96" s="2" t="s">
        <v>5</v>
      </c>
      <c r="D96">
        <v>-34.58</v>
      </c>
      <c r="E96">
        <f>E95+D96</f>
        <v>3174.4499999999994</v>
      </c>
      <c r="F96">
        <f t="shared" si="2"/>
        <v>35</v>
      </c>
      <c r="G96">
        <f t="shared" si="3"/>
        <v>0.42000000000000171</v>
      </c>
    </row>
    <row r="97" spans="1:7" x14ac:dyDescent="0.25">
      <c r="A97" s="1">
        <v>42096</v>
      </c>
      <c r="B97">
        <v>118.26</v>
      </c>
      <c r="C97" s="2" t="s">
        <v>5</v>
      </c>
      <c r="D97">
        <v>-118.26</v>
      </c>
      <c r="E97">
        <f>E96+D97</f>
        <v>3056.1899999999991</v>
      </c>
      <c r="F97">
        <f t="shared" si="2"/>
        <v>119</v>
      </c>
      <c r="G97">
        <f t="shared" si="3"/>
        <v>0.73999999999999488</v>
      </c>
    </row>
    <row r="98" spans="1:7" x14ac:dyDescent="0.25">
      <c r="A98" s="1">
        <v>42097</v>
      </c>
      <c r="B98">
        <v>36.159999999999997</v>
      </c>
      <c r="C98" s="2" t="s">
        <v>3</v>
      </c>
      <c r="D98">
        <v>-36.159999999999997</v>
      </c>
      <c r="E98">
        <f>E97+D98</f>
        <v>3020.0299999999993</v>
      </c>
      <c r="F98">
        <f t="shared" si="2"/>
        <v>37</v>
      </c>
      <c r="G98">
        <f t="shared" si="3"/>
        <v>0.84000000000000341</v>
      </c>
    </row>
    <row r="99" spans="1:7" x14ac:dyDescent="0.25">
      <c r="A99" s="1">
        <v>42097</v>
      </c>
      <c r="B99">
        <v>36.659999999999997</v>
      </c>
      <c r="C99" s="2" t="s">
        <v>6</v>
      </c>
      <c r="D99">
        <v>-36.659999999999997</v>
      </c>
      <c r="E99">
        <f>E98+D99</f>
        <v>2983.3699999999994</v>
      </c>
      <c r="F99">
        <f t="shared" si="2"/>
        <v>37</v>
      </c>
      <c r="G99">
        <f t="shared" si="3"/>
        <v>0.34000000000000341</v>
      </c>
    </row>
    <row r="100" spans="1:7" x14ac:dyDescent="0.25">
      <c r="A100" s="1">
        <v>42098</v>
      </c>
      <c r="B100">
        <v>6.17</v>
      </c>
      <c r="C100" s="2" t="s">
        <v>5</v>
      </c>
      <c r="D100">
        <v>-6.17</v>
      </c>
      <c r="E100">
        <f>E99+D100</f>
        <v>2977.1999999999994</v>
      </c>
      <c r="F100">
        <f t="shared" si="2"/>
        <v>7</v>
      </c>
      <c r="G100">
        <f t="shared" si="3"/>
        <v>0.83000000000000007</v>
      </c>
    </row>
    <row r="101" spans="1:7" x14ac:dyDescent="0.25">
      <c r="A101" s="1">
        <v>42099</v>
      </c>
      <c r="B101">
        <v>91.74</v>
      </c>
      <c r="C101" s="2" t="s">
        <v>7</v>
      </c>
      <c r="D101">
        <v>-91.74</v>
      </c>
      <c r="E101">
        <f>E100+D101</f>
        <v>2885.4599999999996</v>
      </c>
      <c r="F101">
        <f t="shared" si="2"/>
        <v>92</v>
      </c>
      <c r="G101">
        <f t="shared" si="3"/>
        <v>0.26000000000000512</v>
      </c>
    </row>
    <row r="102" spans="1:7" x14ac:dyDescent="0.25">
      <c r="A102" s="1">
        <v>42101</v>
      </c>
      <c r="B102">
        <v>149.16999999999999</v>
      </c>
      <c r="C102" s="2" t="s">
        <v>3</v>
      </c>
      <c r="D102">
        <v>-149.16999999999999</v>
      </c>
      <c r="E102">
        <f>E101+D102</f>
        <v>2736.2899999999995</v>
      </c>
      <c r="F102">
        <f t="shared" si="2"/>
        <v>150</v>
      </c>
      <c r="G102">
        <f t="shared" si="3"/>
        <v>0.83000000000001251</v>
      </c>
    </row>
    <row r="103" spans="1:7" x14ac:dyDescent="0.25">
      <c r="A103" s="1">
        <v>42103</v>
      </c>
      <c r="B103">
        <v>121.26</v>
      </c>
      <c r="C103" s="2" t="s">
        <v>7</v>
      </c>
      <c r="D103">
        <v>-121.26</v>
      </c>
      <c r="E103">
        <f>E102+D103</f>
        <v>2615.0299999999993</v>
      </c>
      <c r="F103">
        <f t="shared" si="2"/>
        <v>122</v>
      </c>
      <c r="G103">
        <f t="shared" si="3"/>
        <v>0.73999999999999488</v>
      </c>
    </row>
    <row r="104" spans="1:7" x14ac:dyDescent="0.25">
      <c r="A104" s="1">
        <v>42107</v>
      </c>
      <c r="B104">
        <v>119.71</v>
      </c>
      <c r="C104" s="2" t="s">
        <v>5</v>
      </c>
      <c r="D104">
        <v>-119.71</v>
      </c>
      <c r="E104">
        <f>E103+D104</f>
        <v>2495.3199999999993</v>
      </c>
      <c r="F104">
        <f t="shared" si="2"/>
        <v>120</v>
      </c>
      <c r="G104">
        <f t="shared" si="3"/>
        <v>0.29000000000000625</v>
      </c>
    </row>
    <row r="105" spans="1:7" x14ac:dyDescent="0.25">
      <c r="A105" s="1">
        <v>42108</v>
      </c>
      <c r="B105">
        <v>29.66</v>
      </c>
      <c r="C105" s="2" t="s">
        <v>4</v>
      </c>
      <c r="D105">
        <v>-29.66</v>
      </c>
      <c r="E105">
        <f>E104+D105</f>
        <v>2465.6599999999994</v>
      </c>
      <c r="F105">
        <f t="shared" si="2"/>
        <v>30</v>
      </c>
      <c r="G105">
        <f t="shared" si="3"/>
        <v>0.33999999999999986</v>
      </c>
    </row>
    <row r="106" spans="1:7" x14ac:dyDescent="0.25">
      <c r="A106" s="1">
        <v>42109</v>
      </c>
      <c r="B106">
        <v>139.07</v>
      </c>
      <c r="C106" s="2" t="s">
        <v>4</v>
      </c>
      <c r="D106">
        <v>-139.07</v>
      </c>
      <c r="E106">
        <f>E105+D106</f>
        <v>2326.5899999999992</v>
      </c>
      <c r="F106">
        <f t="shared" si="2"/>
        <v>140</v>
      </c>
      <c r="G106">
        <f t="shared" si="3"/>
        <v>0.93000000000000682</v>
      </c>
    </row>
    <row r="107" spans="1:7" x14ac:dyDescent="0.25">
      <c r="A107" s="1">
        <v>42109</v>
      </c>
      <c r="B107">
        <v>80.47</v>
      </c>
      <c r="C107" s="2" t="s">
        <v>7</v>
      </c>
      <c r="D107">
        <v>-80.47</v>
      </c>
      <c r="E107">
        <f>E106+D107</f>
        <v>2246.1199999999994</v>
      </c>
      <c r="F107">
        <f t="shared" si="2"/>
        <v>81</v>
      </c>
      <c r="G107">
        <f t="shared" si="3"/>
        <v>0.53000000000000114</v>
      </c>
    </row>
    <row r="108" spans="1:7" x14ac:dyDescent="0.25">
      <c r="A108" s="1">
        <v>42110</v>
      </c>
      <c r="B108">
        <v>57.64</v>
      </c>
      <c r="C108" s="2" t="s">
        <v>3</v>
      </c>
      <c r="D108">
        <v>-57.64</v>
      </c>
      <c r="E108">
        <f>E107+D108</f>
        <v>2188.4799999999996</v>
      </c>
      <c r="F108">
        <f t="shared" si="2"/>
        <v>58</v>
      </c>
      <c r="G108">
        <f t="shared" si="3"/>
        <v>0.35999999999999943</v>
      </c>
    </row>
    <row r="109" spans="1:7" x14ac:dyDescent="0.25">
      <c r="A109" s="1">
        <v>42110</v>
      </c>
      <c r="B109">
        <v>43.87</v>
      </c>
      <c r="C109" s="2" t="s">
        <v>7</v>
      </c>
      <c r="D109">
        <v>-43.87</v>
      </c>
      <c r="E109">
        <f>E108+D109</f>
        <v>2144.6099999999997</v>
      </c>
      <c r="F109">
        <f t="shared" si="2"/>
        <v>44</v>
      </c>
      <c r="G109">
        <f t="shared" si="3"/>
        <v>0.13000000000000256</v>
      </c>
    </row>
    <row r="110" spans="1:7" x14ac:dyDescent="0.25">
      <c r="A110" s="1">
        <v>42111</v>
      </c>
      <c r="B110">
        <v>127.08</v>
      </c>
      <c r="C110" s="2" t="s">
        <v>5</v>
      </c>
      <c r="D110">
        <v>-127.08</v>
      </c>
      <c r="E110">
        <f>E109+D110</f>
        <v>2017.5299999999997</v>
      </c>
      <c r="F110">
        <f t="shared" si="2"/>
        <v>128</v>
      </c>
      <c r="G110">
        <f t="shared" si="3"/>
        <v>0.92000000000000171</v>
      </c>
    </row>
    <row r="111" spans="1:7" x14ac:dyDescent="0.25">
      <c r="A111" s="1">
        <v>42111</v>
      </c>
      <c r="B111">
        <v>23.56</v>
      </c>
      <c r="C111" s="2" t="s">
        <v>6</v>
      </c>
      <c r="D111">
        <v>-23.56</v>
      </c>
      <c r="E111">
        <f>E110+D111</f>
        <v>1993.9699999999998</v>
      </c>
      <c r="F111">
        <f t="shared" si="2"/>
        <v>24</v>
      </c>
      <c r="G111">
        <f t="shared" si="3"/>
        <v>0.44000000000000128</v>
      </c>
    </row>
    <row r="112" spans="1:7" x14ac:dyDescent="0.25">
      <c r="A112" s="1">
        <v>42113</v>
      </c>
      <c r="B112">
        <v>47.22</v>
      </c>
      <c r="C112" s="2" t="s">
        <v>5</v>
      </c>
      <c r="D112">
        <v>-47.22</v>
      </c>
      <c r="E112">
        <f>E111+D112</f>
        <v>1946.7499999999998</v>
      </c>
      <c r="F112">
        <f t="shared" si="2"/>
        <v>48</v>
      </c>
      <c r="G112">
        <f t="shared" si="3"/>
        <v>0.78000000000000114</v>
      </c>
    </row>
    <row r="113" spans="1:7" x14ac:dyDescent="0.25">
      <c r="A113" s="1">
        <v>42114</v>
      </c>
      <c r="B113">
        <v>65.97</v>
      </c>
      <c r="C113" s="2" t="s">
        <v>6</v>
      </c>
      <c r="D113">
        <v>-65.97</v>
      </c>
      <c r="E113">
        <f>E112+D113</f>
        <v>1880.7799999999997</v>
      </c>
      <c r="F113">
        <f t="shared" si="2"/>
        <v>66</v>
      </c>
      <c r="G113">
        <f t="shared" si="3"/>
        <v>3.0000000000001137E-2</v>
      </c>
    </row>
    <row r="114" spans="1:7" x14ac:dyDescent="0.25">
      <c r="A114" s="1">
        <v>42115</v>
      </c>
      <c r="B114">
        <v>119.23</v>
      </c>
      <c r="C114" s="2" t="s">
        <v>3</v>
      </c>
      <c r="D114">
        <v>-119.23</v>
      </c>
      <c r="E114">
        <f>E113+D114</f>
        <v>1761.5499999999997</v>
      </c>
      <c r="F114">
        <f t="shared" si="2"/>
        <v>120</v>
      </c>
      <c r="G114">
        <f t="shared" si="3"/>
        <v>0.76999999999999602</v>
      </c>
    </row>
    <row r="115" spans="1:7" x14ac:dyDescent="0.25">
      <c r="A115" s="1">
        <v>42117</v>
      </c>
      <c r="B115">
        <v>86.99</v>
      </c>
      <c r="C115" s="2" t="s">
        <v>7</v>
      </c>
      <c r="D115">
        <v>-86.99</v>
      </c>
      <c r="E115">
        <f>E114+D115</f>
        <v>1674.5599999999997</v>
      </c>
      <c r="F115">
        <f t="shared" si="2"/>
        <v>87</v>
      </c>
      <c r="G115">
        <f t="shared" si="3"/>
        <v>1.0000000000005116E-2</v>
      </c>
    </row>
    <row r="116" spans="1:7" x14ac:dyDescent="0.25">
      <c r="A116" s="1">
        <v>42119</v>
      </c>
      <c r="B116">
        <v>90.41</v>
      </c>
      <c r="C116" s="2" t="s">
        <v>5</v>
      </c>
      <c r="D116">
        <v>-90.41</v>
      </c>
      <c r="E116">
        <f>E115+D116</f>
        <v>1584.1499999999996</v>
      </c>
      <c r="F116">
        <f t="shared" si="2"/>
        <v>91</v>
      </c>
      <c r="G116">
        <f t="shared" si="3"/>
        <v>0.59000000000000341</v>
      </c>
    </row>
    <row r="117" spans="1:7" x14ac:dyDescent="0.25">
      <c r="A117" s="1">
        <v>42119</v>
      </c>
      <c r="B117">
        <v>112.17</v>
      </c>
      <c r="C117" s="2" t="s">
        <v>4</v>
      </c>
      <c r="D117">
        <v>-112.17</v>
      </c>
      <c r="E117">
        <f>E116+D117</f>
        <v>1471.9799999999996</v>
      </c>
      <c r="F117">
        <f t="shared" si="2"/>
        <v>113</v>
      </c>
      <c r="G117">
        <f t="shared" si="3"/>
        <v>0.82999999999999829</v>
      </c>
    </row>
    <row r="118" spans="1:7" x14ac:dyDescent="0.25">
      <c r="A118" s="1">
        <v>42119</v>
      </c>
      <c r="B118">
        <v>106.04</v>
      </c>
      <c r="C118" s="2" t="s">
        <v>3</v>
      </c>
      <c r="D118">
        <v>-106.04</v>
      </c>
      <c r="E118">
        <f>E117+D118</f>
        <v>1365.9399999999996</v>
      </c>
      <c r="F118">
        <f t="shared" si="2"/>
        <v>107</v>
      </c>
      <c r="G118">
        <f t="shared" si="3"/>
        <v>0.95999999999999375</v>
      </c>
    </row>
    <row r="119" spans="1:7" x14ac:dyDescent="0.25">
      <c r="A119" s="1">
        <v>42120</v>
      </c>
      <c r="B119">
        <v>143.99</v>
      </c>
      <c r="C119" s="2" t="s">
        <v>5</v>
      </c>
      <c r="D119">
        <v>-143.99</v>
      </c>
      <c r="E119">
        <f>E118+D119</f>
        <v>1221.9499999999996</v>
      </c>
      <c r="F119">
        <f t="shared" si="2"/>
        <v>144</v>
      </c>
      <c r="G119">
        <f t="shared" si="3"/>
        <v>9.9999999999909051E-3</v>
      </c>
    </row>
    <row r="120" spans="1:7" x14ac:dyDescent="0.25">
      <c r="A120" s="1">
        <v>42121</v>
      </c>
      <c r="B120">
        <v>58.83</v>
      </c>
      <c r="C120" s="2" t="s">
        <v>3</v>
      </c>
      <c r="D120">
        <v>-58.83</v>
      </c>
      <c r="E120">
        <f>E119+D120</f>
        <v>1163.1199999999997</v>
      </c>
      <c r="F120">
        <f t="shared" si="2"/>
        <v>59</v>
      </c>
      <c r="G120">
        <f t="shared" si="3"/>
        <v>0.17000000000000171</v>
      </c>
    </row>
    <row r="121" spans="1:7" x14ac:dyDescent="0.25">
      <c r="A121" s="1">
        <v>42121</v>
      </c>
      <c r="B121">
        <v>3451</v>
      </c>
      <c r="C121" s="2" t="s">
        <v>54</v>
      </c>
      <c r="D121">
        <v>3451</v>
      </c>
      <c r="E121">
        <f>E120+D121</f>
        <v>4614.12</v>
      </c>
      <c r="F121">
        <f t="shared" si="2"/>
        <v>3451</v>
      </c>
      <c r="G121">
        <f t="shared" si="3"/>
        <v>0</v>
      </c>
    </row>
    <row r="122" spans="1:7" x14ac:dyDescent="0.25">
      <c r="A122" s="1">
        <v>42122</v>
      </c>
      <c r="B122">
        <v>113.61</v>
      </c>
      <c r="C122" s="2" t="s">
        <v>3</v>
      </c>
      <c r="D122">
        <v>-113.61</v>
      </c>
      <c r="E122">
        <f>E121+D122</f>
        <v>4500.51</v>
      </c>
      <c r="F122">
        <f t="shared" si="2"/>
        <v>114</v>
      </c>
      <c r="G122">
        <f t="shared" si="3"/>
        <v>0.39000000000000057</v>
      </c>
    </row>
    <row r="123" spans="1:7" x14ac:dyDescent="0.25">
      <c r="A123" s="1">
        <v>42123</v>
      </c>
      <c r="B123">
        <v>35.270000000000003</v>
      </c>
      <c r="C123" s="2" t="s">
        <v>5</v>
      </c>
      <c r="D123">
        <v>-35.270000000000003</v>
      </c>
      <c r="E123">
        <f>E122+D123</f>
        <v>4465.24</v>
      </c>
      <c r="F123">
        <f t="shared" si="2"/>
        <v>36</v>
      </c>
      <c r="G123">
        <f t="shared" si="3"/>
        <v>0.72999999999999687</v>
      </c>
    </row>
    <row r="124" spans="1:7" x14ac:dyDescent="0.25">
      <c r="A124" s="1">
        <v>42125</v>
      </c>
      <c r="B124">
        <v>80.3</v>
      </c>
      <c r="C124" s="2" t="s">
        <v>5</v>
      </c>
      <c r="D124">
        <v>-80.3</v>
      </c>
      <c r="E124">
        <f>E123+D124</f>
        <v>4384.9399999999996</v>
      </c>
      <c r="F124">
        <f t="shared" si="2"/>
        <v>81</v>
      </c>
      <c r="G124">
        <f t="shared" si="3"/>
        <v>0.70000000000000284</v>
      </c>
    </row>
    <row r="125" spans="1:7" x14ac:dyDescent="0.25">
      <c r="A125" s="1">
        <v>42125</v>
      </c>
      <c r="B125">
        <v>58.9</v>
      </c>
      <c r="C125" s="2" t="s">
        <v>4</v>
      </c>
      <c r="D125">
        <v>-58.9</v>
      </c>
      <c r="E125">
        <f>E124+D125</f>
        <v>4326.04</v>
      </c>
      <c r="F125">
        <f t="shared" si="2"/>
        <v>59</v>
      </c>
      <c r="G125">
        <f t="shared" si="3"/>
        <v>0.10000000000000142</v>
      </c>
    </row>
    <row r="126" spans="1:7" x14ac:dyDescent="0.25">
      <c r="A126" s="1">
        <v>42127</v>
      </c>
      <c r="B126">
        <v>64.55</v>
      </c>
      <c r="C126" s="2" t="s">
        <v>3</v>
      </c>
      <c r="D126">
        <v>-64.55</v>
      </c>
      <c r="E126">
        <f>E125+D126</f>
        <v>4261.49</v>
      </c>
      <c r="F126">
        <f t="shared" si="2"/>
        <v>65</v>
      </c>
      <c r="G126">
        <f t="shared" si="3"/>
        <v>0.45000000000000284</v>
      </c>
    </row>
    <row r="127" spans="1:7" x14ac:dyDescent="0.25">
      <c r="A127" s="1">
        <v>42131</v>
      </c>
      <c r="B127">
        <v>83.78</v>
      </c>
      <c r="C127" s="2" t="s">
        <v>5</v>
      </c>
      <c r="D127">
        <v>-83.78</v>
      </c>
      <c r="E127">
        <f>E126+D127</f>
        <v>4177.71</v>
      </c>
      <c r="F127">
        <f t="shared" si="2"/>
        <v>84</v>
      </c>
      <c r="G127">
        <f t="shared" si="3"/>
        <v>0.21999999999999886</v>
      </c>
    </row>
    <row r="128" spans="1:7" x14ac:dyDescent="0.25">
      <c r="A128" s="1">
        <v>42131</v>
      </c>
      <c r="B128">
        <v>104.39</v>
      </c>
      <c r="C128" s="2" t="s">
        <v>5</v>
      </c>
      <c r="D128">
        <v>-104.39</v>
      </c>
      <c r="E128">
        <f>E127+D128</f>
        <v>4073.32</v>
      </c>
      <c r="F128">
        <f t="shared" si="2"/>
        <v>105</v>
      </c>
      <c r="G128">
        <f t="shared" si="3"/>
        <v>0.60999999999999943</v>
      </c>
    </row>
    <row r="129" spans="1:7" x14ac:dyDescent="0.25">
      <c r="A129" s="1">
        <v>42132</v>
      </c>
      <c r="B129">
        <v>78</v>
      </c>
      <c r="C129" s="2" t="s">
        <v>6</v>
      </c>
      <c r="D129">
        <v>-78</v>
      </c>
      <c r="E129">
        <f>E128+D129</f>
        <v>3995.32</v>
      </c>
      <c r="F129">
        <f t="shared" si="2"/>
        <v>78</v>
      </c>
      <c r="G129">
        <f t="shared" si="3"/>
        <v>0</v>
      </c>
    </row>
    <row r="130" spans="1:7" x14ac:dyDescent="0.25">
      <c r="A130" s="1">
        <v>42132</v>
      </c>
      <c r="B130">
        <v>116.34</v>
      </c>
      <c r="C130" s="2" t="s">
        <v>3</v>
      </c>
      <c r="D130">
        <v>-116.34</v>
      </c>
      <c r="E130">
        <f>E129+D130</f>
        <v>3878.98</v>
      </c>
      <c r="F130">
        <f t="shared" si="2"/>
        <v>117</v>
      </c>
      <c r="G130">
        <f t="shared" si="3"/>
        <v>0.65999999999999659</v>
      </c>
    </row>
    <row r="131" spans="1:7" x14ac:dyDescent="0.25">
      <c r="A131" s="1">
        <v>42132</v>
      </c>
      <c r="B131">
        <v>146.94999999999999</v>
      </c>
      <c r="C131" s="2" t="s">
        <v>3</v>
      </c>
      <c r="D131">
        <v>-146.94999999999999</v>
      </c>
      <c r="E131">
        <f>E130+D131</f>
        <v>3732.03</v>
      </c>
      <c r="F131">
        <f t="shared" ref="F131:F194" si="4">ROUNDUP(B131,0)</f>
        <v>147</v>
      </c>
      <c r="G131">
        <f t="shared" ref="G131:G194" si="5">IF(C131="wynagrodzenie",0,F131-B131)</f>
        <v>5.0000000000011369E-2</v>
      </c>
    </row>
    <row r="132" spans="1:7" x14ac:dyDescent="0.25">
      <c r="A132" s="1">
        <v>42133</v>
      </c>
      <c r="B132">
        <v>6.06</v>
      </c>
      <c r="C132" s="2" t="s">
        <v>5</v>
      </c>
      <c r="D132">
        <v>-6.06</v>
      </c>
      <c r="E132">
        <f>E131+D132</f>
        <v>3725.9700000000003</v>
      </c>
      <c r="F132">
        <f t="shared" si="4"/>
        <v>7</v>
      </c>
      <c r="G132">
        <f t="shared" si="5"/>
        <v>0.94000000000000039</v>
      </c>
    </row>
    <row r="133" spans="1:7" x14ac:dyDescent="0.25">
      <c r="A133" s="1">
        <v>42133</v>
      </c>
      <c r="B133">
        <v>102.5</v>
      </c>
      <c r="C133" s="2" t="s">
        <v>6</v>
      </c>
      <c r="D133">
        <v>-102.5</v>
      </c>
      <c r="E133">
        <f>E132+D133</f>
        <v>3623.4700000000003</v>
      </c>
      <c r="F133">
        <f t="shared" si="4"/>
        <v>103</v>
      </c>
      <c r="G133">
        <f t="shared" si="5"/>
        <v>0.5</v>
      </c>
    </row>
    <row r="134" spans="1:7" x14ac:dyDescent="0.25">
      <c r="A134" s="1">
        <v>42135</v>
      </c>
      <c r="B134">
        <v>102.98</v>
      </c>
      <c r="C134" s="2" t="s">
        <v>4</v>
      </c>
      <c r="D134">
        <v>-102.98</v>
      </c>
      <c r="E134">
        <f>E133+D134</f>
        <v>3520.4900000000002</v>
      </c>
      <c r="F134">
        <f t="shared" si="4"/>
        <v>103</v>
      </c>
      <c r="G134">
        <f t="shared" si="5"/>
        <v>1.9999999999996021E-2</v>
      </c>
    </row>
    <row r="135" spans="1:7" x14ac:dyDescent="0.25">
      <c r="A135" s="1">
        <v>42135</v>
      </c>
      <c r="B135">
        <v>123.73</v>
      </c>
      <c r="C135" s="2" t="s">
        <v>4</v>
      </c>
      <c r="D135">
        <v>-123.73</v>
      </c>
      <c r="E135">
        <f>E134+D135</f>
        <v>3396.76</v>
      </c>
      <c r="F135">
        <f t="shared" si="4"/>
        <v>124</v>
      </c>
      <c r="G135">
        <f t="shared" si="5"/>
        <v>0.26999999999999602</v>
      </c>
    </row>
    <row r="136" spans="1:7" x14ac:dyDescent="0.25">
      <c r="A136" s="1">
        <v>42135</v>
      </c>
      <c r="B136">
        <v>119.07</v>
      </c>
      <c r="C136" s="2" t="s">
        <v>5</v>
      </c>
      <c r="D136">
        <v>-119.07</v>
      </c>
      <c r="E136">
        <f>E135+D136</f>
        <v>3277.69</v>
      </c>
      <c r="F136">
        <f t="shared" si="4"/>
        <v>120</v>
      </c>
      <c r="G136">
        <f t="shared" si="5"/>
        <v>0.93000000000000682</v>
      </c>
    </row>
    <row r="137" spans="1:7" x14ac:dyDescent="0.25">
      <c r="A137" s="1">
        <v>42136</v>
      </c>
      <c r="B137">
        <v>58.06</v>
      </c>
      <c r="C137" s="2" t="s">
        <v>3</v>
      </c>
      <c r="D137">
        <v>-58.06</v>
      </c>
      <c r="E137">
        <f>E136+D137</f>
        <v>3219.63</v>
      </c>
      <c r="F137">
        <f t="shared" si="4"/>
        <v>59</v>
      </c>
      <c r="G137">
        <f t="shared" si="5"/>
        <v>0.93999999999999773</v>
      </c>
    </row>
    <row r="138" spans="1:7" x14ac:dyDescent="0.25">
      <c r="A138" s="1">
        <v>42136</v>
      </c>
      <c r="B138">
        <v>96.52</v>
      </c>
      <c r="C138" s="2" t="s">
        <v>7</v>
      </c>
      <c r="D138">
        <v>-96.52</v>
      </c>
      <c r="E138">
        <f>E137+D138</f>
        <v>3123.11</v>
      </c>
      <c r="F138">
        <f t="shared" si="4"/>
        <v>97</v>
      </c>
      <c r="G138">
        <f t="shared" si="5"/>
        <v>0.48000000000000398</v>
      </c>
    </row>
    <row r="139" spans="1:7" x14ac:dyDescent="0.25">
      <c r="A139" s="1">
        <v>42136</v>
      </c>
      <c r="B139">
        <v>66.58</v>
      </c>
      <c r="C139" s="2" t="s">
        <v>5</v>
      </c>
      <c r="D139">
        <v>-66.58</v>
      </c>
      <c r="E139">
        <f>E138+D139</f>
        <v>3056.53</v>
      </c>
      <c r="F139">
        <f t="shared" si="4"/>
        <v>67</v>
      </c>
      <c r="G139">
        <f t="shared" si="5"/>
        <v>0.42000000000000171</v>
      </c>
    </row>
    <row r="140" spans="1:7" x14ac:dyDescent="0.25">
      <c r="A140" s="1">
        <v>42140</v>
      </c>
      <c r="B140">
        <v>87.17</v>
      </c>
      <c r="C140" s="2" t="s">
        <v>7</v>
      </c>
      <c r="D140">
        <v>-87.17</v>
      </c>
      <c r="E140">
        <f>E139+D140</f>
        <v>2969.36</v>
      </c>
      <c r="F140">
        <f t="shared" si="4"/>
        <v>88</v>
      </c>
      <c r="G140">
        <f t="shared" si="5"/>
        <v>0.82999999999999829</v>
      </c>
    </row>
    <row r="141" spans="1:7" x14ac:dyDescent="0.25">
      <c r="A141" s="1">
        <v>42142</v>
      </c>
      <c r="B141">
        <v>111.13</v>
      </c>
      <c r="C141" s="2" t="s">
        <v>4</v>
      </c>
      <c r="D141">
        <v>-111.13</v>
      </c>
      <c r="E141">
        <f>E140+D141</f>
        <v>2858.23</v>
      </c>
      <c r="F141">
        <f t="shared" si="4"/>
        <v>112</v>
      </c>
      <c r="G141">
        <f t="shared" si="5"/>
        <v>0.87000000000000455</v>
      </c>
    </row>
    <row r="142" spans="1:7" x14ac:dyDescent="0.25">
      <c r="A142" s="1">
        <v>42144</v>
      </c>
      <c r="B142">
        <v>130.88999999999999</v>
      </c>
      <c r="C142" s="2" t="s">
        <v>6</v>
      </c>
      <c r="D142">
        <v>-130.88999999999999</v>
      </c>
      <c r="E142">
        <f>E141+D142</f>
        <v>2727.34</v>
      </c>
      <c r="F142">
        <f t="shared" si="4"/>
        <v>131</v>
      </c>
      <c r="G142">
        <f t="shared" si="5"/>
        <v>0.11000000000001364</v>
      </c>
    </row>
    <row r="143" spans="1:7" x14ac:dyDescent="0.25">
      <c r="A143" s="1">
        <v>42145</v>
      </c>
      <c r="B143">
        <v>29.96</v>
      </c>
      <c r="C143" s="2" t="s">
        <v>3</v>
      </c>
      <c r="D143">
        <v>-29.96</v>
      </c>
      <c r="E143">
        <f>E142+D143</f>
        <v>2697.38</v>
      </c>
      <c r="F143">
        <f t="shared" si="4"/>
        <v>30</v>
      </c>
      <c r="G143">
        <f t="shared" si="5"/>
        <v>3.9999999999999147E-2</v>
      </c>
    </row>
    <row r="144" spans="1:7" x14ac:dyDescent="0.25">
      <c r="A144" s="1">
        <v>42145</v>
      </c>
      <c r="B144">
        <v>136.5</v>
      </c>
      <c r="C144" s="2" t="s">
        <v>5</v>
      </c>
      <c r="D144">
        <v>-136.5</v>
      </c>
      <c r="E144">
        <f>E143+D144</f>
        <v>2560.88</v>
      </c>
      <c r="F144">
        <f t="shared" si="4"/>
        <v>137</v>
      </c>
      <c r="G144">
        <f t="shared" si="5"/>
        <v>0.5</v>
      </c>
    </row>
    <row r="145" spans="1:7" x14ac:dyDescent="0.25">
      <c r="A145" s="1">
        <v>42146</v>
      </c>
      <c r="B145">
        <v>138.71</v>
      </c>
      <c r="C145" s="2" t="s">
        <v>5</v>
      </c>
      <c r="D145">
        <v>-138.71</v>
      </c>
      <c r="E145">
        <f>E144+D145</f>
        <v>2422.17</v>
      </c>
      <c r="F145">
        <f t="shared" si="4"/>
        <v>139</v>
      </c>
      <c r="G145">
        <f t="shared" si="5"/>
        <v>0.28999999999999204</v>
      </c>
    </row>
    <row r="146" spans="1:7" x14ac:dyDescent="0.25">
      <c r="A146" s="1">
        <v>42150</v>
      </c>
      <c r="B146">
        <v>39.43</v>
      </c>
      <c r="C146" s="2" t="s">
        <v>7</v>
      </c>
      <c r="D146">
        <v>-39.43</v>
      </c>
      <c r="E146">
        <f>E145+D146</f>
        <v>2382.7400000000002</v>
      </c>
      <c r="F146">
        <f t="shared" si="4"/>
        <v>40</v>
      </c>
      <c r="G146">
        <f t="shared" si="5"/>
        <v>0.57000000000000028</v>
      </c>
    </row>
    <row r="147" spans="1:7" x14ac:dyDescent="0.25">
      <c r="A147" s="1">
        <v>42151</v>
      </c>
      <c r="B147">
        <v>122.33</v>
      </c>
      <c r="C147" s="2" t="s">
        <v>6</v>
      </c>
      <c r="D147">
        <v>-122.33</v>
      </c>
      <c r="E147">
        <f>E146+D147</f>
        <v>2260.4100000000003</v>
      </c>
      <c r="F147">
        <f t="shared" si="4"/>
        <v>123</v>
      </c>
      <c r="G147">
        <f t="shared" si="5"/>
        <v>0.67000000000000171</v>
      </c>
    </row>
    <row r="148" spans="1:7" x14ac:dyDescent="0.25">
      <c r="A148" s="1">
        <v>42151</v>
      </c>
      <c r="B148">
        <v>3451</v>
      </c>
      <c r="C148" s="2" t="s">
        <v>54</v>
      </c>
      <c r="D148">
        <v>3451</v>
      </c>
      <c r="E148">
        <f>E147+D148</f>
        <v>5711.41</v>
      </c>
      <c r="F148">
        <f t="shared" si="4"/>
        <v>3451</v>
      </c>
      <c r="G148">
        <f t="shared" si="5"/>
        <v>0</v>
      </c>
    </row>
    <row r="149" spans="1:7" x14ac:dyDescent="0.25">
      <c r="A149" s="1">
        <v>42152</v>
      </c>
      <c r="B149">
        <v>92.19</v>
      </c>
      <c r="C149" s="2" t="s">
        <v>5</v>
      </c>
      <c r="D149">
        <v>-92.19</v>
      </c>
      <c r="E149">
        <f>E148+D149</f>
        <v>5619.22</v>
      </c>
      <c r="F149">
        <f t="shared" si="4"/>
        <v>93</v>
      </c>
      <c r="G149">
        <f t="shared" si="5"/>
        <v>0.81000000000000227</v>
      </c>
    </row>
    <row r="150" spans="1:7" x14ac:dyDescent="0.25">
      <c r="A150" s="1">
        <v>42154</v>
      </c>
      <c r="B150">
        <v>132.02000000000001</v>
      </c>
      <c r="C150" s="2" t="s">
        <v>5</v>
      </c>
      <c r="D150">
        <v>-132.02000000000001</v>
      </c>
      <c r="E150">
        <f>E149+D150</f>
        <v>5487.2</v>
      </c>
      <c r="F150">
        <f t="shared" si="4"/>
        <v>133</v>
      </c>
      <c r="G150">
        <f t="shared" si="5"/>
        <v>0.97999999999998977</v>
      </c>
    </row>
    <row r="151" spans="1:7" x14ac:dyDescent="0.25">
      <c r="A151" s="1">
        <v>42156</v>
      </c>
      <c r="B151">
        <v>133.18</v>
      </c>
      <c r="C151" s="2" t="s">
        <v>5</v>
      </c>
      <c r="D151">
        <v>-133.18</v>
      </c>
      <c r="E151">
        <f>E150+D151</f>
        <v>5354.0199999999995</v>
      </c>
      <c r="F151">
        <f t="shared" si="4"/>
        <v>134</v>
      </c>
      <c r="G151">
        <f t="shared" si="5"/>
        <v>0.81999999999999318</v>
      </c>
    </row>
    <row r="152" spans="1:7" x14ac:dyDescent="0.25">
      <c r="A152" s="1">
        <v>42156</v>
      </c>
      <c r="B152">
        <v>96.36</v>
      </c>
      <c r="C152" s="2" t="s">
        <v>3</v>
      </c>
      <c r="D152">
        <v>-96.36</v>
      </c>
      <c r="E152">
        <f>E151+D152</f>
        <v>5257.66</v>
      </c>
      <c r="F152">
        <f t="shared" si="4"/>
        <v>97</v>
      </c>
      <c r="G152">
        <f t="shared" si="5"/>
        <v>0.64000000000000057</v>
      </c>
    </row>
    <row r="153" spans="1:7" x14ac:dyDescent="0.25">
      <c r="A153" s="1">
        <v>42156</v>
      </c>
      <c r="B153">
        <v>93.87</v>
      </c>
      <c r="C153" s="2" t="s">
        <v>4</v>
      </c>
      <c r="D153">
        <v>-93.87</v>
      </c>
      <c r="E153">
        <f>E152+D153</f>
        <v>5163.79</v>
      </c>
      <c r="F153">
        <f t="shared" si="4"/>
        <v>94</v>
      </c>
      <c r="G153">
        <f t="shared" si="5"/>
        <v>0.12999999999999545</v>
      </c>
    </row>
    <row r="154" spans="1:7" x14ac:dyDescent="0.25">
      <c r="A154" s="1">
        <v>42157</v>
      </c>
      <c r="B154">
        <v>113.77</v>
      </c>
      <c r="C154" s="2" t="s">
        <v>6</v>
      </c>
      <c r="D154">
        <v>-113.77</v>
      </c>
      <c r="E154">
        <f>E153+D154</f>
        <v>5050.0199999999995</v>
      </c>
      <c r="F154">
        <f t="shared" si="4"/>
        <v>114</v>
      </c>
      <c r="G154">
        <f t="shared" si="5"/>
        <v>0.23000000000000398</v>
      </c>
    </row>
    <row r="155" spans="1:7" x14ac:dyDescent="0.25">
      <c r="A155" s="1">
        <v>42159</v>
      </c>
      <c r="B155">
        <v>24.12</v>
      </c>
      <c r="C155" s="2" t="s">
        <v>3</v>
      </c>
      <c r="D155">
        <v>-24.12</v>
      </c>
      <c r="E155">
        <f>E154+D155</f>
        <v>5025.8999999999996</v>
      </c>
      <c r="F155">
        <f t="shared" si="4"/>
        <v>25</v>
      </c>
      <c r="G155">
        <f t="shared" si="5"/>
        <v>0.87999999999999901</v>
      </c>
    </row>
    <row r="156" spans="1:7" x14ac:dyDescent="0.25">
      <c r="A156" s="1">
        <v>42160</v>
      </c>
      <c r="B156">
        <v>75.900000000000006</v>
      </c>
      <c r="C156" s="2" t="s">
        <v>5</v>
      </c>
      <c r="D156">
        <v>-75.900000000000006</v>
      </c>
      <c r="E156">
        <f>E155+D156</f>
        <v>4950</v>
      </c>
      <c r="F156">
        <f t="shared" si="4"/>
        <v>76</v>
      </c>
      <c r="G156">
        <f t="shared" si="5"/>
        <v>9.9999999999994316E-2</v>
      </c>
    </row>
    <row r="157" spans="1:7" x14ac:dyDescent="0.25">
      <c r="A157" s="1">
        <v>42161</v>
      </c>
      <c r="B157">
        <v>139.11000000000001</v>
      </c>
      <c r="C157" s="2" t="s">
        <v>7</v>
      </c>
      <c r="D157">
        <v>-139.11000000000001</v>
      </c>
      <c r="E157">
        <f>E156+D157</f>
        <v>4810.8900000000003</v>
      </c>
      <c r="F157">
        <f t="shared" si="4"/>
        <v>140</v>
      </c>
      <c r="G157">
        <f t="shared" si="5"/>
        <v>0.88999999999998636</v>
      </c>
    </row>
    <row r="158" spans="1:7" x14ac:dyDescent="0.25">
      <c r="A158" s="1">
        <v>42161</v>
      </c>
      <c r="B158">
        <v>105.95</v>
      </c>
      <c r="C158" s="2" t="s">
        <v>5</v>
      </c>
      <c r="D158">
        <v>-105.95</v>
      </c>
      <c r="E158">
        <f>E157+D158</f>
        <v>4704.9400000000005</v>
      </c>
      <c r="F158">
        <f t="shared" si="4"/>
        <v>106</v>
      </c>
      <c r="G158">
        <f t="shared" si="5"/>
        <v>4.9999999999997158E-2</v>
      </c>
    </row>
    <row r="159" spans="1:7" x14ac:dyDescent="0.25">
      <c r="A159" s="1">
        <v>42162</v>
      </c>
      <c r="B159">
        <v>120.87</v>
      </c>
      <c r="C159" s="2" t="s">
        <v>5</v>
      </c>
      <c r="D159">
        <v>-120.87</v>
      </c>
      <c r="E159">
        <f>E158+D159</f>
        <v>4584.0700000000006</v>
      </c>
      <c r="F159">
        <f t="shared" si="4"/>
        <v>121</v>
      </c>
      <c r="G159">
        <f t="shared" si="5"/>
        <v>0.12999999999999545</v>
      </c>
    </row>
    <row r="160" spans="1:7" x14ac:dyDescent="0.25">
      <c r="A160" s="1">
        <v>42162</v>
      </c>
      <c r="B160">
        <v>38.96</v>
      </c>
      <c r="C160" s="2" t="s">
        <v>5</v>
      </c>
      <c r="D160">
        <v>-38.96</v>
      </c>
      <c r="E160">
        <f>E159+D160</f>
        <v>4545.1100000000006</v>
      </c>
      <c r="F160">
        <f t="shared" si="4"/>
        <v>39</v>
      </c>
      <c r="G160">
        <f t="shared" si="5"/>
        <v>3.9999999999999147E-2</v>
      </c>
    </row>
    <row r="161" spans="1:7" x14ac:dyDescent="0.25">
      <c r="A161" s="1">
        <v>42164</v>
      </c>
      <c r="B161">
        <v>154.29</v>
      </c>
      <c r="C161" s="2" t="s">
        <v>5</v>
      </c>
      <c r="D161">
        <v>-154.29</v>
      </c>
      <c r="E161">
        <f>E160+D161</f>
        <v>4390.8200000000006</v>
      </c>
      <c r="F161">
        <f t="shared" si="4"/>
        <v>155</v>
      </c>
      <c r="G161">
        <f t="shared" si="5"/>
        <v>0.71000000000000796</v>
      </c>
    </row>
    <row r="162" spans="1:7" x14ac:dyDescent="0.25">
      <c r="A162" s="1">
        <v>42166</v>
      </c>
      <c r="B162">
        <v>90.59</v>
      </c>
      <c r="C162" s="2" t="s">
        <v>5</v>
      </c>
      <c r="D162">
        <v>-90.59</v>
      </c>
      <c r="E162">
        <f>E161+D162</f>
        <v>4300.2300000000005</v>
      </c>
      <c r="F162">
        <f t="shared" si="4"/>
        <v>91</v>
      </c>
      <c r="G162">
        <f t="shared" si="5"/>
        <v>0.40999999999999659</v>
      </c>
    </row>
    <row r="163" spans="1:7" x14ac:dyDescent="0.25">
      <c r="A163" s="1">
        <v>42168</v>
      </c>
      <c r="B163">
        <v>53.2</v>
      </c>
      <c r="C163" s="2" t="s">
        <v>7</v>
      </c>
      <c r="D163">
        <v>-53.2</v>
      </c>
      <c r="E163">
        <f>E162+D163</f>
        <v>4247.0300000000007</v>
      </c>
      <c r="F163">
        <f t="shared" si="4"/>
        <v>54</v>
      </c>
      <c r="G163">
        <f t="shared" si="5"/>
        <v>0.79999999999999716</v>
      </c>
    </row>
    <row r="164" spans="1:7" x14ac:dyDescent="0.25">
      <c r="A164" s="1">
        <v>42169</v>
      </c>
      <c r="B164">
        <v>117.6</v>
      </c>
      <c r="C164" s="2" t="s">
        <v>5</v>
      </c>
      <c r="D164">
        <v>-117.6</v>
      </c>
      <c r="E164">
        <f>E163+D164</f>
        <v>4129.43</v>
      </c>
      <c r="F164">
        <f t="shared" si="4"/>
        <v>118</v>
      </c>
      <c r="G164">
        <f t="shared" si="5"/>
        <v>0.40000000000000568</v>
      </c>
    </row>
    <row r="165" spans="1:7" x14ac:dyDescent="0.25">
      <c r="A165" s="1">
        <v>42170</v>
      </c>
      <c r="B165">
        <v>7.17</v>
      </c>
      <c r="C165" s="2" t="s">
        <v>7</v>
      </c>
      <c r="D165">
        <v>-7.17</v>
      </c>
      <c r="E165">
        <f>E164+D165</f>
        <v>4122.26</v>
      </c>
      <c r="F165">
        <f t="shared" si="4"/>
        <v>8</v>
      </c>
      <c r="G165">
        <f t="shared" si="5"/>
        <v>0.83000000000000007</v>
      </c>
    </row>
    <row r="166" spans="1:7" x14ac:dyDescent="0.25">
      <c r="A166" s="1">
        <v>42170</v>
      </c>
      <c r="B166">
        <v>151.13999999999999</v>
      </c>
      <c r="C166" s="2" t="s">
        <v>3</v>
      </c>
      <c r="D166">
        <v>-151.13999999999999</v>
      </c>
      <c r="E166">
        <f>E165+D166</f>
        <v>3971.1200000000003</v>
      </c>
      <c r="F166">
        <f t="shared" si="4"/>
        <v>152</v>
      </c>
      <c r="G166">
        <f t="shared" si="5"/>
        <v>0.86000000000001364</v>
      </c>
    </row>
    <row r="167" spans="1:7" x14ac:dyDescent="0.25">
      <c r="A167" s="1">
        <v>42171</v>
      </c>
      <c r="B167">
        <v>38.07</v>
      </c>
      <c r="C167" s="2" t="s">
        <v>6</v>
      </c>
      <c r="D167">
        <v>-38.07</v>
      </c>
      <c r="E167">
        <f>E166+D167</f>
        <v>3933.05</v>
      </c>
      <c r="F167">
        <f t="shared" si="4"/>
        <v>39</v>
      </c>
      <c r="G167">
        <f t="shared" si="5"/>
        <v>0.92999999999999972</v>
      </c>
    </row>
    <row r="168" spans="1:7" x14ac:dyDescent="0.25">
      <c r="A168" s="1">
        <v>42171</v>
      </c>
      <c r="B168">
        <v>28.16</v>
      </c>
      <c r="C168" s="2" t="s">
        <v>6</v>
      </c>
      <c r="D168">
        <v>-28.16</v>
      </c>
      <c r="E168">
        <f>E167+D168</f>
        <v>3904.8900000000003</v>
      </c>
      <c r="F168">
        <f t="shared" si="4"/>
        <v>29</v>
      </c>
      <c r="G168">
        <f t="shared" si="5"/>
        <v>0.83999999999999986</v>
      </c>
    </row>
    <row r="169" spans="1:7" x14ac:dyDescent="0.25">
      <c r="A169" s="1">
        <v>42171</v>
      </c>
      <c r="B169">
        <v>133.83000000000001</v>
      </c>
      <c r="C169" s="2" t="s">
        <v>5</v>
      </c>
      <c r="D169">
        <v>-133.83000000000001</v>
      </c>
      <c r="E169">
        <f>E168+D169</f>
        <v>3771.0600000000004</v>
      </c>
      <c r="F169">
        <f t="shared" si="4"/>
        <v>134</v>
      </c>
      <c r="G169">
        <f t="shared" si="5"/>
        <v>0.16999999999998749</v>
      </c>
    </row>
    <row r="170" spans="1:7" x14ac:dyDescent="0.25">
      <c r="A170" s="1">
        <v>42172</v>
      </c>
      <c r="B170">
        <v>107.87</v>
      </c>
      <c r="C170" s="2" t="s">
        <v>5</v>
      </c>
      <c r="D170">
        <v>-107.87</v>
      </c>
      <c r="E170">
        <f>E169+D170</f>
        <v>3663.1900000000005</v>
      </c>
      <c r="F170">
        <f t="shared" si="4"/>
        <v>108</v>
      </c>
      <c r="G170">
        <f t="shared" si="5"/>
        <v>0.12999999999999545</v>
      </c>
    </row>
    <row r="171" spans="1:7" x14ac:dyDescent="0.25">
      <c r="A171" s="1">
        <v>42173</v>
      </c>
      <c r="B171">
        <v>25.71</v>
      </c>
      <c r="C171" s="2" t="s">
        <v>5</v>
      </c>
      <c r="D171">
        <v>-25.71</v>
      </c>
      <c r="E171">
        <f>E170+D171</f>
        <v>3637.4800000000005</v>
      </c>
      <c r="F171">
        <f t="shared" si="4"/>
        <v>26</v>
      </c>
      <c r="G171">
        <f t="shared" si="5"/>
        <v>0.28999999999999915</v>
      </c>
    </row>
    <row r="172" spans="1:7" x14ac:dyDescent="0.25">
      <c r="A172" s="1">
        <v>42174</v>
      </c>
      <c r="B172">
        <v>91.96</v>
      </c>
      <c r="C172" s="2" t="s">
        <v>5</v>
      </c>
      <c r="D172">
        <v>-91.96</v>
      </c>
      <c r="E172">
        <f>E171+D172</f>
        <v>3545.5200000000004</v>
      </c>
      <c r="F172">
        <f t="shared" si="4"/>
        <v>92</v>
      </c>
      <c r="G172">
        <f t="shared" si="5"/>
        <v>4.0000000000006253E-2</v>
      </c>
    </row>
    <row r="173" spans="1:7" x14ac:dyDescent="0.25">
      <c r="A173" s="1">
        <v>42175</v>
      </c>
      <c r="B173">
        <v>107</v>
      </c>
      <c r="C173" s="2" t="s">
        <v>4</v>
      </c>
      <c r="D173">
        <v>-107</v>
      </c>
      <c r="E173">
        <f>E172+D173</f>
        <v>3438.5200000000004</v>
      </c>
      <c r="F173">
        <f t="shared" si="4"/>
        <v>107</v>
      </c>
      <c r="G173">
        <f t="shared" si="5"/>
        <v>0</v>
      </c>
    </row>
    <row r="174" spans="1:7" x14ac:dyDescent="0.25">
      <c r="A174" s="1">
        <v>42176</v>
      </c>
      <c r="B174">
        <v>52.44</v>
      </c>
      <c r="C174" s="2" t="s">
        <v>4</v>
      </c>
      <c r="D174">
        <v>-52.44</v>
      </c>
      <c r="E174">
        <f>E173+D174</f>
        <v>3386.0800000000004</v>
      </c>
      <c r="F174">
        <f t="shared" si="4"/>
        <v>53</v>
      </c>
      <c r="G174">
        <f t="shared" si="5"/>
        <v>0.56000000000000227</v>
      </c>
    </row>
    <row r="175" spans="1:7" x14ac:dyDescent="0.25">
      <c r="A175" s="1">
        <v>42178</v>
      </c>
      <c r="B175">
        <v>58.1</v>
      </c>
      <c r="C175" s="2" t="s">
        <v>7</v>
      </c>
      <c r="D175">
        <v>-58.1</v>
      </c>
      <c r="E175">
        <f>E174+D175</f>
        <v>3327.9800000000005</v>
      </c>
      <c r="F175">
        <f t="shared" si="4"/>
        <v>59</v>
      </c>
      <c r="G175">
        <f t="shared" si="5"/>
        <v>0.89999999999999858</v>
      </c>
    </row>
    <row r="176" spans="1:7" x14ac:dyDescent="0.25">
      <c r="A176" s="1">
        <v>42179</v>
      </c>
      <c r="B176">
        <v>9.17</v>
      </c>
      <c r="C176" s="2" t="s">
        <v>6</v>
      </c>
      <c r="D176">
        <v>-9.17</v>
      </c>
      <c r="E176">
        <f>E175+D176</f>
        <v>3318.8100000000004</v>
      </c>
      <c r="F176">
        <f t="shared" si="4"/>
        <v>10</v>
      </c>
      <c r="G176">
        <f t="shared" si="5"/>
        <v>0.83000000000000007</v>
      </c>
    </row>
    <row r="177" spans="1:7" x14ac:dyDescent="0.25">
      <c r="A177" s="1">
        <v>42179</v>
      </c>
      <c r="B177">
        <v>55.76</v>
      </c>
      <c r="C177" s="2" t="s">
        <v>4</v>
      </c>
      <c r="D177">
        <v>-55.76</v>
      </c>
      <c r="E177">
        <f>E176+D177</f>
        <v>3263.05</v>
      </c>
      <c r="F177">
        <f t="shared" si="4"/>
        <v>56</v>
      </c>
      <c r="G177">
        <f t="shared" si="5"/>
        <v>0.24000000000000199</v>
      </c>
    </row>
    <row r="178" spans="1:7" x14ac:dyDescent="0.25">
      <c r="A178" s="1">
        <v>42180</v>
      </c>
      <c r="B178">
        <v>117.03</v>
      </c>
      <c r="C178" s="2" t="s">
        <v>5</v>
      </c>
      <c r="D178">
        <v>-117.03</v>
      </c>
      <c r="E178">
        <f>E177+D178</f>
        <v>3146.02</v>
      </c>
      <c r="F178">
        <f t="shared" si="4"/>
        <v>118</v>
      </c>
      <c r="G178">
        <f t="shared" si="5"/>
        <v>0.96999999999999886</v>
      </c>
    </row>
    <row r="179" spans="1:7" x14ac:dyDescent="0.25">
      <c r="A179" s="1">
        <v>42180</v>
      </c>
      <c r="B179">
        <v>60.81</v>
      </c>
      <c r="C179" s="2" t="s">
        <v>4</v>
      </c>
      <c r="D179">
        <v>-60.81</v>
      </c>
      <c r="E179">
        <f>E178+D179</f>
        <v>3085.21</v>
      </c>
      <c r="F179">
        <f t="shared" si="4"/>
        <v>61</v>
      </c>
      <c r="G179">
        <f t="shared" si="5"/>
        <v>0.18999999999999773</v>
      </c>
    </row>
    <row r="180" spans="1:7" x14ac:dyDescent="0.25">
      <c r="A180" s="1">
        <v>42181</v>
      </c>
      <c r="B180">
        <v>153.46</v>
      </c>
      <c r="C180" s="2" t="s">
        <v>3</v>
      </c>
      <c r="D180">
        <v>-153.46</v>
      </c>
      <c r="E180">
        <f>E179+D180</f>
        <v>2931.75</v>
      </c>
      <c r="F180">
        <f t="shared" si="4"/>
        <v>154</v>
      </c>
      <c r="G180">
        <f t="shared" si="5"/>
        <v>0.53999999999999204</v>
      </c>
    </row>
    <row r="181" spans="1:7" x14ac:dyDescent="0.25">
      <c r="A181" s="1">
        <v>42181</v>
      </c>
      <c r="B181">
        <v>25.46</v>
      </c>
      <c r="C181" s="2" t="s">
        <v>7</v>
      </c>
      <c r="D181">
        <v>-25.46</v>
      </c>
      <c r="E181">
        <f>E180+D181</f>
        <v>2906.29</v>
      </c>
      <c r="F181">
        <f t="shared" si="4"/>
        <v>26</v>
      </c>
      <c r="G181">
        <f t="shared" si="5"/>
        <v>0.53999999999999915</v>
      </c>
    </row>
    <row r="182" spans="1:7" x14ac:dyDescent="0.25">
      <c r="A182" s="1">
        <v>42182</v>
      </c>
      <c r="B182">
        <v>137.11000000000001</v>
      </c>
      <c r="C182" s="2" t="s">
        <v>3</v>
      </c>
      <c r="D182">
        <v>-137.11000000000001</v>
      </c>
      <c r="E182">
        <f>E181+D182</f>
        <v>2769.18</v>
      </c>
      <c r="F182">
        <f t="shared" si="4"/>
        <v>138</v>
      </c>
      <c r="G182">
        <f t="shared" si="5"/>
        <v>0.88999999999998636</v>
      </c>
    </row>
    <row r="183" spans="1:7" x14ac:dyDescent="0.25">
      <c r="A183" s="1">
        <v>42182</v>
      </c>
      <c r="B183">
        <v>3451</v>
      </c>
      <c r="C183" s="2" t="s">
        <v>54</v>
      </c>
      <c r="D183">
        <v>3451</v>
      </c>
      <c r="E183">
        <f>E182+D183</f>
        <v>6220.18</v>
      </c>
      <c r="F183">
        <f t="shared" si="4"/>
        <v>3451</v>
      </c>
      <c r="G183">
        <f t="shared" si="5"/>
        <v>0</v>
      </c>
    </row>
    <row r="184" spans="1:7" x14ac:dyDescent="0.25">
      <c r="A184" s="1">
        <v>42184</v>
      </c>
      <c r="B184">
        <v>133.51</v>
      </c>
      <c r="C184" s="2" t="s">
        <v>5</v>
      </c>
      <c r="D184">
        <v>-133.51</v>
      </c>
      <c r="E184">
        <f>E183+D184</f>
        <v>6086.67</v>
      </c>
      <c r="F184">
        <f t="shared" si="4"/>
        <v>134</v>
      </c>
      <c r="G184">
        <f t="shared" si="5"/>
        <v>0.49000000000000909</v>
      </c>
    </row>
    <row r="185" spans="1:7" x14ac:dyDescent="0.25">
      <c r="A185" s="1">
        <v>42185</v>
      </c>
      <c r="B185">
        <v>59.06</v>
      </c>
      <c r="C185" s="2" t="s">
        <v>5</v>
      </c>
      <c r="D185">
        <v>-59.06</v>
      </c>
      <c r="E185">
        <f>E184+D185</f>
        <v>6027.61</v>
      </c>
      <c r="F185">
        <f t="shared" si="4"/>
        <v>60</v>
      </c>
      <c r="G185">
        <f t="shared" si="5"/>
        <v>0.93999999999999773</v>
      </c>
    </row>
    <row r="186" spans="1:7" x14ac:dyDescent="0.25">
      <c r="A186" s="1">
        <v>42187</v>
      </c>
      <c r="B186">
        <v>50.28</v>
      </c>
      <c r="C186" s="2" t="s">
        <v>5</v>
      </c>
      <c r="D186">
        <v>-50.28</v>
      </c>
      <c r="E186">
        <f>E185+D186</f>
        <v>5977.33</v>
      </c>
      <c r="F186">
        <f t="shared" si="4"/>
        <v>51</v>
      </c>
      <c r="G186">
        <f t="shared" si="5"/>
        <v>0.71999999999999886</v>
      </c>
    </row>
    <row r="187" spans="1:7" x14ac:dyDescent="0.25">
      <c r="A187" s="1">
        <v>42189</v>
      </c>
      <c r="B187">
        <v>120.57</v>
      </c>
      <c r="C187" s="2" t="s">
        <v>7</v>
      </c>
      <c r="D187">
        <v>-120.57</v>
      </c>
      <c r="E187">
        <f>E186+D187</f>
        <v>5856.76</v>
      </c>
      <c r="F187">
        <f t="shared" si="4"/>
        <v>121</v>
      </c>
      <c r="G187">
        <f t="shared" si="5"/>
        <v>0.43000000000000682</v>
      </c>
    </row>
    <row r="188" spans="1:7" x14ac:dyDescent="0.25">
      <c r="A188" s="1">
        <v>42193</v>
      </c>
      <c r="B188">
        <v>96.8</v>
      </c>
      <c r="C188" s="2" t="s">
        <v>6</v>
      </c>
      <c r="D188">
        <v>-96.8</v>
      </c>
      <c r="E188">
        <f>E187+D188</f>
        <v>5759.96</v>
      </c>
      <c r="F188">
        <f t="shared" si="4"/>
        <v>97</v>
      </c>
      <c r="G188">
        <f t="shared" si="5"/>
        <v>0.20000000000000284</v>
      </c>
    </row>
    <row r="189" spans="1:7" x14ac:dyDescent="0.25">
      <c r="A189" s="1">
        <v>42193</v>
      </c>
      <c r="B189">
        <v>65.510000000000005</v>
      </c>
      <c r="C189" s="2" t="s">
        <v>7</v>
      </c>
      <c r="D189">
        <v>-65.510000000000005</v>
      </c>
      <c r="E189">
        <f>E188+D189</f>
        <v>5694.45</v>
      </c>
      <c r="F189">
        <f t="shared" si="4"/>
        <v>66</v>
      </c>
      <c r="G189">
        <f t="shared" si="5"/>
        <v>0.48999999999999488</v>
      </c>
    </row>
    <row r="190" spans="1:7" x14ac:dyDescent="0.25">
      <c r="A190" s="1">
        <v>42193</v>
      </c>
      <c r="B190">
        <v>15.02</v>
      </c>
      <c r="C190" s="2" t="s">
        <v>7</v>
      </c>
      <c r="D190">
        <v>-15.02</v>
      </c>
      <c r="E190">
        <f>E189+D190</f>
        <v>5679.4299999999994</v>
      </c>
      <c r="F190">
        <f t="shared" si="4"/>
        <v>16</v>
      </c>
      <c r="G190">
        <f t="shared" si="5"/>
        <v>0.98000000000000043</v>
      </c>
    </row>
    <row r="191" spans="1:7" x14ac:dyDescent="0.25">
      <c r="A191" s="1">
        <v>42194</v>
      </c>
      <c r="B191">
        <v>74.61</v>
      </c>
      <c r="C191" s="2" t="s">
        <v>6</v>
      </c>
      <c r="D191">
        <v>-74.61</v>
      </c>
      <c r="E191">
        <f>E190+D191</f>
        <v>5604.82</v>
      </c>
      <c r="F191">
        <f t="shared" si="4"/>
        <v>75</v>
      </c>
      <c r="G191">
        <f t="shared" si="5"/>
        <v>0.39000000000000057</v>
      </c>
    </row>
    <row r="192" spans="1:7" x14ac:dyDescent="0.25">
      <c r="A192" s="1">
        <v>42194</v>
      </c>
      <c r="B192">
        <v>48.59</v>
      </c>
      <c r="C192" s="2" t="s">
        <v>4</v>
      </c>
      <c r="D192">
        <v>-48.59</v>
      </c>
      <c r="E192">
        <f>E191+D192</f>
        <v>5556.23</v>
      </c>
      <c r="F192">
        <f t="shared" si="4"/>
        <v>49</v>
      </c>
      <c r="G192">
        <f t="shared" si="5"/>
        <v>0.40999999999999659</v>
      </c>
    </row>
    <row r="193" spans="1:7" x14ac:dyDescent="0.25">
      <c r="A193" s="1">
        <v>42195</v>
      </c>
      <c r="B193">
        <v>120.62</v>
      </c>
      <c r="C193" s="2" t="s">
        <v>3</v>
      </c>
      <c r="D193">
        <v>-120.62</v>
      </c>
      <c r="E193">
        <f>E192+D193</f>
        <v>5435.61</v>
      </c>
      <c r="F193">
        <f t="shared" si="4"/>
        <v>121</v>
      </c>
      <c r="G193">
        <f t="shared" si="5"/>
        <v>0.37999999999999545</v>
      </c>
    </row>
    <row r="194" spans="1:7" x14ac:dyDescent="0.25">
      <c r="A194" s="1">
        <v>42196</v>
      </c>
      <c r="B194">
        <v>23.04</v>
      </c>
      <c r="C194" s="2" t="s">
        <v>6</v>
      </c>
      <c r="D194">
        <v>-23.04</v>
      </c>
      <c r="E194">
        <f>E193+D194</f>
        <v>5412.57</v>
      </c>
      <c r="F194">
        <f t="shared" si="4"/>
        <v>24</v>
      </c>
      <c r="G194">
        <f t="shared" si="5"/>
        <v>0.96000000000000085</v>
      </c>
    </row>
    <row r="195" spans="1:7" x14ac:dyDescent="0.25">
      <c r="A195" s="1">
        <v>42198</v>
      </c>
      <c r="B195">
        <v>78.03</v>
      </c>
      <c r="C195" s="2" t="s">
        <v>6</v>
      </c>
      <c r="D195">
        <v>-78.03</v>
      </c>
      <c r="E195">
        <f>E194+D195</f>
        <v>5334.54</v>
      </c>
      <c r="F195">
        <f t="shared" ref="F195:F258" si="6">ROUNDUP(B195,0)</f>
        <v>79</v>
      </c>
      <c r="G195">
        <f t="shared" ref="G195:G258" si="7">IF(C195="wynagrodzenie",0,F195-B195)</f>
        <v>0.96999999999999886</v>
      </c>
    </row>
    <row r="196" spans="1:7" x14ac:dyDescent="0.25">
      <c r="A196" s="1">
        <v>42199</v>
      </c>
      <c r="B196">
        <v>27.55</v>
      </c>
      <c r="C196" s="2" t="s">
        <v>6</v>
      </c>
      <c r="D196">
        <v>-27.55</v>
      </c>
      <c r="E196">
        <f>E195+D196</f>
        <v>5306.99</v>
      </c>
      <c r="F196">
        <f t="shared" si="6"/>
        <v>28</v>
      </c>
      <c r="G196">
        <f t="shared" si="7"/>
        <v>0.44999999999999929</v>
      </c>
    </row>
    <row r="197" spans="1:7" x14ac:dyDescent="0.25">
      <c r="A197" s="1">
        <v>42199</v>
      </c>
      <c r="B197">
        <v>148.9</v>
      </c>
      <c r="C197" s="2" t="s">
        <v>5</v>
      </c>
      <c r="D197">
        <v>-148.9</v>
      </c>
      <c r="E197">
        <f>E196+D197</f>
        <v>5158.09</v>
      </c>
      <c r="F197">
        <f t="shared" si="6"/>
        <v>149</v>
      </c>
      <c r="G197">
        <f t="shared" si="7"/>
        <v>9.9999999999994316E-2</v>
      </c>
    </row>
    <row r="198" spans="1:7" x14ac:dyDescent="0.25">
      <c r="A198" s="1">
        <v>42199</v>
      </c>
      <c r="B198">
        <v>101.87</v>
      </c>
      <c r="C198" s="2" t="s">
        <v>3</v>
      </c>
      <c r="D198">
        <v>-101.87</v>
      </c>
      <c r="E198">
        <f>E197+D198</f>
        <v>5056.22</v>
      </c>
      <c r="F198">
        <f t="shared" si="6"/>
        <v>102</v>
      </c>
      <c r="G198">
        <f t="shared" si="7"/>
        <v>0.12999999999999545</v>
      </c>
    </row>
    <row r="199" spans="1:7" x14ac:dyDescent="0.25">
      <c r="A199" s="1">
        <v>42200</v>
      </c>
      <c r="B199">
        <v>133.06</v>
      </c>
      <c r="C199" s="2" t="s">
        <v>4</v>
      </c>
      <c r="D199">
        <v>-133.06</v>
      </c>
      <c r="E199">
        <f>E198+D199</f>
        <v>4923.16</v>
      </c>
      <c r="F199">
        <f t="shared" si="6"/>
        <v>134</v>
      </c>
      <c r="G199">
        <f t="shared" si="7"/>
        <v>0.93999999999999773</v>
      </c>
    </row>
    <row r="200" spans="1:7" x14ac:dyDescent="0.25">
      <c r="A200" s="1">
        <v>42200</v>
      </c>
      <c r="B200">
        <v>154.75</v>
      </c>
      <c r="C200" s="2" t="s">
        <v>5</v>
      </c>
      <c r="D200">
        <v>-154.75</v>
      </c>
      <c r="E200">
        <f>E199+D200</f>
        <v>4768.41</v>
      </c>
      <c r="F200">
        <f t="shared" si="6"/>
        <v>155</v>
      </c>
      <c r="G200">
        <f t="shared" si="7"/>
        <v>0.25</v>
      </c>
    </row>
    <row r="201" spans="1:7" x14ac:dyDescent="0.25">
      <c r="A201" s="1">
        <v>42201</v>
      </c>
      <c r="B201">
        <v>94.69</v>
      </c>
      <c r="C201" s="2" t="s">
        <v>5</v>
      </c>
      <c r="D201">
        <v>-94.69</v>
      </c>
      <c r="E201">
        <f>E200+D201</f>
        <v>4673.72</v>
      </c>
      <c r="F201">
        <f t="shared" si="6"/>
        <v>95</v>
      </c>
      <c r="G201">
        <f t="shared" si="7"/>
        <v>0.31000000000000227</v>
      </c>
    </row>
    <row r="202" spans="1:7" x14ac:dyDescent="0.25">
      <c r="A202" s="1">
        <v>42203</v>
      </c>
      <c r="B202">
        <v>71.44</v>
      </c>
      <c r="C202" s="2" t="s">
        <v>4</v>
      </c>
      <c r="D202">
        <v>-71.44</v>
      </c>
      <c r="E202">
        <f>E201+D202</f>
        <v>4602.2800000000007</v>
      </c>
      <c r="F202">
        <f t="shared" si="6"/>
        <v>72</v>
      </c>
      <c r="G202">
        <f t="shared" si="7"/>
        <v>0.56000000000000227</v>
      </c>
    </row>
    <row r="203" spans="1:7" x14ac:dyDescent="0.25">
      <c r="A203" s="1">
        <v>42203</v>
      </c>
      <c r="B203">
        <v>60.49</v>
      </c>
      <c r="C203" s="2" t="s">
        <v>5</v>
      </c>
      <c r="D203">
        <v>-60.49</v>
      </c>
      <c r="E203">
        <f>E202+D203</f>
        <v>4541.7900000000009</v>
      </c>
      <c r="F203">
        <f t="shared" si="6"/>
        <v>61</v>
      </c>
      <c r="G203">
        <f t="shared" si="7"/>
        <v>0.50999999999999801</v>
      </c>
    </row>
    <row r="204" spans="1:7" x14ac:dyDescent="0.25">
      <c r="A204" s="1">
        <v>42204</v>
      </c>
      <c r="B204">
        <v>100.95</v>
      </c>
      <c r="C204" s="2" t="s">
        <v>5</v>
      </c>
      <c r="D204">
        <v>-100.95</v>
      </c>
      <c r="E204">
        <f>E203+D204</f>
        <v>4440.8400000000011</v>
      </c>
      <c r="F204">
        <f t="shared" si="6"/>
        <v>101</v>
      </c>
      <c r="G204">
        <f t="shared" si="7"/>
        <v>4.9999999999997158E-2</v>
      </c>
    </row>
    <row r="205" spans="1:7" x14ac:dyDescent="0.25">
      <c r="A205" s="1">
        <v>42205</v>
      </c>
      <c r="B205">
        <v>91.51</v>
      </c>
      <c r="C205" s="2" t="s">
        <v>5</v>
      </c>
      <c r="D205">
        <v>-91.51</v>
      </c>
      <c r="E205">
        <f>E204+D205</f>
        <v>4349.3300000000008</v>
      </c>
      <c r="F205">
        <f t="shared" si="6"/>
        <v>92</v>
      </c>
      <c r="G205">
        <f t="shared" si="7"/>
        <v>0.48999999999999488</v>
      </c>
    </row>
    <row r="206" spans="1:7" x14ac:dyDescent="0.25">
      <c r="A206" s="1">
        <v>42206</v>
      </c>
      <c r="B206">
        <v>103.21</v>
      </c>
      <c r="C206" s="2" t="s">
        <v>5</v>
      </c>
      <c r="D206">
        <v>-103.21</v>
      </c>
      <c r="E206">
        <f>E205+D206</f>
        <v>4246.1200000000008</v>
      </c>
      <c r="F206">
        <f t="shared" si="6"/>
        <v>104</v>
      </c>
      <c r="G206">
        <f t="shared" si="7"/>
        <v>0.79000000000000625</v>
      </c>
    </row>
    <row r="207" spans="1:7" x14ac:dyDescent="0.25">
      <c r="A207" s="1">
        <v>42208</v>
      </c>
      <c r="B207">
        <v>28.74</v>
      </c>
      <c r="C207" s="2" t="s">
        <v>6</v>
      </c>
      <c r="D207">
        <v>-28.74</v>
      </c>
      <c r="E207">
        <f>E206+D207</f>
        <v>4217.380000000001</v>
      </c>
      <c r="F207">
        <f t="shared" si="6"/>
        <v>29</v>
      </c>
      <c r="G207">
        <f t="shared" si="7"/>
        <v>0.26000000000000156</v>
      </c>
    </row>
    <row r="208" spans="1:7" x14ac:dyDescent="0.25">
      <c r="A208" s="1">
        <v>42209</v>
      </c>
      <c r="B208">
        <v>149.96</v>
      </c>
      <c r="C208" s="2" t="s">
        <v>3</v>
      </c>
      <c r="D208">
        <v>-149.96</v>
      </c>
      <c r="E208">
        <f>E207+D208</f>
        <v>4067.420000000001</v>
      </c>
      <c r="F208">
        <f t="shared" si="6"/>
        <v>150</v>
      </c>
      <c r="G208">
        <f t="shared" si="7"/>
        <v>3.9999999999992042E-2</v>
      </c>
    </row>
    <row r="209" spans="1:7" x14ac:dyDescent="0.25">
      <c r="A209" s="1">
        <v>42209</v>
      </c>
      <c r="B209">
        <v>117.53</v>
      </c>
      <c r="C209" s="2" t="s">
        <v>7</v>
      </c>
      <c r="D209">
        <v>-117.53</v>
      </c>
      <c r="E209">
        <f>E208+D209</f>
        <v>3949.8900000000008</v>
      </c>
      <c r="F209">
        <f t="shared" si="6"/>
        <v>118</v>
      </c>
      <c r="G209">
        <f t="shared" si="7"/>
        <v>0.46999999999999886</v>
      </c>
    </row>
    <row r="210" spans="1:7" x14ac:dyDescent="0.25">
      <c r="A210" s="1">
        <v>42210</v>
      </c>
      <c r="B210">
        <v>30.5</v>
      </c>
      <c r="C210" s="2" t="s">
        <v>6</v>
      </c>
      <c r="D210">
        <v>-30.5</v>
      </c>
      <c r="E210">
        <f>E209+D210</f>
        <v>3919.3900000000008</v>
      </c>
      <c r="F210">
        <f t="shared" si="6"/>
        <v>31</v>
      </c>
      <c r="G210">
        <f t="shared" si="7"/>
        <v>0.5</v>
      </c>
    </row>
    <row r="211" spans="1:7" x14ac:dyDescent="0.25">
      <c r="A211" s="1">
        <v>42210</v>
      </c>
      <c r="B211">
        <v>52.62</v>
      </c>
      <c r="C211" s="2" t="s">
        <v>6</v>
      </c>
      <c r="D211">
        <v>-52.62</v>
      </c>
      <c r="E211">
        <f>E210+D211</f>
        <v>3866.7700000000009</v>
      </c>
      <c r="F211">
        <f t="shared" si="6"/>
        <v>53</v>
      </c>
      <c r="G211">
        <f t="shared" si="7"/>
        <v>0.38000000000000256</v>
      </c>
    </row>
    <row r="212" spans="1:7" x14ac:dyDescent="0.25">
      <c r="A212" s="1">
        <v>42212</v>
      </c>
      <c r="B212">
        <v>130.21</v>
      </c>
      <c r="C212" s="2" t="s">
        <v>6</v>
      </c>
      <c r="D212">
        <v>-130.21</v>
      </c>
      <c r="E212">
        <f>E211+D212</f>
        <v>3736.5600000000009</v>
      </c>
      <c r="F212">
        <f t="shared" si="6"/>
        <v>131</v>
      </c>
      <c r="G212">
        <f t="shared" si="7"/>
        <v>0.78999999999999204</v>
      </c>
    </row>
    <row r="213" spans="1:7" x14ac:dyDescent="0.25">
      <c r="A213" s="1">
        <v>42212</v>
      </c>
      <c r="B213">
        <v>3502.7649999999999</v>
      </c>
      <c r="C213" s="2" t="s">
        <v>54</v>
      </c>
      <c r="D213">
        <v>3502.7649999999999</v>
      </c>
      <c r="E213">
        <f>E212+D213</f>
        <v>7239.3250000000007</v>
      </c>
      <c r="F213">
        <f t="shared" si="6"/>
        <v>3503</v>
      </c>
      <c r="G213">
        <f t="shared" si="7"/>
        <v>0</v>
      </c>
    </row>
    <row r="214" spans="1:7" x14ac:dyDescent="0.25">
      <c r="A214" s="1">
        <v>42214</v>
      </c>
      <c r="B214">
        <v>120.43</v>
      </c>
      <c r="C214" s="2" t="s">
        <v>7</v>
      </c>
      <c r="D214">
        <v>-120.43</v>
      </c>
      <c r="E214">
        <f>E213+D214</f>
        <v>7118.8950000000004</v>
      </c>
      <c r="F214">
        <f t="shared" si="6"/>
        <v>121</v>
      </c>
      <c r="G214">
        <f t="shared" si="7"/>
        <v>0.56999999999999318</v>
      </c>
    </row>
    <row r="215" spans="1:7" x14ac:dyDescent="0.25">
      <c r="A215" s="1">
        <v>42214</v>
      </c>
      <c r="B215">
        <v>33.07</v>
      </c>
      <c r="C215" s="2" t="s">
        <v>4</v>
      </c>
      <c r="D215">
        <v>-33.07</v>
      </c>
      <c r="E215">
        <f>E214+D215</f>
        <v>7085.8250000000007</v>
      </c>
      <c r="F215">
        <f t="shared" si="6"/>
        <v>34</v>
      </c>
      <c r="G215">
        <f t="shared" si="7"/>
        <v>0.92999999999999972</v>
      </c>
    </row>
    <row r="216" spans="1:7" x14ac:dyDescent="0.25">
      <c r="A216" s="1">
        <v>42215</v>
      </c>
      <c r="B216">
        <v>64.099999999999994</v>
      </c>
      <c r="C216" s="2" t="s">
        <v>6</v>
      </c>
      <c r="D216">
        <v>-64.099999999999994</v>
      </c>
      <c r="E216">
        <f>E215+D216</f>
        <v>7021.7250000000004</v>
      </c>
      <c r="F216">
        <f t="shared" si="6"/>
        <v>65</v>
      </c>
      <c r="G216">
        <f t="shared" si="7"/>
        <v>0.90000000000000568</v>
      </c>
    </row>
    <row r="217" spans="1:7" x14ac:dyDescent="0.25">
      <c r="A217" s="1">
        <v>42217</v>
      </c>
      <c r="B217">
        <v>131.05000000000001</v>
      </c>
      <c r="C217" s="2" t="s">
        <v>7</v>
      </c>
      <c r="D217">
        <v>-131.05000000000001</v>
      </c>
      <c r="E217">
        <f>E216+D217</f>
        <v>6890.6750000000002</v>
      </c>
      <c r="F217">
        <f t="shared" si="6"/>
        <v>132</v>
      </c>
      <c r="G217">
        <f t="shared" si="7"/>
        <v>0.94999999999998863</v>
      </c>
    </row>
    <row r="218" spans="1:7" x14ac:dyDescent="0.25">
      <c r="A218" s="1">
        <v>42217</v>
      </c>
      <c r="B218">
        <v>40.98</v>
      </c>
      <c r="C218" s="2" t="s">
        <v>5</v>
      </c>
      <c r="D218">
        <v>-40.98</v>
      </c>
      <c r="E218">
        <f>E217+D218</f>
        <v>6849.6950000000006</v>
      </c>
      <c r="F218">
        <f t="shared" si="6"/>
        <v>41</v>
      </c>
      <c r="G218">
        <f t="shared" si="7"/>
        <v>2.0000000000003126E-2</v>
      </c>
    </row>
    <row r="219" spans="1:7" x14ac:dyDescent="0.25">
      <c r="A219" s="1">
        <v>42218</v>
      </c>
      <c r="B219">
        <v>11.76</v>
      </c>
      <c r="C219" s="2" t="s">
        <v>5</v>
      </c>
      <c r="D219">
        <v>-11.76</v>
      </c>
      <c r="E219">
        <f>E218+D219</f>
        <v>6837.9350000000004</v>
      </c>
      <c r="F219">
        <f t="shared" si="6"/>
        <v>12</v>
      </c>
      <c r="G219">
        <f t="shared" si="7"/>
        <v>0.24000000000000021</v>
      </c>
    </row>
    <row r="220" spans="1:7" x14ac:dyDescent="0.25">
      <c r="A220" s="1">
        <v>42218</v>
      </c>
      <c r="B220">
        <v>76.510000000000005</v>
      </c>
      <c r="C220" s="2" t="s">
        <v>4</v>
      </c>
      <c r="D220">
        <v>-76.510000000000005</v>
      </c>
      <c r="E220">
        <f>E219+D220</f>
        <v>6761.4250000000002</v>
      </c>
      <c r="F220">
        <f t="shared" si="6"/>
        <v>77</v>
      </c>
      <c r="G220">
        <f t="shared" si="7"/>
        <v>0.48999999999999488</v>
      </c>
    </row>
    <row r="221" spans="1:7" x14ac:dyDescent="0.25">
      <c r="A221" s="1">
        <v>42218</v>
      </c>
      <c r="B221">
        <v>104.82</v>
      </c>
      <c r="C221" s="2" t="s">
        <v>3</v>
      </c>
      <c r="D221">
        <v>-104.82</v>
      </c>
      <c r="E221">
        <f>E220+D221</f>
        <v>6656.6050000000005</v>
      </c>
      <c r="F221">
        <f t="shared" si="6"/>
        <v>105</v>
      </c>
      <c r="G221">
        <f t="shared" si="7"/>
        <v>0.18000000000000682</v>
      </c>
    </row>
    <row r="222" spans="1:7" x14ac:dyDescent="0.25">
      <c r="A222" s="1">
        <v>42222</v>
      </c>
      <c r="B222">
        <v>41.26</v>
      </c>
      <c r="C222" s="2" t="s">
        <v>3</v>
      </c>
      <c r="D222">
        <v>-41.26</v>
      </c>
      <c r="E222">
        <f>E221+D222</f>
        <v>6615.3450000000003</v>
      </c>
      <c r="F222">
        <f t="shared" si="6"/>
        <v>42</v>
      </c>
      <c r="G222">
        <f t="shared" si="7"/>
        <v>0.74000000000000199</v>
      </c>
    </row>
    <row r="223" spans="1:7" x14ac:dyDescent="0.25">
      <c r="A223" s="1">
        <v>42223</v>
      </c>
      <c r="B223">
        <v>27.72</v>
      </c>
      <c r="C223" s="2" t="s">
        <v>5</v>
      </c>
      <c r="D223">
        <v>-27.72</v>
      </c>
      <c r="E223">
        <f>E222+D223</f>
        <v>6587.625</v>
      </c>
      <c r="F223">
        <f t="shared" si="6"/>
        <v>28</v>
      </c>
      <c r="G223">
        <f t="shared" si="7"/>
        <v>0.28000000000000114</v>
      </c>
    </row>
    <row r="224" spans="1:7" x14ac:dyDescent="0.25">
      <c r="A224" s="1">
        <v>42223</v>
      </c>
      <c r="B224">
        <v>45.18</v>
      </c>
      <c r="C224" s="2" t="s">
        <v>5</v>
      </c>
      <c r="D224">
        <v>-45.18</v>
      </c>
      <c r="E224">
        <f>E223+D224</f>
        <v>6542.4449999999997</v>
      </c>
      <c r="F224">
        <f t="shared" si="6"/>
        <v>46</v>
      </c>
      <c r="G224">
        <f t="shared" si="7"/>
        <v>0.82000000000000028</v>
      </c>
    </row>
    <row r="225" spans="1:7" x14ac:dyDescent="0.25">
      <c r="A225" s="1">
        <v>42223</v>
      </c>
      <c r="B225">
        <v>151.1</v>
      </c>
      <c r="C225" s="2" t="s">
        <v>6</v>
      </c>
      <c r="D225">
        <v>-151.1</v>
      </c>
      <c r="E225">
        <f>E224+D225</f>
        <v>6391.3449999999993</v>
      </c>
      <c r="F225">
        <f t="shared" si="6"/>
        <v>152</v>
      </c>
      <c r="G225">
        <f t="shared" si="7"/>
        <v>0.90000000000000568</v>
      </c>
    </row>
    <row r="226" spans="1:7" x14ac:dyDescent="0.25">
      <c r="A226" s="1">
        <v>42224</v>
      </c>
      <c r="B226">
        <v>103.57</v>
      </c>
      <c r="C226" s="2" t="s">
        <v>6</v>
      </c>
      <c r="D226">
        <v>-103.57</v>
      </c>
      <c r="E226">
        <f>E225+D226</f>
        <v>6287.7749999999996</v>
      </c>
      <c r="F226">
        <f t="shared" si="6"/>
        <v>104</v>
      </c>
      <c r="G226">
        <f t="shared" si="7"/>
        <v>0.43000000000000682</v>
      </c>
    </row>
    <row r="227" spans="1:7" x14ac:dyDescent="0.25">
      <c r="A227" s="1">
        <v>42228</v>
      </c>
      <c r="B227">
        <v>121.14</v>
      </c>
      <c r="C227" s="2" t="s">
        <v>6</v>
      </c>
      <c r="D227">
        <v>-121.14</v>
      </c>
      <c r="E227">
        <f>E226+D227</f>
        <v>6166.6349999999993</v>
      </c>
      <c r="F227">
        <f t="shared" si="6"/>
        <v>122</v>
      </c>
      <c r="G227">
        <f t="shared" si="7"/>
        <v>0.85999999999999943</v>
      </c>
    </row>
    <row r="228" spans="1:7" x14ac:dyDescent="0.25">
      <c r="A228" s="1">
        <v>42228</v>
      </c>
      <c r="B228">
        <v>146.25</v>
      </c>
      <c r="C228" s="2" t="s">
        <v>5</v>
      </c>
      <c r="D228">
        <v>-146.25</v>
      </c>
      <c r="E228">
        <f>E227+D228</f>
        <v>6020.3849999999993</v>
      </c>
      <c r="F228">
        <f t="shared" si="6"/>
        <v>147</v>
      </c>
      <c r="G228">
        <f t="shared" si="7"/>
        <v>0.75</v>
      </c>
    </row>
    <row r="229" spans="1:7" x14ac:dyDescent="0.25">
      <c r="A229" s="1">
        <v>42228</v>
      </c>
      <c r="B229">
        <v>93.66</v>
      </c>
      <c r="C229" s="2" t="s">
        <v>5</v>
      </c>
      <c r="D229">
        <v>-93.66</v>
      </c>
      <c r="E229">
        <f>E228+D229</f>
        <v>5926.7249999999995</v>
      </c>
      <c r="F229">
        <f t="shared" si="6"/>
        <v>94</v>
      </c>
      <c r="G229">
        <f t="shared" si="7"/>
        <v>0.34000000000000341</v>
      </c>
    </row>
    <row r="230" spans="1:7" x14ac:dyDescent="0.25">
      <c r="A230" s="1">
        <v>42228</v>
      </c>
      <c r="B230">
        <v>129.1</v>
      </c>
      <c r="C230" s="2" t="s">
        <v>7</v>
      </c>
      <c r="D230">
        <v>-129.1</v>
      </c>
      <c r="E230">
        <f>E229+D230</f>
        <v>5797.6249999999991</v>
      </c>
      <c r="F230">
        <f t="shared" si="6"/>
        <v>130</v>
      </c>
      <c r="G230">
        <f t="shared" si="7"/>
        <v>0.90000000000000568</v>
      </c>
    </row>
    <row r="231" spans="1:7" x14ac:dyDescent="0.25">
      <c r="A231" s="1">
        <v>42229</v>
      </c>
      <c r="B231">
        <v>32.840000000000003</v>
      </c>
      <c r="C231" s="2" t="s">
        <v>5</v>
      </c>
      <c r="D231">
        <v>-32.840000000000003</v>
      </c>
      <c r="E231">
        <f>E230+D231</f>
        <v>5764.7849999999989</v>
      </c>
      <c r="F231">
        <f t="shared" si="6"/>
        <v>33</v>
      </c>
      <c r="G231">
        <f t="shared" si="7"/>
        <v>0.15999999999999659</v>
      </c>
    </row>
    <row r="232" spans="1:7" x14ac:dyDescent="0.25">
      <c r="A232" s="1">
        <v>42233</v>
      </c>
      <c r="B232">
        <v>33.78</v>
      </c>
      <c r="C232" s="2" t="s">
        <v>5</v>
      </c>
      <c r="D232">
        <v>-33.78</v>
      </c>
      <c r="E232">
        <f>E231+D232</f>
        <v>5731.0049999999992</v>
      </c>
      <c r="F232">
        <f t="shared" si="6"/>
        <v>34</v>
      </c>
      <c r="G232">
        <f t="shared" si="7"/>
        <v>0.21999999999999886</v>
      </c>
    </row>
    <row r="233" spans="1:7" x14ac:dyDescent="0.25">
      <c r="A233" s="1">
        <v>42235</v>
      </c>
      <c r="B233">
        <v>147.5</v>
      </c>
      <c r="C233" s="2" t="s">
        <v>4</v>
      </c>
      <c r="D233">
        <v>-147.5</v>
      </c>
      <c r="E233">
        <f>E232+D233</f>
        <v>5583.5049999999992</v>
      </c>
      <c r="F233">
        <f t="shared" si="6"/>
        <v>148</v>
      </c>
      <c r="G233">
        <f t="shared" si="7"/>
        <v>0.5</v>
      </c>
    </row>
    <row r="234" spans="1:7" x14ac:dyDescent="0.25">
      <c r="A234" s="1">
        <v>42235</v>
      </c>
      <c r="B234">
        <v>140.52000000000001</v>
      </c>
      <c r="C234" s="2" t="s">
        <v>5</v>
      </c>
      <c r="D234">
        <v>-140.52000000000001</v>
      </c>
      <c r="E234">
        <f>E233+D234</f>
        <v>5442.9849999999988</v>
      </c>
      <c r="F234">
        <f t="shared" si="6"/>
        <v>141</v>
      </c>
      <c r="G234">
        <f t="shared" si="7"/>
        <v>0.47999999999998977</v>
      </c>
    </row>
    <row r="235" spans="1:7" x14ac:dyDescent="0.25">
      <c r="A235" s="1">
        <v>42236</v>
      </c>
      <c r="B235">
        <v>121.31</v>
      </c>
      <c r="C235" s="2" t="s">
        <v>6</v>
      </c>
      <c r="D235">
        <v>-121.31</v>
      </c>
      <c r="E235">
        <f>E234+D235</f>
        <v>5321.6749999999984</v>
      </c>
      <c r="F235">
        <f t="shared" si="6"/>
        <v>122</v>
      </c>
      <c r="G235">
        <f t="shared" si="7"/>
        <v>0.68999999999999773</v>
      </c>
    </row>
    <row r="236" spans="1:7" x14ac:dyDescent="0.25">
      <c r="A236" s="1">
        <v>42237</v>
      </c>
      <c r="B236">
        <v>109.43</v>
      </c>
      <c r="C236" s="2" t="s">
        <v>5</v>
      </c>
      <c r="D236">
        <v>-109.43</v>
      </c>
      <c r="E236">
        <f>E235+D236</f>
        <v>5212.2449999999981</v>
      </c>
      <c r="F236">
        <f t="shared" si="6"/>
        <v>110</v>
      </c>
      <c r="G236">
        <f t="shared" si="7"/>
        <v>0.56999999999999318</v>
      </c>
    </row>
    <row r="237" spans="1:7" x14ac:dyDescent="0.25">
      <c r="A237" s="1">
        <v>42238</v>
      </c>
      <c r="B237">
        <v>110.28</v>
      </c>
      <c r="C237" s="2" t="s">
        <v>5</v>
      </c>
      <c r="D237">
        <v>-110.28</v>
      </c>
      <c r="E237">
        <f>E236+D237</f>
        <v>5101.9649999999983</v>
      </c>
      <c r="F237">
        <f t="shared" si="6"/>
        <v>111</v>
      </c>
      <c r="G237">
        <f t="shared" si="7"/>
        <v>0.71999999999999886</v>
      </c>
    </row>
    <row r="238" spans="1:7" x14ac:dyDescent="0.25">
      <c r="A238" s="1">
        <v>42239</v>
      </c>
      <c r="B238">
        <v>106.4</v>
      </c>
      <c r="C238" s="2" t="s">
        <v>6</v>
      </c>
      <c r="D238">
        <v>-106.4</v>
      </c>
      <c r="E238">
        <f>E237+D238</f>
        <v>4995.5649999999987</v>
      </c>
      <c r="F238">
        <f t="shared" si="6"/>
        <v>107</v>
      </c>
      <c r="G238">
        <f t="shared" si="7"/>
        <v>0.59999999999999432</v>
      </c>
    </row>
    <row r="239" spans="1:7" x14ac:dyDescent="0.25">
      <c r="A239" s="1">
        <v>42240</v>
      </c>
      <c r="B239">
        <v>23.3</v>
      </c>
      <c r="C239" s="2" t="s">
        <v>7</v>
      </c>
      <c r="D239">
        <v>-23.3</v>
      </c>
      <c r="E239">
        <f>E238+D239</f>
        <v>4972.2649999999985</v>
      </c>
      <c r="F239">
        <f t="shared" si="6"/>
        <v>24</v>
      </c>
      <c r="G239">
        <f t="shared" si="7"/>
        <v>0.69999999999999929</v>
      </c>
    </row>
    <row r="240" spans="1:7" x14ac:dyDescent="0.25">
      <c r="A240" s="1">
        <v>42242</v>
      </c>
      <c r="B240">
        <v>118.77</v>
      </c>
      <c r="C240" s="2" t="s">
        <v>7</v>
      </c>
      <c r="D240">
        <v>-118.77</v>
      </c>
      <c r="E240">
        <f>E239+D240</f>
        <v>4853.4949999999981</v>
      </c>
      <c r="F240">
        <f t="shared" si="6"/>
        <v>119</v>
      </c>
      <c r="G240">
        <f t="shared" si="7"/>
        <v>0.23000000000000398</v>
      </c>
    </row>
    <row r="241" spans="1:7" x14ac:dyDescent="0.25">
      <c r="A241" s="1">
        <v>42242</v>
      </c>
      <c r="B241">
        <v>100.34</v>
      </c>
      <c r="C241" s="2" t="s">
        <v>6</v>
      </c>
      <c r="D241">
        <v>-100.34</v>
      </c>
      <c r="E241">
        <f>E240+D241</f>
        <v>4753.1549999999979</v>
      </c>
      <c r="F241">
        <f t="shared" si="6"/>
        <v>101</v>
      </c>
      <c r="G241">
        <f t="shared" si="7"/>
        <v>0.65999999999999659</v>
      </c>
    </row>
    <row r="242" spans="1:7" x14ac:dyDescent="0.25">
      <c r="A242" s="1">
        <v>42242</v>
      </c>
      <c r="B242">
        <v>69.42</v>
      </c>
      <c r="C242" s="2" t="s">
        <v>5</v>
      </c>
      <c r="D242">
        <v>-69.42</v>
      </c>
      <c r="E242">
        <f>E241+D242</f>
        <v>4683.7349999999979</v>
      </c>
      <c r="F242">
        <f t="shared" si="6"/>
        <v>70</v>
      </c>
      <c r="G242">
        <f t="shared" si="7"/>
        <v>0.57999999999999829</v>
      </c>
    </row>
    <row r="243" spans="1:7" x14ac:dyDescent="0.25">
      <c r="A243" s="1">
        <v>42243</v>
      </c>
      <c r="B243">
        <v>94.54</v>
      </c>
      <c r="C243" s="2" t="s">
        <v>5</v>
      </c>
      <c r="D243">
        <v>-94.54</v>
      </c>
      <c r="E243">
        <f>E242+D243</f>
        <v>4589.1949999999979</v>
      </c>
      <c r="F243">
        <f t="shared" si="6"/>
        <v>95</v>
      </c>
      <c r="G243">
        <f t="shared" si="7"/>
        <v>0.45999999999999375</v>
      </c>
    </row>
    <row r="244" spans="1:7" x14ac:dyDescent="0.25">
      <c r="A244" s="1">
        <v>42243</v>
      </c>
      <c r="B244">
        <v>3502.7649999999999</v>
      </c>
      <c r="C244" s="2" t="s">
        <v>54</v>
      </c>
      <c r="D244">
        <v>3502.7649999999999</v>
      </c>
      <c r="E244">
        <f>E243+D244</f>
        <v>8091.9599999999973</v>
      </c>
      <c r="F244">
        <f t="shared" si="6"/>
        <v>3503</v>
      </c>
      <c r="G244">
        <f t="shared" si="7"/>
        <v>0</v>
      </c>
    </row>
    <row r="245" spans="1:7" x14ac:dyDescent="0.25">
      <c r="A245" s="1">
        <v>42244</v>
      </c>
      <c r="B245">
        <v>34.270000000000003</v>
      </c>
      <c r="C245" s="2" t="s">
        <v>5</v>
      </c>
      <c r="D245">
        <v>-34.270000000000003</v>
      </c>
      <c r="E245">
        <f>E244+D245</f>
        <v>8057.6899999999969</v>
      </c>
      <c r="F245">
        <f t="shared" si="6"/>
        <v>35</v>
      </c>
      <c r="G245">
        <f t="shared" si="7"/>
        <v>0.72999999999999687</v>
      </c>
    </row>
    <row r="246" spans="1:7" x14ac:dyDescent="0.25">
      <c r="A246" s="1">
        <v>42244</v>
      </c>
      <c r="B246">
        <v>23.21</v>
      </c>
      <c r="C246" s="2" t="s">
        <v>7</v>
      </c>
      <c r="D246">
        <v>-23.21</v>
      </c>
      <c r="E246">
        <f>E245+D246</f>
        <v>8034.4799999999968</v>
      </c>
      <c r="F246">
        <f t="shared" si="6"/>
        <v>24</v>
      </c>
      <c r="G246">
        <f t="shared" si="7"/>
        <v>0.78999999999999915</v>
      </c>
    </row>
    <row r="247" spans="1:7" x14ac:dyDescent="0.25">
      <c r="A247" s="1">
        <v>42246</v>
      </c>
      <c r="B247">
        <v>10.86</v>
      </c>
      <c r="C247" s="2" t="s">
        <v>3</v>
      </c>
      <c r="D247">
        <v>-10.86</v>
      </c>
      <c r="E247">
        <f>E246+D247</f>
        <v>8023.6199999999972</v>
      </c>
      <c r="F247">
        <f t="shared" si="6"/>
        <v>11</v>
      </c>
      <c r="G247">
        <f t="shared" si="7"/>
        <v>0.14000000000000057</v>
      </c>
    </row>
    <row r="248" spans="1:7" x14ac:dyDescent="0.25">
      <c r="A248" s="1">
        <v>42248</v>
      </c>
      <c r="B248">
        <v>101.53</v>
      </c>
      <c r="C248" s="2" t="s">
        <v>4</v>
      </c>
      <c r="D248">
        <v>-101.53</v>
      </c>
      <c r="E248">
        <f>E247+D248</f>
        <v>7922.0899999999974</v>
      </c>
      <c r="F248">
        <f t="shared" si="6"/>
        <v>102</v>
      </c>
      <c r="G248">
        <f t="shared" si="7"/>
        <v>0.46999999999999886</v>
      </c>
    </row>
    <row r="249" spans="1:7" x14ac:dyDescent="0.25">
      <c r="A249" s="1">
        <v>42248</v>
      </c>
      <c r="B249">
        <v>38.369999999999997</v>
      </c>
      <c r="C249" s="2" t="s">
        <v>3</v>
      </c>
      <c r="D249">
        <v>-38.369999999999997</v>
      </c>
      <c r="E249">
        <f>E248+D249</f>
        <v>7883.7199999999975</v>
      </c>
      <c r="F249">
        <f t="shared" si="6"/>
        <v>39</v>
      </c>
      <c r="G249">
        <f t="shared" si="7"/>
        <v>0.63000000000000256</v>
      </c>
    </row>
    <row r="250" spans="1:7" x14ac:dyDescent="0.25">
      <c r="A250" s="1">
        <v>42249</v>
      </c>
      <c r="B250">
        <v>63.27</v>
      </c>
      <c r="C250" s="2" t="s">
        <v>6</v>
      </c>
      <c r="D250">
        <v>-63.27</v>
      </c>
      <c r="E250">
        <f>E249+D250</f>
        <v>7820.4499999999971</v>
      </c>
      <c r="F250">
        <f t="shared" si="6"/>
        <v>64</v>
      </c>
      <c r="G250">
        <f t="shared" si="7"/>
        <v>0.72999999999999687</v>
      </c>
    </row>
    <row r="251" spans="1:7" x14ac:dyDescent="0.25">
      <c r="A251" s="1">
        <v>42250</v>
      </c>
      <c r="B251">
        <v>139.57</v>
      </c>
      <c r="C251" s="2" t="s">
        <v>5</v>
      </c>
      <c r="D251">
        <v>-139.57</v>
      </c>
      <c r="E251">
        <f>E250+D251</f>
        <v>7680.8799999999974</v>
      </c>
      <c r="F251">
        <f t="shared" si="6"/>
        <v>140</v>
      </c>
      <c r="G251">
        <f t="shared" si="7"/>
        <v>0.43000000000000682</v>
      </c>
    </row>
    <row r="252" spans="1:7" x14ac:dyDescent="0.25">
      <c r="A252" s="1">
        <v>42251</v>
      </c>
      <c r="B252">
        <v>54.28</v>
      </c>
      <c r="C252" s="2" t="s">
        <v>5</v>
      </c>
      <c r="D252">
        <v>-54.28</v>
      </c>
      <c r="E252">
        <f>E251+D252</f>
        <v>7626.5999999999976</v>
      </c>
      <c r="F252">
        <f t="shared" si="6"/>
        <v>55</v>
      </c>
      <c r="G252">
        <f t="shared" si="7"/>
        <v>0.71999999999999886</v>
      </c>
    </row>
    <row r="253" spans="1:7" x14ac:dyDescent="0.25">
      <c r="A253" s="1">
        <v>42251</v>
      </c>
      <c r="B253">
        <v>95</v>
      </c>
      <c r="C253" s="2" t="s">
        <v>7</v>
      </c>
      <c r="D253">
        <v>-95</v>
      </c>
      <c r="E253">
        <f>E252+D253</f>
        <v>7531.5999999999976</v>
      </c>
      <c r="F253">
        <f t="shared" si="6"/>
        <v>95</v>
      </c>
      <c r="G253">
        <f t="shared" si="7"/>
        <v>0</v>
      </c>
    </row>
    <row r="254" spans="1:7" x14ac:dyDescent="0.25">
      <c r="A254" s="1">
        <v>42252</v>
      </c>
      <c r="B254">
        <v>7.57</v>
      </c>
      <c r="C254" s="2" t="s">
        <v>5</v>
      </c>
      <c r="D254">
        <v>-7.57</v>
      </c>
      <c r="E254">
        <f>E253+D254</f>
        <v>7524.0299999999979</v>
      </c>
      <c r="F254">
        <f t="shared" si="6"/>
        <v>8</v>
      </c>
      <c r="G254">
        <f t="shared" si="7"/>
        <v>0.42999999999999972</v>
      </c>
    </row>
    <row r="255" spans="1:7" x14ac:dyDescent="0.25">
      <c r="A255" s="1">
        <v>42253</v>
      </c>
      <c r="B255">
        <v>107.33</v>
      </c>
      <c r="C255" s="2" t="s">
        <v>3</v>
      </c>
      <c r="D255">
        <v>-107.33</v>
      </c>
      <c r="E255">
        <f>E254+D255</f>
        <v>7416.699999999998</v>
      </c>
      <c r="F255">
        <f t="shared" si="6"/>
        <v>108</v>
      </c>
      <c r="G255">
        <f t="shared" si="7"/>
        <v>0.67000000000000171</v>
      </c>
    </row>
    <row r="256" spans="1:7" x14ac:dyDescent="0.25">
      <c r="A256" s="1">
        <v>42254</v>
      </c>
      <c r="B256">
        <v>16.649999999999999</v>
      </c>
      <c r="C256" s="2" t="s">
        <v>4</v>
      </c>
      <c r="D256">
        <v>-16.649999999999999</v>
      </c>
      <c r="E256">
        <f>E255+D256</f>
        <v>7400.0499999999984</v>
      </c>
      <c r="F256">
        <f t="shared" si="6"/>
        <v>17</v>
      </c>
      <c r="G256">
        <f t="shared" si="7"/>
        <v>0.35000000000000142</v>
      </c>
    </row>
    <row r="257" spans="1:7" x14ac:dyDescent="0.25">
      <c r="A257" s="1">
        <v>42254</v>
      </c>
      <c r="B257">
        <v>132.88999999999999</v>
      </c>
      <c r="C257" s="2" t="s">
        <v>5</v>
      </c>
      <c r="D257">
        <v>-132.88999999999999</v>
      </c>
      <c r="E257">
        <f>E256+D257</f>
        <v>7267.159999999998</v>
      </c>
      <c r="F257">
        <f t="shared" si="6"/>
        <v>133</v>
      </c>
      <c r="G257">
        <f t="shared" si="7"/>
        <v>0.11000000000001364</v>
      </c>
    </row>
    <row r="258" spans="1:7" x14ac:dyDescent="0.25">
      <c r="A258" s="1">
        <v>42256</v>
      </c>
      <c r="B258">
        <v>74.760000000000005</v>
      </c>
      <c r="C258" s="2" t="s">
        <v>5</v>
      </c>
      <c r="D258">
        <v>-74.760000000000005</v>
      </c>
      <c r="E258">
        <f>E257+D258</f>
        <v>7192.3999999999978</v>
      </c>
      <c r="F258">
        <f t="shared" si="6"/>
        <v>75</v>
      </c>
      <c r="G258">
        <f t="shared" si="7"/>
        <v>0.23999999999999488</v>
      </c>
    </row>
    <row r="259" spans="1:7" x14ac:dyDescent="0.25">
      <c r="A259" s="1">
        <v>42257</v>
      </c>
      <c r="B259">
        <v>28.27</v>
      </c>
      <c r="C259" s="2" t="s">
        <v>4</v>
      </c>
      <c r="D259">
        <v>-28.27</v>
      </c>
      <c r="E259">
        <f>E258+D259</f>
        <v>7164.1299999999974</v>
      </c>
      <c r="F259">
        <f t="shared" ref="F259:F322" si="8">ROUNDUP(B259,0)</f>
        <v>29</v>
      </c>
      <c r="G259">
        <f t="shared" ref="G259:G322" si="9">IF(C259="wynagrodzenie",0,F259-B259)</f>
        <v>0.73000000000000043</v>
      </c>
    </row>
    <row r="260" spans="1:7" x14ac:dyDescent="0.25">
      <c r="A260" s="1">
        <v>42261</v>
      </c>
      <c r="B260">
        <v>37.130000000000003</v>
      </c>
      <c r="C260" s="2" t="s">
        <v>5</v>
      </c>
      <c r="D260">
        <v>-37.130000000000003</v>
      </c>
      <c r="E260">
        <f>E259+D260</f>
        <v>7126.9999999999973</v>
      </c>
      <c r="F260">
        <f t="shared" si="8"/>
        <v>38</v>
      </c>
      <c r="G260">
        <f t="shared" si="9"/>
        <v>0.86999999999999744</v>
      </c>
    </row>
    <row r="261" spans="1:7" x14ac:dyDescent="0.25">
      <c r="A261" s="1">
        <v>42262</v>
      </c>
      <c r="B261">
        <v>87.15</v>
      </c>
      <c r="C261" s="2" t="s">
        <v>7</v>
      </c>
      <c r="D261">
        <v>-87.15</v>
      </c>
      <c r="E261">
        <f>E260+D261</f>
        <v>7039.8499999999976</v>
      </c>
      <c r="F261">
        <f t="shared" si="8"/>
        <v>88</v>
      </c>
      <c r="G261">
        <f t="shared" si="9"/>
        <v>0.84999999999999432</v>
      </c>
    </row>
    <row r="262" spans="1:7" x14ac:dyDescent="0.25">
      <c r="A262" s="1">
        <v>42262</v>
      </c>
      <c r="B262">
        <v>142.44</v>
      </c>
      <c r="C262" s="2" t="s">
        <v>4</v>
      </c>
      <c r="D262">
        <v>-142.44</v>
      </c>
      <c r="E262">
        <f>E261+D262</f>
        <v>6897.409999999998</v>
      </c>
      <c r="F262">
        <f t="shared" si="8"/>
        <v>143</v>
      </c>
      <c r="G262">
        <f t="shared" si="9"/>
        <v>0.56000000000000227</v>
      </c>
    </row>
    <row r="263" spans="1:7" x14ac:dyDescent="0.25">
      <c r="A263" s="1">
        <v>42262</v>
      </c>
      <c r="B263">
        <v>54.82</v>
      </c>
      <c r="C263" s="2" t="s">
        <v>5</v>
      </c>
      <c r="D263">
        <v>-54.82</v>
      </c>
      <c r="E263">
        <f>E262+D263</f>
        <v>6842.5899999999983</v>
      </c>
      <c r="F263">
        <f t="shared" si="8"/>
        <v>55</v>
      </c>
      <c r="G263">
        <f t="shared" si="9"/>
        <v>0.17999999999999972</v>
      </c>
    </row>
    <row r="264" spans="1:7" x14ac:dyDescent="0.25">
      <c r="A264" s="1">
        <v>42262</v>
      </c>
      <c r="B264">
        <v>39.549999999999997</v>
      </c>
      <c r="C264" s="2" t="s">
        <v>3</v>
      </c>
      <c r="D264">
        <v>-39.549999999999997</v>
      </c>
      <c r="E264">
        <f>E263+D264</f>
        <v>6803.0399999999981</v>
      </c>
      <c r="F264">
        <f t="shared" si="8"/>
        <v>40</v>
      </c>
      <c r="G264">
        <f t="shared" si="9"/>
        <v>0.45000000000000284</v>
      </c>
    </row>
    <row r="265" spans="1:7" x14ac:dyDescent="0.25">
      <c r="A265" s="1">
        <v>42263</v>
      </c>
      <c r="B265">
        <v>10.27</v>
      </c>
      <c r="C265" s="2" t="s">
        <v>6</v>
      </c>
      <c r="D265">
        <v>-10.27</v>
      </c>
      <c r="E265">
        <f>E264+D265</f>
        <v>6792.7699999999977</v>
      </c>
      <c r="F265">
        <f t="shared" si="8"/>
        <v>11</v>
      </c>
      <c r="G265">
        <f t="shared" si="9"/>
        <v>0.73000000000000043</v>
      </c>
    </row>
    <row r="266" spans="1:7" x14ac:dyDescent="0.25">
      <c r="A266" s="1">
        <v>42263</v>
      </c>
      <c r="B266">
        <v>50.98</v>
      </c>
      <c r="C266" s="2" t="s">
        <v>6</v>
      </c>
      <c r="D266">
        <v>-50.98</v>
      </c>
      <c r="E266">
        <f>E265+D266</f>
        <v>6741.7899999999981</v>
      </c>
      <c r="F266">
        <f t="shared" si="8"/>
        <v>51</v>
      </c>
      <c r="G266">
        <f t="shared" si="9"/>
        <v>2.0000000000003126E-2</v>
      </c>
    </row>
    <row r="267" spans="1:7" x14ac:dyDescent="0.25">
      <c r="A267" s="1">
        <v>42264</v>
      </c>
      <c r="B267">
        <v>43.08</v>
      </c>
      <c r="C267" s="2" t="s">
        <v>3</v>
      </c>
      <c r="D267">
        <v>-43.08</v>
      </c>
      <c r="E267">
        <f>E266+D267</f>
        <v>6698.7099999999982</v>
      </c>
      <c r="F267">
        <f t="shared" si="8"/>
        <v>44</v>
      </c>
      <c r="G267">
        <f t="shared" si="9"/>
        <v>0.92000000000000171</v>
      </c>
    </row>
    <row r="268" spans="1:7" x14ac:dyDescent="0.25">
      <c r="A268" s="1">
        <v>42265</v>
      </c>
      <c r="B268">
        <v>74.930000000000007</v>
      </c>
      <c r="C268" s="2" t="s">
        <v>5</v>
      </c>
      <c r="D268">
        <v>-74.930000000000007</v>
      </c>
      <c r="E268">
        <f>E267+D268</f>
        <v>6623.7799999999979</v>
      </c>
      <c r="F268">
        <f t="shared" si="8"/>
        <v>75</v>
      </c>
      <c r="G268">
        <f t="shared" si="9"/>
        <v>6.9999999999993179E-2</v>
      </c>
    </row>
    <row r="269" spans="1:7" x14ac:dyDescent="0.25">
      <c r="A269" s="1">
        <v>42265</v>
      </c>
      <c r="B269">
        <v>140.66</v>
      </c>
      <c r="C269" s="2" t="s">
        <v>3</v>
      </c>
      <c r="D269">
        <v>-140.66</v>
      </c>
      <c r="E269">
        <f>E268+D269</f>
        <v>6483.1199999999981</v>
      </c>
      <c r="F269">
        <f t="shared" si="8"/>
        <v>141</v>
      </c>
      <c r="G269">
        <f t="shared" si="9"/>
        <v>0.34000000000000341</v>
      </c>
    </row>
    <row r="270" spans="1:7" x14ac:dyDescent="0.25">
      <c r="A270" s="1">
        <v>42265</v>
      </c>
      <c r="B270">
        <v>109.5</v>
      </c>
      <c r="C270" s="2" t="s">
        <v>7</v>
      </c>
      <c r="D270">
        <v>-109.5</v>
      </c>
      <c r="E270">
        <f>E269+D270</f>
        <v>6373.6199999999981</v>
      </c>
      <c r="F270">
        <f t="shared" si="8"/>
        <v>110</v>
      </c>
      <c r="G270">
        <f t="shared" si="9"/>
        <v>0.5</v>
      </c>
    </row>
    <row r="271" spans="1:7" x14ac:dyDescent="0.25">
      <c r="A271" s="1">
        <v>42266</v>
      </c>
      <c r="B271">
        <v>108.37</v>
      </c>
      <c r="C271" s="2" t="s">
        <v>4</v>
      </c>
      <c r="D271">
        <v>-108.37</v>
      </c>
      <c r="E271">
        <f>E270+D271</f>
        <v>6265.2499999999982</v>
      </c>
      <c r="F271">
        <f t="shared" si="8"/>
        <v>109</v>
      </c>
      <c r="G271">
        <f t="shared" si="9"/>
        <v>0.62999999999999545</v>
      </c>
    </row>
    <row r="272" spans="1:7" x14ac:dyDescent="0.25">
      <c r="A272" s="1">
        <v>42266</v>
      </c>
      <c r="B272">
        <v>122.72</v>
      </c>
      <c r="C272" s="2" t="s">
        <v>5</v>
      </c>
      <c r="D272">
        <v>-122.72</v>
      </c>
      <c r="E272">
        <f>E271+D272</f>
        <v>6142.5299999999979</v>
      </c>
      <c r="F272">
        <f t="shared" si="8"/>
        <v>123</v>
      </c>
      <c r="G272">
        <f t="shared" si="9"/>
        <v>0.28000000000000114</v>
      </c>
    </row>
    <row r="273" spans="1:7" x14ac:dyDescent="0.25">
      <c r="A273" s="1">
        <v>42267</v>
      </c>
      <c r="B273">
        <v>134.63</v>
      </c>
      <c r="C273" s="2" t="s">
        <v>7</v>
      </c>
      <c r="D273">
        <v>-134.63</v>
      </c>
      <c r="E273">
        <f>E272+D273</f>
        <v>6007.8999999999978</v>
      </c>
      <c r="F273">
        <f t="shared" si="8"/>
        <v>135</v>
      </c>
      <c r="G273">
        <f t="shared" si="9"/>
        <v>0.37000000000000455</v>
      </c>
    </row>
    <row r="274" spans="1:7" x14ac:dyDescent="0.25">
      <c r="A274" s="1">
        <v>42268</v>
      </c>
      <c r="B274">
        <v>5.15</v>
      </c>
      <c r="C274" s="2" t="s">
        <v>4</v>
      </c>
      <c r="D274">
        <v>-5.15</v>
      </c>
      <c r="E274">
        <f>E273+D274</f>
        <v>6002.7499999999982</v>
      </c>
      <c r="F274">
        <f t="shared" si="8"/>
        <v>6</v>
      </c>
      <c r="G274">
        <f t="shared" si="9"/>
        <v>0.84999999999999964</v>
      </c>
    </row>
    <row r="275" spans="1:7" x14ac:dyDescent="0.25">
      <c r="A275" s="1">
        <v>42268</v>
      </c>
      <c r="B275">
        <v>77.94</v>
      </c>
      <c r="C275" s="2" t="s">
        <v>5</v>
      </c>
      <c r="D275">
        <v>-77.94</v>
      </c>
      <c r="E275">
        <f>E274+D275</f>
        <v>5924.8099999999986</v>
      </c>
      <c r="F275">
        <f t="shared" si="8"/>
        <v>78</v>
      </c>
      <c r="G275">
        <f t="shared" si="9"/>
        <v>6.0000000000002274E-2</v>
      </c>
    </row>
    <row r="276" spans="1:7" x14ac:dyDescent="0.25">
      <c r="A276" s="1">
        <v>42269</v>
      </c>
      <c r="B276">
        <v>139.61000000000001</v>
      </c>
      <c r="C276" s="2" t="s">
        <v>5</v>
      </c>
      <c r="D276">
        <v>-139.61000000000001</v>
      </c>
      <c r="E276">
        <f>E275+D276</f>
        <v>5785.1999999999989</v>
      </c>
      <c r="F276">
        <f t="shared" si="8"/>
        <v>140</v>
      </c>
      <c r="G276">
        <f t="shared" si="9"/>
        <v>0.38999999999998636</v>
      </c>
    </row>
    <row r="277" spans="1:7" x14ac:dyDescent="0.25">
      <c r="A277" s="1">
        <v>42269</v>
      </c>
      <c r="B277">
        <v>153.47999999999999</v>
      </c>
      <c r="C277" s="2" t="s">
        <v>5</v>
      </c>
      <c r="D277">
        <v>-153.47999999999999</v>
      </c>
      <c r="E277">
        <f>E276+D277</f>
        <v>5631.7199999999993</v>
      </c>
      <c r="F277">
        <f t="shared" si="8"/>
        <v>154</v>
      </c>
      <c r="G277">
        <f t="shared" si="9"/>
        <v>0.52000000000001023</v>
      </c>
    </row>
    <row r="278" spans="1:7" x14ac:dyDescent="0.25">
      <c r="A278" s="1">
        <v>42273</v>
      </c>
      <c r="B278">
        <v>118.41</v>
      </c>
      <c r="C278" s="2" t="s">
        <v>4</v>
      </c>
      <c r="D278">
        <v>-118.41</v>
      </c>
      <c r="E278">
        <f>E277+D278</f>
        <v>5513.3099999999995</v>
      </c>
      <c r="F278">
        <f t="shared" si="8"/>
        <v>119</v>
      </c>
      <c r="G278">
        <f t="shared" si="9"/>
        <v>0.59000000000000341</v>
      </c>
    </row>
    <row r="279" spans="1:7" x14ac:dyDescent="0.25">
      <c r="A279" s="1">
        <v>42274</v>
      </c>
      <c r="B279">
        <v>84.15</v>
      </c>
      <c r="C279" s="2" t="s">
        <v>7</v>
      </c>
      <c r="D279">
        <v>-84.15</v>
      </c>
      <c r="E279">
        <f>E278+D279</f>
        <v>5429.16</v>
      </c>
      <c r="F279">
        <f t="shared" si="8"/>
        <v>85</v>
      </c>
      <c r="G279">
        <f t="shared" si="9"/>
        <v>0.84999999999999432</v>
      </c>
    </row>
    <row r="280" spans="1:7" x14ac:dyDescent="0.25">
      <c r="A280" s="1">
        <v>42274</v>
      </c>
      <c r="B280">
        <v>3502.7649999999999</v>
      </c>
      <c r="C280" s="2" t="s">
        <v>54</v>
      </c>
      <c r="D280">
        <v>3502.7649999999999</v>
      </c>
      <c r="E280">
        <f>E279+D280</f>
        <v>8931.9249999999993</v>
      </c>
      <c r="F280">
        <f t="shared" si="8"/>
        <v>3503</v>
      </c>
      <c r="G280">
        <f t="shared" si="9"/>
        <v>0</v>
      </c>
    </row>
    <row r="281" spans="1:7" x14ac:dyDescent="0.25">
      <c r="A281" s="1">
        <v>42275</v>
      </c>
      <c r="B281">
        <v>69.86</v>
      </c>
      <c r="C281" s="2" t="s">
        <v>5</v>
      </c>
      <c r="D281">
        <v>-69.86</v>
      </c>
      <c r="E281">
        <f>E280+D281</f>
        <v>8862.0649999999987</v>
      </c>
      <c r="F281">
        <f t="shared" si="8"/>
        <v>70</v>
      </c>
      <c r="G281">
        <f t="shared" si="9"/>
        <v>0.14000000000000057</v>
      </c>
    </row>
    <row r="282" spans="1:7" x14ac:dyDescent="0.25">
      <c r="A282" s="1">
        <v>42275</v>
      </c>
      <c r="B282">
        <v>118.79</v>
      </c>
      <c r="C282" s="2" t="s">
        <v>7</v>
      </c>
      <c r="D282">
        <v>-118.79</v>
      </c>
      <c r="E282">
        <f>E281+D282</f>
        <v>8743.2749999999978</v>
      </c>
      <c r="F282">
        <f t="shared" si="8"/>
        <v>119</v>
      </c>
      <c r="G282">
        <f t="shared" si="9"/>
        <v>0.20999999999999375</v>
      </c>
    </row>
    <row r="283" spans="1:7" x14ac:dyDescent="0.25">
      <c r="A283" s="1">
        <v>42275</v>
      </c>
      <c r="B283">
        <v>63.13</v>
      </c>
      <c r="C283" s="2" t="s">
        <v>4</v>
      </c>
      <c r="D283">
        <v>-63.13</v>
      </c>
      <c r="E283">
        <f>E282+D283</f>
        <v>8680.1449999999986</v>
      </c>
      <c r="F283">
        <f t="shared" si="8"/>
        <v>64</v>
      </c>
      <c r="G283">
        <f t="shared" si="9"/>
        <v>0.86999999999999744</v>
      </c>
    </row>
    <row r="284" spans="1:7" x14ac:dyDescent="0.25">
      <c r="A284" s="1">
        <v>42276</v>
      </c>
      <c r="B284">
        <v>17.420000000000002</v>
      </c>
      <c r="C284" s="2" t="s">
        <v>6</v>
      </c>
      <c r="D284">
        <v>-17.420000000000002</v>
      </c>
      <c r="E284">
        <f>E283+D284</f>
        <v>8662.7249999999985</v>
      </c>
      <c r="F284">
        <f t="shared" si="8"/>
        <v>18</v>
      </c>
      <c r="G284">
        <f t="shared" si="9"/>
        <v>0.57999999999999829</v>
      </c>
    </row>
    <row r="285" spans="1:7" x14ac:dyDescent="0.25">
      <c r="A285" s="1">
        <v>42276</v>
      </c>
      <c r="B285">
        <v>69.69</v>
      </c>
      <c r="C285" s="2" t="s">
        <v>5</v>
      </c>
      <c r="D285">
        <v>-69.69</v>
      </c>
      <c r="E285">
        <f>E284+D285</f>
        <v>8593.034999999998</v>
      </c>
      <c r="F285">
        <f t="shared" si="8"/>
        <v>70</v>
      </c>
      <c r="G285">
        <f t="shared" si="9"/>
        <v>0.31000000000000227</v>
      </c>
    </row>
    <row r="286" spans="1:7" x14ac:dyDescent="0.25">
      <c r="A286" s="1">
        <v>42277</v>
      </c>
      <c r="B286">
        <v>132.4</v>
      </c>
      <c r="C286" s="2" t="s">
        <v>5</v>
      </c>
      <c r="D286">
        <v>-132.4</v>
      </c>
      <c r="E286">
        <f>E285+D286</f>
        <v>8460.6349999999984</v>
      </c>
      <c r="F286">
        <f t="shared" si="8"/>
        <v>133</v>
      </c>
      <c r="G286">
        <f t="shared" si="9"/>
        <v>0.59999999999999432</v>
      </c>
    </row>
    <row r="287" spans="1:7" x14ac:dyDescent="0.25">
      <c r="A287" s="1">
        <v>42279</v>
      </c>
      <c r="B287">
        <v>75.3</v>
      </c>
      <c r="C287" s="2" t="s">
        <v>5</v>
      </c>
      <c r="D287">
        <v>-75.3</v>
      </c>
      <c r="E287">
        <f>E286+D287</f>
        <v>8385.3349999999991</v>
      </c>
      <c r="F287">
        <f t="shared" si="8"/>
        <v>76</v>
      </c>
      <c r="G287">
        <f t="shared" si="9"/>
        <v>0.70000000000000284</v>
      </c>
    </row>
    <row r="288" spans="1:7" x14ac:dyDescent="0.25">
      <c r="A288" s="1">
        <v>42280</v>
      </c>
      <c r="B288">
        <v>40.51</v>
      </c>
      <c r="C288" s="2" t="s">
        <v>5</v>
      </c>
      <c r="D288">
        <v>-40.51</v>
      </c>
      <c r="E288">
        <f>E287+D288</f>
        <v>8344.8249999999989</v>
      </c>
      <c r="F288">
        <f t="shared" si="8"/>
        <v>41</v>
      </c>
      <c r="G288">
        <f t="shared" si="9"/>
        <v>0.49000000000000199</v>
      </c>
    </row>
    <row r="289" spans="1:7" x14ac:dyDescent="0.25">
      <c r="A289" s="1">
        <v>42284</v>
      </c>
      <c r="B289">
        <v>127.33</v>
      </c>
      <c r="C289" s="2" t="s">
        <v>5</v>
      </c>
      <c r="D289">
        <v>-127.33</v>
      </c>
      <c r="E289">
        <f>E288+D289</f>
        <v>8217.494999999999</v>
      </c>
      <c r="F289">
        <f t="shared" si="8"/>
        <v>128</v>
      </c>
      <c r="G289">
        <f t="shared" si="9"/>
        <v>0.67000000000000171</v>
      </c>
    </row>
    <row r="290" spans="1:7" x14ac:dyDescent="0.25">
      <c r="A290" s="1">
        <v>42284</v>
      </c>
      <c r="B290">
        <v>92.09</v>
      </c>
      <c r="C290" s="2" t="s">
        <v>4</v>
      </c>
      <c r="D290">
        <v>-92.09</v>
      </c>
      <c r="E290">
        <f>E289+D290</f>
        <v>8125.4049999999988</v>
      </c>
      <c r="F290">
        <f t="shared" si="8"/>
        <v>93</v>
      </c>
      <c r="G290">
        <f t="shared" si="9"/>
        <v>0.90999999999999659</v>
      </c>
    </row>
    <row r="291" spans="1:7" x14ac:dyDescent="0.25">
      <c r="A291" s="1">
        <v>42284</v>
      </c>
      <c r="B291">
        <v>25.46</v>
      </c>
      <c r="C291" s="2" t="s">
        <v>3</v>
      </c>
      <c r="D291">
        <v>-25.46</v>
      </c>
      <c r="E291">
        <f>E290+D291</f>
        <v>8099.9449999999988</v>
      </c>
      <c r="F291">
        <f t="shared" si="8"/>
        <v>26</v>
      </c>
      <c r="G291">
        <f t="shared" si="9"/>
        <v>0.53999999999999915</v>
      </c>
    </row>
    <row r="292" spans="1:7" x14ac:dyDescent="0.25">
      <c r="A292" s="1">
        <v>42285</v>
      </c>
      <c r="B292">
        <v>12.04</v>
      </c>
      <c r="C292" s="2" t="s">
        <v>3</v>
      </c>
      <c r="D292">
        <v>-12.04</v>
      </c>
      <c r="E292">
        <f>E291+D292</f>
        <v>8087.9049999999988</v>
      </c>
      <c r="F292">
        <f t="shared" si="8"/>
        <v>13</v>
      </c>
      <c r="G292">
        <f t="shared" si="9"/>
        <v>0.96000000000000085</v>
      </c>
    </row>
    <row r="293" spans="1:7" x14ac:dyDescent="0.25">
      <c r="A293" s="1">
        <v>42286</v>
      </c>
      <c r="B293">
        <v>18.48</v>
      </c>
      <c r="C293" s="2" t="s">
        <v>7</v>
      </c>
      <c r="D293">
        <v>-18.48</v>
      </c>
      <c r="E293">
        <f>E292+D293</f>
        <v>8069.4249999999993</v>
      </c>
      <c r="F293">
        <f t="shared" si="8"/>
        <v>19</v>
      </c>
      <c r="G293">
        <f t="shared" si="9"/>
        <v>0.51999999999999957</v>
      </c>
    </row>
    <row r="294" spans="1:7" x14ac:dyDescent="0.25">
      <c r="A294" s="1">
        <v>42287</v>
      </c>
      <c r="B294">
        <v>146.51</v>
      </c>
      <c r="C294" s="2" t="s">
        <v>7</v>
      </c>
      <c r="D294">
        <v>-146.51</v>
      </c>
      <c r="E294">
        <f>E293+D294</f>
        <v>7922.9149999999991</v>
      </c>
      <c r="F294">
        <f t="shared" si="8"/>
        <v>147</v>
      </c>
      <c r="G294">
        <f t="shared" si="9"/>
        <v>0.49000000000000909</v>
      </c>
    </row>
    <row r="295" spans="1:7" x14ac:dyDescent="0.25">
      <c r="A295" s="1">
        <v>42288</v>
      </c>
      <c r="B295">
        <v>142.35</v>
      </c>
      <c r="C295" s="2" t="s">
        <v>4</v>
      </c>
      <c r="D295">
        <v>-142.35</v>
      </c>
      <c r="E295">
        <f>E294+D295</f>
        <v>7780.5649999999987</v>
      </c>
      <c r="F295">
        <f t="shared" si="8"/>
        <v>143</v>
      </c>
      <c r="G295">
        <f t="shared" si="9"/>
        <v>0.65000000000000568</v>
      </c>
    </row>
    <row r="296" spans="1:7" x14ac:dyDescent="0.25">
      <c r="A296" s="1">
        <v>42290</v>
      </c>
      <c r="B296">
        <v>110.15</v>
      </c>
      <c r="C296" s="2" t="s">
        <v>7</v>
      </c>
      <c r="D296">
        <v>-110.15</v>
      </c>
      <c r="E296">
        <f>E295+D296</f>
        <v>7670.4149999999991</v>
      </c>
      <c r="F296">
        <f t="shared" si="8"/>
        <v>111</v>
      </c>
      <c r="G296">
        <f t="shared" si="9"/>
        <v>0.84999999999999432</v>
      </c>
    </row>
    <row r="297" spans="1:7" x14ac:dyDescent="0.25">
      <c r="A297" s="1">
        <v>42291</v>
      </c>
      <c r="B297">
        <v>25.41</v>
      </c>
      <c r="C297" s="2" t="s">
        <v>4</v>
      </c>
      <c r="D297">
        <v>-25.41</v>
      </c>
      <c r="E297">
        <f>E296+D297</f>
        <v>7645.0049999999992</v>
      </c>
      <c r="F297">
        <f t="shared" si="8"/>
        <v>26</v>
      </c>
      <c r="G297">
        <f t="shared" si="9"/>
        <v>0.58999999999999986</v>
      </c>
    </row>
    <row r="298" spans="1:7" x14ac:dyDescent="0.25">
      <c r="A298" s="1">
        <v>42291</v>
      </c>
      <c r="B298">
        <v>45.56</v>
      </c>
      <c r="C298" s="2" t="s">
        <v>7</v>
      </c>
      <c r="D298">
        <v>-45.56</v>
      </c>
      <c r="E298">
        <f>E297+D298</f>
        <v>7599.4449999999988</v>
      </c>
      <c r="F298">
        <f t="shared" si="8"/>
        <v>46</v>
      </c>
      <c r="G298">
        <f t="shared" si="9"/>
        <v>0.43999999999999773</v>
      </c>
    </row>
    <row r="299" spans="1:7" x14ac:dyDescent="0.25">
      <c r="A299" s="1">
        <v>42295</v>
      </c>
      <c r="B299">
        <v>85.84</v>
      </c>
      <c r="C299" s="2" t="s">
        <v>7</v>
      </c>
      <c r="D299">
        <v>-85.84</v>
      </c>
      <c r="E299">
        <f>E298+D299</f>
        <v>7513.6049999999987</v>
      </c>
      <c r="F299">
        <f t="shared" si="8"/>
        <v>86</v>
      </c>
      <c r="G299">
        <f t="shared" si="9"/>
        <v>0.15999999999999659</v>
      </c>
    </row>
    <row r="300" spans="1:7" x14ac:dyDescent="0.25">
      <c r="A300" s="1">
        <v>42296</v>
      </c>
      <c r="B300">
        <v>26.41</v>
      </c>
      <c r="C300" s="2" t="s">
        <v>7</v>
      </c>
      <c r="D300">
        <v>-26.41</v>
      </c>
      <c r="E300">
        <f>E299+D300</f>
        <v>7487.1949999999988</v>
      </c>
      <c r="F300">
        <f t="shared" si="8"/>
        <v>27</v>
      </c>
      <c r="G300">
        <f t="shared" si="9"/>
        <v>0.58999999999999986</v>
      </c>
    </row>
    <row r="301" spans="1:7" x14ac:dyDescent="0.25">
      <c r="A301" s="1">
        <v>42297</v>
      </c>
      <c r="B301">
        <v>40.270000000000003</v>
      </c>
      <c r="C301" s="2" t="s">
        <v>4</v>
      </c>
      <c r="D301">
        <v>-40.270000000000003</v>
      </c>
      <c r="E301">
        <f>E300+D301</f>
        <v>7446.9249999999984</v>
      </c>
      <c r="F301">
        <f t="shared" si="8"/>
        <v>41</v>
      </c>
      <c r="G301">
        <f t="shared" si="9"/>
        <v>0.72999999999999687</v>
      </c>
    </row>
    <row r="302" spans="1:7" x14ac:dyDescent="0.25">
      <c r="A302" s="1">
        <v>42298</v>
      </c>
      <c r="B302">
        <v>73.72</v>
      </c>
      <c r="C302" s="2" t="s">
        <v>6</v>
      </c>
      <c r="D302">
        <v>-73.72</v>
      </c>
      <c r="E302">
        <f>E301+D302</f>
        <v>7373.2049999999981</v>
      </c>
      <c r="F302">
        <f t="shared" si="8"/>
        <v>74</v>
      </c>
      <c r="G302">
        <f t="shared" si="9"/>
        <v>0.28000000000000114</v>
      </c>
    </row>
    <row r="303" spans="1:7" x14ac:dyDescent="0.25">
      <c r="A303" s="1">
        <v>42299</v>
      </c>
      <c r="B303">
        <v>98.9</v>
      </c>
      <c r="C303" s="2" t="s">
        <v>6</v>
      </c>
      <c r="D303">
        <v>-98.9</v>
      </c>
      <c r="E303">
        <f>E302+D303</f>
        <v>7274.3049999999985</v>
      </c>
      <c r="F303">
        <f t="shared" si="8"/>
        <v>99</v>
      </c>
      <c r="G303">
        <f t="shared" si="9"/>
        <v>9.9999999999994316E-2</v>
      </c>
    </row>
    <row r="304" spans="1:7" x14ac:dyDescent="0.25">
      <c r="A304" s="1">
        <v>42299</v>
      </c>
      <c r="B304">
        <v>54.56</v>
      </c>
      <c r="C304" s="2" t="s">
        <v>3</v>
      </c>
      <c r="D304">
        <v>-54.56</v>
      </c>
      <c r="E304">
        <f>E303+D304</f>
        <v>7219.7449999999981</v>
      </c>
      <c r="F304">
        <f t="shared" si="8"/>
        <v>55</v>
      </c>
      <c r="G304">
        <f t="shared" si="9"/>
        <v>0.43999999999999773</v>
      </c>
    </row>
    <row r="305" spans="1:7" x14ac:dyDescent="0.25">
      <c r="A305" s="1">
        <v>42300</v>
      </c>
      <c r="B305">
        <v>89.24</v>
      </c>
      <c r="C305" s="2" t="s">
        <v>5</v>
      </c>
      <c r="D305">
        <v>-89.24</v>
      </c>
      <c r="E305">
        <f>E304+D305</f>
        <v>7130.5049999999983</v>
      </c>
      <c r="F305">
        <f t="shared" si="8"/>
        <v>90</v>
      </c>
      <c r="G305">
        <f t="shared" si="9"/>
        <v>0.76000000000000512</v>
      </c>
    </row>
    <row r="306" spans="1:7" x14ac:dyDescent="0.25">
      <c r="A306" s="1">
        <v>42300</v>
      </c>
      <c r="B306">
        <v>90.14</v>
      </c>
      <c r="C306" s="2" t="s">
        <v>7</v>
      </c>
      <c r="D306">
        <v>-90.14</v>
      </c>
      <c r="E306">
        <f>E305+D306</f>
        <v>7040.364999999998</v>
      </c>
      <c r="F306">
        <f t="shared" si="8"/>
        <v>91</v>
      </c>
      <c r="G306">
        <f t="shared" si="9"/>
        <v>0.85999999999999943</v>
      </c>
    </row>
    <row r="307" spans="1:7" x14ac:dyDescent="0.25">
      <c r="A307" s="1">
        <v>42300</v>
      </c>
      <c r="B307">
        <v>12.4</v>
      </c>
      <c r="C307" s="2" t="s">
        <v>6</v>
      </c>
      <c r="D307">
        <v>-12.4</v>
      </c>
      <c r="E307">
        <f>E306+D307</f>
        <v>7027.9649999999983</v>
      </c>
      <c r="F307">
        <f t="shared" si="8"/>
        <v>13</v>
      </c>
      <c r="G307">
        <f t="shared" si="9"/>
        <v>0.59999999999999964</v>
      </c>
    </row>
    <row r="308" spans="1:7" x14ac:dyDescent="0.25">
      <c r="A308" s="1">
        <v>42300</v>
      </c>
      <c r="B308">
        <v>19.57</v>
      </c>
      <c r="C308" s="2" t="s">
        <v>6</v>
      </c>
      <c r="D308">
        <v>-19.57</v>
      </c>
      <c r="E308">
        <f>E307+D308</f>
        <v>7008.3949999999986</v>
      </c>
      <c r="F308">
        <f t="shared" si="8"/>
        <v>20</v>
      </c>
      <c r="G308">
        <f t="shared" si="9"/>
        <v>0.42999999999999972</v>
      </c>
    </row>
    <row r="309" spans="1:7" x14ac:dyDescent="0.25">
      <c r="A309" s="1">
        <v>42300</v>
      </c>
      <c r="B309">
        <v>116.34</v>
      </c>
      <c r="C309" s="2" t="s">
        <v>4</v>
      </c>
      <c r="D309">
        <v>-116.34</v>
      </c>
      <c r="E309">
        <f>E308+D309</f>
        <v>6892.0549999999985</v>
      </c>
      <c r="F309">
        <f t="shared" si="8"/>
        <v>117</v>
      </c>
      <c r="G309">
        <f t="shared" si="9"/>
        <v>0.65999999999999659</v>
      </c>
    </row>
    <row r="310" spans="1:7" x14ac:dyDescent="0.25">
      <c r="A310" s="1">
        <v>42300</v>
      </c>
      <c r="B310">
        <v>73.06</v>
      </c>
      <c r="C310" s="2" t="s">
        <v>3</v>
      </c>
      <c r="D310">
        <v>-73.06</v>
      </c>
      <c r="E310">
        <f>E309+D310</f>
        <v>6818.9949999999981</v>
      </c>
      <c r="F310">
        <f t="shared" si="8"/>
        <v>74</v>
      </c>
      <c r="G310">
        <f t="shared" si="9"/>
        <v>0.93999999999999773</v>
      </c>
    </row>
    <row r="311" spans="1:7" x14ac:dyDescent="0.25">
      <c r="A311" s="1">
        <v>42304</v>
      </c>
      <c r="B311">
        <v>112.77</v>
      </c>
      <c r="C311" s="2" t="s">
        <v>5</v>
      </c>
      <c r="D311">
        <v>-112.77</v>
      </c>
      <c r="E311">
        <f>E310+D311</f>
        <v>6706.2249999999976</v>
      </c>
      <c r="F311">
        <f t="shared" si="8"/>
        <v>113</v>
      </c>
      <c r="G311">
        <f t="shared" si="9"/>
        <v>0.23000000000000398</v>
      </c>
    </row>
    <row r="312" spans="1:7" x14ac:dyDescent="0.25">
      <c r="A312" s="1">
        <v>42304</v>
      </c>
      <c r="B312">
        <v>13.94</v>
      </c>
      <c r="C312" s="2" t="s">
        <v>5</v>
      </c>
      <c r="D312">
        <v>-13.94</v>
      </c>
      <c r="E312">
        <f>E311+D312</f>
        <v>6692.284999999998</v>
      </c>
      <c r="F312">
        <f t="shared" si="8"/>
        <v>14</v>
      </c>
      <c r="G312">
        <f t="shared" si="9"/>
        <v>6.0000000000000497E-2</v>
      </c>
    </row>
    <row r="313" spans="1:7" x14ac:dyDescent="0.25">
      <c r="A313" s="1">
        <v>42304</v>
      </c>
      <c r="B313">
        <v>3555.3064749999999</v>
      </c>
      <c r="C313" s="2" t="s">
        <v>54</v>
      </c>
      <c r="D313">
        <v>3555.3064749999999</v>
      </c>
      <c r="E313">
        <f>E312+D313</f>
        <v>10247.591474999997</v>
      </c>
      <c r="F313">
        <f t="shared" si="8"/>
        <v>3556</v>
      </c>
      <c r="G313">
        <f t="shared" si="9"/>
        <v>0</v>
      </c>
    </row>
    <row r="314" spans="1:7" x14ac:dyDescent="0.25">
      <c r="A314" s="1">
        <v>42306</v>
      </c>
      <c r="B314">
        <v>137.28</v>
      </c>
      <c r="C314" s="2" t="s">
        <v>3</v>
      </c>
      <c r="D314">
        <v>-137.28</v>
      </c>
      <c r="E314">
        <f>E313+D314</f>
        <v>10110.311474999997</v>
      </c>
      <c r="F314">
        <f t="shared" si="8"/>
        <v>138</v>
      </c>
      <c r="G314">
        <f t="shared" si="9"/>
        <v>0.71999999999999886</v>
      </c>
    </row>
    <row r="315" spans="1:7" x14ac:dyDescent="0.25">
      <c r="A315" s="1">
        <v>42306</v>
      </c>
      <c r="B315">
        <v>49.56</v>
      </c>
      <c r="C315" s="2" t="s">
        <v>5</v>
      </c>
      <c r="D315">
        <v>-49.56</v>
      </c>
      <c r="E315">
        <f>E314+D315</f>
        <v>10060.751474999997</v>
      </c>
      <c r="F315">
        <f t="shared" si="8"/>
        <v>50</v>
      </c>
      <c r="G315">
        <f t="shared" si="9"/>
        <v>0.43999999999999773</v>
      </c>
    </row>
    <row r="316" spans="1:7" x14ac:dyDescent="0.25">
      <c r="A316" s="1">
        <v>42308</v>
      </c>
      <c r="B316">
        <v>76.55</v>
      </c>
      <c r="C316" s="2" t="s">
        <v>3</v>
      </c>
      <c r="D316">
        <v>-76.55</v>
      </c>
      <c r="E316">
        <f>E315+D316</f>
        <v>9984.201474999998</v>
      </c>
      <c r="F316">
        <f t="shared" si="8"/>
        <v>77</v>
      </c>
      <c r="G316">
        <f t="shared" si="9"/>
        <v>0.45000000000000284</v>
      </c>
    </row>
    <row r="317" spans="1:7" x14ac:dyDescent="0.25">
      <c r="A317" s="1">
        <v>42310</v>
      </c>
      <c r="B317">
        <v>151.81</v>
      </c>
      <c r="C317" s="2" t="s">
        <v>6</v>
      </c>
      <c r="D317">
        <v>-151.81</v>
      </c>
      <c r="E317">
        <f>E316+D317</f>
        <v>9832.3914749999985</v>
      </c>
      <c r="F317">
        <f t="shared" si="8"/>
        <v>152</v>
      </c>
      <c r="G317">
        <f t="shared" si="9"/>
        <v>0.18999999999999773</v>
      </c>
    </row>
    <row r="318" spans="1:7" x14ac:dyDescent="0.25">
      <c r="A318" s="1">
        <v>42312</v>
      </c>
      <c r="B318">
        <v>7.89</v>
      </c>
      <c r="C318" s="2" t="s">
        <v>4</v>
      </c>
      <c r="D318">
        <v>-7.89</v>
      </c>
      <c r="E318">
        <f>E317+D318</f>
        <v>9824.5014749999991</v>
      </c>
      <c r="F318">
        <f t="shared" si="8"/>
        <v>8</v>
      </c>
      <c r="G318">
        <f t="shared" si="9"/>
        <v>0.11000000000000032</v>
      </c>
    </row>
    <row r="319" spans="1:7" x14ac:dyDescent="0.25">
      <c r="A319" s="1">
        <v>42312</v>
      </c>
      <c r="B319">
        <v>96.66</v>
      </c>
      <c r="C319" s="2" t="s">
        <v>4</v>
      </c>
      <c r="D319">
        <v>-96.66</v>
      </c>
      <c r="E319">
        <f>E318+D319</f>
        <v>9727.8414749999993</v>
      </c>
      <c r="F319">
        <f t="shared" si="8"/>
        <v>97</v>
      </c>
      <c r="G319">
        <f t="shared" si="9"/>
        <v>0.34000000000000341</v>
      </c>
    </row>
    <row r="320" spans="1:7" x14ac:dyDescent="0.25">
      <c r="A320" s="1">
        <v>42313</v>
      </c>
      <c r="B320">
        <v>113.94</v>
      </c>
      <c r="C320" s="2" t="s">
        <v>5</v>
      </c>
      <c r="D320">
        <v>-113.94</v>
      </c>
      <c r="E320">
        <f>E319+D320</f>
        <v>9613.9014749999988</v>
      </c>
      <c r="F320">
        <f t="shared" si="8"/>
        <v>114</v>
      </c>
      <c r="G320">
        <f t="shared" si="9"/>
        <v>6.0000000000002274E-2</v>
      </c>
    </row>
    <row r="321" spans="1:7" x14ac:dyDescent="0.25">
      <c r="A321" s="1">
        <v>42315</v>
      </c>
      <c r="B321">
        <v>50.6</v>
      </c>
      <c r="C321" s="2" t="s">
        <v>7</v>
      </c>
      <c r="D321">
        <v>-50.6</v>
      </c>
      <c r="E321">
        <f>E320+D321</f>
        <v>9563.3014749999984</v>
      </c>
      <c r="F321">
        <f t="shared" si="8"/>
        <v>51</v>
      </c>
      <c r="G321">
        <f t="shared" si="9"/>
        <v>0.39999999999999858</v>
      </c>
    </row>
    <row r="322" spans="1:7" x14ac:dyDescent="0.25">
      <c r="A322" s="1">
        <v>42315</v>
      </c>
      <c r="B322">
        <v>21.06</v>
      </c>
      <c r="C322" s="2" t="s">
        <v>6</v>
      </c>
      <c r="D322">
        <v>-21.06</v>
      </c>
      <c r="E322">
        <f>E321+D322</f>
        <v>9542.2414749999989</v>
      </c>
      <c r="F322">
        <f t="shared" si="8"/>
        <v>22</v>
      </c>
      <c r="G322">
        <f t="shared" si="9"/>
        <v>0.94000000000000128</v>
      </c>
    </row>
    <row r="323" spans="1:7" x14ac:dyDescent="0.25">
      <c r="A323" s="1">
        <v>42315</v>
      </c>
      <c r="B323">
        <v>42.55</v>
      </c>
      <c r="C323" s="2" t="s">
        <v>3</v>
      </c>
      <c r="D323">
        <v>-42.55</v>
      </c>
      <c r="E323">
        <f>E322+D323</f>
        <v>9499.6914749999996</v>
      </c>
      <c r="F323">
        <f t="shared" ref="F323:F386" si="10">ROUNDUP(B323,0)</f>
        <v>43</v>
      </c>
      <c r="G323">
        <f t="shared" ref="G323:G386" si="11">IF(C323="wynagrodzenie",0,F323-B323)</f>
        <v>0.45000000000000284</v>
      </c>
    </row>
    <row r="324" spans="1:7" x14ac:dyDescent="0.25">
      <c r="A324" s="1">
        <v>42315</v>
      </c>
      <c r="B324">
        <v>33.69</v>
      </c>
      <c r="C324" s="2" t="s">
        <v>5</v>
      </c>
      <c r="D324">
        <v>-33.69</v>
      </c>
      <c r="E324">
        <f>E323+D324</f>
        <v>9466.0014749999991</v>
      </c>
      <c r="F324">
        <f t="shared" si="10"/>
        <v>34</v>
      </c>
      <c r="G324">
        <f t="shared" si="11"/>
        <v>0.31000000000000227</v>
      </c>
    </row>
    <row r="325" spans="1:7" x14ac:dyDescent="0.25">
      <c r="A325" s="1">
        <v>42315</v>
      </c>
      <c r="B325">
        <v>18.43</v>
      </c>
      <c r="C325" s="2" t="s">
        <v>6</v>
      </c>
      <c r="D325">
        <v>-18.43</v>
      </c>
      <c r="E325">
        <f>E324+D325</f>
        <v>9447.5714749999988</v>
      </c>
      <c r="F325">
        <f t="shared" si="10"/>
        <v>19</v>
      </c>
      <c r="G325">
        <f t="shared" si="11"/>
        <v>0.57000000000000028</v>
      </c>
    </row>
    <row r="326" spans="1:7" x14ac:dyDescent="0.25">
      <c r="A326" s="1">
        <v>42315</v>
      </c>
      <c r="B326">
        <v>97.32</v>
      </c>
      <c r="C326" s="2" t="s">
        <v>4</v>
      </c>
      <c r="D326">
        <v>-97.32</v>
      </c>
      <c r="E326">
        <f>E325+D326</f>
        <v>9350.2514749999991</v>
      </c>
      <c r="F326">
        <f t="shared" si="10"/>
        <v>98</v>
      </c>
      <c r="G326">
        <f t="shared" si="11"/>
        <v>0.68000000000000682</v>
      </c>
    </row>
    <row r="327" spans="1:7" x14ac:dyDescent="0.25">
      <c r="A327" s="1">
        <v>42315</v>
      </c>
      <c r="B327">
        <v>27.39</v>
      </c>
      <c r="C327" s="2" t="s">
        <v>7</v>
      </c>
      <c r="D327">
        <v>-27.39</v>
      </c>
      <c r="E327">
        <f>E326+D327</f>
        <v>9322.8614749999997</v>
      </c>
      <c r="F327">
        <f t="shared" si="10"/>
        <v>28</v>
      </c>
      <c r="G327">
        <f t="shared" si="11"/>
        <v>0.60999999999999943</v>
      </c>
    </row>
    <row r="328" spans="1:7" x14ac:dyDescent="0.25">
      <c r="A328" s="1">
        <v>42317</v>
      </c>
      <c r="B328">
        <v>18.420000000000002</v>
      </c>
      <c r="C328" s="2" t="s">
        <v>3</v>
      </c>
      <c r="D328">
        <v>-18.420000000000002</v>
      </c>
      <c r="E328">
        <f>E327+D328</f>
        <v>9304.4414749999996</v>
      </c>
      <c r="F328">
        <f t="shared" si="10"/>
        <v>19</v>
      </c>
      <c r="G328">
        <f t="shared" si="11"/>
        <v>0.57999999999999829</v>
      </c>
    </row>
    <row r="329" spans="1:7" x14ac:dyDescent="0.25">
      <c r="A329" s="1">
        <v>42317</v>
      </c>
      <c r="B329">
        <v>47.19</v>
      </c>
      <c r="C329" s="2" t="s">
        <v>4</v>
      </c>
      <c r="D329">
        <v>-47.19</v>
      </c>
      <c r="E329">
        <f>E328+D329</f>
        <v>9257.2514749999991</v>
      </c>
      <c r="F329">
        <f t="shared" si="10"/>
        <v>48</v>
      </c>
      <c r="G329">
        <f t="shared" si="11"/>
        <v>0.81000000000000227</v>
      </c>
    </row>
    <row r="330" spans="1:7" x14ac:dyDescent="0.25">
      <c r="A330" s="1">
        <v>42318</v>
      </c>
      <c r="B330">
        <v>133.63</v>
      </c>
      <c r="C330" s="2" t="s">
        <v>5</v>
      </c>
      <c r="D330">
        <v>-133.63</v>
      </c>
      <c r="E330">
        <f>E329+D330</f>
        <v>9123.6214749999999</v>
      </c>
      <c r="F330">
        <f t="shared" si="10"/>
        <v>134</v>
      </c>
      <c r="G330">
        <f t="shared" si="11"/>
        <v>0.37000000000000455</v>
      </c>
    </row>
    <row r="331" spans="1:7" x14ac:dyDescent="0.25">
      <c r="A331" s="1">
        <v>42319</v>
      </c>
      <c r="B331">
        <v>39.86</v>
      </c>
      <c r="C331" s="2" t="s">
        <v>7</v>
      </c>
      <c r="D331">
        <v>-39.86</v>
      </c>
      <c r="E331">
        <f>E330+D331</f>
        <v>9083.7614749999993</v>
      </c>
      <c r="F331">
        <f t="shared" si="10"/>
        <v>40</v>
      </c>
      <c r="G331">
        <f t="shared" si="11"/>
        <v>0.14000000000000057</v>
      </c>
    </row>
    <row r="332" spans="1:7" x14ac:dyDescent="0.25">
      <c r="A332" s="1">
        <v>42321</v>
      </c>
      <c r="B332">
        <v>82.94</v>
      </c>
      <c r="C332" s="2" t="s">
        <v>5</v>
      </c>
      <c r="D332">
        <v>-82.94</v>
      </c>
      <c r="E332">
        <f>E331+D332</f>
        <v>9000.8214749999988</v>
      </c>
      <c r="F332">
        <f t="shared" si="10"/>
        <v>83</v>
      </c>
      <c r="G332">
        <f t="shared" si="11"/>
        <v>6.0000000000002274E-2</v>
      </c>
    </row>
    <row r="333" spans="1:7" x14ac:dyDescent="0.25">
      <c r="A333" s="1">
        <v>42321</v>
      </c>
      <c r="B333">
        <v>26.19</v>
      </c>
      <c r="C333" s="2" t="s">
        <v>6</v>
      </c>
      <c r="D333">
        <v>-26.19</v>
      </c>
      <c r="E333">
        <f>E332+D333</f>
        <v>8974.6314749999983</v>
      </c>
      <c r="F333">
        <f t="shared" si="10"/>
        <v>27</v>
      </c>
      <c r="G333">
        <f t="shared" si="11"/>
        <v>0.80999999999999872</v>
      </c>
    </row>
    <row r="334" spans="1:7" x14ac:dyDescent="0.25">
      <c r="A334" s="1">
        <v>42321</v>
      </c>
      <c r="B334">
        <v>7.22</v>
      </c>
      <c r="C334" s="2" t="s">
        <v>5</v>
      </c>
      <c r="D334">
        <v>-7.22</v>
      </c>
      <c r="E334">
        <f>E333+D334</f>
        <v>8967.411474999999</v>
      </c>
      <c r="F334">
        <f t="shared" si="10"/>
        <v>8</v>
      </c>
      <c r="G334">
        <f t="shared" si="11"/>
        <v>0.78000000000000025</v>
      </c>
    </row>
    <row r="335" spans="1:7" x14ac:dyDescent="0.25">
      <c r="A335" s="1">
        <v>42322</v>
      </c>
      <c r="B335">
        <v>14.83</v>
      </c>
      <c r="C335" s="2" t="s">
        <v>5</v>
      </c>
      <c r="D335">
        <v>-14.83</v>
      </c>
      <c r="E335">
        <f>E334+D335</f>
        <v>8952.581474999999</v>
      </c>
      <c r="F335">
        <f t="shared" si="10"/>
        <v>15</v>
      </c>
      <c r="G335">
        <f t="shared" si="11"/>
        <v>0.16999999999999993</v>
      </c>
    </row>
    <row r="336" spans="1:7" x14ac:dyDescent="0.25">
      <c r="A336" s="1">
        <v>42322</v>
      </c>
      <c r="B336">
        <v>90.84</v>
      </c>
      <c r="C336" s="2" t="s">
        <v>7</v>
      </c>
      <c r="D336">
        <v>-90.84</v>
      </c>
      <c r="E336">
        <f>E335+D336</f>
        <v>8861.7414749999989</v>
      </c>
      <c r="F336">
        <f t="shared" si="10"/>
        <v>91</v>
      </c>
      <c r="G336">
        <f t="shared" si="11"/>
        <v>0.15999999999999659</v>
      </c>
    </row>
    <row r="337" spans="1:7" x14ac:dyDescent="0.25">
      <c r="A337" s="1">
        <v>42322</v>
      </c>
      <c r="B337">
        <v>85.17</v>
      </c>
      <c r="C337" s="2" t="s">
        <v>5</v>
      </c>
      <c r="D337">
        <v>-85.17</v>
      </c>
      <c r="E337">
        <f>E336+D337</f>
        <v>8776.5714749999988</v>
      </c>
      <c r="F337">
        <f t="shared" si="10"/>
        <v>86</v>
      </c>
      <c r="G337">
        <f t="shared" si="11"/>
        <v>0.82999999999999829</v>
      </c>
    </row>
    <row r="338" spans="1:7" x14ac:dyDescent="0.25">
      <c r="A338" s="1">
        <v>42323</v>
      </c>
      <c r="B338">
        <v>110.76</v>
      </c>
      <c r="C338" s="2" t="s">
        <v>5</v>
      </c>
      <c r="D338">
        <v>-110.76</v>
      </c>
      <c r="E338">
        <f>E337+D338</f>
        <v>8665.8114749999986</v>
      </c>
      <c r="F338">
        <f t="shared" si="10"/>
        <v>111</v>
      </c>
      <c r="G338">
        <f t="shared" si="11"/>
        <v>0.23999999999999488</v>
      </c>
    </row>
    <row r="339" spans="1:7" x14ac:dyDescent="0.25">
      <c r="A339" s="1">
        <v>42324</v>
      </c>
      <c r="B339">
        <v>134.63</v>
      </c>
      <c r="C339" s="2" t="s">
        <v>7</v>
      </c>
      <c r="D339">
        <v>-134.63</v>
      </c>
      <c r="E339">
        <f>E338+D339</f>
        <v>8531.1814749999994</v>
      </c>
      <c r="F339">
        <f t="shared" si="10"/>
        <v>135</v>
      </c>
      <c r="G339">
        <f t="shared" si="11"/>
        <v>0.37000000000000455</v>
      </c>
    </row>
    <row r="340" spans="1:7" x14ac:dyDescent="0.25">
      <c r="A340" s="1">
        <v>42324</v>
      </c>
      <c r="B340">
        <v>120.22</v>
      </c>
      <c r="C340" s="2" t="s">
        <v>6</v>
      </c>
      <c r="D340">
        <v>-120.22</v>
      </c>
      <c r="E340">
        <f>E339+D340</f>
        <v>8410.9614750000001</v>
      </c>
      <c r="F340">
        <f t="shared" si="10"/>
        <v>121</v>
      </c>
      <c r="G340">
        <f t="shared" si="11"/>
        <v>0.78000000000000114</v>
      </c>
    </row>
    <row r="341" spans="1:7" x14ac:dyDescent="0.25">
      <c r="A341" s="1">
        <v>42324</v>
      </c>
      <c r="B341">
        <v>25.55</v>
      </c>
      <c r="C341" s="2" t="s">
        <v>5</v>
      </c>
      <c r="D341">
        <v>-25.55</v>
      </c>
      <c r="E341">
        <f>E340+D341</f>
        <v>8385.4114750000008</v>
      </c>
      <c r="F341">
        <f t="shared" si="10"/>
        <v>26</v>
      </c>
      <c r="G341">
        <f t="shared" si="11"/>
        <v>0.44999999999999929</v>
      </c>
    </row>
    <row r="342" spans="1:7" x14ac:dyDescent="0.25">
      <c r="A342" s="1">
        <v>42326</v>
      </c>
      <c r="B342">
        <v>19.739999999999998</v>
      </c>
      <c r="C342" s="2" t="s">
        <v>4</v>
      </c>
      <c r="D342">
        <v>-19.739999999999998</v>
      </c>
      <c r="E342">
        <f>E341+D342</f>
        <v>8365.671475000001</v>
      </c>
      <c r="F342">
        <f t="shared" si="10"/>
        <v>20</v>
      </c>
      <c r="G342">
        <f t="shared" si="11"/>
        <v>0.26000000000000156</v>
      </c>
    </row>
    <row r="343" spans="1:7" x14ac:dyDescent="0.25">
      <c r="A343" s="1">
        <v>42327</v>
      </c>
      <c r="B343">
        <v>98.87</v>
      </c>
      <c r="C343" s="2" t="s">
        <v>6</v>
      </c>
      <c r="D343">
        <v>-98.87</v>
      </c>
      <c r="E343">
        <f>E342+D343</f>
        <v>8266.8014750000002</v>
      </c>
      <c r="F343">
        <f t="shared" si="10"/>
        <v>99</v>
      </c>
      <c r="G343">
        <f t="shared" si="11"/>
        <v>0.12999999999999545</v>
      </c>
    </row>
    <row r="344" spans="1:7" x14ac:dyDescent="0.25">
      <c r="A344" s="1">
        <v>42328</v>
      </c>
      <c r="B344">
        <v>53.47</v>
      </c>
      <c r="C344" s="2" t="s">
        <v>4</v>
      </c>
      <c r="D344">
        <v>-53.47</v>
      </c>
      <c r="E344">
        <f>E343+D344</f>
        <v>8213.3314750000009</v>
      </c>
      <c r="F344">
        <f t="shared" si="10"/>
        <v>54</v>
      </c>
      <c r="G344">
        <f t="shared" si="11"/>
        <v>0.53000000000000114</v>
      </c>
    </row>
    <row r="345" spans="1:7" x14ac:dyDescent="0.25">
      <c r="A345" s="1">
        <v>42328</v>
      </c>
      <c r="B345">
        <v>76.59</v>
      </c>
      <c r="C345" s="2" t="s">
        <v>6</v>
      </c>
      <c r="D345">
        <v>-76.59</v>
      </c>
      <c r="E345">
        <f>E344+D345</f>
        <v>8136.7414750000007</v>
      </c>
      <c r="F345">
        <f t="shared" si="10"/>
        <v>77</v>
      </c>
      <c r="G345">
        <f t="shared" si="11"/>
        <v>0.40999999999999659</v>
      </c>
    </row>
    <row r="346" spans="1:7" x14ac:dyDescent="0.25">
      <c r="A346" s="1">
        <v>42328</v>
      </c>
      <c r="B346">
        <v>94.92</v>
      </c>
      <c r="C346" s="2" t="s">
        <v>5</v>
      </c>
      <c r="D346">
        <v>-94.92</v>
      </c>
      <c r="E346">
        <f>E345+D346</f>
        <v>8041.8214750000006</v>
      </c>
      <c r="F346">
        <f t="shared" si="10"/>
        <v>95</v>
      </c>
      <c r="G346">
        <f t="shared" si="11"/>
        <v>7.9999999999998295E-2</v>
      </c>
    </row>
    <row r="347" spans="1:7" x14ac:dyDescent="0.25">
      <c r="A347" s="1">
        <v>42329</v>
      </c>
      <c r="B347">
        <v>7.8</v>
      </c>
      <c r="C347" s="2" t="s">
        <v>3</v>
      </c>
      <c r="D347">
        <v>-7.8</v>
      </c>
      <c r="E347">
        <f>E346+D347</f>
        <v>8034.0214750000005</v>
      </c>
      <c r="F347">
        <f t="shared" si="10"/>
        <v>8</v>
      </c>
      <c r="G347">
        <f t="shared" si="11"/>
        <v>0.20000000000000018</v>
      </c>
    </row>
    <row r="348" spans="1:7" x14ac:dyDescent="0.25">
      <c r="A348" s="1">
        <v>42329</v>
      </c>
      <c r="B348">
        <v>39.58</v>
      </c>
      <c r="C348" s="2" t="s">
        <v>7</v>
      </c>
      <c r="D348">
        <v>-39.58</v>
      </c>
      <c r="E348">
        <f>E347+D348</f>
        <v>7994.4414750000005</v>
      </c>
      <c r="F348">
        <f t="shared" si="10"/>
        <v>40</v>
      </c>
      <c r="G348">
        <f t="shared" si="11"/>
        <v>0.42000000000000171</v>
      </c>
    </row>
    <row r="349" spans="1:7" x14ac:dyDescent="0.25">
      <c r="A349" s="1">
        <v>42330</v>
      </c>
      <c r="B349">
        <v>28.8</v>
      </c>
      <c r="C349" s="2" t="s">
        <v>5</v>
      </c>
      <c r="D349">
        <v>-28.8</v>
      </c>
      <c r="E349">
        <f>E348+D349</f>
        <v>7965.6414750000004</v>
      </c>
      <c r="F349">
        <f t="shared" si="10"/>
        <v>29</v>
      </c>
      <c r="G349">
        <f t="shared" si="11"/>
        <v>0.19999999999999929</v>
      </c>
    </row>
    <row r="350" spans="1:7" x14ac:dyDescent="0.25">
      <c r="A350" s="1">
        <v>42332</v>
      </c>
      <c r="B350">
        <v>18.399999999999999</v>
      </c>
      <c r="C350" s="2" t="s">
        <v>7</v>
      </c>
      <c r="D350">
        <v>-18.399999999999999</v>
      </c>
      <c r="E350">
        <f>E349+D350</f>
        <v>7947.2414750000007</v>
      </c>
      <c r="F350">
        <f t="shared" si="10"/>
        <v>19</v>
      </c>
      <c r="G350">
        <f t="shared" si="11"/>
        <v>0.60000000000000142</v>
      </c>
    </row>
    <row r="351" spans="1:7" x14ac:dyDescent="0.25">
      <c r="A351" s="1">
        <v>42333</v>
      </c>
      <c r="B351">
        <v>130.87</v>
      </c>
      <c r="C351" s="2" t="s">
        <v>5</v>
      </c>
      <c r="D351">
        <v>-130.87</v>
      </c>
      <c r="E351">
        <f>E350+D351</f>
        <v>7816.3714750000008</v>
      </c>
      <c r="F351">
        <f t="shared" si="10"/>
        <v>131</v>
      </c>
      <c r="G351">
        <f t="shared" si="11"/>
        <v>0.12999999999999545</v>
      </c>
    </row>
    <row r="352" spans="1:7" x14ac:dyDescent="0.25">
      <c r="A352" s="1">
        <v>42333</v>
      </c>
      <c r="B352">
        <v>62.88</v>
      </c>
      <c r="C352" s="2" t="s">
        <v>5</v>
      </c>
      <c r="D352">
        <v>-62.88</v>
      </c>
      <c r="E352">
        <f>E351+D352</f>
        <v>7753.4914750000007</v>
      </c>
      <c r="F352">
        <f t="shared" si="10"/>
        <v>63</v>
      </c>
      <c r="G352">
        <f t="shared" si="11"/>
        <v>0.11999999999999744</v>
      </c>
    </row>
    <row r="353" spans="1:7" x14ac:dyDescent="0.25">
      <c r="A353" s="1">
        <v>42333</v>
      </c>
      <c r="B353">
        <v>55.29</v>
      </c>
      <c r="C353" s="2" t="s">
        <v>5</v>
      </c>
      <c r="D353">
        <v>-55.29</v>
      </c>
      <c r="E353">
        <f>E352+D353</f>
        <v>7698.2014750000008</v>
      </c>
      <c r="F353">
        <f t="shared" si="10"/>
        <v>56</v>
      </c>
      <c r="G353">
        <f t="shared" si="11"/>
        <v>0.71000000000000085</v>
      </c>
    </row>
    <row r="354" spans="1:7" x14ac:dyDescent="0.25">
      <c r="A354" s="1">
        <v>42334</v>
      </c>
      <c r="B354">
        <v>10.53</v>
      </c>
      <c r="C354" s="2" t="s">
        <v>5</v>
      </c>
      <c r="D354">
        <v>-10.53</v>
      </c>
      <c r="E354">
        <f>E353+D354</f>
        <v>7687.671475000001</v>
      </c>
      <c r="F354">
        <f t="shared" si="10"/>
        <v>11</v>
      </c>
      <c r="G354">
        <f t="shared" si="11"/>
        <v>0.47000000000000064</v>
      </c>
    </row>
    <row r="355" spans="1:7" x14ac:dyDescent="0.25">
      <c r="A355" s="1">
        <v>42335</v>
      </c>
      <c r="B355">
        <v>40.01</v>
      </c>
      <c r="C355" s="2" t="s">
        <v>6</v>
      </c>
      <c r="D355">
        <v>-40.01</v>
      </c>
      <c r="E355">
        <f>E354+D355</f>
        <v>7647.6614750000008</v>
      </c>
      <c r="F355">
        <f t="shared" si="10"/>
        <v>41</v>
      </c>
      <c r="G355">
        <f t="shared" si="11"/>
        <v>0.99000000000000199</v>
      </c>
    </row>
    <row r="356" spans="1:7" x14ac:dyDescent="0.25">
      <c r="A356" s="1">
        <v>42335</v>
      </c>
      <c r="B356">
        <v>3555.3064749999999</v>
      </c>
      <c r="C356" s="2" t="s">
        <v>54</v>
      </c>
      <c r="D356">
        <v>3555.3064749999999</v>
      </c>
      <c r="E356">
        <f>E355+D356</f>
        <v>11202.96795</v>
      </c>
      <c r="F356">
        <f t="shared" si="10"/>
        <v>3556</v>
      </c>
      <c r="G356">
        <f t="shared" si="11"/>
        <v>0</v>
      </c>
    </row>
    <row r="357" spans="1:7" x14ac:dyDescent="0.25">
      <c r="A357" s="1">
        <v>42337</v>
      </c>
      <c r="B357">
        <v>69.069999999999993</v>
      </c>
      <c r="C357" s="2" t="s">
        <v>5</v>
      </c>
      <c r="D357">
        <v>-69.069999999999993</v>
      </c>
      <c r="E357">
        <f>E356+D357</f>
        <v>11133.89795</v>
      </c>
      <c r="F357">
        <f t="shared" si="10"/>
        <v>70</v>
      </c>
      <c r="G357">
        <f t="shared" si="11"/>
        <v>0.93000000000000682</v>
      </c>
    </row>
    <row r="358" spans="1:7" x14ac:dyDescent="0.25">
      <c r="A358" s="1">
        <v>42337</v>
      </c>
      <c r="B358">
        <v>67.72</v>
      </c>
      <c r="C358" s="2" t="s">
        <v>5</v>
      </c>
      <c r="D358">
        <v>-67.72</v>
      </c>
      <c r="E358">
        <f>E357+D358</f>
        <v>11066.177950000001</v>
      </c>
      <c r="F358">
        <f t="shared" si="10"/>
        <v>68</v>
      </c>
      <c r="G358">
        <f t="shared" si="11"/>
        <v>0.28000000000000114</v>
      </c>
    </row>
    <row r="359" spans="1:7" x14ac:dyDescent="0.25">
      <c r="A359" s="1">
        <v>42337</v>
      </c>
      <c r="B359">
        <v>31.36</v>
      </c>
      <c r="C359" s="2" t="s">
        <v>3</v>
      </c>
      <c r="D359">
        <v>-31.36</v>
      </c>
      <c r="E359">
        <f>E358+D359</f>
        <v>11034.817950000001</v>
      </c>
      <c r="F359">
        <f t="shared" si="10"/>
        <v>32</v>
      </c>
      <c r="G359">
        <f t="shared" si="11"/>
        <v>0.64000000000000057</v>
      </c>
    </row>
    <row r="360" spans="1:7" x14ac:dyDescent="0.25">
      <c r="A360" s="1">
        <v>42339</v>
      </c>
      <c r="B360">
        <v>83.18</v>
      </c>
      <c r="C360" s="2" t="s">
        <v>4</v>
      </c>
      <c r="D360">
        <v>-83.18</v>
      </c>
      <c r="E360">
        <f>E359+D360</f>
        <v>10951.63795</v>
      </c>
      <c r="F360">
        <f t="shared" si="10"/>
        <v>84</v>
      </c>
      <c r="G360">
        <f t="shared" si="11"/>
        <v>0.81999999999999318</v>
      </c>
    </row>
    <row r="361" spans="1:7" x14ac:dyDescent="0.25">
      <c r="A361" s="1">
        <v>42340</v>
      </c>
      <c r="B361">
        <v>143.66</v>
      </c>
      <c r="C361" s="2" t="s">
        <v>5</v>
      </c>
      <c r="D361">
        <v>-143.66</v>
      </c>
      <c r="E361">
        <f>E360+D361</f>
        <v>10807.97795</v>
      </c>
      <c r="F361">
        <f t="shared" si="10"/>
        <v>144</v>
      </c>
      <c r="G361">
        <f t="shared" si="11"/>
        <v>0.34000000000000341</v>
      </c>
    </row>
    <row r="362" spans="1:7" x14ac:dyDescent="0.25">
      <c r="A362" s="1">
        <v>42340</v>
      </c>
      <c r="B362">
        <v>51.5</v>
      </c>
      <c r="C362" s="2" t="s">
        <v>5</v>
      </c>
      <c r="D362">
        <v>-51.5</v>
      </c>
      <c r="E362">
        <f>E361+D362</f>
        <v>10756.47795</v>
      </c>
      <c r="F362">
        <f t="shared" si="10"/>
        <v>52</v>
      </c>
      <c r="G362">
        <f t="shared" si="11"/>
        <v>0.5</v>
      </c>
    </row>
    <row r="363" spans="1:7" x14ac:dyDescent="0.25">
      <c r="A363" s="1">
        <v>42342</v>
      </c>
      <c r="B363">
        <v>40.83</v>
      </c>
      <c r="C363" s="2" t="s">
        <v>6</v>
      </c>
      <c r="D363">
        <v>-40.83</v>
      </c>
      <c r="E363">
        <f>E362+D363</f>
        <v>10715.64795</v>
      </c>
      <c r="F363">
        <f t="shared" si="10"/>
        <v>41</v>
      </c>
      <c r="G363">
        <f t="shared" si="11"/>
        <v>0.17000000000000171</v>
      </c>
    </row>
    <row r="364" spans="1:7" x14ac:dyDescent="0.25">
      <c r="A364" s="1">
        <v>42343</v>
      </c>
      <c r="B364">
        <v>116.05</v>
      </c>
      <c r="C364" s="2" t="s">
        <v>6</v>
      </c>
      <c r="D364">
        <v>-116.05</v>
      </c>
      <c r="E364">
        <f>E363+D364</f>
        <v>10599.597950000001</v>
      </c>
      <c r="F364">
        <f t="shared" si="10"/>
        <v>117</v>
      </c>
      <c r="G364">
        <f t="shared" si="11"/>
        <v>0.95000000000000284</v>
      </c>
    </row>
    <row r="365" spans="1:7" x14ac:dyDescent="0.25">
      <c r="A365" s="1">
        <v>42345</v>
      </c>
      <c r="B365">
        <v>74.48</v>
      </c>
      <c r="C365" s="2" t="s">
        <v>4</v>
      </c>
      <c r="D365">
        <v>-74.48</v>
      </c>
      <c r="E365">
        <f>E364+D365</f>
        <v>10525.117950000002</v>
      </c>
      <c r="F365">
        <f t="shared" si="10"/>
        <v>75</v>
      </c>
      <c r="G365">
        <f t="shared" si="11"/>
        <v>0.51999999999999602</v>
      </c>
    </row>
    <row r="366" spans="1:7" x14ac:dyDescent="0.25">
      <c r="A366" s="1">
        <v>42346</v>
      </c>
      <c r="B366">
        <v>127.54</v>
      </c>
      <c r="C366" s="2" t="s">
        <v>7</v>
      </c>
      <c r="D366">
        <v>-127.54</v>
      </c>
      <c r="E366">
        <f>E365+D366</f>
        <v>10397.577950000001</v>
      </c>
      <c r="F366">
        <f t="shared" si="10"/>
        <v>128</v>
      </c>
      <c r="G366">
        <f t="shared" si="11"/>
        <v>0.45999999999999375</v>
      </c>
    </row>
    <row r="367" spans="1:7" x14ac:dyDescent="0.25">
      <c r="A367" s="1">
        <v>42350</v>
      </c>
      <c r="B367">
        <v>41.74</v>
      </c>
      <c r="C367" s="2" t="s">
        <v>5</v>
      </c>
      <c r="D367">
        <v>-41.74</v>
      </c>
      <c r="E367">
        <f>E366+D367</f>
        <v>10355.837950000001</v>
      </c>
      <c r="F367">
        <f t="shared" si="10"/>
        <v>42</v>
      </c>
      <c r="G367">
        <f t="shared" si="11"/>
        <v>0.25999999999999801</v>
      </c>
    </row>
    <row r="368" spans="1:7" x14ac:dyDescent="0.25">
      <c r="A368" s="1">
        <v>42351</v>
      </c>
      <c r="B368">
        <v>140.97999999999999</v>
      </c>
      <c r="C368" s="2" t="s">
        <v>5</v>
      </c>
      <c r="D368">
        <v>-140.97999999999999</v>
      </c>
      <c r="E368">
        <f>E367+D368</f>
        <v>10214.857950000001</v>
      </c>
      <c r="F368">
        <f t="shared" si="10"/>
        <v>141</v>
      </c>
      <c r="G368">
        <f t="shared" si="11"/>
        <v>2.0000000000010232E-2</v>
      </c>
    </row>
    <row r="369" spans="1:7" x14ac:dyDescent="0.25">
      <c r="A369" s="1">
        <v>42352</v>
      </c>
      <c r="B369">
        <v>47.93</v>
      </c>
      <c r="C369" s="2" t="s">
        <v>3</v>
      </c>
      <c r="D369">
        <v>-47.93</v>
      </c>
      <c r="E369">
        <f>E368+D369</f>
        <v>10166.927950000001</v>
      </c>
      <c r="F369">
        <f t="shared" si="10"/>
        <v>48</v>
      </c>
      <c r="G369">
        <f t="shared" si="11"/>
        <v>7.0000000000000284E-2</v>
      </c>
    </row>
    <row r="370" spans="1:7" x14ac:dyDescent="0.25">
      <c r="A370" s="1">
        <v>42352</v>
      </c>
      <c r="B370">
        <v>145.97</v>
      </c>
      <c r="C370" s="2" t="s">
        <v>5</v>
      </c>
      <c r="D370">
        <v>-145.97</v>
      </c>
      <c r="E370">
        <f>E369+D370</f>
        <v>10020.957950000002</v>
      </c>
      <c r="F370">
        <f t="shared" si="10"/>
        <v>146</v>
      </c>
      <c r="G370">
        <f t="shared" si="11"/>
        <v>3.0000000000001137E-2</v>
      </c>
    </row>
    <row r="371" spans="1:7" x14ac:dyDescent="0.25">
      <c r="A371" s="1">
        <v>42352</v>
      </c>
      <c r="B371">
        <v>27.41</v>
      </c>
      <c r="C371" s="2" t="s">
        <v>5</v>
      </c>
      <c r="D371">
        <v>-27.41</v>
      </c>
      <c r="E371">
        <f>E370+D371</f>
        <v>9993.5479500000019</v>
      </c>
      <c r="F371">
        <f t="shared" si="10"/>
        <v>28</v>
      </c>
      <c r="G371">
        <f t="shared" si="11"/>
        <v>0.58999999999999986</v>
      </c>
    </row>
    <row r="372" spans="1:7" x14ac:dyDescent="0.25">
      <c r="A372" s="1">
        <v>42352</v>
      </c>
      <c r="B372">
        <v>122.04</v>
      </c>
      <c r="C372" s="2" t="s">
        <v>3</v>
      </c>
      <c r="D372">
        <v>-122.04</v>
      </c>
      <c r="E372">
        <f>E371+D372</f>
        <v>9871.5079500000011</v>
      </c>
      <c r="F372">
        <f t="shared" si="10"/>
        <v>123</v>
      </c>
      <c r="G372">
        <f t="shared" si="11"/>
        <v>0.95999999999999375</v>
      </c>
    </row>
    <row r="373" spans="1:7" x14ac:dyDescent="0.25">
      <c r="A373" s="1">
        <v>42352</v>
      </c>
      <c r="B373">
        <v>128.85</v>
      </c>
      <c r="C373" s="2" t="s">
        <v>5</v>
      </c>
      <c r="D373">
        <v>-128.85</v>
      </c>
      <c r="E373">
        <f>E372+D373</f>
        <v>9742.6579500000007</v>
      </c>
      <c r="F373">
        <f t="shared" si="10"/>
        <v>129</v>
      </c>
      <c r="G373">
        <f t="shared" si="11"/>
        <v>0.15000000000000568</v>
      </c>
    </row>
    <row r="374" spans="1:7" x14ac:dyDescent="0.25">
      <c r="A374" s="1">
        <v>42353</v>
      </c>
      <c r="B374">
        <v>131.78</v>
      </c>
      <c r="C374" s="2" t="s">
        <v>3</v>
      </c>
      <c r="D374">
        <v>-131.78</v>
      </c>
      <c r="E374">
        <f>E373+D374</f>
        <v>9610.8779500000001</v>
      </c>
      <c r="F374">
        <f t="shared" si="10"/>
        <v>132</v>
      </c>
      <c r="G374">
        <f t="shared" si="11"/>
        <v>0.21999999999999886</v>
      </c>
    </row>
    <row r="375" spans="1:7" x14ac:dyDescent="0.25">
      <c r="A375" s="1">
        <v>42355</v>
      </c>
      <c r="B375">
        <v>81.31</v>
      </c>
      <c r="C375" s="2" t="s">
        <v>5</v>
      </c>
      <c r="D375">
        <v>-81.31</v>
      </c>
      <c r="E375">
        <f>E374+D375</f>
        <v>9529.5679500000006</v>
      </c>
      <c r="F375">
        <f t="shared" si="10"/>
        <v>82</v>
      </c>
      <c r="G375">
        <f t="shared" si="11"/>
        <v>0.68999999999999773</v>
      </c>
    </row>
    <row r="376" spans="1:7" x14ac:dyDescent="0.25">
      <c r="A376" s="1">
        <v>42359</v>
      </c>
      <c r="B376">
        <v>34.1</v>
      </c>
      <c r="C376" s="2" t="s">
        <v>7</v>
      </c>
      <c r="D376">
        <v>-34.1</v>
      </c>
      <c r="E376">
        <f>E375+D376</f>
        <v>9495.4679500000002</v>
      </c>
      <c r="F376">
        <f t="shared" si="10"/>
        <v>35</v>
      </c>
      <c r="G376">
        <f t="shared" si="11"/>
        <v>0.89999999999999858</v>
      </c>
    </row>
    <row r="377" spans="1:7" x14ac:dyDescent="0.25">
      <c r="A377" s="1">
        <v>42359</v>
      </c>
      <c r="B377">
        <v>29.73</v>
      </c>
      <c r="C377" s="2" t="s">
        <v>5</v>
      </c>
      <c r="D377">
        <v>-29.73</v>
      </c>
      <c r="E377">
        <f>E376+D377</f>
        <v>9465.7379500000006</v>
      </c>
      <c r="F377">
        <f t="shared" si="10"/>
        <v>30</v>
      </c>
      <c r="G377">
        <f t="shared" si="11"/>
        <v>0.26999999999999957</v>
      </c>
    </row>
    <row r="378" spans="1:7" x14ac:dyDescent="0.25">
      <c r="A378" s="1">
        <v>42359</v>
      </c>
      <c r="B378">
        <v>127.94</v>
      </c>
      <c r="C378" s="2" t="s">
        <v>6</v>
      </c>
      <c r="D378">
        <v>-127.94</v>
      </c>
      <c r="E378">
        <f>E377+D378</f>
        <v>9337.7979500000001</v>
      </c>
      <c r="F378">
        <f t="shared" si="10"/>
        <v>128</v>
      </c>
      <c r="G378">
        <f t="shared" si="11"/>
        <v>6.0000000000002274E-2</v>
      </c>
    </row>
    <row r="379" spans="1:7" x14ac:dyDescent="0.25">
      <c r="A379" s="1">
        <v>42359</v>
      </c>
      <c r="B379">
        <v>15.26</v>
      </c>
      <c r="C379" s="2" t="s">
        <v>4</v>
      </c>
      <c r="D379">
        <v>-15.26</v>
      </c>
      <c r="E379">
        <f>E378+D379</f>
        <v>9322.5379499999999</v>
      </c>
      <c r="F379">
        <f t="shared" si="10"/>
        <v>16</v>
      </c>
      <c r="G379">
        <f t="shared" si="11"/>
        <v>0.74000000000000021</v>
      </c>
    </row>
    <row r="380" spans="1:7" x14ac:dyDescent="0.25">
      <c r="A380" s="1">
        <v>42360</v>
      </c>
      <c r="B380">
        <v>102.84</v>
      </c>
      <c r="C380" s="2" t="s">
        <v>4</v>
      </c>
      <c r="D380">
        <v>-102.84</v>
      </c>
      <c r="E380">
        <f>E379+D380</f>
        <v>9219.6979499999998</v>
      </c>
      <c r="F380">
        <f t="shared" si="10"/>
        <v>103</v>
      </c>
      <c r="G380">
        <f t="shared" si="11"/>
        <v>0.15999999999999659</v>
      </c>
    </row>
    <row r="381" spans="1:7" x14ac:dyDescent="0.25">
      <c r="A381" s="1">
        <v>42360</v>
      </c>
      <c r="B381">
        <v>64.650000000000006</v>
      </c>
      <c r="C381" s="2" t="s">
        <v>7</v>
      </c>
      <c r="D381">
        <v>-64.650000000000006</v>
      </c>
      <c r="E381">
        <f>E380+D381</f>
        <v>9155.0479500000001</v>
      </c>
      <c r="F381">
        <f t="shared" si="10"/>
        <v>65</v>
      </c>
      <c r="G381">
        <f t="shared" si="11"/>
        <v>0.34999999999999432</v>
      </c>
    </row>
    <row r="382" spans="1:7" x14ac:dyDescent="0.25">
      <c r="A382" s="1">
        <v>42362</v>
      </c>
      <c r="B382">
        <v>65.98</v>
      </c>
      <c r="C382" s="2" t="s">
        <v>5</v>
      </c>
      <c r="D382">
        <v>-65.98</v>
      </c>
      <c r="E382">
        <f>E381+D382</f>
        <v>9089.0679500000006</v>
      </c>
      <c r="F382">
        <f t="shared" si="10"/>
        <v>66</v>
      </c>
      <c r="G382">
        <f t="shared" si="11"/>
        <v>1.9999999999996021E-2</v>
      </c>
    </row>
    <row r="383" spans="1:7" x14ac:dyDescent="0.25">
      <c r="A383" s="1">
        <v>42363</v>
      </c>
      <c r="B383">
        <v>37.44</v>
      </c>
      <c r="C383" s="2" t="s">
        <v>6</v>
      </c>
      <c r="D383">
        <v>-37.44</v>
      </c>
      <c r="E383">
        <f>E382+D383</f>
        <v>9051.6279500000001</v>
      </c>
      <c r="F383">
        <f t="shared" si="10"/>
        <v>38</v>
      </c>
      <c r="G383">
        <f t="shared" si="11"/>
        <v>0.56000000000000227</v>
      </c>
    </row>
    <row r="384" spans="1:7" x14ac:dyDescent="0.25">
      <c r="A384" s="1">
        <v>42364</v>
      </c>
      <c r="B384">
        <v>97.67</v>
      </c>
      <c r="C384" s="2" t="s">
        <v>3</v>
      </c>
      <c r="D384">
        <v>-97.67</v>
      </c>
      <c r="E384">
        <f>E383+D384</f>
        <v>8953.95795</v>
      </c>
      <c r="F384">
        <f t="shared" si="10"/>
        <v>98</v>
      </c>
      <c r="G384">
        <f t="shared" si="11"/>
        <v>0.32999999999999829</v>
      </c>
    </row>
    <row r="385" spans="1:7" x14ac:dyDescent="0.25">
      <c r="A385" s="1">
        <v>42365</v>
      </c>
      <c r="B385">
        <v>151.32</v>
      </c>
      <c r="C385" s="2" t="s">
        <v>4</v>
      </c>
      <c r="D385">
        <v>-151.32</v>
      </c>
      <c r="E385">
        <f>E384+D385</f>
        <v>8802.6379500000003</v>
      </c>
      <c r="F385">
        <f t="shared" si="10"/>
        <v>152</v>
      </c>
      <c r="G385">
        <f t="shared" si="11"/>
        <v>0.68000000000000682</v>
      </c>
    </row>
    <row r="386" spans="1:7" x14ac:dyDescent="0.25">
      <c r="A386" s="1">
        <v>42365</v>
      </c>
      <c r="B386">
        <v>125.31</v>
      </c>
      <c r="C386" s="2" t="s">
        <v>5</v>
      </c>
      <c r="D386">
        <v>-125.31</v>
      </c>
      <c r="E386">
        <f>E385+D386</f>
        <v>8677.3279500000008</v>
      </c>
      <c r="F386">
        <f t="shared" si="10"/>
        <v>126</v>
      </c>
      <c r="G386">
        <f t="shared" si="11"/>
        <v>0.68999999999999773</v>
      </c>
    </row>
    <row r="387" spans="1:7" x14ac:dyDescent="0.25">
      <c r="A387" s="1">
        <v>42365</v>
      </c>
      <c r="B387">
        <v>3555.3064749999999</v>
      </c>
      <c r="C387" s="2" t="s">
        <v>54</v>
      </c>
      <c r="D387">
        <v>3555.3064749999999</v>
      </c>
      <c r="E387">
        <f>E386+D387</f>
        <v>12232.634425</v>
      </c>
      <c r="F387">
        <f t="shared" ref="F387:F450" si="12">ROUNDUP(B387,0)</f>
        <v>3556</v>
      </c>
      <c r="G387">
        <f t="shared" ref="G387:G450" si="13">IF(C387="wynagrodzenie",0,F387-B387)</f>
        <v>0</v>
      </c>
    </row>
    <row r="388" spans="1:7" x14ac:dyDescent="0.25">
      <c r="A388" s="1">
        <v>42366</v>
      </c>
      <c r="B388">
        <v>139.31</v>
      </c>
      <c r="C388" s="2" t="s">
        <v>7</v>
      </c>
      <c r="D388">
        <v>-139.31</v>
      </c>
      <c r="E388">
        <f>E387+D388</f>
        <v>12093.324425000001</v>
      </c>
      <c r="F388">
        <f t="shared" si="12"/>
        <v>140</v>
      </c>
      <c r="G388">
        <f t="shared" si="13"/>
        <v>0.68999999999999773</v>
      </c>
    </row>
    <row r="389" spans="1:7" x14ac:dyDescent="0.25">
      <c r="A389" s="1">
        <v>42367</v>
      </c>
      <c r="B389">
        <v>63.73</v>
      </c>
      <c r="C389" s="2" t="s">
        <v>3</v>
      </c>
      <c r="D389">
        <v>-63.73</v>
      </c>
      <c r="E389">
        <f>E388+D389</f>
        <v>12029.594425000001</v>
      </c>
      <c r="F389">
        <f t="shared" si="12"/>
        <v>64</v>
      </c>
      <c r="G389">
        <f t="shared" si="13"/>
        <v>0.27000000000000313</v>
      </c>
    </row>
    <row r="390" spans="1:7" x14ac:dyDescent="0.25">
      <c r="A390" s="1">
        <v>42367</v>
      </c>
      <c r="B390">
        <v>149.94999999999999</v>
      </c>
      <c r="C390" s="2" t="s">
        <v>7</v>
      </c>
      <c r="D390">
        <v>-149.94999999999999</v>
      </c>
      <c r="E390">
        <f>E389+D390</f>
        <v>11879.644425</v>
      </c>
      <c r="F390">
        <f t="shared" si="12"/>
        <v>150</v>
      </c>
      <c r="G390">
        <f t="shared" si="13"/>
        <v>5.0000000000011369E-2</v>
      </c>
    </row>
    <row r="391" spans="1:7" x14ac:dyDescent="0.25">
      <c r="A391" s="1">
        <v>42368</v>
      </c>
      <c r="B391">
        <v>138.22</v>
      </c>
      <c r="C391" s="2" t="s">
        <v>4</v>
      </c>
      <c r="D391">
        <v>-138.22</v>
      </c>
      <c r="E391">
        <f>E390+D391</f>
        <v>11741.424425000001</v>
      </c>
      <c r="F391">
        <f t="shared" si="12"/>
        <v>139</v>
      </c>
      <c r="G391">
        <f t="shared" si="13"/>
        <v>0.78000000000000114</v>
      </c>
    </row>
    <row r="392" spans="1:7" x14ac:dyDescent="0.25">
      <c r="A392" s="1">
        <v>42368</v>
      </c>
      <c r="B392">
        <v>76.81</v>
      </c>
      <c r="C392" s="2" t="s">
        <v>7</v>
      </c>
      <c r="D392">
        <v>-76.81</v>
      </c>
      <c r="E392">
        <f>E391+D392</f>
        <v>11664.614425000002</v>
      </c>
      <c r="F392">
        <f t="shared" si="12"/>
        <v>77</v>
      </c>
      <c r="G392">
        <f t="shared" si="13"/>
        <v>0.18999999999999773</v>
      </c>
    </row>
    <row r="393" spans="1:7" x14ac:dyDescent="0.25">
      <c r="A393" s="1">
        <v>42368</v>
      </c>
      <c r="B393">
        <v>40.1</v>
      </c>
      <c r="C393" s="2" t="s">
        <v>6</v>
      </c>
      <c r="D393">
        <v>-40.1</v>
      </c>
      <c r="E393">
        <f>E392+D393</f>
        <v>11624.514425000001</v>
      </c>
      <c r="F393">
        <f t="shared" si="12"/>
        <v>41</v>
      </c>
      <c r="G393">
        <f t="shared" si="13"/>
        <v>0.89999999999999858</v>
      </c>
    </row>
    <row r="394" spans="1:7" x14ac:dyDescent="0.25">
      <c r="A394" s="1">
        <v>42370</v>
      </c>
      <c r="B394">
        <v>104.37</v>
      </c>
      <c r="C394" s="2" t="s">
        <v>7</v>
      </c>
      <c r="D394">
        <v>-104.37</v>
      </c>
      <c r="E394">
        <f>E393+D394</f>
        <v>11520.144425</v>
      </c>
      <c r="F394">
        <f t="shared" si="12"/>
        <v>105</v>
      </c>
      <c r="G394">
        <f t="shared" si="13"/>
        <v>0.62999999999999545</v>
      </c>
    </row>
    <row r="395" spans="1:7" x14ac:dyDescent="0.25">
      <c r="A395" s="1">
        <v>42371</v>
      </c>
      <c r="B395">
        <v>77.89</v>
      </c>
      <c r="C395" s="2" t="s">
        <v>7</v>
      </c>
      <c r="D395">
        <v>-77.89</v>
      </c>
      <c r="E395">
        <f>E394+D395</f>
        <v>11442.254425000001</v>
      </c>
      <c r="F395">
        <f t="shared" si="12"/>
        <v>78</v>
      </c>
      <c r="G395">
        <f t="shared" si="13"/>
        <v>0.10999999999999943</v>
      </c>
    </row>
    <row r="396" spans="1:7" x14ac:dyDescent="0.25">
      <c r="A396" s="1">
        <v>42372</v>
      </c>
      <c r="B396">
        <v>43.7</v>
      </c>
      <c r="C396" s="2" t="s">
        <v>6</v>
      </c>
      <c r="D396">
        <v>-43.7</v>
      </c>
      <c r="E396">
        <f>E395+D396</f>
        <v>11398.554425</v>
      </c>
      <c r="F396">
        <f t="shared" si="12"/>
        <v>44</v>
      </c>
      <c r="G396">
        <f t="shared" si="13"/>
        <v>0.29999999999999716</v>
      </c>
    </row>
    <row r="397" spans="1:7" x14ac:dyDescent="0.25">
      <c r="A397" s="1">
        <v>42373</v>
      </c>
      <c r="B397">
        <v>50.03</v>
      </c>
      <c r="C397" s="2" t="s">
        <v>6</v>
      </c>
      <c r="D397">
        <v>-50.03</v>
      </c>
      <c r="E397">
        <f>E396+D397</f>
        <v>11348.524425</v>
      </c>
      <c r="F397">
        <f t="shared" si="12"/>
        <v>51</v>
      </c>
      <c r="G397">
        <f t="shared" si="13"/>
        <v>0.96999999999999886</v>
      </c>
    </row>
    <row r="398" spans="1:7" x14ac:dyDescent="0.25">
      <c r="A398" s="1">
        <v>42375</v>
      </c>
      <c r="B398">
        <v>89.49</v>
      </c>
      <c r="C398" s="2" t="s">
        <v>3</v>
      </c>
      <c r="D398">
        <v>-89.49</v>
      </c>
      <c r="E398">
        <f>E397+D398</f>
        <v>11259.034425</v>
      </c>
      <c r="F398">
        <f t="shared" si="12"/>
        <v>90</v>
      </c>
      <c r="G398">
        <f t="shared" si="13"/>
        <v>0.51000000000000512</v>
      </c>
    </row>
    <row r="399" spans="1:7" x14ac:dyDescent="0.25">
      <c r="A399" s="1">
        <v>42375</v>
      </c>
      <c r="B399">
        <v>128.83000000000001</v>
      </c>
      <c r="C399" s="2" t="s">
        <v>4</v>
      </c>
      <c r="D399">
        <v>-128.83000000000001</v>
      </c>
      <c r="E399">
        <f>E398+D399</f>
        <v>11130.204425</v>
      </c>
      <c r="F399">
        <f t="shared" si="12"/>
        <v>129</v>
      </c>
      <c r="G399">
        <f t="shared" si="13"/>
        <v>0.16999999999998749</v>
      </c>
    </row>
    <row r="400" spans="1:7" x14ac:dyDescent="0.25">
      <c r="A400" s="1">
        <v>42375</v>
      </c>
      <c r="B400">
        <v>135.63</v>
      </c>
      <c r="C400" s="2" t="s">
        <v>5</v>
      </c>
      <c r="D400">
        <v>-135.63</v>
      </c>
      <c r="E400">
        <f>E399+D400</f>
        <v>10994.574425000001</v>
      </c>
      <c r="F400">
        <f t="shared" si="12"/>
        <v>136</v>
      </c>
      <c r="G400">
        <f t="shared" si="13"/>
        <v>0.37000000000000455</v>
      </c>
    </row>
    <row r="401" spans="1:7" x14ac:dyDescent="0.25">
      <c r="A401" s="1">
        <v>42375</v>
      </c>
      <c r="B401">
        <v>54.38</v>
      </c>
      <c r="C401" s="2" t="s">
        <v>7</v>
      </c>
      <c r="D401">
        <v>-54.38</v>
      </c>
      <c r="E401">
        <f>E400+D401</f>
        <v>10940.194425000002</v>
      </c>
      <c r="F401">
        <f t="shared" si="12"/>
        <v>55</v>
      </c>
      <c r="G401">
        <f t="shared" si="13"/>
        <v>0.61999999999999744</v>
      </c>
    </row>
    <row r="402" spans="1:7" x14ac:dyDescent="0.25">
      <c r="A402" s="1">
        <v>42376</v>
      </c>
      <c r="B402">
        <v>120.37</v>
      </c>
      <c r="C402" s="2" t="s">
        <v>5</v>
      </c>
      <c r="D402">
        <v>-120.37</v>
      </c>
      <c r="E402">
        <f>E401+D402</f>
        <v>10819.824425000001</v>
      </c>
      <c r="F402">
        <f t="shared" si="12"/>
        <v>121</v>
      </c>
      <c r="G402">
        <f t="shared" si="13"/>
        <v>0.62999999999999545</v>
      </c>
    </row>
    <row r="403" spans="1:7" x14ac:dyDescent="0.25">
      <c r="A403" s="1">
        <v>42378</v>
      </c>
      <c r="B403">
        <v>94.36</v>
      </c>
      <c r="C403" s="2" t="s">
        <v>5</v>
      </c>
      <c r="D403">
        <v>-94.36</v>
      </c>
      <c r="E403">
        <f>E402+D403</f>
        <v>10725.464425</v>
      </c>
      <c r="F403">
        <f t="shared" si="12"/>
        <v>95</v>
      </c>
      <c r="G403">
        <f t="shared" si="13"/>
        <v>0.64000000000000057</v>
      </c>
    </row>
    <row r="404" spans="1:7" x14ac:dyDescent="0.25">
      <c r="A404" s="1">
        <v>42382</v>
      </c>
      <c r="B404">
        <v>78.3</v>
      </c>
      <c r="C404" s="2" t="s">
        <v>4</v>
      </c>
      <c r="D404">
        <v>-78.3</v>
      </c>
      <c r="E404">
        <f>E403+D404</f>
        <v>10647.164425000001</v>
      </c>
      <c r="F404">
        <f t="shared" si="12"/>
        <v>79</v>
      </c>
      <c r="G404">
        <f t="shared" si="13"/>
        <v>0.70000000000000284</v>
      </c>
    </row>
    <row r="405" spans="1:7" x14ac:dyDescent="0.25">
      <c r="A405" s="1">
        <v>42383</v>
      </c>
      <c r="B405">
        <v>109.55</v>
      </c>
      <c r="C405" s="2" t="s">
        <v>5</v>
      </c>
      <c r="D405">
        <v>-109.55</v>
      </c>
      <c r="E405">
        <f>E404+D405</f>
        <v>10537.614425000002</v>
      </c>
      <c r="F405">
        <f t="shared" si="12"/>
        <v>110</v>
      </c>
      <c r="G405">
        <f t="shared" si="13"/>
        <v>0.45000000000000284</v>
      </c>
    </row>
    <row r="406" spans="1:7" x14ac:dyDescent="0.25">
      <c r="A406" s="1">
        <v>42384</v>
      </c>
      <c r="B406">
        <v>25.45</v>
      </c>
      <c r="C406" s="2" t="s">
        <v>6</v>
      </c>
      <c r="D406">
        <v>-25.45</v>
      </c>
      <c r="E406">
        <f>E405+D406</f>
        <v>10512.164425000001</v>
      </c>
      <c r="F406">
        <f t="shared" si="12"/>
        <v>26</v>
      </c>
      <c r="G406">
        <f t="shared" si="13"/>
        <v>0.55000000000000071</v>
      </c>
    </row>
    <row r="407" spans="1:7" x14ac:dyDescent="0.25">
      <c r="A407" s="1">
        <v>42384</v>
      </c>
      <c r="B407">
        <v>42.91</v>
      </c>
      <c r="C407" s="2" t="s">
        <v>5</v>
      </c>
      <c r="D407">
        <v>-42.91</v>
      </c>
      <c r="E407">
        <f>E406+D407</f>
        <v>10469.254425000001</v>
      </c>
      <c r="F407">
        <f t="shared" si="12"/>
        <v>43</v>
      </c>
      <c r="G407">
        <f t="shared" si="13"/>
        <v>9.0000000000003411E-2</v>
      </c>
    </row>
    <row r="408" spans="1:7" x14ac:dyDescent="0.25">
      <c r="A408" s="1">
        <v>42384</v>
      </c>
      <c r="B408">
        <v>90.33</v>
      </c>
      <c r="C408" s="2" t="s">
        <v>7</v>
      </c>
      <c r="D408">
        <v>-90.33</v>
      </c>
      <c r="E408">
        <f>E407+D408</f>
        <v>10378.924425000001</v>
      </c>
      <c r="F408">
        <f t="shared" si="12"/>
        <v>91</v>
      </c>
      <c r="G408">
        <f t="shared" si="13"/>
        <v>0.67000000000000171</v>
      </c>
    </row>
    <row r="409" spans="1:7" x14ac:dyDescent="0.25">
      <c r="A409" s="1">
        <v>42384</v>
      </c>
      <c r="B409">
        <v>117</v>
      </c>
      <c r="C409" s="2" t="s">
        <v>4</v>
      </c>
      <c r="D409">
        <v>-117</v>
      </c>
      <c r="E409">
        <f>E408+D409</f>
        <v>10261.924425000001</v>
      </c>
      <c r="F409">
        <f t="shared" si="12"/>
        <v>117</v>
      </c>
      <c r="G409">
        <f t="shared" si="13"/>
        <v>0</v>
      </c>
    </row>
    <row r="410" spans="1:7" x14ac:dyDescent="0.25">
      <c r="A410" s="1">
        <v>42384</v>
      </c>
      <c r="B410">
        <v>134.07</v>
      </c>
      <c r="C410" s="2" t="s">
        <v>5</v>
      </c>
      <c r="D410">
        <v>-134.07</v>
      </c>
      <c r="E410">
        <f>E409+D410</f>
        <v>10127.854425000001</v>
      </c>
      <c r="F410">
        <f t="shared" si="12"/>
        <v>135</v>
      </c>
      <c r="G410">
        <f t="shared" si="13"/>
        <v>0.93000000000000682</v>
      </c>
    </row>
    <row r="411" spans="1:7" x14ac:dyDescent="0.25">
      <c r="A411" s="1">
        <v>42388</v>
      </c>
      <c r="B411">
        <v>65.569999999999993</v>
      </c>
      <c r="C411" s="2" t="s">
        <v>5</v>
      </c>
      <c r="D411">
        <v>-65.569999999999993</v>
      </c>
      <c r="E411">
        <f>E410+D411</f>
        <v>10062.284425000002</v>
      </c>
      <c r="F411">
        <f t="shared" si="12"/>
        <v>66</v>
      </c>
      <c r="G411">
        <f t="shared" si="13"/>
        <v>0.43000000000000682</v>
      </c>
    </row>
    <row r="412" spans="1:7" x14ac:dyDescent="0.25">
      <c r="A412" s="1">
        <v>42389</v>
      </c>
      <c r="B412">
        <v>131.69</v>
      </c>
      <c r="C412" s="2" t="s">
        <v>5</v>
      </c>
      <c r="D412">
        <v>-131.69</v>
      </c>
      <c r="E412">
        <f>E411+D412</f>
        <v>9930.5944250000011</v>
      </c>
      <c r="F412">
        <f t="shared" si="12"/>
        <v>132</v>
      </c>
      <c r="G412">
        <f t="shared" si="13"/>
        <v>0.31000000000000227</v>
      </c>
    </row>
    <row r="413" spans="1:7" x14ac:dyDescent="0.25">
      <c r="A413" s="1">
        <v>42389</v>
      </c>
      <c r="B413">
        <v>115.34</v>
      </c>
      <c r="C413" s="2" t="s">
        <v>7</v>
      </c>
      <c r="D413">
        <v>-115.34</v>
      </c>
      <c r="E413">
        <f>E412+D413</f>
        <v>9815.254425000001</v>
      </c>
      <c r="F413">
        <f t="shared" si="12"/>
        <v>116</v>
      </c>
      <c r="G413">
        <f t="shared" si="13"/>
        <v>0.65999999999999659</v>
      </c>
    </row>
    <row r="414" spans="1:7" x14ac:dyDescent="0.25">
      <c r="A414" s="1">
        <v>42389</v>
      </c>
      <c r="B414">
        <v>60.38</v>
      </c>
      <c r="C414" s="2" t="s">
        <v>6</v>
      </c>
      <c r="D414">
        <v>-60.38</v>
      </c>
      <c r="E414">
        <f>E413+D414</f>
        <v>9754.8744250000018</v>
      </c>
      <c r="F414">
        <f t="shared" si="12"/>
        <v>61</v>
      </c>
      <c r="G414">
        <f t="shared" si="13"/>
        <v>0.61999999999999744</v>
      </c>
    </row>
    <row r="415" spans="1:7" x14ac:dyDescent="0.25">
      <c r="A415" s="1">
        <v>42389</v>
      </c>
      <c r="B415">
        <v>61.87</v>
      </c>
      <c r="C415" s="2" t="s">
        <v>5</v>
      </c>
      <c r="D415">
        <v>-61.87</v>
      </c>
      <c r="E415">
        <f>E414+D415</f>
        <v>9693.004425000001</v>
      </c>
      <c r="F415">
        <f t="shared" si="12"/>
        <v>62</v>
      </c>
      <c r="G415">
        <f t="shared" si="13"/>
        <v>0.13000000000000256</v>
      </c>
    </row>
    <row r="416" spans="1:7" x14ac:dyDescent="0.25">
      <c r="A416" s="1">
        <v>42389</v>
      </c>
      <c r="B416">
        <v>69.61</v>
      </c>
      <c r="C416" s="2" t="s">
        <v>4</v>
      </c>
      <c r="D416">
        <v>-69.61</v>
      </c>
      <c r="E416">
        <f>E415+D416</f>
        <v>9623.3944250000004</v>
      </c>
      <c r="F416">
        <f t="shared" si="12"/>
        <v>70</v>
      </c>
      <c r="G416">
        <f t="shared" si="13"/>
        <v>0.39000000000000057</v>
      </c>
    </row>
    <row r="417" spans="1:7" x14ac:dyDescent="0.25">
      <c r="A417" s="1">
        <v>42390</v>
      </c>
      <c r="B417">
        <v>17.61</v>
      </c>
      <c r="C417" s="2" t="s">
        <v>4</v>
      </c>
      <c r="D417">
        <v>-17.61</v>
      </c>
      <c r="E417">
        <f>E416+D417</f>
        <v>9605.7844249999998</v>
      </c>
      <c r="F417">
        <f t="shared" si="12"/>
        <v>18</v>
      </c>
      <c r="G417">
        <f t="shared" si="13"/>
        <v>0.39000000000000057</v>
      </c>
    </row>
    <row r="418" spans="1:7" x14ac:dyDescent="0.25">
      <c r="A418" s="1">
        <v>42392</v>
      </c>
      <c r="B418">
        <v>17.260000000000002</v>
      </c>
      <c r="C418" s="2" t="s">
        <v>6</v>
      </c>
      <c r="D418">
        <v>-17.260000000000002</v>
      </c>
      <c r="E418">
        <f>E417+D418</f>
        <v>9588.5244249999996</v>
      </c>
      <c r="F418">
        <f t="shared" si="12"/>
        <v>18</v>
      </c>
      <c r="G418">
        <f t="shared" si="13"/>
        <v>0.73999999999999844</v>
      </c>
    </row>
    <row r="419" spans="1:7" x14ac:dyDescent="0.25">
      <c r="A419" s="1">
        <v>42392</v>
      </c>
      <c r="B419">
        <v>16.760000000000002</v>
      </c>
      <c r="C419" s="2" t="s">
        <v>6</v>
      </c>
      <c r="D419">
        <v>-16.760000000000002</v>
      </c>
      <c r="E419">
        <f>E418+D419</f>
        <v>9571.7644249999994</v>
      </c>
      <c r="F419">
        <f t="shared" si="12"/>
        <v>17</v>
      </c>
      <c r="G419">
        <f t="shared" si="13"/>
        <v>0.23999999999999844</v>
      </c>
    </row>
    <row r="420" spans="1:7" x14ac:dyDescent="0.25">
      <c r="A420" s="1">
        <v>42392</v>
      </c>
      <c r="B420">
        <v>128.84</v>
      </c>
      <c r="C420" s="2" t="s">
        <v>7</v>
      </c>
      <c r="D420">
        <v>-128.84</v>
      </c>
      <c r="E420">
        <f>E419+D420</f>
        <v>9442.9244249999992</v>
      </c>
      <c r="F420">
        <f t="shared" si="12"/>
        <v>129</v>
      </c>
      <c r="G420">
        <f t="shared" si="13"/>
        <v>0.15999999999999659</v>
      </c>
    </row>
    <row r="421" spans="1:7" x14ac:dyDescent="0.25">
      <c r="A421" s="1">
        <v>42393</v>
      </c>
      <c r="B421">
        <v>120.19</v>
      </c>
      <c r="C421" s="2" t="s">
        <v>6</v>
      </c>
      <c r="D421">
        <v>-120.19</v>
      </c>
      <c r="E421">
        <f>E420+D421</f>
        <v>9322.7344249999987</v>
      </c>
      <c r="F421">
        <f t="shared" si="12"/>
        <v>121</v>
      </c>
      <c r="G421">
        <f t="shared" si="13"/>
        <v>0.81000000000000227</v>
      </c>
    </row>
    <row r="422" spans="1:7" x14ac:dyDescent="0.25">
      <c r="A422" s="1">
        <v>42395</v>
      </c>
      <c r="B422">
        <v>49.19</v>
      </c>
      <c r="C422" s="2" t="s">
        <v>6</v>
      </c>
      <c r="D422">
        <v>-49.19</v>
      </c>
      <c r="E422">
        <f>E421+D422</f>
        <v>9273.5444249999982</v>
      </c>
      <c r="F422">
        <f t="shared" si="12"/>
        <v>50</v>
      </c>
      <c r="G422">
        <f t="shared" si="13"/>
        <v>0.81000000000000227</v>
      </c>
    </row>
    <row r="423" spans="1:7" x14ac:dyDescent="0.25">
      <c r="A423" s="1">
        <v>42396</v>
      </c>
      <c r="B423">
        <v>3608.6360721249998</v>
      </c>
      <c r="C423" s="2" t="s">
        <v>54</v>
      </c>
      <c r="D423">
        <v>3608.6360721249998</v>
      </c>
      <c r="E423">
        <f>E422+D423</f>
        <v>12882.180497124999</v>
      </c>
      <c r="F423">
        <f t="shared" si="12"/>
        <v>3609</v>
      </c>
      <c r="G423">
        <f t="shared" si="13"/>
        <v>0</v>
      </c>
    </row>
    <row r="424" spans="1:7" x14ac:dyDescent="0.25">
      <c r="A424" s="1">
        <v>42399</v>
      </c>
      <c r="B424">
        <v>92.97</v>
      </c>
      <c r="C424" s="2" t="s">
        <v>7</v>
      </c>
      <c r="D424">
        <v>-92.97</v>
      </c>
      <c r="E424">
        <f>E423+D424</f>
        <v>12789.210497124999</v>
      </c>
      <c r="F424">
        <f t="shared" si="12"/>
        <v>93</v>
      </c>
      <c r="G424">
        <f t="shared" si="13"/>
        <v>3.0000000000001137E-2</v>
      </c>
    </row>
    <row r="425" spans="1:7" x14ac:dyDescent="0.25">
      <c r="A425" s="1">
        <v>42400</v>
      </c>
      <c r="B425">
        <v>92.04</v>
      </c>
      <c r="C425" s="2" t="s">
        <v>6</v>
      </c>
      <c r="D425">
        <v>-92.04</v>
      </c>
      <c r="E425">
        <f>E424+D425</f>
        <v>12697.170497124998</v>
      </c>
      <c r="F425">
        <f t="shared" si="12"/>
        <v>93</v>
      </c>
      <c r="G425">
        <f t="shared" si="13"/>
        <v>0.95999999999999375</v>
      </c>
    </row>
    <row r="426" spans="1:7" x14ac:dyDescent="0.25">
      <c r="A426" s="1">
        <v>42400</v>
      </c>
      <c r="B426">
        <v>130.26</v>
      </c>
      <c r="C426" s="2" t="s">
        <v>6</v>
      </c>
      <c r="D426">
        <v>-130.26</v>
      </c>
      <c r="E426">
        <f>E425+D426</f>
        <v>12566.910497124998</v>
      </c>
      <c r="F426">
        <f t="shared" si="12"/>
        <v>131</v>
      </c>
      <c r="G426">
        <f t="shared" si="13"/>
        <v>0.74000000000000909</v>
      </c>
    </row>
    <row r="427" spans="1:7" x14ac:dyDescent="0.25">
      <c r="A427" s="1">
        <v>42400</v>
      </c>
      <c r="B427">
        <v>81.86</v>
      </c>
      <c r="C427" s="2" t="s">
        <v>7</v>
      </c>
      <c r="D427">
        <v>-81.86</v>
      </c>
      <c r="E427">
        <f>E426+D427</f>
        <v>12485.050497124997</v>
      </c>
      <c r="F427">
        <f t="shared" si="12"/>
        <v>82</v>
      </c>
      <c r="G427">
        <f t="shared" si="13"/>
        <v>0.14000000000000057</v>
      </c>
    </row>
    <row r="428" spans="1:7" x14ac:dyDescent="0.25">
      <c r="A428" s="1">
        <v>42402</v>
      </c>
      <c r="B428">
        <v>115.94</v>
      </c>
      <c r="C428" s="2" t="s">
        <v>5</v>
      </c>
      <c r="D428">
        <v>-115.94</v>
      </c>
      <c r="E428">
        <f>E427+D428</f>
        <v>12369.110497124997</v>
      </c>
      <c r="F428">
        <f t="shared" si="12"/>
        <v>116</v>
      </c>
      <c r="G428">
        <f t="shared" si="13"/>
        <v>6.0000000000002274E-2</v>
      </c>
    </row>
    <row r="429" spans="1:7" x14ac:dyDescent="0.25">
      <c r="A429" s="1">
        <v>42404</v>
      </c>
      <c r="B429">
        <v>95.12</v>
      </c>
      <c r="C429" s="2" t="s">
        <v>4</v>
      </c>
      <c r="D429">
        <v>-95.12</v>
      </c>
      <c r="E429">
        <f>E428+D429</f>
        <v>12273.990497124996</v>
      </c>
      <c r="F429">
        <f t="shared" si="12"/>
        <v>96</v>
      </c>
      <c r="G429">
        <f t="shared" si="13"/>
        <v>0.87999999999999545</v>
      </c>
    </row>
    <row r="430" spans="1:7" x14ac:dyDescent="0.25">
      <c r="A430" s="1">
        <v>42405</v>
      </c>
      <c r="B430">
        <v>120.09</v>
      </c>
      <c r="C430" s="2" t="s">
        <v>7</v>
      </c>
      <c r="D430">
        <v>-120.09</v>
      </c>
      <c r="E430">
        <f>E429+D430</f>
        <v>12153.900497124996</v>
      </c>
      <c r="F430">
        <f t="shared" si="12"/>
        <v>121</v>
      </c>
      <c r="G430">
        <f t="shared" si="13"/>
        <v>0.90999999999999659</v>
      </c>
    </row>
    <row r="431" spans="1:7" x14ac:dyDescent="0.25">
      <c r="A431" s="1">
        <v>42407</v>
      </c>
      <c r="B431">
        <v>151.41999999999999</v>
      </c>
      <c r="C431" s="2" t="s">
        <v>5</v>
      </c>
      <c r="D431">
        <v>-151.41999999999999</v>
      </c>
      <c r="E431">
        <f>E430+D431</f>
        <v>12002.480497124996</v>
      </c>
      <c r="F431">
        <f t="shared" si="12"/>
        <v>152</v>
      </c>
      <c r="G431">
        <f t="shared" si="13"/>
        <v>0.58000000000001251</v>
      </c>
    </row>
    <row r="432" spans="1:7" x14ac:dyDescent="0.25">
      <c r="A432" s="1">
        <v>42408</v>
      </c>
      <c r="B432">
        <v>85.27</v>
      </c>
      <c r="C432" s="2" t="s">
        <v>5</v>
      </c>
      <c r="D432">
        <v>-85.27</v>
      </c>
      <c r="E432">
        <f>E431+D432</f>
        <v>11917.210497124996</v>
      </c>
      <c r="F432">
        <f t="shared" si="12"/>
        <v>86</v>
      </c>
      <c r="G432">
        <f t="shared" si="13"/>
        <v>0.73000000000000398</v>
      </c>
    </row>
    <row r="433" spans="1:7" x14ac:dyDescent="0.25">
      <c r="A433" s="1">
        <v>42409</v>
      </c>
      <c r="B433">
        <v>134.63999999999999</v>
      </c>
      <c r="C433" s="2" t="s">
        <v>5</v>
      </c>
      <c r="D433">
        <v>-134.63999999999999</v>
      </c>
      <c r="E433">
        <f>E432+D433</f>
        <v>11782.570497124996</v>
      </c>
      <c r="F433">
        <f t="shared" si="12"/>
        <v>135</v>
      </c>
      <c r="G433">
        <f t="shared" si="13"/>
        <v>0.36000000000001364</v>
      </c>
    </row>
    <row r="434" spans="1:7" x14ac:dyDescent="0.25">
      <c r="A434" s="1">
        <v>42409</v>
      </c>
      <c r="B434">
        <v>9.42</v>
      </c>
      <c r="C434" s="2" t="s">
        <v>4</v>
      </c>
      <c r="D434">
        <v>-9.42</v>
      </c>
      <c r="E434">
        <f>E433+D434</f>
        <v>11773.150497124996</v>
      </c>
      <c r="F434">
        <f t="shared" si="12"/>
        <v>10</v>
      </c>
      <c r="G434">
        <f t="shared" si="13"/>
        <v>0.58000000000000007</v>
      </c>
    </row>
    <row r="435" spans="1:7" x14ac:dyDescent="0.25">
      <c r="A435" s="1">
        <v>42409</v>
      </c>
      <c r="B435">
        <v>12.27</v>
      </c>
      <c r="C435" s="2" t="s">
        <v>7</v>
      </c>
      <c r="D435">
        <v>-12.27</v>
      </c>
      <c r="E435">
        <f>E434+D435</f>
        <v>11760.880497124996</v>
      </c>
      <c r="F435">
        <f t="shared" si="12"/>
        <v>13</v>
      </c>
      <c r="G435">
        <f t="shared" si="13"/>
        <v>0.73000000000000043</v>
      </c>
    </row>
    <row r="436" spans="1:7" x14ac:dyDescent="0.25">
      <c r="A436" s="1">
        <v>42411</v>
      </c>
      <c r="B436">
        <v>74.45</v>
      </c>
      <c r="C436" s="2" t="s">
        <v>5</v>
      </c>
      <c r="D436">
        <v>-74.45</v>
      </c>
      <c r="E436">
        <f>E435+D436</f>
        <v>11686.430497124995</v>
      </c>
      <c r="F436">
        <f t="shared" si="12"/>
        <v>75</v>
      </c>
      <c r="G436">
        <f t="shared" si="13"/>
        <v>0.54999999999999716</v>
      </c>
    </row>
    <row r="437" spans="1:7" x14ac:dyDescent="0.25">
      <c r="A437" s="1">
        <v>42413</v>
      </c>
      <c r="B437">
        <v>41.02</v>
      </c>
      <c r="C437" s="2" t="s">
        <v>7</v>
      </c>
      <c r="D437">
        <v>-41.02</v>
      </c>
      <c r="E437">
        <f>E436+D437</f>
        <v>11645.410497124994</v>
      </c>
      <c r="F437">
        <f t="shared" si="12"/>
        <v>42</v>
      </c>
      <c r="G437">
        <f t="shared" si="13"/>
        <v>0.97999999999999687</v>
      </c>
    </row>
    <row r="438" spans="1:7" x14ac:dyDescent="0.25">
      <c r="A438" s="1">
        <v>42413</v>
      </c>
      <c r="B438">
        <v>130.44</v>
      </c>
      <c r="C438" s="2" t="s">
        <v>5</v>
      </c>
      <c r="D438">
        <v>-130.44</v>
      </c>
      <c r="E438">
        <f>E437+D438</f>
        <v>11514.970497124994</v>
      </c>
      <c r="F438">
        <f t="shared" si="12"/>
        <v>131</v>
      </c>
      <c r="G438">
        <f t="shared" si="13"/>
        <v>0.56000000000000227</v>
      </c>
    </row>
    <row r="439" spans="1:7" x14ac:dyDescent="0.25">
      <c r="A439" s="1">
        <v>42413</v>
      </c>
      <c r="B439">
        <v>74.61</v>
      </c>
      <c r="C439" s="2" t="s">
        <v>4</v>
      </c>
      <c r="D439">
        <v>-74.61</v>
      </c>
      <c r="E439">
        <f>E438+D439</f>
        <v>11440.360497124993</v>
      </c>
      <c r="F439">
        <f t="shared" si="12"/>
        <v>75</v>
      </c>
      <c r="G439">
        <f t="shared" si="13"/>
        <v>0.39000000000000057</v>
      </c>
    </row>
    <row r="440" spans="1:7" x14ac:dyDescent="0.25">
      <c r="A440" s="1">
        <v>42413</v>
      </c>
      <c r="B440">
        <v>106.38</v>
      </c>
      <c r="C440" s="2" t="s">
        <v>4</v>
      </c>
      <c r="D440">
        <v>-106.38</v>
      </c>
      <c r="E440">
        <f>E439+D440</f>
        <v>11333.980497124994</v>
      </c>
      <c r="F440">
        <f t="shared" si="12"/>
        <v>107</v>
      </c>
      <c r="G440">
        <f t="shared" si="13"/>
        <v>0.62000000000000455</v>
      </c>
    </row>
    <row r="441" spans="1:7" x14ac:dyDescent="0.25">
      <c r="A441" s="1">
        <v>42414</v>
      </c>
      <c r="B441">
        <v>52.55</v>
      </c>
      <c r="C441" s="2" t="s">
        <v>4</v>
      </c>
      <c r="D441">
        <v>-52.55</v>
      </c>
      <c r="E441">
        <f>E440+D441</f>
        <v>11281.430497124995</v>
      </c>
      <c r="F441">
        <f t="shared" si="12"/>
        <v>53</v>
      </c>
      <c r="G441">
        <f t="shared" si="13"/>
        <v>0.45000000000000284</v>
      </c>
    </row>
    <row r="442" spans="1:7" x14ac:dyDescent="0.25">
      <c r="A442" s="1">
        <v>42415</v>
      </c>
      <c r="B442">
        <v>13.12</v>
      </c>
      <c r="C442" s="2" t="s">
        <v>5</v>
      </c>
      <c r="D442">
        <v>-13.12</v>
      </c>
      <c r="E442">
        <f>E441+D442</f>
        <v>11268.310497124994</v>
      </c>
      <c r="F442">
        <f t="shared" si="12"/>
        <v>14</v>
      </c>
      <c r="G442">
        <f t="shared" si="13"/>
        <v>0.88000000000000078</v>
      </c>
    </row>
    <row r="443" spans="1:7" x14ac:dyDescent="0.25">
      <c r="A443" s="1">
        <v>42416</v>
      </c>
      <c r="B443">
        <v>73.34</v>
      </c>
      <c r="C443" s="2" t="s">
        <v>4</v>
      </c>
      <c r="D443">
        <v>-73.34</v>
      </c>
      <c r="E443">
        <f>E442+D443</f>
        <v>11194.970497124994</v>
      </c>
      <c r="F443">
        <f t="shared" si="12"/>
        <v>74</v>
      </c>
      <c r="G443">
        <f t="shared" si="13"/>
        <v>0.65999999999999659</v>
      </c>
    </row>
    <row r="444" spans="1:7" x14ac:dyDescent="0.25">
      <c r="A444" s="1">
        <v>42416</v>
      </c>
      <c r="B444">
        <v>137.31</v>
      </c>
      <c r="C444" s="2" t="s">
        <v>4</v>
      </c>
      <c r="D444">
        <v>-137.31</v>
      </c>
      <c r="E444">
        <f>E443+D444</f>
        <v>11057.660497124994</v>
      </c>
      <c r="F444">
        <f t="shared" si="12"/>
        <v>138</v>
      </c>
      <c r="G444">
        <f t="shared" si="13"/>
        <v>0.68999999999999773</v>
      </c>
    </row>
    <row r="445" spans="1:7" x14ac:dyDescent="0.25">
      <c r="A445" s="1">
        <v>42417</v>
      </c>
      <c r="B445">
        <v>35.799999999999997</v>
      </c>
      <c r="C445" s="2" t="s">
        <v>7</v>
      </c>
      <c r="D445">
        <v>-35.799999999999997</v>
      </c>
      <c r="E445">
        <f>E444+D445</f>
        <v>11021.860497124995</v>
      </c>
      <c r="F445">
        <f t="shared" si="12"/>
        <v>36</v>
      </c>
      <c r="G445">
        <f t="shared" si="13"/>
        <v>0.20000000000000284</v>
      </c>
    </row>
    <row r="446" spans="1:7" x14ac:dyDescent="0.25">
      <c r="A446" s="1">
        <v>42419</v>
      </c>
      <c r="B446">
        <v>38.090000000000003</v>
      </c>
      <c r="C446" s="2" t="s">
        <v>5</v>
      </c>
      <c r="D446">
        <v>-38.090000000000003</v>
      </c>
      <c r="E446">
        <f>E445+D446</f>
        <v>10983.770497124995</v>
      </c>
      <c r="F446">
        <f t="shared" si="12"/>
        <v>39</v>
      </c>
      <c r="G446">
        <f t="shared" si="13"/>
        <v>0.90999999999999659</v>
      </c>
    </row>
    <row r="447" spans="1:7" x14ac:dyDescent="0.25">
      <c r="A447" s="1">
        <v>42419</v>
      </c>
      <c r="B447">
        <v>140.4</v>
      </c>
      <c r="C447" s="2" t="s">
        <v>4</v>
      </c>
      <c r="D447">
        <v>-140.4</v>
      </c>
      <c r="E447">
        <f>E446+D447</f>
        <v>10843.370497124995</v>
      </c>
      <c r="F447">
        <f t="shared" si="12"/>
        <v>141</v>
      </c>
      <c r="G447">
        <f t="shared" si="13"/>
        <v>0.59999999999999432</v>
      </c>
    </row>
    <row r="448" spans="1:7" x14ac:dyDescent="0.25">
      <c r="A448" s="1">
        <v>42420</v>
      </c>
      <c r="B448">
        <v>46.15</v>
      </c>
      <c r="C448" s="2" t="s">
        <v>6</v>
      </c>
      <c r="D448">
        <v>-46.15</v>
      </c>
      <c r="E448">
        <f>E447+D448</f>
        <v>10797.220497124996</v>
      </c>
      <c r="F448">
        <f t="shared" si="12"/>
        <v>47</v>
      </c>
      <c r="G448">
        <f t="shared" si="13"/>
        <v>0.85000000000000142</v>
      </c>
    </row>
    <row r="449" spans="1:7" x14ac:dyDescent="0.25">
      <c r="A449" s="1">
        <v>42421</v>
      </c>
      <c r="B449">
        <v>19.89</v>
      </c>
      <c r="C449" s="2" t="s">
        <v>4</v>
      </c>
      <c r="D449">
        <v>-19.89</v>
      </c>
      <c r="E449">
        <f>E448+D449</f>
        <v>10777.330497124996</v>
      </c>
      <c r="F449">
        <f t="shared" si="12"/>
        <v>20</v>
      </c>
      <c r="G449">
        <f t="shared" si="13"/>
        <v>0.10999999999999943</v>
      </c>
    </row>
    <row r="450" spans="1:7" x14ac:dyDescent="0.25">
      <c r="A450" s="1">
        <v>42421</v>
      </c>
      <c r="B450">
        <v>25.9</v>
      </c>
      <c r="C450" s="2" t="s">
        <v>7</v>
      </c>
      <c r="D450">
        <v>-25.9</v>
      </c>
      <c r="E450">
        <f>E449+D450</f>
        <v>10751.430497124997</v>
      </c>
      <c r="F450">
        <f t="shared" si="12"/>
        <v>26</v>
      </c>
      <c r="G450">
        <f t="shared" si="13"/>
        <v>0.10000000000000142</v>
      </c>
    </row>
    <row r="451" spans="1:7" x14ac:dyDescent="0.25">
      <c r="A451" s="1">
        <v>42423</v>
      </c>
      <c r="B451">
        <v>121.61</v>
      </c>
      <c r="C451" s="2" t="s">
        <v>7</v>
      </c>
      <c r="D451">
        <v>-121.61</v>
      </c>
      <c r="E451">
        <f>E450+D451</f>
        <v>10629.820497124996</v>
      </c>
      <c r="F451">
        <f t="shared" ref="F451:F514" si="14">ROUNDUP(B451,0)</f>
        <v>122</v>
      </c>
      <c r="G451">
        <f t="shared" ref="G451:G514" si="15">IF(C451="wynagrodzenie",0,F451-B451)</f>
        <v>0.39000000000000057</v>
      </c>
    </row>
    <row r="452" spans="1:7" x14ac:dyDescent="0.25">
      <c r="A452" s="1">
        <v>42425</v>
      </c>
      <c r="B452">
        <v>98.23</v>
      </c>
      <c r="C452" s="2" t="s">
        <v>4</v>
      </c>
      <c r="D452">
        <v>-98.23</v>
      </c>
      <c r="E452">
        <f>E451+D452</f>
        <v>10531.590497124997</v>
      </c>
      <c r="F452">
        <f t="shared" si="14"/>
        <v>99</v>
      </c>
      <c r="G452">
        <f t="shared" si="15"/>
        <v>0.76999999999999602</v>
      </c>
    </row>
    <row r="453" spans="1:7" x14ac:dyDescent="0.25">
      <c r="A453" s="1">
        <v>42426</v>
      </c>
      <c r="B453">
        <v>95.38</v>
      </c>
      <c r="C453" s="2" t="s">
        <v>4</v>
      </c>
      <c r="D453">
        <v>-95.38</v>
      </c>
      <c r="E453">
        <f>E452+D453</f>
        <v>10436.210497124997</v>
      </c>
      <c r="F453">
        <f t="shared" si="14"/>
        <v>96</v>
      </c>
      <c r="G453">
        <f t="shared" si="15"/>
        <v>0.62000000000000455</v>
      </c>
    </row>
    <row r="454" spans="1:7" x14ac:dyDescent="0.25">
      <c r="A454" s="1">
        <v>42427</v>
      </c>
      <c r="B454">
        <v>55.96</v>
      </c>
      <c r="C454" s="2" t="s">
        <v>7</v>
      </c>
      <c r="D454">
        <v>-55.96</v>
      </c>
      <c r="E454">
        <f>E453+D454</f>
        <v>10380.250497124998</v>
      </c>
      <c r="F454">
        <f t="shared" si="14"/>
        <v>56</v>
      </c>
      <c r="G454">
        <f t="shared" si="15"/>
        <v>3.9999999999999147E-2</v>
      </c>
    </row>
    <row r="455" spans="1:7" x14ac:dyDescent="0.25">
      <c r="A455" s="1">
        <v>42427</v>
      </c>
      <c r="B455">
        <v>3608.6360721249998</v>
      </c>
      <c r="C455" s="2" t="s">
        <v>54</v>
      </c>
      <c r="D455">
        <v>3608.6360721249998</v>
      </c>
      <c r="E455">
        <f>E454+D455</f>
        <v>13988.886569249999</v>
      </c>
      <c r="F455">
        <f t="shared" si="14"/>
        <v>3609</v>
      </c>
      <c r="G455">
        <f t="shared" si="15"/>
        <v>0</v>
      </c>
    </row>
    <row r="456" spans="1:7" x14ac:dyDescent="0.25">
      <c r="A456" s="1">
        <v>42429</v>
      </c>
      <c r="B456">
        <v>76.849999999999994</v>
      </c>
      <c r="C456" s="2" t="s">
        <v>5</v>
      </c>
      <c r="D456">
        <v>-76.849999999999994</v>
      </c>
      <c r="E456">
        <f>E455+D456</f>
        <v>13912.036569249998</v>
      </c>
      <c r="F456">
        <f t="shared" si="14"/>
        <v>77</v>
      </c>
      <c r="G456">
        <f t="shared" si="15"/>
        <v>0.15000000000000568</v>
      </c>
    </row>
    <row r="457" spans="1:7" x14ac:dyDescent="0.25">
      <c r="A457" s="1">
        <v>42429</v>
      </c>
      <c r="B457">
        <v>89.21</v>
      </c>
      <c r="C457" s="2" t="s">
        <v>6</v>
      </c>
      <c r="D457">
        <v>-89.21</v>
      </c>
      <c r="E457">
        <f>E456+D457</f>
        <v>13822.826569249999</v>
      </c>
      <c r="F457">
        <f t="shared" si="14"/>
        <v>90</v>
      </c>
      <c r="G457">
        <f t="shared" si="15"/>
        <v>0.79000000000000625</v>
      </c>
    </row>
    <row r="458" spans="1:7" x14ac:dyDescent="0.25">
      <c r="A458" s="1">
        <v>42431</v>
      </c>
      <c r="B458">
        <v>40.07</v>
      </c>
      <c r="C458" s="2" t="s">
        <v>7</v>
      </c>
      <c r="D458">
        <v>-40.07</v>
      </c>
      <c r="E458">
        <f>E457+D458</f>
        <v>13782.756569249999</v>
      </c>
      <c r="F458">
        <f t="shared" si="14"/>
        <v>41</v>
      </c>
      <c r="G458">
        <f t="shared" si="15"/>
        <v>0.92999999999999972</v>
      </c>
    </row>
    <row r="459" spans="1:7" x14ac:dyDescent="0.25">
      <c r="A459" s="1">
        <v>42435</v>
      </c>
      <c r="B459">
        <v>21.65</v>
      </c>
      <c r="C459" s="2" t="s">
        <v>3</v>
      </c>
      <c r="D459">
        <v>-21.65</v>
      </c>
      <c r="E459">
        <f>E458+D459</f>
        <v>13761.10656925</v>
      </c>
      <c r="F459">
        <f t="shared" si="14"/>
        <v>22</v>
      </c>
      <c r="G459">
        <f t="shared" si="15"/>
        <v>0.35000000000000142</v>
      </c>
    </row>
    <row r="460" spans="1:7" x14ac:dyDescent="0.25">
      <c r="A460" s="1">
        <v>42436</v>
      </c>
      <c r="B460">
        <v>128.68</v>
      </c>
      <c r="C460" s="2" t="s">
        <v>3</v>
      </c>
      <c r="D460">
        <v>-128.68</v>
      </c>
      <c r="E460">
        <f>E459+D460</f>
        <v>13632.426569249999</v>
      </c>
      <c r="F460">
        <f t="shared" si="14"/>
        <v>129</v>
      </c>
      <c r="G460">
        <f t="shared" si="15"/>
        <v>0.31999999999999318</v>
      </c>
    </row>
    <row r="461" spans="1:7" x14ac:dyDescent="0.25">
      <c r="A461" s="1">
        <v>42437</v>
      </c>
      <c r="B461">
        <v>48.42</v>
      </c>
      <c r="C461" s="2" t="s">
        <v>4</v>
      </c>
      <c r="D461">
        <v>-48.42</v>
      </c>
      <c r="E461">
        <f>E460+D461</f>
        <v>13584.006569249999</v>
      </c>
      <c r="F461">
        <f t="shared" si="14"/>
        <v>49</v>
      </c>
      <c r="G461">
        <f t="shared" si="15"/>
        <v>0.57999999999999829</v>
      </c>
    </row>
    <row r="462" spans="1:7" x14ac:dyDescent="0.25">
      <c r="A462" s="1">
        <v>42438</v>
      </c>
      <c r="B462">
        <v>16.61</v>
      </c>
      <c r="C462" s="2" t="s">
        <v>3</v>
      </c>
      <c r="D462">
        <v>-16.61</v>
      </c>
      <c r="E462">
        <f>E461+D462</f>
        <v>13567.396569249999</v>
      </c>
      <c r="F462">
        <f t="shared" si="14"/>
        <v>17</v>
      </c>
      <c r="G462">
        <f t="shared" si="15"/>
        <v>0.39000000000000057</v>
      </c>
    </row>
    <row r="463" spans="1:7" x14ac:dyDescent="0.25">
      <c r="A463" s="1">
        <v>42439</v>
      </c>
      <c r="B463">
        <v>61.13</v>
      </c>
      <c r="C463" s="2" t="s">
        <v>7</v>
      </c>
      <c r="D463">
        <v>-61.13</v>
      </c>
      <c r="E463">
        <f>E462+D463</f>
        <v>13506.26656925</v>
      </c>
      <c r="F463">
        <f t="shared" si="14"/>
        <v>62</v>
      </c>
      <c r="G463">
        <f t="shared" si="15"/>
        <v>0.86999999999999744</v>
      </c>
    </row>
    <row r="464" spans="1:7" x14ac:dyDescent="0.25">
      <c r="A464" s="1">
        <v>42439</v>
      </c>
      <c r="B464">
        <v>131.66</v>
      </c>
      <c r="C464" s="2" t="s">
        <v>3</v>
      </c>
      <c r="D464">
        <v>-131.66</v>
      </c>
      <c r="E464">
        <f>E463+D464</f>
        <v>13374.60656925</v>
      </c>
      <c r="F464">
        <f t="shared" si="14"/>
        <v>132</v>
      </c>
      <c r="G464">
        <f t="shared" si="15"/>
        <v>0.34000000000000341</v>
      </c>
    </row>
    <row r="465" spans="1:7" x14ac:dyDescent="0.25">
      <c r="A465" s="1">
        <v>42439</v>
      </c>
      <c r="B465">
        <v>34.51</v>
      </c>
      <c r="C465" s="2" t="s">
        <v>7</v>
      </c>
      <c r="D465">
        <v>-34.51</v>
      </c>
      <c r="E465">
        <f>E464+D465</f>
        <v>13340.096569249999</v>
      </c>
      <c r="F465">
        <f t="shared" si="14"/>
        <v>35</v>
      </c>
      <c r="G465">
        <f t="shared" si="15"/>
        <v>0.49000000000000199</v>
      </c>
    </row>
    <row r="466" spans="1:7" x14ac:dyDescent="0.25">
      <c r="A466" s="1">
        <v>42440</v>
      </c>
      <c r="B466">
        <v>89.5</v>
      </c>
      <c r="C466" s="2" t="s">
        <v>3</v>
      </c>
      <c r="D466">
        <v>-89.5</v>
      </c>
      <c r="E466">
        <f>E465+D466</f>
        <v>13250.596569249999</v>
      </c>
      <c r="F466">
        <f t="shared" si="14"/>
        <v>90</v>
      </c>
      <c r="G466">
        <f t="shared" si="15"/>
        <v>0.5</v>
      </c>
    </row>
    <row r="467" spans="1:7" x14ac:dyDescent="0.25">
      <c r="A467" s="1">
        <v>42442</v>
      </c>
      <c r="B467">
        <v>117.03</v>
      </c>
      <c r="C467" s="2" t="s">
        <v>6</v>
      </c>
      <c r="D467">
        <v>-117.03</v>
      </c>
      <c r="E467">
        <f>E466+D467</f>
        <v>13133.566569249999</v>
      </c>
      <c r="F467">
        <f t="shared" si="14"/>
        <v>118</v>
      </c>
      <c r="G467">
        <f t="shared" si="15"/>
        <v>0.96999999999999886</v>
      </c>
    </row>
    <row r="468" spans="1:7" x14ac:dyDescent="0.25">
      <c r="A468" s="1">
        <v>42442</v>
      </c>
      <c r="B468">
        <v>75.73</v>
      </c>
      <c r="C468" s="2" t="s">
        <v>7</v>
      </c>
      <c r="D468">
        <v>-75.73</v>
      </c>
      <c r="E468">
        <f>E467+D468</f>
        <v>13057.836569249999</v>
      </c>
      <c r="F468">
        <f t="shared" si="14"/>
        <v>76</v>
      </c>
      <c r="G468">
        <f t="shared" si="15"/>
        <v>0.26999999999999602</v>
      </c>
    </row>
    <row r="469" spans="1:7" x14ac:dyDescent="0.25">
      <c r="A469" s="1">
        <v>42444</v>
      </c>
      <c r="B469">
        <v>133.6</v>
      </c>
      <c r="C469" s="2" t="s">
        <v>5</v>
      </c>
      <c r="D469">
        <v>-133.6</v>
      </c>
      <c r="E469">
        <f>E468+D469</f>
        <v>12924.236569249999</v>
      </c>
      <c r="F469">
        <f t="shared" si="14"/>
        <v>134</v>
      </c>
      <c r="G469">
        <f t="shared" si="15"/>
        <v>0.40000000000000568</v>
      </c>
    </row>
    <row r="470" spans="1:7" x14ac:dyDescent="0.25">
      <c r="A470" s="1">
        <v>42446</v>
      </c>
      <c r="B470">
        <v>91.71</v>
      </c>
      <c r="C470" s="2" t="s">
        <v>4</v>
      </c>
      <c r="D470">
        <v>-91.71</v>
      </c>
      <c r="E470">
        <f>E469+D470</f>
        <v>12832.52656925</v>
      </c>
      <c r="F470">
        <f t="shared" si="14"/>
        <v>92</v>
      </c>
      <c r="G470">
        <f t="shared" si="15"/>
        <v>0.29000000000000625</v>
      </c>
    </row>
    <row r="471" spans="1:7" x14ac:dyDescent="0.25">
      <c r="A471" s="1">
        <v>42450</v>
      </c>
      <c r="B471">
        <v>26.53</v>
      </c>
      <c r="C471" s="2" t="s">
        <v>6</v>
      </c>
      <c r="D471">
        <v>-26.53</v>
      </c>
      <c r="E471">
        <f>E470+D471</f>
        <v>12805.996569249999</v>
      </c>
      <c r="F471">
        <f t="shared" si="14"/>
        <v>27</v>
      </c>
      <c r="G471">
        <f t="shared" si="15"/>
        <v>0.46999999999999886</v>
      </c>
    </row>
    <row r="472" spans="1:7" x14ac:dyDescent="0.25">
      <c r="A472" s="1">
        <v>42450</v>
      </c>
      <c r="B472">
        <v>144.72999999999999</v>
      </c>
      <c r="C472" s="2" t="s">
        <v>3</v>
      </c>
      <c r="D472">
        <v>-144.72999999999999</v>
      </c>
      <c r="E472">
        <f>E471+D472</f>
        <v>12661.26656925</v>
      </c>
      <c r="F472">
        <f t="shared" si="14"/>
        <v>145</v>
      </c>
      <c r="G472">
        <f t="shared" si="15"/>
        <v>0.27000000000001023</v>
      </c>
    </row>
    <row r="473" spans="1:7" x14ac:dyDescent="0.25">
      <c r="A473" s="1">
        <v>42451</v>
      </c>
      <c r="B473">
        <v>150.36000000000001</v>
      </c>
      <c r="C473" s="2" t="s">
        <v>5</v>
      </c>
      <c r="D473">
        <v>-150.36000000000001</v>
      </c>
      <c r="E473">
        <f>E472+D473</f>
        <v>12510.906569249999</v>
      </c>
      <c r="F473">
        <f t="shared" si="14"/>
        <v>151</v>
      </c>
      <c r="G473">
        <f t="shared" si="15"/>
        <v>0.63999999999998636</v>
      </c>
    </row>
    <row r="474" spans="1:7" x14ac:dyDescent="0.25">
      <c r="A474" s="1">
        <v>42451</v>
      </c>
      <c r="B474">
        <v>34.47</v>
      </c>
      <c r="C474" s="2" t="s">
        <v>5</v>
      </c>
      <c r="D474">
        <v>-34.47</v>
      </c>
      <c r="E474">
        <f>E473+D474</f>
        <v>12476.43656925</v>
      </c>
      <c r="F474">
        <f t="shared" si="14"/>
        <v>35</v>
      </c>
      <c r="G474">
        <f t="shared" si="15"/>
        <v>0.53000000000000114</v>
      </c>
    </row>
    <row r="475" spans="1:7" x14ac:dyDescent="0.25">
      <c r="A475" s="1">
        <v>42451</v>
      </c>
      <c r="B475">
        <v>49.5</v>
      </c>
      <c r="C475" s="2" t="s">
        <v>3</v>
      </c>
      <c r="D475">
        <v>-49.5</v>
      </c>
      <c r="E475">
        <f>E474+D475</f>
        <v>12426.93656925</v>
      </c>
      <c r="F475">
        <f t="shared" si="14"/>
        <v>50</v>
      </c>
      <c r="G475">
        <f t="shared" si="15"/>
        <v>0.5</v>
      </c>
    </row>
    <row r="476" spans="1:7" x14ac:dyDescent="0.25">
      <c r="A476" s="1">
        <v>42452</v>
      </c>
      <c r="B476">
        <v>54.75</v>
      </c>
      <c r="C476" s="2" t="s">
        <v>3</v>
      </c>
      <c r="D476">
        <v>-54.75</v>
      </c>
      <c r="E476">
        <f>E475+D476</f>
        <v>12372.18656925</v>
      </c>
      <c r="F476">
        <f t="shared" si="14"/>
        <v>55</v>
      </c>
      <c r="G476">
        <f t="shared" si="15"/>
        <v>0.25</v>
      </c>
    </row>
    <row r="477" spans="1:7" x14ac:dyDescent="0.25">
      <c r="A477" s="1">
        <v>42452</v>
      </c>
      <c r="B477">
        <v>59.7</v>
      </c>
      <c r="C477" s="2" t="s">
        <v>7</v>
      </c>
      <c r="D477">
        <v>-59.7</v>
      </c>
      <c r="E477">
        <f>E476+D477</f>
        <v>12312.486569249999</v>
      </c>
      <c r="F477">
        <f t="shared" si="14"/>
        <v>60</v>
      </c>
      <c r="G477">
        <f t="shared" si="15"/>
        <v>0.29999999999999716</v>
      </c>
    </row>
    <row r="478" spans="1:7" x14ac:dyDescent="0.25">
      <c r="A478" s="1">
        <v>42452</v>
      </c>
      <c r="B478">
        <v>86.61</v>
      </c>
      <c r="C478" s="2" t="s">
        <v>5</v>
      </c>
      <c r="D478">
        <v>-86.61</v>
      </c>
      <c r="E478">
        <f>E477+D478</f>
        <v>12225.876569249998</v>
      </c>
      <c r="F478">
        <f t="shared" si="14"/>
        <v>87</v>
      </c>
      <c r="G478">
        <f t="shared" si="15"/>
        <v>0.39000000000000057</v>
      </c>
    </row>
    <row r="479" spans="1:7" x14ac:dyDescent="0.25">
      <c r="A479" s="1">
        <v>42453</v>
      </c>
      <c r="B479">
        <v>110.17</v>
      </c>
      <c r="C479" s="2" t="s">
        <v>5</v>
      </c>
      <c r="D479">
        <v>-110.17</v>
      </c>
      <c r="E479">
        <f>E478+D479</f>
        <v>12115.706569249998</v>
      </c>
      <c r="F479">
        <f t="shared" si="14"/>
        <v>111</v>
      </c>
      <c r="G479">
        <f t="shared" si="15"/>
        <v>0.82999999999999829</v>
      </c>
    </row>
    <row r="480" spans="1:7" x14ac:dyDescent="0.25">
      <c r="A480" s="1">
        <v>42454</v>
      </c>
      <c r="B480">
        <v>125.41</v>
      </c>
      <c r="C480" s="2" t="s">
        <v>6</v>
      </c>
      <c r="D480">
        <v>-125.41</v>
      </c>
      <c r="E480">
        <f>E479+D480</f>
        <v>11990.296569249998</v>
      </c>
      <c r="F480">
        <f t="shared" si="14"/>
        <v>126</v>
      </c>
      <c r="G480">
        <f t="shared" si="15"/>
        <v>0.59000000000000341</v>
      </c>
    </row>
    <row r="481" spans="1:7" x14ac:dyDescent="0.25">
      <c r="A481" s="1">
        <v>42454</v>
      </c>
      <c r="B481">
        <v>117.41</v>
      </c>
      <c r="C481" s="2" t="s">
        <v>6</v>
      </c>
      <c r="D481">
        <v>-117.41</v>
      </c>
      <c r="E481">
        <f>E480+D481</f>
        <v>11872.886569249999</v>
      </c>
      <c r="F481">
        <f t="shared" si="14"/>
        <v>118</v>
      </c>
      <c r="G481">
        <f t="shared" si="15"/>
        <v>0.59000000000000341</v>
      </c>
    </row>
    <row r="482" spans="1:7" x14ac:dyDescent="0.25">
      <c r="A482" s="1">
        <v>42455</v>
      </c>
      <c r="B482">
        <v>52.07</v>
      </c>
      <c r="C482" s="2" t="s">
        <v>3</v>
      </c>
      <c r="D482">
        <v>-52.07</v>
      </c>
      <c r="E482">
        <f>E481+D482</f>
        <v>11820.816569249999</v>
      </c>
      <c r="F482">
        <f t="shared" si="14"/>
        <v>53</v>
      </c>
      <c r="G482">
        <f t="shared" si="15"/>
        <v>0.92999999999999972</v>
      </c>
    </row>
    <row r="483" spans="1:7" x14ac:dyDescent="0.25">
      <c r="A483" s="1">
        <v>42455</v>
      </c>
      <c r="B483">
        <v>9.9499999999999993</v>
      </c>
      <c r="C483" s="2" t="s">
        <v>3</v>
      </c>
      <c r="D483">
        <v>-9.9499999999999993</v>
      </c>
      <c r="E483">
        <f>E482+D483</f>
        <v>11810.866569249998</v>
      </c>
      <c r="F483">
        <f t="shared" si="14"/>
        <v>10</v>
      </c>
      <c r="G483">
        <f t="shared" si="15"/>
        <v>5.0000000000000711E-2</v>
      </c>
    </row>
    <row r="484" spans="1:7" x14ac:dyDescent="0.25">
      <c r="A484" s="1">
        <v>42456</v>
      </c>
      <c r="B484">
        <v>39.520000000000003</v>
      </c>
      <c r="C484" s="2" t="s">
        <v>5</v>
      </c>
      <c r="D484">
        <v>-39.520000000000003</v>
      </c>
      <c r="E484">
        <f>E483+D484</f>
        <v>11771.346569249998</v>
      </c>
      <c r="F484">
        <f t="shared" si="14"/>
        <v>40</v>
      </c>
      <c r="G484">
        <f t="shared" si="15"/>
        <v>0.47999999999999687</v>
      </c>
    </row>
    <row r="485" spans="1:7" x14ac:dyDescent="0.25">
      <c r="A485" s="1">
        <v>42456</v>
      </c>
      <c r="B485">
        <v>3608.6360721249998</v>
      </c>
      <c r="C485" s="2" t="s">
        <v>54</v>
      </c>
      <c r="D485">
        <v>3608.6360721249998</v>
      </c>
      <c r="E485">
        <f>E484+D485</f>
        <v>15379.982641374998</v>
      </c>
      <c r="F485">
        <f t="shared" si="14"/>
        <v>3609</v>
      </c>
      <c r="G485">
        <f t="shared" si="15"/>
        <v>0</v>
      </c>
    </row>
    <row r="486" spans="1:7" x14ac:dyDescent="0.25">
      <c r="A486" s="1">
        <v>42460</v>
      </c>
      <c r="B486">
        <v>60.3</v>
      </c>
      <c r="C486" s="2" t="s">
        <v>4</v>
      </c>
      <c r="D486">
        <v>-60.3</v>
      </c>
      <c r="E486">
        <f>E485+D486</f>
        <v>15319.682641374999</v>
      </c>
      <c r="F486">
        <f t="shared" si="14"/>
        <v>61</v>
      </c>
      <c r="G486">
        <f t="shared" si="15"/>
        <v>0.70000000000000284</v>
      </c>
    </row>
    <row r="487" spans="1:7" x14ac:dyDescent="0.25">
      <c r="A487" s="1">
        <v>42461</v>
      </c>
      <c r="B487">
        <v>127</v>
      </c>
      <c r="C487" s="2" t="s">
        <v>6</v>
      </c>
      <c r="D487">
        <v>-127</v>
      </c>
      <c r="E487">
        <f>E486+D487</f>
        <v>15192.682641374999</v>
      </c>
      <c r="F487">
        <f t="shared" si="14"/>
        <v>127</v>
      </c>
      <c r="G487">
        <f t="shared" si="15"/>
        <v>0</v>
      </c>
    </row>
    <row r="488" spans="1:7" x14ac:dyDescent="0.25">
      <c r="A488" s="1">
        <v>42462</v>
      </c>
      <c r="B488">
        <v>144.16999999999999</v>
      </c>
      <c r="C488" s="2" t="s">
        <v>5</v>
      </c>
      <c r="D488">
        <v>-144.16999999999999</v>
      </c>
      <c r="E488">
        <f>E487+D488</f>
        <v>15048.512641374999</v>
      </c>
      <c r="F488">
        <f t="shared" si="14"/>
        <v>145</v>
      </c>
      <c r="G488">
        <f t="shared" si="15"/>
        <v>0.83000000000001251</v>
      </c>
    </row>
    <row r="489" spans="1:7" x14ac:dyDescent="0.25">
      <c r="A489" s="1">
        <v>42463</v>
      </c>
      <c r="B489">
        <v>18.38</v>
      </c>
      <c r="C489" s="2" t="s">
        <v>5</v>
      </c>
      <c r="D489">
        <v>-18.38</v>
      </c>
      <c r="E489">
        <f>E488+D489</f>
        <v>15030.132641374999</v>
      </c>
      <c r="F489">
        <f t="shared" si="14"/>
        <v>19</v>
      </c>
      <c r="G489">
        <f t="shared" si="15"/>
        <v>0.62000000000000099</v>
      </c>
    </row>
    <row r="490" spans="1:7" x14ac:dyDescent="0.25">
      <c r="A490" s="1">
        <v>42463</v>
      </c>
      <c r="B490">
        <v>121.94</v>
      </c>
      <c r="C490" s="2" t="s">
        <v>6</v>
      </c>
      <c r="D490">
        <v>-121.94</v>
      </c>
      <c r="E490">
        <f>E489+D490</f>
        <v>14908.192641374999</v>
      </c>
      <c r="F490">
        <f t="shared" si="14"/>
        <v>122</v>
      </c>
      <c r="G490">
        <f t="shared" si="15"/>
        <v>6.0000000000002274E-2</v>
      </c>
    </row>
    <row r="491" spans="1:7" x14ac:dyDescent="0.25">
      <c r="A491" s="1">
        <v>42464</v>
      </c>
      <c r="B491">
        <v>25.29</v>
      </c>
      <c r="C491" s="2" t="s">
        <v>4</v>
      </c>
      <c r="D491">
        <v>-25.29</v>
      </c>
      <c r="E491">
        <f>E490+D491</f>
        <v>14882.902641374998</v>
      </c>
      <c r="F491">
        <f t="shared" si="14"/>
        <v>26</v>
      </c>
      <c r="G491">
        <f t="shared" si="15"/>
        <v>0.71000000000000085</v>
      </c>
    </row>
    <row r="492" spans="1:7" x14ac:dyDescent="0.25">
      <c r="A492" s="1">
        <v>42465</v>
      </c>
      <c r="B492">
        <v>13.02</v>
      </c>
      <c r="C492" s="2" t="s">
        <v>4</v>
      </c>
      <c r="D492">
        <v>-13.02</v>
      </c>
      <c r="E492">
        <f>E491+D492</f>
        <v>14869.882641374998</v>
      </c>
      <c r="F492">
        <f t="shared" si="14"/>
        <v>14</v>
      </c>
      <c r="G492">
        <f t="shared" si="15"/>
        <v>0.98000000000000043</v>
      </c>
    </row>
    <row r="493" spans="1:7" x14ac:dyDescent="0.25">
      <c r="A493" s="1">
        <v>42465</v>
      </c>
      <c r="B493">
        <v>38.61</v>
      </c>
      <c r="C493" s="2" t="s">
        <v>7</v>
      </c>
      <c r="D493">
        <v>-38.61</v>
      </c>
      <c r="E493">
        <f>E492+D493</f>
        <v>14831.272641374997</v>
      </c>
      <c r="F493">
        <f t="shared" si="14"/>
        <v>39</v>
      </c>
      <c r="G493">
        <f t="shared" si="15"/>
        <v>0.39000000000000057</v>
      </c>
    </row>
    <row r="494" spans="1:7" x14ac:dyDescent="0.25">
      <c r="A494" s="1">
        <v>42467</v>
      </c>
      <c r="B494">
        <v>54.58</v>
      </c>
      <c r="C494" s="2" t="s">
        <v>5</v>
      </c>
      <c r="D494">
        <v>-54.58</v>
      </c>
      <c r="E494">
        <f>E493+D494</f>
        <v>14776.692641374997</v>
      </c>
      <c r="F494">
        <f t="shared" si="14"/>
        <v>55</v>
      </c>
      <c r="G494">
        <f t="shared" si="15"/>
        <v>0.42000000000000171</v>
      </c>
    </row>
    <row r="495" spans="1:7" x14ac:dyDescent="0.25">
      <c r="A495" s="1">
        <v>42467</v>
      </c>
      <c r="B495">
        <v>116.09</v>
      </c>
      <c r="C495" s="2" t="s">
        <v>5</v>
      </c>
      <c r="D495">
        <v>-116.09</v>
      </c>
      <c r="E495">
        <f>E494+D495</f>
        <v>14660.602641374997</v>
      </c>
      <c r="F495">
        <f t="shared" si="14"/>
        <v>117</v>
      </c>
      <c r="G495">
        <f t="shared" si="15"/>
        <v>0.90999999999999659</v>
      </c>
    </row>
    <row r="496" spans="1:7" x14ac:dyDescent="0.25">
      <c r="A496" s="1">
        <v>42468</v>
      </c>
      <c r="B496">
        <v>28.91</v>
      </c>
      <c r="C496" s="2" t="s">
        <v>6</v>
      </c>
      <c r="D496">
        <v>-28.91</v>
      </c>
      <c r="E496">
        <f>E495+D496</f>
        <v>14631.692641374997</v>
      </c>
      <c r="F496">
        <f t="shared" si="14"/>
        <v>29</v>
      </c>
      <c r="G496">
        <f t="shared" si="15"/>
        <v>8.9999999999999858E-2</v>
      </c>
    </row>
    <row r="497" spans="1:7" x14ac:dyDescent="0.25">
      <c r="A497" s="1">
        <v>42469</v>
      </c>
      <c r="B497">
        <v>7.63</v>
      </c>
      <c r="C497" s="2" t="s">
        <v>3</v>
      </c>
      <c r="D497">
        <v>-7.63</v>
      </c>
      <c r="E497">
        <f>E496+D497</f>
        <v>14624.062641374998</v>
      </c>
      <c r="F497">
        <f t="shared" si="14"/>
        <v>8</v>
      </c>
      <c r="G497">
        <f t="shared" si="15"/>
        <v>0.37000000000000011</v>
      </c>
    </row>
    <row r="498" spans="1:7" x14ac:dyDescent="0.25">
      <c r="A498" s="1">
        <v>42469</v>
      </c>
      <c r="B498">
        <v>108.67</v>
      </c>
      <c r="C498" s="2" t="s">
        <v>5</v>
      </c>
      <c r="D498">
        <v>-108.67</v>
      </c>
      <c r="E498">
        <f>E497+D498</f>
        <v>14515.392641374998</v>
      </c>
      <c r="F498">
        <f t="shared" si="14"/>
        <v>109</v>
      </c>
      <c r="G498">
        <f t="shared" si="15"/>
        <v>0.32999999999999829</v>
      </c>
    </row>
    <row r="499" spans="1:7" x14ac:dyDescent="0.25">
      <c r="A499" s="1">
        <v>42470</v>
      </c>
      <c r="B499">
        <v>31.98</v>
      </c>
      <c r="C499" s="2" t="s">
        <v>5</v>
      </c>
      <c r="D499">
        <v>-31.98</v>
      </c>
      <c r="E499">
        <f>E498+D499</f>
        <v>14483.412641374998</v>
      </c>
      <c r="F499">
        <f t="shared" si="14"/>
        <v>32</v>
      </c>
      <c r="G499">
        <f t="shared" si="15"/>
        <v>1.9999999999999574E-2</v>
      </c>
    </row>
    <row r="500" spans="1:7" x14ac:dyDescent="0.25">
      <c r="A500" s="1">
        <v>42470</v>
      </c>
      <c r="B500">
        <v>125.97</v>
      </c>
      <c r="C500" s="2" t="s">
        <v>5</v>
      </c>
      <c r="D500">
        <v>-125.97</v>
      </c>
      <c r="E500">
        <f>E499+D500</f>
        <v>14357.442641374999</v>
      </c>
      <c r="F500">
        <f t="shared" si="14"/>
        <v>126</v>
      </c>
      <c r="G500">
        <f t="shared" si="15"/>
        <v>3.0000000000001137E-2</v>
      </c>
    </row>
    <row r="501" spans="1:7" x14ac:dyDescent="0.25">
      <c r="A501" s="1">
        <v>42472</v>
      </c>
      <c r="B501">
        <v>150.16</v>
      </c>
      <c r="C501" s="2" t="s">
        <v>5</v>
      </c>
      <c r="D501">
        <v>-150.16</v>
      </c>
      <c r="E501">
        <f>E500+D501</f>
        <v>14207.282641374999</v>
      </c>
      <c r="F501">
        <f t="shared" si="14"/>
        <v>151</v>
      </c>
      <c r="G501">
        <f t="shared" si="15"/>
        <v>0.84000000000000341</v>
      </c>
    </row>
    <row r="502" spans="1:7" x14ac:dyDescent="0.25">
      <c r="A502" s="1">
        <v>42472</v>
      </c>
      <c r="B502">
        <v>75.56</v>
      </c>
      <c r="C502" s="2" t="s">
        <v>7</v>
      </c>
      <c r="D502">
        <v>-75.56</v>
      </c>
      <c r="E502">
        <f>E501+D502</f>
        <v>14131.722641375</v>
      </c>
      <c r="F502">
        <f t="shared" si="14"/>
        <v>76</v>
      </c>
      <c r="G502">
        <f t="shared" si="15"/>
        <v>0.43999999999999773</v>
      </c>
    </row>
    <row r="503" spans="1:7" x14ac:dyDescent="0.25">
      <c r="A503" s="1">
        <v>42472</v>
      </c>
      <c r="B503">
        <v>74.62</v>
      </c>
      <c r="C503" s="2" t="s">
        <v>7</v>
      </c>
      <c r="D503">
        <v>-74.62</v>
      </c>
      <c r="E503">
        <f>E502+D503</f>
        <v>14057.102641374999</v>
      </c>
      <c r="F503">
        <f t="shared" si="14"/>
        <v>75</v>
      </c>
      <c r="G503">
        <f t="shared" si="15"/>
        <v>0.37999999999999545</v>
      </c>
    </row>
    <row r="504" spans="1:7" x14ac:dyDescent="0.25">
      <c r="A504" s="1">
        <v>42473</v>
      </c>
      <c r="B504">
        <v>111.87</v>
      </c>
      <c r="C504" s="2" t="s">
        <v>6</v>
      </c>
      <c r="D504">
        <v>-111.87</v>
      </c>
      <c r="E504">
        <f>E503+D504</f>
        <v>13945.232641374998</v>
      </c>
      <c r="F504">
        <f t="shared" si="14"/>
        <v>112</v>
      </c>
      <c r="G504">
        <f t="shared" si="15"/>
        <v>0.12999999999999545</v>
      </c>
    </row>
    <row r="505" spans="1:7" x14ac:dyDescent="0.25">
      <c r="A505" s="1">
        <v>42474</v>
      </c>
      <c r="B505">
        <v>6.88</v>
      </c>
      <c r="C505" s="2" t="s">
        <v>3</v>
      </c>
      <c r="D505">
        <v>-6.88</v>
      </c>
      <c r="E505">
        <f>E504+D505</f>
        <v>13938.352641374999</v>
      </c>
      <c r="F505">
        <f t="shared" si="14"/>
        <v>7</v>
      </c>
      <c r="G505">
        <f t="shared" si="15"/>
        <v>0.12000000000000011</v>
      </c>
    </row>
    <row r="506" spans="1:7" x14ac:dyDescent="0.25">
      <c r="A506" s="1">
        <v>42475</v>
      </c>
      <c r="B506">
        <v>23.73</v>
      </c>
      <c r="C506" s="2" t="s">
        <v>7</v>
      </c>
      <c r="D506">
        <v>-23.73</v>
      </c>
      <c r="E506">
        <f>E505+D506</f>
        <v>13914.622641374999</v>
      </c>
      <c r="F506">
        <f t="shared" si="14"/>
        <v>24</v>
      </c>
      <c r="G506">
        <f t="shared" si="15"/>
        <v>0.26999999999999957</v>
      </c>
    </row>
    <row r="507" spans="1:7" x14ac:dyDescent="0.25">
      <c r="A507" s="1">
        <v>42477</v>
      </c>
      <c r="B507">
        <v>74.13</v>
      </c>
      <c r="C507" s="2" t="s">
        <v>7</v>
      </c>
      <c r="D507">
        <v>-74.13</v>
      </c>
      <c r="E507">
        <f>E506+D507</f>
        <v>13840.492641375</v>
      </c>
      <c r="F507">
        <f t="shared" si="14"/>
        <v>75</v>
      </c>
      <c r="G507">
        <f t="shared" si="15"/>
        <v>0.87000000000000455</v>
      </c>
    </row>
    <row r="508" spans="1:7" x14ac:dyDescent="0.25">
      <c r="A508" s="1">
        <v>42477</v>
      </c>
      <c r="B508">
        <v>151.69999999999999</v>
      </c>
      <c r="C508" s="2" t="s">
        <v>3</v>
      </c>
      <c r="D508">
        <v>-151.69999999999999</v>
      </c>
      <c r="E508">
        <f>E507+D508</f>
        <v>13688.792641374999</v>
      </c>
      <c r="F508">
        <f t="shared" si="14"/>
        <v>152</v>
      </c>
      <c r="G508">
        <f t="shared" si="15"/>
        <v>0.30000000000001137</v>
      </c>
    </row>
    <row r="509" spans="1:7" x14ac:dyDescent="0.25">
      <c r="A509" s="1">
        <v>42477</v>
      </c>
      <c r="B509">
        <v>54.11</v>
      </c>
      <c r="C509" s="2" t="s">
        <v>4</v>
      </c>
      <c r="D509">
        <v>-54.11</v>
      </c>
      <c r="E509">
        <f>E508+D509</f>
        <v>13634.682641374999</v>
      </c>
      <c r="F509">
        <f t="shared" si="14"/>
        <v>55</v>
      </c>
      <c r="G509">
        <f t="shared" si="15"/>
        <v>0.89000000000000057</v>
      </c>
    </row>
    <row r="510" spans="1:7" x14ac:dyDescent="0.25">
      <c r="A510" s="1">
        <v>42478</v>
      </c>
      <c r="B510">
        <v>59.91</v>
      </c>
      <c r="C510" s="2" t="s">
        <v>3</v>
      </c>
      <c r="D510">
        <v>-59.91</v>
      </c>
      <c r="E510">
        <f>E509+D510</f>
        <v>13574.772641374999</v>
      </c>
      <c r="F510">
        <f t="shared" si="14"/>
        <v>60</v>
      </c>
      <c r="G510">
        <f t="shared" si="15"/>
        <v>9.0000000000003411E-2</v>
      </c>
    </row>
    <row r="511" spans="1:7" x14ac:dyDescent="0.25">
      <c r="A511" s="1">
        <v>42479</v>
      </c>
      <c r="B511">
        <v>92.76</v>
      </c>
      <c r="C511" s="2" t="s">
        <v>5</v>
      </c>
      <c r="D511">
        <v>-92.76</v>
      </c>
      <c r="E511">
        <f>E510+D511</f>
        <v>13482.012641374999</v>
      </c>
      <c r="F511">
        <f t="shared" si="14"/>
        <v>93</v>
      </c>
      <c r="G511">
        <f t="shared" si="15"/>
        <v>0.23999999999999488</v>
      </c>
    </row>
    <row r="512" spans="1:7" x14ac:dyDescent="0.25">
      <c r="A512" s="1">
        <v>42479</v>
      </c>
      <c r="B512">
        <v>20.56</v>
      </c>
      <c r="C512" s="2" t="s">
        <v>4</v>
      </c>
      <c r="D512">
        <v>-20.56</v>
      </c>
      <c r="E512">
        <f>E511+D512</f>
        <v>13461.452641374999</v>
      </c>
      <c r="F512">
        <f t="shared" si="14"/>
        <v>21</v>
      </c>
      <c r="G512">
        <f t="shared" si="15"/>
        <v>0.44000000000000128</v>
      </c>
    </row>
    <row r="513" spans="1:7" x14ac:dyDescent="0.25">
      <c r="A513" s="1">
        <v>42479</v>
      </c>
      <c r="B513">
        <v>12.67</v>
      </c>
      <c r="C513" s="2" t="s">
        <v>5</v>
      </c>
      <c r="D513">
        <v>-12.67</v>
      </c>
      <c r="E513">
        <f>E512+D513</f>
        <v>13448.782641374999</v>
      </c>
      <c r="F513">
        <f t="shared" si="14"/>
        <v>13</v>
      </c>
      <c r="G513">
        <f t="shared" si="15"/>
        <v>0.33000000000000007</v>
      </c>
    </row>
    <row r="514" spans="1:7" x14ac:dyDescent="0.25">
      <c r="A514" s="1">
        <v>42480</v>
      </c>
      <c r="B514">
        <v>126.03</v>
      </c>
      <c r="C514" s="2" t="s">
        <v>5</v>
      </c>
      <c r="D514">
        <v>-126.03</v>
      </c>
      <c r="E514">
        <f>E513+D514</f>
        <v>13322.752641374998</v>
      </c>
      <c r="F514">
        <f t="shared" si="14"/>
        <v>127</v>
      </c>
      <c r="G514">
        <f t="shared" si="15"/>
        <v>0.96999999999999886</v>
      </c>
    </row>
    <row r="515" spans="1:7" x14ac:dyDescent="0.25">
      <c r="A515" s="1">
        <v>42482</v>
      </c>
      <c r="B515">
        <v>90.7</v>
      </c>
      <c r="C515" s="2" t="s">
        <v>4</v>
      </c>
      <c r="D515">
        <v>-90.7</v>
      </c>
      <c r="E515">
        <f>E514+D515</f>
        <v>13232.052641374998</v>
      </c>
      <c r="F515">
        <f t="shared" ref="F515:F578" si="16">ROUNDUP(B515,0)</f>
        <v>91</v>
      </c>
      <c r="G515">
        <f t="shared" ref="G515:G578" si="17">IF(C515="wynagrodzenie",0,F515-B515)</f>
        <v>0.29999999999999716</v>
      </c>
    </row>
    <row r="516" spans="1:7" x14ac:dyDescent="0.25">
      <c r="A516" s="1">
        <v>42483</v>
      </c>
      <c r="B516">
        <v>38.14</v>
      </c>
      <c r="C516" s="2" t="s">
        <v>6</v>
      </c>
      <c r="D516">
        <v>-38.14</v>
      </c>
      <c r="E516">
        <f>E515+D516</f>
        <v>13193.912641374998</v>
      </c>
      <c r="F516">
        <f t="shared" si="16"/>
        <v>39</v>
      </c>
      <c r="G516">
        <f t="shared" si="17"/>
        <v>0.85999999999999943</v>
      </c>
    </row>
    <row r="517" spans="1:7" x14ac:dyDescent="0.25">
      <c r="A517" s="1">
        <v>42484</v>
      </c>
      <c r="B517">
        <v>147.75</v>
      </c>
      <c r="C517" s="2" t="s">
        <v>3</v>
      </c>
      <c r="D517">
        <v>-147.75</v>
      </c>
      <c r="E517">
        <f>E516+D517</f>
        <v>13046.162641374998</v>
      </c>
      <c r="F517">
        <f t="shared" si="16"/>
        <v>148</v>
      </c>
      <c r="G517">
        <f t="shared" si="17"/>
        <v>0.25</v>
      </c>
    </row>
    <row r="518" spans="1:7" x14ac:dyDescent="0.25">
      <c r="A518" s="1">
        <v>42484</v>
      </c>
      <c r="B518">
        <v>66.5</v>
      </c>
      <c r="C518" s="2" t="s">
        <v>3</v>
      </c>
      <c r="D518">
        <v>-66.5</v>
      </c>
      <c r="E518">
        <f>E517+D518</f>
        <v>12979.662641374998</v>
      </c>
      <c r="F518">
        <f t="shared" si="16"/>
        <v>67</v>
      </c>
      <c r="G518">
        <f t="shared" si="17"/>
        <v>0.5</v>
      </c>
    </row>
    <row r="519" spans="1:7" x14ac:dyDescent="0.25">
      <c r="A519" s="1">
        <v>42485</v>
      </c>
      <c r="B519">
        <v>111.51</v>
      </c>
      <c r="C519" s="2" t="s">
        <v>5</v>
      </c>
      <c r="D519">
        <v>-111.51</v>
      </c>
      <c r="E519">
        <f>E518+D519</f>
        <v>12868.152641374998</v>
      </c>
      <c r="F519">
        <f t="shared" si="16"/>
        <v>112</v>
      </c>
      <c r="G519">
        <f t="shared" si="17"/>
        <v>0.48999999999999488</v>
      </c>
    </row>
    <row r="520" spans="1:7" x14ac:dyDescent="0.25">
      <c r="A520" s="1">
        <v>42485</v>
      </c>
      <c r="B520">
        <v>66.16</v>
      </c>
      <c r="C520" s="2" t="s">
        <v>6</v>
      </c>
      <c r="D520">
        <v>-66.16</v>
      </c>
      <c r="E520">
        <f>E519+D520</f>
        <v>12801.992641374998</v>
      </c>
      <c r="F520">
        <f t="shared" si="16"/>
        <v>67</v>
      </c>
      <c r="G520">
        <f t="shared" si="17"/>
        <v>0.84000000000000341</v>
      </c>
    </row>
    <row r="521" spans="1:7" x14ac:dyDescent="0.25">
      <c r="A521" s="1">
        <v>42487</v>
      </c>
      <c r="B521">
        <v>60.48</v>
      </c>
      <c r="C521" s="2" t="s">
        <v>5</v>
      </c>
      <c r="D521">
        <v>-60.48</v>
      </c>
      <c r="E521">
        <f>E520+D521</f>
        <v>12741.512641374999</v>
      </c>
      <c r="F521">
        <f t="shared" si="16"/>
        <v>61</v>
      </c>
      <c r="G521">
        <f t="shared" si="17"/>
        <v>0.52000000000000313</v>
      </c>
    </row>
    <row r="522" spans="1:7" x14ac:dyDescent="0.25">
      <c r="A522" s="1">
        <v>42487</v>
      </c>
      <c r="B522">
        <v>3662.7656132068746</v>
      </c>
      <c r="C522" s="2" t="s">
        <v>54</v>
      </c>
      <c r="D522">
        <v>3662.7656132068746</v>
      </c>
      <c r="E522">
        <f>E521+D522</f>
        <v>16404.278254581874</v>
      </c>
      <c r="F522">
        <f t="shared" si="16"/>
        <v>3663</v>
      </c>
      <c r="G522">
        <f t="shared" si="17"/>
        <v>0</v>
      </c>
    </row>
    <row r="523" spans="1:7" x14ac:dyDescent="0.25">
      <c r="A523" s="1">
        <v>42489</v>
      </c>
      <c r="B523">
        <v>135.78</v>
      </c>
      <c r="C523" s="2" t="s">
        <v>6</v>
      </c>
      <c r="D523">
        <v>-135.78</v>
      </c>
      <c r="E523">
        <f>E522+D523</f>
        <v>16268.498254581873</v>
      </c>
      <c r="F523">
        <f t="shared" si="16"/>
        <v>136</v>
      </c>
      <c r="G523">
        <f t="shared" si="17"/>
        <v>0.21999999999999886</v>
      </c>
    </row>
    <row r="524" spans="1:7" x14ac:dyDescent="0.25">
      <c r="A524" s="1">
        <v>42489</v>
      </c>
      <c r="B524">
        <v>61.77</v>
      </c>
      <c r="C524" s="2" t="s">
        <v>3</v>
      </c>
      <c r="D524">
        <v>-61.77</v>
      </c>
      <c r="E524">
        <f>E523+D524</f>
        <v>16206.728254581873</v>
      </c>
      <c r="F524">
        <f t="shared" si="16"/>
        <v>62</v>
      </c>
      <c r="G524">
        <f t="shared" si="17"/>
        <v>0.22999999999999687</v>
      </c>
    </row>
    <row r="525" spans="1:7" x14ac:dyDescent="0.25">
      <c r="A525" s="1">
        <v>42489</v>
      </c>
      <c r="B525">
        <v>124.76</v>
      </c>
      <c r="C525" s="2" t="s">
        <v>4</v>
      </c>
      <c r="D525">
        <v>-124.76</v>
      </c>
      <c r="E525">
        <f>E524+D525</f>
        <v>16081.968254581872</v>
      </c>
      <c r="F525">
        <f t="shared" si="16"/>
        <v>125</v>
      </c>
      <c r="G525">
        <f t="shared" si="17"/>
        <v>0.23999999999999488</v>
      </c>
    </row>
    <row r="526" spans="1:7" x14ac:dyDescent="0.25">
      <c r="A526" s="1">
        <v>42490</v>
      </c>
      <c r="B526">
        <v>120.04</v>
      </c>
      <c r="C526" s="2" t="s">
        <v>5</v>
      </c>
      <c r="D526">
        <v>-120.04</v>
      </c>
      <c r="E526">
        <f>E525+D526</f>
        <v>15961.928254581871</v>
      </c>
      <c r="F526">
        <f t="shared" si="16"/>
        <v>121</v>
      </c>
      <c r="G526">
        <f t="shared" si="17"/>
        <v>0.95999999999999375</v>
      </c>
    </row>
    <row r="527" spans="1:7" x14ac:dyDescent="0.25">
      <c r="A527" s="1">
        <v>42491</v>
      </c>
      <c r="B527">
        <v>130.82</v>
      </c>
      <c r="C527" s="2" t="s">
        <v>4</v>
      </c>
      <c r="D527">
        <v>-130.82</v>
      </c>
      <c r="E527">
        <f>E526+D527</f>
        <v>15831.108254581872</v>
      </c>
      <c r="F527">
        <f t="shared" si="16"/>
        <v>131</v>
      </c>
      <c r="G527">
        <f t="shared" si="17"/>
        <v>0.18000000000000682</v>
      </c>
    </row>
    <row r="528" spans="1:7" x14ac:dyDescent="0.25">
      <c r="A528" s="1">
        <v>42491</v>
      </c>
      <c r="B528">
        <v>50.37</v>
      </c>
      <c r="C528" s="2" t="s">
        <v>7</v>
      </c>
      <c r="D528">
        <v>-50.37</v>
      </c>
      <c r="E528">
        <f>E527+D528</f>
        <v>15780.738254581871</v>
      </c>
      <c r="F528">
        <f t="shared" si="16"/>
        <v>51</v>
      </c>
      <c r="G528">
        <f t="shared" si="17"/>
        <v>0.63000000000000256</v>
      </c>
    </row>
    <row r="529" spans="1:7" x14ac:dyDescent="0.25">
      <c r="A529" s="1">
        <v>42492</v>
      </c>
      <c r="B529">
        <v>99.93</v>
      </c>
      <c r="C529" s="2" t="s">
        <v>7</v>
      </c>
      <c r="D529">
        <v>-99.93</v>
      </c>
      <c r="E529">
        <f>E528+D529</f>
        <v>15680.808254581871</v>
      </c>
      <c r="F529">
        <f t="shared" si="16"/>
        <v>100</v>
      </c>
      <c r="G529">
        <f t="shared" si="17"/>
        <v>6.9999999999993179E-2</v>
      </c>
    </row>
    <row r="530" spans="1:7" x14ac:dyDescent="0.25">
      <c r="A530" s="1">
        <v>42493</v>
      </c>
      <c r="B530">
        <v>47.42</v>
      </c>
      <c r="C530" s="2" t="s">
        <v>7</v>
      </c>
      <c r="D530">
        <v>-47.42</v>
      </c>
      <c r="E530">
        <f>E529+D530</f>
        <v>15633.388254581871</v>
      </c>
      <c r="F530">
        <f t="shared" si="16"/>
        <v>48</v>
      </c>
      <c r="G530">
        <f t="shared" si="17"/>
        <v>0.57999999999999829</v>
      </c>
    </row>
    <row r="531" spans="1:7" x14ac:dyDescent="0.25">
      <c r="A531" s="1">
        <v>42495</v>
      </c>
      <c r="B531">
        <v>110.4</v>
      </c>
      <c r="C531" s="2" t="s">
        <v>4</v>
      </c>
      <c r="D531">
        <v>-110.4</v>
      </c>
      <c r="E531">
        <f>E530+D531</f>
        <v>15522.988254581871</v>
      </c>
      <c r="F531">
        <f t="shared" si="16"/>
        <v>111</v>
      </c>
      <c r="G531">
        <f t="shared" si="17"/>
        <v>0.59999999999999432</v>
      </c>
    </row>
    <row r="532" spans="1:7" x14ac:dyDescent="0.25">
      <c r="A532" s="1">
        <v>42495</v>
      </c>
      <c r="B532">
        <v>122.51</v>
      </c>
      <c r="C532" s="2" t="s">
        <v>4</v>
      </c>
      <c r="D532">
        <v>-122.51</v>
      </c>
      <c r="E532">
        <f>E531+D532</f>
        <v>15400.478254581871</v>
      </c>
      <c r="F532">
        <f t="shared" si="16"/>
        <v>123</v>
      </c>
      <c r="G532">
        <f t="shared" si="17"/>
        <v>0.48999999999999488</v>
      </c>
    </row>
    <row r="533" spans="1:7" x14ac:dyDescent="0.25">
      <c r="A533" s="1">
        <v>42497</v>
      </c>
      <c r="B533">
        <v>32.729999999999997</v>
      </c>
      <c r="C533" s="2" t="s">
        <v>4</v>
      </c>
      <c r="D533">
        <v>-32.729999999999997</v>
      </c>
      <c r="E533">
        <f>E532+D533</f>
        <v>15367.748254581871</v>
      </c>
      <c r="F533">
        <f t="shared" si="16"/>
        <v>33</v>
      </c>
      <c r="G533">
        <f t="shared" si="17"/>
        <v>0.27000000000000313</v>
      </c>
    </row>
    <row r="534" spans="1:7" x14ac:dyDescent="0.25">
      <c r="A534" s="1">
        <v>42497</v>
      </c>
      <c r="B534">
        <v>128.91999999999999</v>
      </c>
      <c r="C534" s="2" t="s">
        <v>5</v>
      </c>
      <c r="D534">
        <v>-128.91999999999999</v>
      </c>
      <c r="E534">
        <f>E533+D534</f>
        <v>15238.828254581871</v>
      </c>
      <c r="F534">
        <f t="shared" si="16"/>
        <v>129</v>
      </c>
      <c r="G534">
        <f t="shared" si="17"/>
        <v>8.0000000000012506E-2</v>
      </c>
    </row>
    <row r="535" spans="1:7" x14ac:dyDescent="0.25">
      <c r="A535" s="1">
        <v>42497</v>
      </c>
      <c r="B535">
        <v>68.62</v>
      </c>
      <c r="C535" s="2" t="s">
        <v>7</v>
      </c>
      <c r="D535">
        <v>-68.62</v>
      </c>
      <c r="E535">
        <f>E534+D535</f>
        <v>15170.20825458187</v>
      </c>
      <c r="F535">
        <f t="shared" si="16"/>
        <v>69</v>
      </c>
      <c r="G535">
        <f t="shared" si="17"/>
        <v>0.37999999999999545</v>
      </c>
    </row>
    <row r="536" spans="1:7" x14ac:dyDescent="0.25">
      <c r="A536" s="1">
        <v>42497</v>
      </c>
      <c r="B536">
        <v>42.36</v>
      </c>
      <c r="C536" s="2" t="s">
        <v>5</v>
      </c>
      <c r="D536">
        <v>-42.36</v>
      </c>
      <c r="E536">
        <f>E535+D536</f>
        <v>15127.84825458187</v>
      </c>
      <c r="F536">
        <f t="shared" si="16"/>
        <v>43</v>
      </c>
      <c r="G536">
        <f t="shared" si="17"/>
        <v>0.64000000000000057</v>
      </c>
    </row>
    <row r="537" spans="1:7" x14ac:dyDescent="0.25">
      <c r="A537" s="1">
        <v>42501</v>
      </c>
      <c r="B537">
        <v>32.79</v>
      </c>
      <c r="C537" s="2" t="s">
        <v>3</v>
      </c>
      <c r="D537">
        <v>-32.79</v>
      </c>
      <c r="E537">
        <f>E536+D537</f>
        <v>15095.058254581869</v>
      </c>
      <c r="F537">
        <f t="shared" si="16"/>
        <v>33</v>
      </c>
      <c r="G537">
        <f t="shared" si="17"/>
        <v>0.21000000000000085</v>
      </c>
    </row>
    <row r="538" spans="1:7" x14ac:dyDescent="0.25">
      <c r="A538" s="1">
        <v>42501</v>
      </c>
      <c r="B538">
        <v>71.02</v>
      </c>
      <c r="C538" s="2" t="s">
        <v>5</v>
      </c>
      <c r="D538">
        <v>-71.02</v>
      </c>
      <c r="E538">
        <f>E537+D538</f>
        <v>15024.038254581868</v>
      </c>
      <c r="F538">
        <f t="shared" si="16"/>
        <v>72</v>
      </c>
      <c r="G538">
        <f t="shared" si="17"/>
        <v>0.98000000000000398</v>
      </c>
    </row>
    <row r="539" spans="1:7" x14ac:dyDescent="0.25">
      <c r="A539" s="1">
        <v>42501</v>
      </c>
      <c r="B539">
        <v>126.03</v>
      </c>
      <c r="C539" s="2" t="s">
        <v>5</v>
      </c>
      <c r="D539">
        <v>-126.03</v>
      </c>
      <c r="E539">
        <f>E538+D539</f>
        <v>14898.008254581868</v>
      </c>
      <c r="F539">
        <f t="shared" si="16"/>
        <v>127</v>
      </c>
      <c r="G539">
        <f t="shared" si="17"/>
        <v>0.96999999999999886</v>
      </c>
    </row>
    <row r="540" spans="1:7" x14ac:dyDescent="0.25">
      <c r="A540" s="1">
        <v>42501</v>
      </c>
      <c r="B540">
        <v>83.74</v>
      </c>
      <c r="C540" s="2" t="s">
        <v>7</v>
      </c>
      <c r="D540">
        <v>-83.74</v>
      </c>
      <c r="E540">
        <f>E539+D540</f>
        <v>14814.268254581868</v>
      </c>
      <c r="F540">
        <f t="shared" si="16"/>
        <v>84</v>
      </c>
      <c r="G540">
        <f t="shared" si="17"/>
        <v>0.26000000000000512</v>
      </c>
    </row>
    <row r="541" spans="1:7" x14ac:dyDescent="0.25">
      <c r="A541" s="1">
        <v>42502</v>
      </c>
      <c r="B541">
        <v>27.02</v>
      </c>
      <c r="C541" s="2" t="s">
        <v>6</v>
      </c>
      <c r="D541">
        <v>-27.02</v>
      </c>
      <c r="E541">
        <f>E540+D541</f>
        <v>14787.248254581868</v>
      </c>
      <c r="F541">
        <f t="shared" si="16"/>
        <v>28</v>
      </c>
      <c r="G541">
        <f t="shared" si="17"/>
        <v>0.98000000000000043</v>
      </c>
    </row>
    <row r="542" spans="1:7" x14ac:dyDescent="0.25">
      <c r="A542" s="1">
        <v>42503</v>
      </c>
      <c r="B542">
        <v>74.55</v>
      </c>
      <c r="C542" s="2" t="s">
        <v>4</v>
      </c>
      <c r="D542">
        <v>-74.55</v>
      </c>
      <c r="E542">
        <f>E541+D542</f>
        <v>14712.698254581868</v>
      </c>
      <c r="F542">
        <f t="shared" si="16"/>
        <v>75</v>
      </c>
      <c r="G542">
        <f t="shared" si="17"/>
        <v>0.45000000000000284</v>
      </c>
    </row>
    <row r="543" spans="1:7" x14ac:dyDescent="0.25">
      <c r="A543" s="1">
        <v>42503</v>
      </c>
      <c r="B543">
        <v>53.71</v>
      </c>
      <c r="C543" s="2" t="s">
        <v>7</v>
      </c>
      <c r="D543">
        <v>-53.71</v>
      </c>
      <c r="E543">
        <f>E542+D543</f>
        <v>14658.988254581869</v>
      </c>
      <c r="F543">
        <f t="shared" si="16"/>
        <v>54</v>
      </c>
      <c r="G543">
        <f t="shared" si="17"/>
        <v>0.28999999999999915</v>
      </c>
    </row>
    <row r="544" spans="1:7" x14ac:dyDescent="0.25">
      <c r="A544" s="1">
        <v>42504</v>
      </c>
      <c r="B544">
        <v>89.11</v>
      </c>
      <c r="C544" s="2" t="s">
        <v>5</v>
      </c>
      <c r="D544">
        <v>-89.11</v>
      </c>
      <c r="E544">
        <f>E543+D544</f>
        <v>14569.878254581869</v>
      </c>
      <c r="F544">
        <f t="shared" si="16"/>
        <v>90</v>
      </c>
      <c r="G544">
        <f t="shared" si="17"/>
        <v>0.89000000000000057</v>
      </c>
    </row>
    <row r="545" spans="1:7" x14ac:dyDescent="0.25">
      <c r="A545" s="1">
        <v>42505</v>
      </c>
      <c r="B545">
        <v>143.16999999999999</v>
      </c>
      <c r="C545" s="2" t="s">
        <v>5</v>
      </c>
      <c r="D545">
        <v>-143.16999999999999</v>
      </c>
      <c r="E545">
        <f>E544+D545</f>
        <v>14426.708254581868</v>
      </c>
      <c r="F545">
        <f t="shared" si="16"/>
        <v>144</v>
      </c>
      <c r="G545">
        <f t="shared" si="17"/>
        <v>0.83000000000001251</v>
      </c>
    </row>
    <row r="546" spans="1:7" x14ac:dyDescent="0.25">
      <c r="A546" s="1">
        <v>42505</v>
      </c>
      <c r="B546">
        <v>37.950000000000003</v>
      </c>
      <c r="C546" s="2" t="s">
        <v>7</v>
      </c>
      <c r="D546">
        <v>-37.950000000000003</v>
      </c>
      <c r="E546">
        <f>E545+D546</f>
        <v>14388.758254581868</v>
      </c>
      <c r="F546">
        <f t="shared" si="16"/>
        <v>38</v>
      </c>
      <c r="G546">
        <f t="shared" si="17"/>
        <v>4.9999999999997158E-2</v>
      </c>
    </row>
    <row r="547" spans="1:7" x14ac:dyDescent="0.25">
      <c r="A547" s="1">
        <v>42505</v>
      </c>
      <c r="B547">
        <v>58.65</v>
      </c>
      <c r="C547" s="2" t="s">
        <v>3</v>
      </c>
      <c r="D547">
        <v>-58.65</v>
      </c>
      <c r="E547">
        <f>E546+D547</f>
        <v>14330.108254581868</v>
      </c>
      <c r="F547">
        <f t="shared" si="16"/>
        <v>59</v>
      </c>
      <c r="G547">
        <f t="shared" si="17"/>
        <v>0.35000000000000142</v>
      </c>
    </row>
    <row r="548" spans="1:7" x14ac:dyDescent="0.25">
      <c r="A548" s="1">
        <v>42505</v>
      </c>
      <c r="B548">
        <v>61.55</v>
      </c>
      <c r="C548" s="2" t="s">
        <v>5</v>
      </c>
      <c r="D548">
        <v>-61.55</v>
      </c>
      <c r="E548">
        <f>E547+D548</f>
        <v>14268.558254581869</v>
      </c>
      <c r="F548">
        <f t="shared" si="16"/>
        <v>62</v>
      </c>
      <c r="G548">
        <f t="shared" si="17"/>
        <v>0.45000000000000284</v>
      </c>
    </row>
    <row r="549" spans="1:7" x14ac:dyDescent="0.25">
      <c r="A549" s="1">
        <v>42505</v>
      </c>
      <c r="B549">
        <v>21.55</v>
      </c>
      <c r="C549" s="2" t="s">
        <v>3</v>
      </c>
      <c r="D549">
        <v>-21.55</v>
      </c>
      <c r="E549">
        <f>E548+D549</f>
        <v>14247.00825458187</v>
      </c>
      <c r="F549">
        <f t="shared" si="16"/>
        <v>22</v>
      </c>
      <c r="G549">
        <f t="shared" si="17"/>
        <v>0.44999999999999929</v>
      </c>
    </row>
    <row r="550" spans="1:7" x14ac:dyDescent="0.25">
      <c r="A550" s="1">
        <v>42506</v>
      </c>
      <c r="B550">
        <v>118.9</v>
      </c>
      <c r="C550" s="2" t="s">
        <v>5</v>
      </c>
      <c r="D550">
        <v>-118.9</v>
      </c>
      <c r="E550">
        <f>E549+D550</f>
        <v>14128.10825458187</v>
      </c>
      <c r="F550">
        <f t="shared" si="16"/>
        <v>119</v>
      </c>
      <c r="G550">
        <f t="shared" si="17"/>
        <v>9.9999999999994316E-2</v>
      </c>
    </row>
    <row r="551" spans="1:7" x14ac:dyDescent="0.25">
      <c r="A551" s="1">
        <v>42506</v>
      </c>
      <c r="B551">
        <v>38.33</v>
      </c>
      <c r="C551" s="2" t="s">
        <v>5</v>
      </c>
      <c r="D551">
        <v>-38.33</v>
      </c>
      <c r="E551">
        <f>E550+D551</f>
        <v>14089.77825458187</v>
      </c>
      <c r="F551">
        <f t="shared" si="16"/>
        <v>39</v>
      </c>
      <c r="G551">
        <f t="shared" si="17"/>
        <v>0.67000000000000171</v>
      </c>
    </row>
    <row r="552" spans="1:7" x14ac:dyDescent="0.25">
      <c r="A552" s="1">
        <v>42508</v>
      </c>
      <c r="B552">
        <v>145.72</v>
      </c>
      <c r="C552" s="2" t="s">
        <v>3</v>
      </c>
      <c r="D552">
        <v>-145.72</v>
      </c>
      <c r="E552">
        <f>E551+D552</f>
        <v>13944.058254581871</v>
      </c>
      <c r="F552">
        <f t="shared" si="16"/>
        <v>146</v>
      </c>
      <c r="G552">
        <f t="shared" si="17"/>
        <v>0.28000000000000114</v>
      </c>
    </row>
    <row r="553" spans="1:7" x14ac:dyDescent="0.25">
      <c r="A553" s="1">
        <v>42509</v>
      </c>
      <c r="B553">
        <v>37.619999999999997</v>
      </c>
      <c r="C553" s="2" t="s">
        <v>6</v>
      </c>
      <c r="D553">
        <v>-37.619999999999997</v>
      </c>
      <c r="E553">
        <f>E552+D553</f>
        <v>13906.43825458187</v>
      </c>
      <c r="F553">
        <f t="shared" si="16"/>
        <v>38</v>
      </c>
      <c r="G553">
        <f t="shared" si="17"/>
        <v>0.38000000000000256</v>
      </c>
    </row>
    <row r="554" spans="1:7" x14ac:dyDescent="0.25">
      <c r="A554" s="1">
        <v>42509</v>
      </c>
      <c r="B554">
        <v>141.51</v>
      </c>
      <c r="C554" s="2" t="s">
        <v>7</v>
      </c>
      <c r="D554">
        <v>-141.51</v>
      </c>
      <c r="E554">
        <f>E553+D554</f>
        <v>13764.92825458187</v>
      </c>
      <c r="F554">
        <f t="shared" si="16"/>
        <v>142</v>
      </c>
      <c r="G554">
        <f t="shared" si="17"/>
        <v>0.49000000000000909</v>
      </c>
    </row>
    <row r="555" spans="1:7" x14ac:dyDescent="0.25">
      <c r="A555" s="1">
        <v>42509</v>
      </c>
      <c r="B555">
        <v>68.25</v>
      </c>
      <c r="C555" s="2" t="s">
        <v>6</v>
      </c>
      <c r="D555">
        <v>-68.25</v>
      </c>
      <c r="E555">
        <f>E554+D555</f>
        <v>13696.67825458187</v>
      </c>
      <c r="F555">
        <f t="shared" si="16"/>
        <v>69</v>
      </c>
      <c r="G555">
        <f t="shared" si="17"/>
        <v>0.75</v>
      </c>
    </row>
    <row r="556" spans="1:7" x14ac:dyDescent="0.25">
      <c r="A556" s="1">
        <v>42510</v>
      </c>
      <c r="B556">
        <v>150.38</v>
      </c>
      <c r="C556" s="2" t="s">
        <v>5</v>
      </c>
      <c r="D556">
        <v>-150.38</v>
      </c>
      <c r="E556">
        <f>E555+D556</f>
        <v>13546.29825458187</v>
      </c>
      <c r="F556">
        <f t="shared" si="16"/>
        <v>151</v>
      </c>
      <c r="G556">
        <f t="shared" si="17"/>
        <v>0.62000000000000455</v>
      </c>
    </row>
    <row r="557" spans="1:7" x14ac:dyDescent="0.25">
      <c r="A557" s="1">
        <v>42511</v>
      </c>
      <c r="B557">
        <v>71.459999999999994</v>
      </c>
      <c r="C557" s="2" t="s">
        <v>5</v>
      </c>
      <c r="D557">
        <v>-71.459999999999994</v>
      </c>
      <c r="E557">
        <f>E556+D557</f>
        <v>13474.838254581871</v>
      </c>
      <c r="F557">
        <f t="shared" si="16"/>
        <v>72</v>
      </c>
      <c r="G557">
        <f t="shared" si="17"/>
        <v>0.54000000000000625</v>
      </c>
    </row>
    <row r="558" spans="1:7" x14ac:dyDescent="0.25">
      <c r="A558" s="1">
        <v>42511</v>
      </c>
      <c r="B558">
        <v>111.39</v>
      </c>
      <c r="C558" s="2" t="s">
        <v>6</v>
      </c>
      <c r="D558">
        <v>-111.39</v>
      </c>
      <c r="E558">
        <f>E557+D558</f>
        <v>13363.448254581872</v>
      </c>
      <c r="F558">
        <f t="shared" si="16"/>
        <v>112</v>
      </c>
      <c r="G558">
        <f t="shared" si="17"/>
        <v>0.60999999999999943</v>
      </c>
    </row>
    <row r="559" spans="1:7" x14ac:dyDescent="0.25">
      <c r="A559" s="1">
        <v>42515</v>
      </c>
      <c r="B559">
        <v>110.84</v>
      </c>
      <c r="C559" s="2" t="s">
        <v>7</v>
      </c>
      <c r="D559">
        <v>-110.84</v>
      </c>
      <c r="E559">
        <f>E558+D559</f>
        <v>13252.608254581872</v>
      </c>
      <c r="F559">
        <f t="shared" si="16"/>
        <v>111</v>
      </c>
      <c r="G559">
        <f t="shared" si="17"/>
        <v>0.15999999999999659</v>
      </c>
    </row>
    <row r="560" spans="1:7" x14ac:dyDescent="0.25">
      <c r="A560" s="1">
        <v>42515</v>
      </c>
      <c r="B560">
        <v>72.16</v>
      </c>
      <c r="C560" s="2" t="s">
        <v>6</v>
      </c>
      <c r="D560">
        <v>-72.16</v>
      </c>
      <c r="E560">
        <f>E559+D560</f>
        <v>13180.448254581872</v>
      </c>
      <c r="F560">
        <f t="shared" si="16"/>
        <v>73</v>
      </c>
      <c r="G560">
        <f t="shared" si="17"/>
        <v>0.84000000000000341</v>
      </c>
    </row>
    <row r="561" spans="1:7" x14ac:dyDescent="0.25">
      <c r="A561" s="1">
        <v>42515</v>
      </c>
      <c r="B561">
        <v>107.58</v>
      </c>
      <c r="C561" s="2" t="s">
        <v>5</v>
      </c>
      <c r="D561">
        <v>-107.58</v>
      </c>
      <c r="E561">
        <f>E560+D561</f>
        <v>13072.868254581872</v>
      </c>
      <c r="F561">
        <f t="shared" si="16"/>
        <v>108</v>
      </c>
      <c r="G561">
        <f t="shared" si="17"/>
        <v>0.42000000000000171</v>
      </c>
    </row>
    <row r="562" spans="1:7" x14ac:dyDescent="0.25">
      <c r="A562" s="1">
        <v>42517</v>
      </c>
      <c r="B562">
        <v>114.11</v>
      </c>
      <c r="C562" s="2" t="s">
        <v>5</v>
      </c>
      <c r="D562">
        <v>-114.11</v>
      </c>
      <c r="E562">
        <f>E561+D562</f>
        <v>12958.758254581871</v>
      </c>
      <c r="F562">
        <f t="shared" si="16"/>
        <v>115</v>
      </c>
      <c r="G562">
        <f t="shared" si="17"/>
        <v>0.89000000000000057</v>
      </c>
    </row>
    <row r="563" spans="1:7" x14ac:dyDescent="0.25">
      <c r="A563" s="1">
        <v>42517</v>
      </c>
      <c r="B563">
        <v>96.09</v>
      </c>
      <c r="C563" s="2" t="s">
        <v>5</v>
      </c>
      <c r="D563">
        <v>-96.09</v>
      </c>
      <c r="E563">
        <f>E562+D563</f>
        <v>12862.668254581871</v>
      </c>
      <c r="F563">
        <f t="shared" si="16"/>
        <v>97</v>
      </c>
      <c r="G563">
        <f t="shared" si="17"/>
        <v>0.90999999999999659</v>
      </c>
    </row>
    <row r="564" spans="1:7" x14ac:dyDescent="0.25">
      <c r="A564" s="1">
        <v>42517</v>
      </c>
      <c r="B564">
        <v>3662.7656132068746</v>
      </c>
      <c r="C564" s="2" t="s">
        <v>54</v>
      </c>
      <c r="D564">
        <v>3662.7656132068746</v>
      </c>
      <c r="E564">
        <f>E563+D564</f>
        <v>16525.433867788746</v>
      </c>
      <c r="F564">
        <f t="shared" si="16"/>
        <v>3663</v>
      </c>
      <c r="G564">
        <f t="shared" si="17"/>
        <v>0</v>
      </c>
    </row>
    <row r="565" spans="1:7" x14ac:dyDescent="0.25">
      <c r="A565" s="1">
        <v>42518</v>
      </c>
      <c r="B565">
        <v>154.78</v>
      </c>
      <c r="C565" s="2" t="s">
        <v>5</v>
      </c>
      <c r="D565">
        <v>-154.78</v>
      </c>
      <c r="E565">
        <f>E564+D565</f>
        <v>16370.653867788746</v>
      </c>
      <c r="F565">
        <f t="shared" si="16"/>
        <v>155</v>
      </c>
      <c r="G565">
        <f t="shared" si="17"/>
        <v>0.21999999999999886</v>
      </c>
    </row>
    <row r="566" spans="1:7" x14ac:dyDescent="0.25">
      <c r="A566" s="1">
        <v>42520</v>
      </c>
      <c r="B566">
        <v>37.619999999999997</v>
      </c>
      <c r="C566" s="2" t="s">
        <v>5</v>
      </c>
      <c r="D566">
        <v>-37.619999999999997</v>
      </c>
      <c r="E566">
        <f>E565+D566</f>
        <v>16333.033867788745</v>
      </c>
      <c r="F566">
        <f t="shared" si="16"/>
        <v>38</v>
      </c>
      <c r="G566">
        <f t="shared" si="17"/>
        <v>0.38000000000000256</v>
      </c>
    </row>
    <row r="567" spans="1:7" x14ac:dyDescent="0.25">
      <c r="A567" s="1">
        <v>42520</v>
      </c>
      <c r="B567">
        <v>11.13</v>
      </c>
      <c r="C567" s="2" t="s">
        <v>3</v>
      </c>
      <c r="D567">
        <v>-11.13</v>
      </c>
      <c r="E567">
        <f>E566+D567</f>
        <v>16321.903867788746</v>
      </c>
      <c r="F567">
        <f t="shared" si="16"/>
        <v>12</v>
      </c>
      <c r="G567">
        <f t="shared" si="17"/>
        <v>0.86999999999999922</v>
      </c>
    </row>
    <row r="568" spans="1:7" x14ac:dyDescent="0.25">
      <c r="A568" s="1">
        <v>42520</v>
      </c>
      <c r="B568">
        <v>46.83</v>
      </c>
      <c r="C568" s="2" t="s">
        <v>5</v>
      </c>
      <c r="D568">
        <v>-46.83</v>
      </c>
      <c r="E568">
        <f>E567+D568</f>
        <v>16275.073867788746</v>
      </c>
      <c r="F568">
        <f t="shared" si="16"/>
        <v>47</v>
      </c>
      <c r="G568">
        <f t="shared" si="17"/>
        <v>0.17000000000000171</v>
      </c>
    </row>
    <row r="569" spans="1:7" x14ac:dyDescent="0.25">
      <c r="A569" s="1">
        <v>42524</v>
      </c>
      <c r="B569">
        <v>49.25</v>
      </c>
      <c r="C569" s="2" t="s">
        <v>7</v>
      </c>
      <c r="D569">
        <v>-49.25</v>
      </c>
      <c r="E569">
        <f>E568+D569</f>
        <v>16225.823867788746</v>
      </c>
      <c r="F569">
        <f t="shared" si="16"/>
        <v>50</v>
      </c>
      <c r="G569">
        <f t="shared" si="17"/>
        <v>0.75</v>
      </c>
    </row>
    <row r="570" spans="1:7" x14ac:dyDescent="0.25">
      <c r="A570" s="1">
        <v>42524</v>
      </c>
      <c r="B570">
        <v>107.11</v>
      </c>
      <c r="C570" s="2" t="s">
        <v>5</v>
      </c>
      <c r="D570">
        <v>-107.11</v>
      </c>
      <c r="E570">
        <f>E569+D570</f>
        <v>16118.713867788745</v>
      </c>
      <c r="F570">
        <f t="shared" si="16"/>
        <v>108</v>
      </c>
      <c r="G570">
        <f t="shared" si="17"/>
        <v>0.89000000000000057</v>
      </c>
    </row>
    <row r="571" spans="1:7" x14ac:dyDescent="0.25">
      <c r="A571" s="1">
        <v>42524</v>
      </c>
      <c r="B571">
        <v>62.8</v>
      </c>
      <c r="C571" s="2" t="s">
        <v>7</v>
      </c>
      <c r="D571">
        <v>-62.8</v>
      </c>
      <c r="E571">
        <f>E570+D571</f>
        <v>16055.913867788746</v>
      </c>
      <c r="F571">
        <f t="shared" si="16"/>
        <v>63</v>
      </c>
      <c r="G571">
        <f t="shared" si="17"/>
        <v>0.20000000000000284</v>
      </c>
    </row>
    <row r="572" spans="1:7" x14ac:dyDescent="0.25">
      <c r="A572" s="1">
        <v>42524</v>
      </c>
      <c r="B572">
        <v>31.47</v>
      </c>
      <c r="C572" s="2" t="s">
        <v>5</v>
      </c>
      <c r="D572">
        <v>-31.47</v>
      </c>
      <c r="E572">
        <f>E571+D572</f>
        <v>16024.443867788747</v>
      </c>
      <c r="F572">
        <f t="shared" si="16"/>
        <v>32</v>
      </c>
      <c r="G572">
        <f t="shared" si="17"/>
        <v>0.53000000000000114</v>
      </c>
    </row>
    <row r="573" spans="1:7" x14ac:dyDescent="0.25">
      <c r="A573" s="1">
        <v>42525</v>
      </c>
      <c r="B573">
        <v>61.53</v>
      </c>
      <c r="C573" s="2" t="s">
        <v>5</v>
      </c>
      <c r="D573">
        <v>-61.53</v>
      </c>
      <c r="E573">
        <f>E572+D573</f>
        <v>15962.913867788746</v>
      </c>
      <c r="F573">
        <f t="shared" si="16"/>
        <v>62</v>
      </c>
      <c r="G573">
        <f t="shared" si="17"/>
        <v>0.46999999999999886</v>
      </c>
    </row>
    <row r="574" spans="1:7" x14ac:dyDescent="0.25">
      <c r="A574" s="1">
        <v>42526</v>
      </c>
      <c r="B574">
        <v>87.16</v>
      </c>
      <c r="C574" s="2" t="s">
        <v>5</v>
      </c>
      <c r="D574">
        <v>-87.16</v>
      </c>
      <c r="E574">
        <f>E573+D574</f>
        <v>15875.753867788746</v>
      </c>
      <c r="F574">
        <f t="shared" si="16"/>
        <v>88</v>
      </c>
      <c r="G574">
        <f t="shared" si="17"/>
        <v>0.84000000000000341</v>
      </c>
    </row>
    <row r="575" spans="1:7" x14ac:dyDescent="0.25">
      <c r="A575" s="1">
        <v>42527</v>
      </c>
      <c r="B575">
        <v>120.46</v>
      </c>
      <c r="C575" s="2" t="s">
        <v>7</v>
      </c>
      <c r="D575">
        <v>-120.46</v>
      </c>
      <c r="E575">
        <f>E574+D575</f>
        <v>15755.293867788747</v>
      </c>
      <c r="F575">
        <f t="shared" si="16"/>
        <v>121</v>
      </c>
      <c r="G575">
        <f t="shared" si="17"/>
        <v>0.54000000000000625</v>
      </c>
    </row>
    <row r="576" spans="1:7" x14ac:dyDescent="0.25">
      <c r="A576" s="1">
        <v>42529</v>
      </c>
      <c r="B576">
        <v>150.74</v>
      </c>
      <c r="C576" s="2" t="s">
        <v>4</v>
      </c>
      <c r="D576">
        <v>-150.74</v>
      </c>
      <c r="E576">
        <f>E575+D576</f>
        <v>15604.553867788747</v>
      </c>
      <c r="F576">
        <f t="shared" si="16"/>
        <v>151</v>
      </c>
      <c r="G576">
        <f t="shared" si="17"/>
        <v>0.25999999999999091</v>
      </c>
    </row>
    <row r="577" spans="1:7" x14ac:dyDescent="0.25">
      <c r="A577" s="1">
        <v>42533</v>
      </c>
      <c r="B577">
        <v>83.46</v>
      </c>
      <c r="C577" s="2" t="s">
        <v>5</v>
      </c>
      <c r="D577">
        <v>-83.46</v>
      </c>
      <c r="E577">
        <f>E576+D577</f>
        <v>15521.093867788748</v>
      </c>
      <c r="F577">
        <f t="shared" si="16"/>
        <v>84</v>
      </c>
      <c r="G577">
        <f t="shared" si="17"/>
        <v>0.54000000000000625</v>
      </c>
    </row>
    <row r="578" spans="1:7" x14ac:dyDescent="0.25">
      <c r="A578" s="1">
        <v>42534</v>
      </c>
      <c r="B578">
        <v>33.340000000000003</v>
      </c>
      <c r="C578" s="2" t="s">
        <v>7</v>
      </c>
      <c r="D578">
        <v>-33.340000000000003</v>
      </c>
      <c r="E578">
        <f>E577+D578</f>
        <v>15487.753867788748</v>
      </c>
      <c r="F578">
        <f t="shared" si="16"/>
        <v>34</v>
      </c>
      <c r="G578">
        <f t="shared" si="17"/>
        <v>0.65999999999999659</v>
      </c>
    </row>
    <row r="579" spans="1:7" x14ac:dyDescent="0.25">
      <c r="A579" s="1">
        <v>42534</v>
      </c>
      <c r="B579">
        <v>59.27</v>
      </c>
      <c r="C579" s="2" t="s">
        <v>3</v>
      </c>
      <c r="D579">
        <v>-59.27</v>
      </c>
      <c r="E579">
        <f>E578+D579</f>
        <v>15428.483867788747</v>
      </c>
      <c r="F579">
        <f t="shared" ref="F579:F642" si="18">ROUNDUP(B579,0)</f>
        <v>60</v>
      </c>
      <c r="G579">
        <f t="shared" ref="G579:G642" si="19">IF(C579="wynagrodzenie",0,F579-B579)</f>
        <v>0.72999999999999687</v>
      </c>
    </row>
    <row r="580" spans="1:7" x14ac:dyDescent="0.25">
      <c r="A580" s="1">
        <v>42534</v>
      </c>
      <c r="B580">
        <v>104.86</v>
      </c>
      <c r="C580" s="2" t="s">
        <v>5</v>
      </c>
      <c r="D580">
        <v>-104.86</v>
      </c>
      <c r="E580">
        <f>E579+D580</f>
        <v>15323.623867788747</v>
      </c>
      <c r="F580">
        <f t="shared" si="18"/>
        <v>105</v>
      </c>
      <c r="G580">
        <f t="shared" si="19"/>
        <v>0.14000000000000057</v>
      </c>
    </row>
    <row r="581" spans="1:7" x14ac:dyDescent="0.25">
      <c r="A581" s="1">
        <v>42535</v>
      </c>
      <c r="B581">
        <v>131.05000000000001</v>
      </c>
      <c r="C581" s="2" t="s">
        <v>5</v>
      </c>
      <c r="D581">
        <v>-131.05000000000001</v>
      </c>
      <c r="E581">
        <f>E580+D581</f>
        <v>15192.573867788748</v>
      </c>
      <c r="F581">
        <f t="shared" si="18"/>
        <v>132</v>
      </c>
      <c r="G581">
        <f t="shared" si="19"/>
        <v>0.94999999999998863</v>
      </c>
    </row>
    <row r="582" spans="1:7" x14ac:dyDescent="0.25">
      <c r="A582" s="1">
        <v>42535</v>
      </c>
      <c r="B582">
        <v>16.600000000000001</v>
      </c>
      <c r="C582" s="2" t="s">
        <v>6</v>
      </c>
      <c r="D582">
        <v>-16.600000000000001</v>
      </c>
      <c r="E582">
        <f>E581+D582</f>
        <v>15175.973867788747</v>
      </c>
      <c r="F582">
        <f t="shared" si="18"/>
        <v>17</v>
      </c>
      <c r="G582">
        <f t="shared" si="19"/>
        <v>0.39999999999999858</v>
      </c>
    </row>
    <row r="583" spans="1:7" x14ac:dyDescent="0.25">
      <c r="A583" s="1">
        <v>42537</v>
      </c>
      <c r="B583">
        <v>135.37</v>
      </c>
      <c r="C583" s="2" t="s">
        <v>5</v>
      </c>
      <c r="D583">
        <v>-135.37</v>
      </c>
      <c r="E583">
        <f>E582+D583</f>
        <v>15040.603867788746</v>
      </c>
      <c r="F583">
        <f t="shared" si="18"/>
        <v>136</v>
      </c>
      <c r="G583">
        <f t="shared" si="19"/>
        <v>0.62999999999999545</v>
      </c>
    </row>
    <row r="584" spans="1:7" x14ac:dyDescent="0.25">
      <c r="A584" s="1">
        <v>42537</v>
      </c>
      <c r="B584">
        <v>84.64</v>
      </c>
      <c r="C584" s="2" t="s">
        <v>4</v>
      </c>
      <c r="D584">
        <v>-84.64</v>
      </c>
      <c r="E584">
        <f>E583+D584</f>
        <v>14955.963867788747</v>
      </c>
      <c r="F584">
        <f t="shared" si="18"/>
        <v>85</v>
      </c>
      <c r="G584">
        <f t="shared" si="19"/>
        <v>0.35999999999999943</v>
      </c>
    </row>
    <row r="585" spans="1:7" x14ac:dyDescent="0.25">
      <c r="A585" s="1">
        <v>42538</v>
      </c>
      <c r="B585">
        <v>29.38</v>
      </c>
      <c r="C585" s="2" t="s">
        <v>3</v>
      </c>
      <c r="D585">
        <v>-29.38</v>
      </c>
      <c r="E585">
        <f>E584+D585</f>
        <v>14926.583867788748</v>
      </c>
      <c r="F585">
        <f t="shared" si="18"/>
        <v>30</v>
      </c>
      <c r="G585">
        <f t="shared" si="19"/>
        <v>0.62000000000000099</v>
      </c>
    </row>
    <row r="586" spans="1:7" x14ac:dyDescent="0.25">
      <c r="A586" s="1">
        <v>42538</v>
      </c>
      <c r="B586">
        <v>63.94</v>
      </c>
      <c r="C586" s="2" t="s">
        <v>4</v>
      </c>
      <c r="D586">
        <v>-63.94</v>
      </c>
      <c r="E586">
        <f>E585+D586</f>
        <v>14862.643867788747</v>
      </c>
      <c r="F586">
        <f t="shared" si="18"/>
        <v>64</v>
      </c>
      <c r="G586">
        <f t="shared" si="19"/>
        <v>6.0000000000002274E-2</v>
      </c>
    </row>
    <row r="587" spans="1:7" x14ac:dyDescent="0.25">
      <c r="A587" s="1">
        <v>42540</v>
      </c>
      <c r="B587">
        <v>119.5</v>
      </c>
      <c r="C587" s="2" t="s">
        <v>6</v>
      </c>
      <c r="D587">
        <v>-119.5</v>
      </c>
      <c r="E587">
        <f>E586+D587</f>
        <v>14743.143867788747</v>
      </c>
      <c r="F587">
        <f t="shared" si="18"/>
        <v>120</v>
      </c>
      <c r="G587">
        <f t="shared" si="19"/>
        <v>0.5</v>
      </c>
    </row>
    <row r="588" spans="1:7" x14ac:dyDescent="0.25">
      <c r="A588" s="1">
        <v>42541</v>
      </c>
      <c r="B588">
        <v>106.28</v>
      </c>
      <c r="C588" s="2" t="s">
        <v>5</v>
      </c>
      <c r="D588">
        <v>-106.28</v>
      </c>
      <c r="E588">
        <f>E587+D588</f>
        <v>14636.863867788747</v>
      </c>
      <c r="F588">
        <f t="shared" si="18"/>
        <v>107</v>
      </c>
      <c r="G588">
        <f t="shared" si="19"/>
        <v>0.71999999999999886</v>
      </c>
    </row>
    <row r="589" spans="1:7" x14ac:dyDescent="0.25">
      <c r="A589" s="1">
        <v>42541</v>
      </c>
      <c r="B589">
        <v>22.16</v>
      </c>
      <c r="C589" s="2" t="s">
        <v>6</v>
      </c>
      <c r="D589">
        <v>-22.16</v>
      </c>
      <c r="E589">
        <f>E588+D589</f>
        <v>14614.703867788747</v>
      </c>
      <c r="F589">
        <f t="shared" si="18"/>
        <v>23</v>
      </c>
      <c r="G589">
        <f t="shared" si="19"/>
        <v>0.83999999999999986</v>
      </c>
    </row>
    <row r="590" spans="1:7" x14ac:dyDescent="0.25">
      <c r="A590" s="1">
        <v>42542</v>
      </c>
      <c r="B590">
        <v>91.3</v>
      </c>
      <c r="C590" s="2" t="s">
        <v>5</v>
      </c>
      <c r="D590">
        <v>-91.3</v>
      </c>
      <c r="E590">
        <f>E589+D590</f>
        <v>14523.403867788747</v>
      </c>
      <c r="F590">
        <f t="shared" si="18"/>
        <v>92</v>
      </c>
      <c r="G590">
        <f t="shared" si="19"/>
        <v>0.70000000000000284</v>
      </c>
    </row>
    <row r="591" spans="1:7" x14ac:dyDescent="0.25">
      <c r="A591" s="1">
        <v>42543</v>
      </c>
      <c r="B591">
        <v>23.06</v>
      </c>
      <c r="C591" s="2" t="s">
        <v>6</v>
      </c>
      <c r="D591">
        <v>-23.06</v>
      </c>
      <c r="E591">
        <f>E590+D591</f>
        <v>14500.343867788748</v>
      </c>
      <c r="F591">
        <f t="shared" si="18"/>
        <v>24</v>
      </c>
      <c r="G591">
        <f t="shared" si="19"/>
        <v>0.94000000000000128</v>
      </c>
    </row>
    <row r="592" spans="1:7" x14ac:dyDescent="0.25">
      <c r="A592" s="1">
        <v>42545</v>
      </c>
      <c r="B592">
        <v>116.4</v>
      </c>
      <c r="C592" s="2" t="s">
        <v>3</v>
      </c>
      <c r="D592">
        <v>-116.4</v>
      </c>
      <c r="E592">
        <f>E591+D592</f>
        <v>14383.943867788748</v>
      </c>
      <c r="F592">
        <f t="shared" si="18"/>
        <v>117</v>
      </c>
      <c r="G592">
        <f t="shared" si="19"/>
        <v>0.59999999999999432</v>
      </c>
    </row>
    <row r="593" spans="1:7" x14ac:dyDescent="0.25">
      <c r="A593" s="1">
        <v>42545</v>
      </c>
      <c r="B593">
        <v>40.69</v>
      </c>
      <c r="C593" s="2" t="s">
        <v>5</v>
      </c>
      <c r="D593">
        <v>-40.69</v>
      </c>
      <c r="E593">
        <f>E592+D593</f>
        <v>14343.253867788748</v>
      </c>
      <c r="F593">
        <f t="shared" si="18"/>
        <v>41</v>
      </c>
      <c r="G593">
        <f t="shared" si="19"/>
        <v>0.31000000000000227</v>
      </c>
    </row>
    <row r="594" spans="1:7" x14ac:dyDescent="0.25">
      <c r="A594" s="1">
        <v>42547</v>
      </c>
      <c r="B594">
        <v>56.21</v>
      </c>
      <c r="C594" s="2" t="s">
        <v>6</v>
      </c>
      <c r="D594">
        <v>-56.21</v>
      </c>
      <c r="E594">
        <f>E593+D594</f>
        <v>14287.043867788749</v>
      </c>
      <c r="F594">
        <f t="shared" si="18"/>
        <v>57</v>
      </c>
      <c r="G594">
        <f t="shared" si="19"/>
        <v>0.78999999999999915</v>
      </c>
    </row>
    <row r="595" spans="1:7" x14ac:dyDescent="0.25">
      <c r="A595" s="1">
        <v>42547</v>
      </c>
      <c r="B595">
        <v>120.44</v>
      </c>
      <c r="C595" s="2" t="s">
        <v>4</v>
      </c>
      <c r="D595">
        <v>-120.44</v>
      </c>
      <c r="E595">
        <f>E594+D595</f>
        <v>14166.603867788748</v>
      </c>
      <c r="F595">
        <f t="shared" si="18"/>
        <v>121</v>
      </c>
      <c r="G595">
        <f t="shared" si="19"/>
        <v>0.56000000000000227</v>
      </c>
    </row>
    <row r="596" spans="1:7" x14ac:dyDescent="0.25">
      <c r="A596" s="1">
        <v>42548</v>
      </c>
      <c r="B596">
        <v>128.76</v>
      </c>
      <c r="C596" s="2" t="s">
        <v>6</v>
      </c>
      <c r="D596">
        <v>-128.76</v>
      </c>
      <c r="E596">
        <f>E595+D596</f>
        <v>14037.843867788748</v>
      </c>
      <c r="F596">
        <f t="shared" si="18"/>
        <v>129</v>
      </c>
      <c r="G596">
        <f t="shared" si="19"/>
        <v>0.24000000000000909</v>
      </c>
    </row>
    <row r="597" spans="1:7" x14ac:dyDescent="0.25">
      <c r="A597" s="1">
        <v>42548</v>
      </c>
      <c r="B597">
        <v>3662.7656132068746</v>
      </c>
      <c r="C597" s="2" t="s">
        <v>54</v>
      </c>
      <c r="D597">
        <v>3662.7656132068746</v>
      </c>
      <c r="E597">
        <f>E596+D597</f>
        <v>17700.609480995623</v>
      </c>
      <c r="F597">
        <f t="shared" si="18"/>
        <v>3663</v>
      </c>
      <c r="G597">
        <f t="shared" si="19"/>
        <v>0</v>
      </c>
    </row>
    <row r="598" spans="1:7" x14ac:dyDescent="0.25">
      <c r="A598" s="1">
        <v>42550</v>
      </c>
      <c r="B598">
        <v>13.07</v>
      </c>
      <c r="C598" s="2" t="s">
        <v>5</v>
      </c>
      <c r="D598">
        <v>-13.07</v>
      </c>
      <c r="E598">
        <f>E597+D598</f>
        <v>17687.539480995623</v>
      </c>
      <c r="F598">
        <f t="shared" si="18"/>
        <v>14</v>
      </c>
      <c r="G598">
        <f t="shared" si="19"/>
        <v>0.92999999999999972</v>
      </c>
    </row>
    <row r="599" spans="1:7" x14ac:dyDescent="0.25">
      <c r="A599" s="1">
        <v>42552</v>
      </c>
      <c r="B599">
        <v>53.92</v>
      </c>
      <c r="C599" s="2" t="s">
        <v>6</v>
      </c>
      <c r="D599">
        <v>-53.92</v>
      </c>
      <c r="E599">
        <f>E598+D599</f>
        <v>17633.619480995625</v>
      </c>
      <c r="F599">
        <f t="shared" si="18"/>
        <v>54</v>
      </c>
      <c r="G599">
        <f t="shared" si="19"/>
        <v>7.9999999999998295E-2</v>
      </c>
    </row>
    <row r="600" spans="1:7" x14ac:dyDescent="0.25">
      <c r="A600" s="1">
        <v>42552</v>
      </c>
      <c r="B600">
        <v>31.12</v>
      </c>
      <c r="C600" s="2" t="s">
        <v>6</v>
      </c>
      <c r="D600">
        <v>-31.12</v>
      </c>
      <c r="E600">
        <f>E599+D600</f>
        <v>17602.499480995626</v>
      </c>
      <c r="F600">
        <f t="shared" si="18"/>
        <v>32</v>
      </c>
      <c r="G600">
        <f t="shared" si="19"/>
        <v>0.87999999999999901</v>
      </c>
    </row>
    <row r="601" spans="1:7" x14ac:dyDescent="0.25">
      <c r="A601" s="1">
        <v>42552</v>
      </c>
      <c r="B601">
        <v>53.7</v>
      </c>
      <c r="C601" s="2" t="s">
        <v>5</v>
      </c>
      <c r="D601">
        <v>-53.7</v>
      </c>
      <c r="E601">
        <f>E600+D601</f>
        <v>17548.799480995625</v>
      </c>
      <c r="F601">
        <f t="shared" si="18"/>
        <v>54</v>
      </c>
      <c r="G601">
        <f t="shared" si="19"/>
        <v>0.29999999999999716</v>
      </c>
    </row>
    <row r="602" spans="1:7" x14ac:dyDescent="0.25">
      <c r="A602" s="1">
        <v>42553</v>
      </c>
      <c r="B602">
        <v>12.25</v>
      </c>
      <c r="C602" s="2" t="s">
        <v>5</v>
      </c>
      <c r="D602">
        <v>-12.25</v>
      </c>
      <c r="E602">
        <f>E601+D602</f>
        <v>17536.549480995625</v>
      </c>
      <c r="F602">
        <f t="shared" si="18"/>
        <v>13</v>
      </c>
      <c r="G602">
        <f t="shared" si="19"/>
        <v>0.75</v>
      </c>
    </row>
    <row r="603" spans="1:7" x14ac:dyDescent="0.25">
      <c r="A603" s="1">
        <v>42554</v>
      </c>
      <c r="B603">
        <v>138.29</v>
      </c>
      <c r="C603" s="2" t="s">
        <v>7</v>
      </c>
      <c r="D603">
        <v>-138.29</v>
      </c>
      <c r="E603">
        <f>E602+D603</f>
        <v>17398.259480995624</v>
      </c>
      <c r="F603">
        <f t="shared" si="18"/>
        <v>139</v>
      </c>
      <c r="G603">
        <f t="shared" si="19"/>
        <v>0.71000000000000796</v>
      </c>
    </row>
    <row r="604" spans="1:7" x14ac:dyDescent="0.25">
      <c r="A604" s="1">
        <v>42554</v>
      </c>
      <c r="B604">
        <v>72.13</v>
      </c>
      <c r="C604" s="2" t="s">
        <v>7</v>
      </c>
      <c r="D604">
        <v>-72.13</v>
      </c>
      <c r="E604">
        <f>E603+D604</f>
        <v>17326.129480995623</v>
      </c>
      <c r="F604">
        <f t="shared" si="18"/>
        <v>73</v>
      </c>
      <c r="G604">
        <f t="shared" si="19"/>
        <v>0.87000000000000455</v>
      </c>
    </row>
    <row r="605" spans="1:7" x14ac:dyDescent="0.25">
      <c r="A605" s="1">
        <v>42555</v>
      </c>
      <c r="B605">
        <v>29.33</v>
      </c>
      <c r="C605" s="2" t="s">
        <v>5</v>
      </c>
      <c r="D605">
        <v>-29.33</v>
      </c>
      <c r="E605">
        <f>E604+D605</f>
        <v>17296.799480995622</v>
      </c>
      <c r="F605">
        <f t="shared" si="18"/>
        <v>30</v>
      </c>
      <c r="G605">
        <f t="shared" si="19"/>
        <v>0.67000000000000171</v>
      </c>
    </row>
    <row r="606" spans="1:7" x14ac:dyDescent="0.25">
      <c r="A606" s="1">
        <v>42559</v>
      </c>
      <c r="B606">
        <v>135.12</v>
      </c>
      <c r="C606" s="2" t="s">
        <v>4</v>
      </c>
      <c r="D606">
        <v>-135.12</v>
      </c>
      <c r="E606">
        <f>E605+D606</f>
        <v>17161.679480995623</v>
      </c>
      <c r="F606">
        <f t="shared" si="18"/>
        <v>136</v>
      </c>
      <c r="G606">
        <f t="shared" si="19"/>
        <v>0.87999999999999545</v>
      </c>
    </row>
    <row r="607" spans="1:7" x14ac:dyDescent="0.25">
      <c r="A607" s="1">
        <v>42559</v>
      </c>
      <c r="B607">
        <v>132.62</v>
      </c>
      <c r="C607" s="2" t="s">
        <v>5</v>
      </c>
      <c r="D607">
        <v>-132.62</v>
      </c>
      <c r="E607">
        <f>E606+D607</f>
        <v>17029.059480995624</v>
      </c>
      <c r="F607">
        <f t="shared" si="18"/>
        <v>133</v>
      </c>
      <c r="G607">
        <f t="shared" si="19"/>
        <v>0.37999999999999545</v>
      </c>
    </row>
    <row r="608" spans="1:7" x14ac:dyDescent="0.25">
      <c r="A608" s="1">
        <v>42560</v>
      </c>
      <c r="B608">
        <v>109.64</v>
      </c>
      <c r="C608" s="2" t="s">
        <v>7</v>
      </c>
      <c r="D608">
        <v>-109.64</v>
      </c>
      <c r="E608">
        <f>E607+D608</f>
        <v>16919.419480995624</v>
      </c>
      <c r="F608">
        <f t="shared" si="18"/>
        <v>110</v>
      </c>
      <c r="G608">
        <f t="shared" si="19"/>
        <v>0.35999999999999943</v>
      </c>
    </row>
    <row r="609" spans="1:7" x14ac:dyDescent="0.25">
      <c r="A609" s="1">
        <v>42562</v>
      </c>
      <c r="B609">
        <v>10.92</v>
      </c>
      <c r="C609" s="2" t="s">
        <v>4</v>
      </c>
      <c r="D609">
        <v>-10.92</v>
      </c>
      <c r="E609">
        <f>E608+D609</f>
        <v>16908.499480995626</v>
      </c>
      <c r="F609">
        <f t="shared" si="18"/>
        <v>11</v>
      </c>
      <c r="G609">
        <f t="shared" si="19"/>
        <v>8.0000000000000071E-2</v>
      </c>
    </row>
    <row r="610" spans="1:7" x14ac:dyDescent="0.25">
      <c r="A610" s="1">
        <v>42563</v>
      </c>
      <c r="B610">
        <v>38.82</v>
      </c>
      <c r="C610" s="2" t="s">
        <v>4</v>
      </c>
      <c r="D610">
        <v>-38.82</v>
      </c>
      <c r="E610">
        <f>E609+D610</f>
        <v>16869.679480995626</v>
      </c>
      <c r="F610">
        <f t="shared" si="18"/>
        <v>39</v>
      </c>
      <c r="G610">
        <f t="shared" si="19"/>
        <v>0.17999999999999972</v>
      </c>
    </row>
    <row r="611" spans="1:7" x14ac:dyDescent="0.25">
      <c r="A611" s="1">
        <v>42563</v>
      </c>
      <c r="B611">
        <v>89.41</v>
      </c>
      <c r="C611" s="2" t="s">
        <v>3</v>
      </c>
      <c r="D611">
        <v>-89.41</v>
      </c>
      <c r="E611">
        <f>E610+D611</f>
        <v>16780.269480995627</v>
      </c>
      <c r="F611">
        <f t="shared" si="18"/>
        <v>90</v>
      </c>
      <c r="G611">
        <f t="shared" si="19"/>
        <v>0.59000000000000341</v>
      </c>
    </row>
    <row r="612" spans="1:7" x14ac:dyDescent="0.25">
      <c r="A612" s="1">
        <v>42564</v>
      </c>
      <c r="B612">
        <v>62.66</v>
      </c>
      <c r="C612" s="2" t="s">
        <v>5</v>
      </c>
      <c r="D612">
        <v>-62.66</v>
      </c>
      <c r="E612">
        <f>E611+D612</f>
        <v>16717.609480995627</v>
      </c>
      <c r="F612">
        <f t="shared" si="18"/>
        <v>63</v>
      </c>
      <c r="G612">
        <f t="shared" si="19"/>
        <v>0.34000000000000341</v>
      </c>
    </row>
    <row r="613" spans="1:7" x14ac:dyDescent="0.25">
      <c r="A613" s="1">
        <v>42568</v>
      </c>
      <c r="B613">
        <v>48.06</v>
      </c>
      <c r="C613" s="2" t="s">
        <v>6</v>
      </c>
      <c r="D613">
        <v>-48.06</v>
      </c>
      <c r="E613">
        <f>E612+D613</f>
        <v>16669.549480995625</v>
      </c>
      <c r="F613">
        <f t="shared" si="18"/>
        <v>49</v>
      </c>
      <c r="G613">
        <f t="shared" si="19"/>
        <v>0.93999999999999773</v>
      </c>
    </row>
    <row r="614" spans="1:7" x14ac:dyDescent="0.25">
      <c r="A614" s="1">
        <v>42569</v>
      </c>
      <c r="B614">
        <v>33.229999999999997</v>
      </c>
      <c r="C614" s="2" t="s">
        <v>7</v>
      </c>
      <c r="D614">
        <v>-33.229999999999997</v>
      </c>
      <c r="E614">
        <f>E613+D614</f>
        <v>16636.319480995626</v>
      </c>
      <c r="F614">
        <f t="shared" si="18"/>
        <v>34</v>
      </c>
      <c r="G614">
        <f t="shared" si="19"/>
        <v>0.77000000000000313</v>
      </c>
    </row>
    <row r="615" spans="1:7" x14ac:dyDescent="0.25">
      <c r="A615" s="1">
        <v>42571</v>
      </c>
      <c r="B615">
        <v>104.24</v>
      </c>
      <c r="C615" s="2" t="s">
        <v>5</v>
      </c>
      <c r="D615">
        <v>-104.24</v>
      </c>
      <c r="E615">
        <f>E614+D615</f>
        <v>16532.079480995624</v>
      </c>
      <c r="F615">
        <f t="shared" si="18"/>
        <v>105</v>
      </c>
      <c r="G615">
        <f t="shared" si="19"/>
        <v>0.76000000000000512</v>
      </c>
    </row>
    <row r="616" spans="1:7" x14ac:dyDescent="0.25">
      <c r="A616" s="1">
        <v>42571</v>
      </c>
      <c r="B616">
        <v>103.55</v>
      </c>
      <c r="C616" s="2" t="s">
        <v>5</v>
      </c>
      <c r="D616">
        <v>-103.55</v>
      </c>
      <c r="E616">
        <f>E615+D616</f>
        <v>16428.529480995625</v>
      </c>
      <c r="F616">
        <f t="shared" si="18"/>
        <v>104</v>
      </c>
      <c r="G616">
        <f t="shared" si="19"/>
        <v>0.45000000000000284</v>
      </c>
    </row>
    <row r="617" spans="1:7" x14ac:dyDescent="0.25">
      <c r="A617" s="1">
        <v>42571</v>
      </c>
      <c r="B617">
        <v>120.69</v>
      </c>
      <c r="C617" s="2" t="s">
        <v>6</v>
      </c>
      <c r="D617">
        <v>-120.69</v>
      </c>
      <c r="E617">
        <f>E616+D617</f>
        <v>16307.839480995624</v>
      </c>
      <c r="F617">
        <f t="shared" si="18"/>
        <v>121</v>
      </c>
      <c r="G617">
        <f t="shared" si="19"/>
        <v>0.31000000000000227</v>
      </c>
    </row>
    <row r="618" spans="1:7" x14ac:dyDescent="0.25">
      <c r="A618" s="1">
        <v>42571</v>
      </c>
      <c r="B618">
        <v>23.94</v>
      </c>
      <c r="C618" s="2" t="s">
        <v>3</v>
      </c>
      <c r="D618">
        <v>-23.94</v>
      </c>
      <c r="E618">
        <f>E617+D618</f>
        <v>16283.899480995624</v>
      </c>
      <c r="F618">
        <f t="shared" si="18"/>
        <v>24</v>
      </c>
      <c r="G618">
        <f t="shared" si="19"/>
        <v>5.9999999999998721E-2</v>
      </c>
    </row>
    <row r="619" spans="1:7" x14ac:dyDescent="0.25">
      <c r="A619" s="1">
        <v>42572</v>
      </c>
      <c r="B619">
        <v>115.88</v>
      </c>
      <c r="C619" s="2" t="s">
        <v>5</v>
      </c>
      <c r="D619">
        <v>-115.88</v>
      </c>
      <c r="E619">
        <f>E618+D619</f>
        <v>16168.019480995625</v>
      </c>
      <c r="F619">
        <f t="shared" si="18"/>
        <v>116</v>
      </c>
      <c r="G619">
        <f t="shared" si="19"/>
        <v>0.12000000000000455</v>
      </c>
    </row>
    <row r="620" spans="1:7" x14ac:dyDescent="0.25">
      <c r="A620" s="1">
        <v>42572</v>
      </c>
      <c r="B620">
        <v>117.94</v>
      </c>
      <c r="C620" s="2" t="s">
        <v>5</v>
      </c>
      <c r="D620">
        <v>-117.94</v>
      </c>
      <c r="E620">
        <f>E619+D620</f>
        <v>16050.079480995624</v>
      </c>
      <c r="F620">
        <f t="shared" si="18"/>
        <v>118</v>
      </c>
      <c r="G620">
        <f t="shared" si="19"/>
        <v>6.0000000000002274E-2</v>
      </c>
    </row>
    <row r="621" spans="1:7" x14ac:dyDescent="0.25">
      <c r="A621" s="1">
        <v>42573</v>
      </c>
      <c r="B621">
        <v>9.84</v>
      </c>
      <c r="C621" s="2" t="s">
        <v>7</v>
      </c>
      <c r="D621">
        <v>-9.84</v>
      </c>
      <c r="E621">
        <f>E620+D621</f>
        <v>16040.239480995624</v>
      </c>
      <c r="F621">
        <f t="shared" si="18"/>
        <v>10</v>
      </c>
      <c r="G621">
        <f t="shared" si="19"/>
        <v>0.16000000000000014</v>
      </c>
    </row>
    <row r="622" spans="1:7" x14ac:dyDescent="0.25">
      <c r="A622" s="1">
        <v>42574</v>
      </c>
      <c r="B622">
        <v>108.7</v>
      </c>
      <c r="C622" s="2" t="s">
        <v>6</v>
      </c>
      <c r="D622">
        <v>-108.7</v>
      </c>
      <c r="E622">
        <f>E621+D622</f>
        <v>15931.539480995623</v>
      </c>
      <c r="F622">
        <f t="shared" si="18"/>
        <v>109</v>
      </c>
      <c r="G622">
        <f t="shared" si="19"/>
        <v>0.29999999999999716</v>
      </c>
    </row>
    <row r="623" spans="1:7" x14ac:dyDescent="0.25">
      <c r="A623" s="1">
        <v>42576</v>
      </c>
      <c r="B623">
        <v>80.91</v>
      </c>
      <c r="C623" s="2" t="s">
        <v>6</v>
      </c>
      <c r="D623">
        <v>-80.91</v>
      </c>
      <c r="E623">
        <f>E622+D623</f>
        <v>15850.629480995623</v>
      </c>
      <c r="F623">
        <f t="shared" si="18"/>
        <v>81</v>
      </c>
      <c r="G623">
        <f t="shared" si="19"/>
        <v>9.0000000000003411E-2</v>
      </c>
    </row>
    <row r="624" spans="1:7" x14ac:dyDescent="0.25">
      <c r="A624" s="1">
        <v>42577</v>
      </c>
      <c r="B624">
        <v>89.53</v>
      </c>
      <c r="C624" s="2" t="s">
        <v>4</v>
      </c>
      <c r="D624">
        <v>-89.53</v>
      </c>
      <c r="E624">
        <f>E623+D624</f>
        <v>15761.099480995623</v>
      </c>
      <c r="F624">
        <f t="shared" si="18"/>
        <v>90</v>
      </c>
      <c r="G624">
        <f t="shared" si="19"/>
        <v>0.46999999999999886</v>
      </c>
    </row>
    <row r="625" spans="1:7" x14ac:dyDescent="0.25">
      <c r="A625" s="1">
        <v>42578</v>
      </c>
      <c r="B625">
        <v>90.44</v>
      </c>
      <c r="C625" s="2" t="s">
        <v>6</v>
      </c>
      <c r="D625">
        <v>-90.44</v>
      </c>
      <c r="E625">
        <f>E624+D625</f>
        <v>15670.659480995622</v>
      </c>
      <c r="F625">
        <f t="shared" si="18"/>
        <v>91</v>
      </c>
      <c r="G625">
        <f t="shared" si="19"/>
        <v>0.56000000000000227</v>
      </c>
    </row>
    <row r="626" spans="1:7" x14ac:dyDescent="0.25">
      <c r="A626" s="1">
        <v>42578</v>
      </c>
      <c r="B626">
        <v>3717.7070974049775</v>
      </c>
      <c r="C626" s="2" t="s">
        <v>54</v>
      </c>
      <c r="D626">
        <v>3717.7070974049775</v>
      </c>
      <c r="E626">
        <f>E625+D626</f>
        <v>19388.366578400601</v>
      </c>
      <c r="F626">
        <f t="shared" si="18"/>
        <v>3718</v>
      </c>
      <c r="G626">
        <f t="shared" si="19"/>
        <v>0</v>
      </c>
    </row>
    <row r="627" spans="1:7" x14ac:dyDescent="0.25">
      <c r="A627" s="1">
        <v>42579</v>
      </c>
      <c r="B627">
        <v>88.16</v>
      </c>
      <c r="C627" s="2" t="s">
        <v>5</v>
      </c>
      <c r="D627">
        <v>-88.16</v>
      </c>
      <c r="E627">
        <f>E626+D627</f>
        <v>19300.206578400601</v>
      </c>
      <c r="F627">
        <f t="shared" si="18"/>
        <v>89</v>
      </c>
      <c r="G627">
        <f t="shared" si="19"/>
        <v>0.84000000000000341</v>
      </c>
    </row>
    <row r="628" spans="1:7" x14ac:dyDescent="0.25">
      <c r="A628" s="1">
        <v>42580</v>
      </c>
      <c r="B628">
        <v>63.66</v>
      </c>
      <c r="C628" s="2" t="s">
        <v>4</v>
      </c>
      <c r="D628">
        <v>-63.66</v>
      </c>
      <c r="E628">
        <f>E627+D628</f>
        <v>19236.546578400601</v>
      </c>
      <c r="F628">
        <f t="shared" si="18"/>
        <v>64</v>
      </c>
      <c r="G628">
        <f t="shared" si="19"/>
        <v>0.34000000000000341</v>
      </c>
    </row>
    <row r="629" spans="1:7" x14ac:dyDescent="0.25">
      <c r="A629" s="1">
        <v>42580</v>
      </c>
      <c r="B629">
        <v>147.57</v>
      </c>
      <c r="C629" s="2" t="s">
        <v>3</v>
      </c>
      <c r="D629">
        <v>-147.57</v>
      </c>
      <c r="E629">
        <f>E628+D629</f>
        <v>19088.976578400601</v>
      </c>
      <c r="F629">
        <f t="shared" si="18"/>
        <v>148</v>
      </c>
      <c r="G629">
        <f t="shared" si="19"/>
        <v>0.43000000000000682</v>
      </c>
    </row>
    <row r="630" spans="1:7" x14ac:dyDescent="0.25">
      <c r="A630" s="1">
        <v>42580</v>
      </c>
      <c r="B630">
        <v>57.8</v>
      </c>
      <c r="C630" s="2" t="s">
        <v>4</v>
      </c>
      <c r="D630">
        <v>-57.8</v>
      </c>
      <c r="E630">
        <f>E629+D630</f>
        <v>19031.176578400602</v>
      </c>
      <c r="F630">
        <f t="shared" si="18"/>
        <v>58</v>
      </c>
      <c r="G630">
        <f t="shared" si="19"/>
        <v>0.20000000000000284</v>
      </c>
    </row>
    <row r="631" spans="1:7" x14ac:dyDescent="0.25">
      <c r="A631" s="1">
        <v>42584</v>
      </c>
      <c r="B631">
        <v>125.54</v>
      </c>
      <c r="C631" s="2" t="s">
        <v>7</v>
      </c>
      <c r="D631">
        <v>-125.54</v>
      </c>
      <c r="E631">
        <f>E630+D631</f>
        <v>18905.636578400601</v>
      </c>
      <c r="F631">
        <f t="shared" si="18"/>
        <v>126</v>
      </c>
      <c r="G631">
        <f t="shared" si="19"/>
        <v>0.45999999999999375</v>
      </c>
    </row>
    <row r="632" spans="1:7" x14ac:dyDescent="0.25">
      <c r="A632" s="1">
        <v>42585</v>
      </c>
      <c r="B632">
        <v>65</v>
      </c>
      <c r="C632" s="2" t="s">
        <v>3</v>
      </c>
      <c r="D632">
        <v>-65</v>
      </c>
      <c r="E632">
        <f>E631+D632</f>
        <v>18840.636578400601</v>
      </c>
      <c r="F632">
        <f t="shared" si="18"/>
        <v>65</v>
      </c>
      <c r="G632">
        <f t="shared" si="19"/>
        <v>0</v>
      </c>
    </row>
    <row r="633" spans="1:7" x14ac:dyDescent="0.25">
      <c r="A633" s="1">
        <v>42586</v>
      </c>
      <c r="B633">
        <v>51.46</v>
      </c>
      <c r="C633" s="2" t="s">
        <v>3</v>
      </c>
      <c r="D633">
        <v>-51.46</v>
      </c>
      <c r="E633">
        <f>E632+D633</f>
        <v>18789.176578400602</v>
      </c>
      <c r="F633">
        <f t="shared" si="18"/>
        <v>52</v>
      </c>
      <c r="G633">
        <f t="shared" si="19"/>
        <v>0.53999999999999915</v>
      </c>
    </row>
    <row r="634" spans="1:7" x14ac:dyDescent="0.25">
      <c r="A634" s="1">
        <v>42587</v>
      </c>
      <c r="B634">
        <v>131.6</v>
      </c>
      <c r="C634" s="2" t="s">
        <v>7</v>
      </c>
      <c r="D634">
        <v>-131.6</v>
      </c>
      <c r="E634">
        <f>E633+D634</f>
        <v>18657.576578400603</v>
      </c>
      <c r="F634">
        <f t="shared" si="18"/>
        <v>132</v>
      </c>
      <c r="G634">
        <f t="shared" si="19"/>
        <v>0.40000000000000568</v>
      </c>
    </row>
    <row r="635" spans="1:7" x14ac:dyDescent="0.25">
      <c r="A635" s="1">
        <v>42587</v>
      </c>
      <c r="B635">
        <v>88.83</v>
      </c>
      <c r="C635" s="2" t="s">
        <v>5</v>
      </c>
      <c r="D635">
        <v>-88.83</v>
      </c>
      <c r="E635">
        <f>E634+D635</f>
        <v>18568.746578400602</v>
      </c>
      <c r="F635">
        <f t="shared" si="18"/>
        <v>89</v>
      </c>
      <c r="G635">
        <f t="shared" si="19"/>
        <v>0.17000000000000171</v>
      </c>
    </row>
    <row r="636" spans="1:7" x14ac:dyDescent="0.25">
      <c r="A636" s="1">
        <v>42587</v>
      </c>
      <c r="B636">
        <v>35.340000000000003</v>
      </c>
      <c r="C636" s="2" t="s">
        <v>4</v>
      </c>
      <c r="D636">
        <v>-35.340000000000003</v>
      </c>
      <c r="E636">
        <f>E635+D636</f>
        <v>18533.406578400602</v>
      </c>
      <c r="F636">
        <f t="shared" si="18"/>
        <v>36</v>
      </c>
      <c r="G636">
        <f t="shared" si="19"/>
        <v>0.65999999999999659</v>
      </c>
    </row>
    <row r="637" spans="1:7" x14ac:dyDescent="0.25">
      <c r="A637" s="1">
        <v>42589</v>
      </c>
      <c r="B637">
        <v>144.72999999999999</v>
      </c>
      <c r="C637" s="2" t="s">
        <v>7</v>
      </c>
      <c r="D637">
        <v>-144.72999999999999</v>
      </c>
      <c r="E637">
        <f>E636+D637</f>
        <v>18388.676578400602</v>
      </c>
      <c r="F637">
        <f t="shared" si="18"/>
        <v>145</v>
      </c>
      <c r="G637">
        <f t="shared" si="19"/>
        <v>0.27000000000001023</v>
      </c>
    </row>
    <row r="638" spans="1:7" x14ac:dyDescent="0.25">
      <c r="A638" s="1">
        <v>42593</v>
      </c>
      <c r="B638">
        <v>23.67</v>
      </c>
      <c r="C638" s="2" t="s">
        <v>7</v>
      </c>
      <c r="D638">
        <v>-23.67</v>
      </c>
      <c r="E638">
        <f>E637+D638</f>
        <v>18365.006578400604</v>
      </c>
      <c r="F638">
        <f t="shared" si="18"/>
        <v>24</v>
      </c>
      <c r="G638">
        <f t="shared" si="19"/>
        <v>0.32999999999999829</v>
      </c>
    </row>
    <row r="639" spans="1:7" x14ac:dyDescent="0.25">
      <c r="A639" s="1">
        <v>42595</v>
      </c>
      <c r="B639">
        <v>80.819999999999993</v>
      </c>
      <c r="C639" s="2" t="s">
        <v>3</v>
      </c>
      <c r="D639">
        <v>-80.819999999999993</v>
      </c>
      <c r="E639">
        <f>E638+D639</f>
        <v>18284.186578400604</v>
      </c>
      <c r="F639">
        <f t="shared" si="18"/>
        <v>81</v>
      </c>
      <c r="G639">
        <f t="shared" si="19"/>
        <v>0.18000000000000682</v>
      </c>
    </row>
    <row r="640" spans="1:7" x14ac:dyDescent="0.25">
      <c r="A640" s="1">
        <v>42599</v>
      </c>
      <c r="B640">
        <v>146.22</v>
      </c>
      <c r="C640" s="2" t="s">
        <v>3</v>
      </c>
      <c r="D640">
        <v>-146.22</v>
      </c>
      <c r="E640">
        <f>E639+D640</f>
        <v>18137.966578400603</v>
      </c>
      <c r="F640">
        <f t="shared" si="18"/>
        <v>147</v>
      </c>
      <c r="G640">
        <f t="shared" si="19"/>
        <v>0.78000000000000114</v>
      </c>
    </row>
    <row r="641" spans="1:7" x14ac:dyDescent="0.25">
      <c r="A641" s="1">
        <v>42600</v>
      </c>
      <c r="B641">
        <v>151.91999999999999</v>
      </c>
      <c r="C641" s="2" t="s">
        <v>7</v>
      </c>
      <c r="D641">
        <v>-151.91999999999999</v>
      </c>
      <c r="E641">
        <f>E640+D641</f>
        <v>17986.046578400605</v>
      </c>
      <c r="F641">
        <f t="shared" si="18"/>
        <v>152</v>
      </c>
      <c r="G641">
        <f t="shared" si="19"/>
        <v>8.0000000000012506E-2</v>
      </c>
    </row>
    <row r="642" spans="1:7" x14ac:dyDescent="0.25">
      <c r="A642" s="1">
        <v>42601</v>
      </c>
      <c r="B642">
        <v>123.22</v>
      </c>
      <c r="C642" s="2" t="s">
        <v>4</v>
      </c>
      <c r="D642">
        <v>-123.22</v>
      </c>
      <c r="E642">
        <f>E641+D642</f>
        <v>17862.826578400603</v>
      </c>
      <c r="F642">
        <f t="shared" si="18"/>
        <v>124</v>
      </c>
      <c r="G642">
        <f t="shared" si="19"/>
        <v>0.78000000000000114</v>
      </c>
    </row>
    <row r="643" spans="1:7" x14ac:dyDescent="0.25">
      <c r="A643" s="1">
        <v>42602</v>
      </c>
      <c r="B643">
        <v>120.7</v>
      </c>
      <c r="C643" s="2" t="s">
        <v>3</v>
      </c>
      <c r="D643">
        <v>-120.7</v>
      </c>
      <c r="E643">
        <f>E642+D643</f>
        <v>17742.126578400603</v>
      </c>
      <c r="F643">
        <f t="shared" ref="F643:F706" si="20">ROUNDUP(B643,0)</f>
        <v>121</v>
      </c>
      <c r="G643">
        <f t="shared" ref="G643:G706" si="21">IF(C643="wynagrodzenie",0,F643-B643)</f>
        <v>0.29999999999999716</v>
      </c>
    </row>
    <row r="644" spans="1:7" x14ac:dyDescent="0.25">
      <c r="A644" s="1">
        <v>42602</v>
      </c>
      <c r="B644">
        <v>133.22999999999999</v>
      </c>
      <c r="C644" s="2" t="s">
        <v>4</v>
      </c>
      <c r="D644">
        <v>-133.22999999999999</v>
      </c>
      <c r="E644">
        <f>E643+D644</f>
        <v>17608.896578400603</v>
      </c>
      <c r="F644">
        <f t="shared" si="20"/>
        <v>134</v>
      </c>
      <c r="G644">
        <f t="shared" si="21"/>
        <v>0.77000000000001023</v>
      </c>
    </row>
    <row r="645" spans="1:7" x14ac:dyDescent="0.25">
      <c r="A645" s="1">
        <v>42602</v>
      </c>
      <c r="B645">
        <v>130.58000000000001</v>
      </c>
      <c r="C645" s="2" t="s">
        <v>5</v>
      </c>
      <c r="D645">
        <v>-130.58000000000001</v>
      </c>
      <c r="E645">
        <f>E644+D645</f>
        <v>17478.316578400601</v>
      </c>
      <c r="F645">
        <f t="shared" si="20"/>
        <v>131</v>
      </c>
      <c r="G645">
        <f t="shared" si="21"/>
        <v>0.41999999999998749</v>
      </c>
    </row>
    <row r="646" spans="1:7" x14ac:dyDescent="0.25">
      <c r="A646" s="1">
        <v>42604</v>
      </c>
      <c r="B646">
        <v>53.13</v>
      </c>
      <c r="C646" s="2" t="s">
        <v>5</v>
      </c>
      <c r="D646">
        <v>-53.13</v>
      </c>
      <c r="E646">
        <f>E645+D646</f>
        <v>17425.1865784006</v>
      </c>
      <c r="F646">
        <f t="shared" si="20"/>
        <v>54</v>
      </c>
      <c r="G646">
        <f t="shared" si="21"/>
        <v>0.86999999999999744</v>
      </c>
    </row>
    <row r="647" spans="1:7" x14ac:dyDescent="0.25">
      <c r="A647" s="1">
        <v>42605</v>
      </c>
      <c r="B647">
        <v>122.18</v>
      </c>
      <c r="C647" s="2" t="s">
        <v>5</v>
      </c>
      <c r="D647">
        <v>-122.18</v>
      </c>
      <c r="E647">
        <f>E646+D647</f>
        <v>17303.0065784006</v>
      </c>
      <c r="F647">
        <f t="shared" si="20"/>
        <v>123</v>
      </c>
      <c r="G647">
        <f t="shared" si="21"/>
        <v>0.81999999999999318</v>
      </c>
    </row>
    <row r="648" spans="1:7" x14ac:dyDescent="0.25">
      <c r="A648" s="1">
        <v>42605</v>
      </c>
      <c r="B648">
        <v>103.04</v>
      </c>
      <c r="C648" s="2" t="s">
        <v>5</v>
      </c>
      <c r="D648">
        <v>-103.04</v>
      </c>
      <c r="E648">
        <f>E647+D648</f>
        <v>17199.966578400599</v>
      </c>
      <c r="F648">
        <f t="shared" si="20"/>
        <v>104</v>
      </c>
      <c r="G648">
        <f t="shared" si="21"/>
        <v>0.95999999999999375</v>
      </c>
    </row>
    <row r="649" spans="1:7" x14ac:dyDescent="0.25">
      <c r="A649" s="1">
        <v>42609</v>
      </c>
      <c r="B649">
        <v>113.49</v>
      </c>
      <c r="C649" s="2" t="s">
        <v>4</v>
      </c>
      <c r="D649">
        <v>-113.49</v>
      </c>
      <c r="E649">
        <f>E648+D649</f>
        <v>17086.476578400598</v>
      </c>
      <c r="F649">
        <f t="shared" si="20"/>
        <v>114</v>
      </c>
      <c r="G649">
        <f t="shared" si="21"/>
        <v>0.51000000000000512</v>
      </c>
    </row>
    <row r="650" spans="1:7" x14ac:dyDescent="0.25">
      <c r="A650" s="1">
        <v>42609</v>
      </c>
      <c r="B650">
        <v>60.51</v>
      </c>
      <c r="C650" s="2" t="s">
        <v>7</v>
      </c>
      <c r="D650">
        <v>-60.51</v>
      </c>
      <c r="E650">
        <f>E649+D650</f>
        <v>17025.966578400599</v>
      </c>
      <c r="F650">
        <f t="shared" si="20"/>
        <v>61</v>
      </c>
      <c r="G650">
        <f t="shared" si="21"/>
        <v>0.49000000000000199</v>
      </c>
    </row>
    <row r="651" spans="1:7" x14ac:dyDescent="0.25">
      <c r="A651" s="1">
        <v>42609</v>
      </c>
      <c r="B651">
        <v>77.19</v>
      </c>
      <c r="C651" s="2" t="s">
        <v>3</v>
      </c>
      <c r="D651">
        <v>-77.19</v>
      </c>
      <c r="E651">
        <f>E650+D651</f>
        <v>16948.776578400601</v>
      </c>
      <c r="F651">
        <f t="shared" si="20"/>
        <v>78</v>
      </c>
      <c r="G651">
        <f t="shared" si="21"/>
        <v>0.81000000000000227</v>
      </c>
    </row>
    <row r="652" spans="1:7" x14ac:dyDescent="0.25">
      <c r="A652" s="1">
        <v>42609</v>
      </c>
      <c r="B652">
        <v>36.29</v>
      </c>
      <c r="C652" s="2" t="s">
        <v>4</v>
      </c>
      <c r="D652">
        <v>-36.29</v>
      </c>
      <c r="E652">
        <f>E651+D652</f>
        <v>16912.4865784006</v>
      </c>
      <c r="F652">
        <f t="shared" si="20"/>
        <v>37</v>
      </c>
      <c r="G652">
        <f t="shared" si="21"/>
        <v>0.71000000000000085</v>
      </c>
    </row>
    <row r="653" spans="1:7" x14ac:dyDescent="0.25">
      <c r="A653" s="1">
        <v>42609</v>
      </c>
      <c r="B653">
        <v>3717.7070974049775</v>
      </c>
      <c r="C653" s="2" t="s">
        <v>54</v>
      </c>
      <c r="D653">
        <v>3717.7070974049775</v>
      </c>
      <c r="E653">
        <f>E652+D653</f>
        <v>20630.193675805578</v>
      </c>
      <c r="F653">
        <f t="shared" si="20"/>
        <v>3718</v>
      </c>
      <c r="G653">
        <f t="shared" si="21"/>
        <v>0</v>
      </c>
    </row>
    <row r="654" spans="1:7" x14ac:dyDescent="0.25">
      <c r="A654" s="1">
        <v>42610</v>
      </c>
      <c r="B654">
        <v>114.58</v>
      </c>
      <c r="C654" s="2" t="s">
        <v>7</v>
      </c>
      <c r="D654">
        <v>-114.58</v>
      </c>
      <c r="E654">
        <f>E653+D654</f>
        <v>20515.613675805576</v>
      </c>
      <c r="F654">
        <f t="shared" si="20"/>
        <v>115</v>
      </c>
      <c r="G654">
        <f t="shared" si="21"/>
        <v>0.42000000000000171</v>
      </c>
    </row>
    <row r="655" spans="1:7" x14ac:dyDescent="0.25">
      <c r="A655" s="1">
        <v>42610</v>
      </c>
      <c r="B655">
        <v>32.53</v>
      </c>
      <c r="C655" s="2" t="s">
        <v>3</v>
      </c>
      <c r="D655">
        <v>-32.53</v>
      </c>
      <c r="E655">
        <f>E654+D655</f>
        <v>20483.083675805578</v>
      </c>
      <c r="F655">
        <f t="shared" si="20"/>
        <v>33</v>
      </c>
      <c r="G655">
        <f t="shared" si="21"/>
        <v>0.46999999999999886</v>
      </c>
    </row>
    <row r="656" spans="1:7" x14ac:dyDescent="0.25">
      <c r="A656" s="1">
        <v>42611</v>
      </c>
      <c r="B656">
        <v>131.68</v>
      </c>
      <c r="C656" s="2" t="s">
        <v>4</v>
      </c>
      <c r="D656">
        <v>-131.68</v>
      </c>
      <c r="E656">
        <f>E655+D656</f>
        <v>20351.403675805577</v>
      </c>
      <c r="F656">
        <f t="shared" si="20"/>
        <v>132</v>
      </c>
      <c r="G656">
        <f t="shared" si="21"/>
        <v>0.31999999999999318</v>
      </c>
    </row>
    <row r="657" spans="1:7" x14ac:dyDescent="0.25">
      <c r="A657" s="1">
        <v>42613</v>
      </c>
      <c r="B657">
        <v>76.45</v>
      </c>
      <c r="C657" s="2" t="s">
        <v>4</v>
      </c>
      <c r="D657">
        <v>-76.45</v>
      </c>
      <c r="E657">
        <f>E656+D657</f>
        <v>20274.953675805576</v>
      </c>
      <c r="F657">
        <f t="shared" si="20"/>
        <v>77</v>
      </c>
      <c r="G657">
        <f t="shared" si="21"/>
        <v>0.54999999999999716</v>
      </c>
    </row>
    <row r="658" spans="1:7" x14ac:dyDescent="0.25">
      <c r="A658" s="1">
        <v>42614</v>
      </c>
      <c r="B658">
        <v>39.770000000000003</v>
      </c>
      <c r="C658" s="2" t="s">
        <v>3</v>
      </c>
      <c r="D658">
        <v>-39.770000000000003</v>
      </c>
      <c r="E658">
        <f>E657+D658</f>
        <v>20235.183675805576</v>
      </c>
      <c r="F658">
        <f t="shared" si="20"/>
        <v>40</v>
      </c>
      <c r="G658">
        <f t="shared" si="21"/>
        <v>0.22999999999999687</v>
      </c>
    </row>
    <row r="659" spans="1:7" x14ac:dyDescent="0.25">
      <c r="A659" s="1">
        <v>42616</v>
      </c>
      <c r="B659">
        <v>82.07</v>
      </c>
      <c r="C659" s="2" t="s">
        <v>6</v>
      </c>
      <c r="D659">
        <v>-82.07</v>
      </c>
      <c r="E659">
        <f>E658+D659</f>
        <v>20153.113675805576</v>
      </c>
      <c r="F659">
        <f t="shared" si="20"/>
        <v>83</v>
      </c>
      <c r="G659">
        <f t="shared" si="21"/>
        <v>0.93000000000000682</v>
      </c>
    </row>
    <row r="660" spans="1:7" x14ac:dyDescent="0.25">
      <c r="A660" s="1">
        <v>42616</v>
      </c>
      <c r="B660">
        <v>77.010000000000005</v>
      </c>
      <c r="C660" s="2" t="s">
        <v>4</v>
      </c>
      <c r="D660">
        <v>-77.010000000000005</v>
      </c>
      <c r="E660">
        <f>E659+D660</f>
        <v>20076.103675805578</v>
      </c>
      <c r="F660">
        <f t="shared" si="20"/>
        <v>78</v>
      </c>
      <c r="G660">
        <f t="shared" si="21"/>
        <v>0.98999999999999488</v>
      </c>
    </row>
    <row r="661" spans="1:7" x14ac:dyDescent="0.25">
      <c r="A661" s="1">
        <v>42618</v>
      </c>
      <c r="B661">
        <v>99.82</v>
      </c>
      <c r="C661" s="2" t="s">
        <v>5</v>
      </c>
      <c r="D661">
        <v>-99.82</v>
      </c>
      <c r="E661">
        <f>E660+D661</f>
        <v>19976.283675805578</v>
      </c>
      <c r="F661">
        <f t="shared" si="20"/>
        <v>100</v>
      </c>
      <c r="G661">
        <f t="shared" si="21"/>
        <v>0.18000000000000682</v>
      </c>
    </row>
    <row r="662" spans="1:7" x14ac:dyDescent="0.25">
      <c r="A662" s="1">
        <v>42620</v>
      </c>
      <c r="B662">
        <v>87.78</v>
      </c>
      <c r="C662" s="2" t="s">
        <v>7</v>
      </c>
      <c r="D662">
        <v>-87.78</v>
      </c>
      <c r="E662">
        <f>E661+D662</f>
        <v>19888.503675805579</v>
      </c>
      <c r="F662">
        <f t="shared" si="20"/>
        <v>88</v>
      </c>
      <c r="G662">
        <f t="shared" si="21"/>
        <v>0.21999999999999886</v>
      </c>
    </row>
    <row r="663" spans="1:7" x14ac:dyDescent="0.25">
      <c r="A663" s="1">
        <v>42624</v>
      </c>
      <c r="B663">
        <v>67.069999999999993</v>
      </c>
      <c r="C663" s="2" t="s">
        <v>3</v>
      </c>
      <c r="D663">
        <v>-67.069999999999993</v>
      </c>
      <c r="E663">
        <f>E662+D663</f>
        <v>19821.43367580558</v>
      </c>
      <c r="F663">
        <f t="shared" si="20"/>
        <v>68</v>
      </c>
      <c r="G663">
        <f t="shared" si="21"/>
        <v>0.93000000000000682</v>
      </c>
    </row>
    <row r="664" spans="1:7" x14ac:dyDescent="0.25">
      <c r="A664" s="1">
        <v>42626</v>
      </c>
      <c r="B664">
        <v>114.25</v>
      </c>
      <c r="C664" s="2" t="s">
        <v>5</v>
      </c>
      <c r="D664">
        <v>-114.25</v>
      </c>
      <c r="E664">
        <f>E663+D664</f>
        <v>19707.18367580558</v>
      </c>
      <c r="F664">
        <f t="shared" si="20"/>
        <v>115</v>
      </c>
      <c r="G664">
        <f t="shared" si="21"/>
        <v>0.75</v>
      </c>
    </row>
    <row r="665" spans="1:7" x14ac:dyDescent="0.25">
      <c r="A665" s="1">
        <v>42626</v>
      </c>
      <c r="B665">
        <v>16.579999999999998</v>
      </c>
      <c r="C665" s="2" t="s">
        <v>6</v>
      </c>
      <c r="D665">
        <v>-16.579999999999998</v>
      </c>
      <c r="E665">
        <f>E664+D665</f>
        <v>19690.603675805578</v>
      </c>
      <c r="F665">
        <f t="shared" si="20"/>
        <v>17</v>
      </c>
      <c r="G665">
        <f t="shared" si="21"/>
        <v>0.42000000000000171</v>
      </c>
    </row>
    <row r="666" spans="1:7" x14ac:dyDescent="0.25">
      <c r="A666" s="1">
        <v>42626</v>
      </c>
      <c r="B666">
        <v>78.69</v>
      </c>
      <c r="C666" s="2" t="s">
        <v>5</v>
      </c>
      <c r="D666">
        <v>-78.69</v>
      </c>
      <c r="E666">
        <f>E665+D666</f>
        <v>19611.913675805579</v>
      </c>
      <c r="F666">
        <f t="shared" si="20"/>
        <v>79</v>
      </c>
      <c r="G666">
        <f t="shared" si="21"/>
        <v>0.31000000000000227</v>
      </c>
    </row>
    <row r="667" spans="1:7" x14ac:dyDescent="0.25">
      <c r="A667" s="1">
        <v>42627</v>
      </c>
      <c r="B667">
        <v>119.6</v>
      </c>
      <c r="C667" s="2" t="s">
        <v>3</v>
      </c>
      <c r="D667">
        <v>-119.6</v>
      </c>
      <c r="E667">
        <f>E666+D667</f>
        <v>19492.313675805581</v>
      </c>
      <c r="F667">
        <f t="shared" si="20"/>
        <v>120</v>
      </c>
      <c r="G667">
        <f t="shared" si="21"/>
        <v>0.40000000000000568</v>
      </c>
    </row>
    <row r="668" spans="1:7" x14ac:dyDescent="0.25">
      <c r="A668" s="1">
        <v>42627</v>
      </c>
      <c r="B668">
        <v>141.91</v>
      </c>
      <c r="C668" s="2" t="s">
        <v>5</v>
      </c>
      <c r="D668">
        <v>-141.91</v>
      </c>
      <c r="E668">
        <f>E667+D668</f>
        <v>19350.403675805581</v>
      </c>
      <c r="F668">
        <f t="shared" si="20"/>
        <v>142</v>
      </c>
      <c r="G668">
        <f t="shared" si="21"/>
        <v>9.0000000000003411E-2</v>
      </c>
    </row>
    <row r="669" spans="1:7" x14ac:dyDescent="0.25">
      <c r="A669" s="1">
        <v>42629</v>
      </c>
      <c r="B669">
        <v>116.61</v>
      </c>
      <c r="C669" s="2" t="s">
        <v>3</v>
      </c>
      <c r="D669">
        <v>-116.61</v>
      </c>
      <c r="E669">
        <f>E668+D669</f>
        <v>19233.79367580558</v>
      </c>
      <c r="F669">
        <f t="shared" si="20"/>
        <v>117</v>
      </c>
      <c r="G669">
        <f t="shared" si="21"/>
        <v>0.39000000000000057</v>
      </c>
    </row>
    <row r="670" spans="1:7" x14ac:dyDescent="0.25">
      <c r="A670" s="1">
        <v>42629</v>
      </c>
      <c r="B670">
        <v>33.4</v>
      </c>
      <c r="C670" s="2" t="s">
        <v>5</v>
      </c>
      <c r="D670">
        <v>-33.4</v>
      </c>
      <c r="E670">
        <f>E669+D670</f>
        <v>19200.393675805579</v>
      </c>
      <c r="F670">
        <f t="shared" si="20"/>
        <v>34</v>
      </c>
      <c r="G670">
        <f t="shared" si="21"/>
        <v>0.60000000000000142</v>
      </c>
    </row>
    <row r="671" spans="1:7" x14ac:dyDescent="0.25">
      <c r="A671" s="1">
        <v>42629</v>
      </c>
      <c r="B671">
        <v>136.61000000000001</v>
      </c>
      <c r="C671" s="2" t="s">
        <v>6</v>
      </c>
      <c r="D671">
        <v>-136.61000000000001</v>
      </c>
      <c r="E671">
        <f>E670+D671</f>
        <v>19063.783675805578</v>
      </c>
      <c r="F671">
        <f t="shared" si="20"/>
        <v>137</v>
      </c>
      <c r="G671">
        <f t="shared" si="21"/>
        <v>0.38999999999998636</v>
      </c>
    </row>
    <row r="672" spans="1:7" x14ac:dyDescent="0.25">
      <c r="A672" s="1">
        <v>42630</v>
      </c>
      <c r="B672">
        <v>46.78</v>
      </c>
      <c r="C672" s="2" t="s">
        <v>7</v>
      </c>
      <c r="D672">
        <v>-46.78</v>
      </c>
      <c r="E672">
        <f>E671+D672</f>
        <v>19017.003675805579</v>
      </c>
      <c r="F672">
        <f t="shared" si="20"/>
        <v>47</v>
      </c>
      <c r="G672">
        <f t="shared" si="21"/>
        <v>0.21999999999999886</v>
      </c>
    </row>
    <row r="673" spans="1:7" x14ac:dyDescent="0.25">
      <c r="A673" s="1">
        <v>42630</v>
      </c>
      <c r="B673">
        <v>146.12</v>
      </c>
      <c r="C673" s="2" t="s">
        <v>7</v>
      </c>
      <c r="D673">
        <v>-146.12</v>
      </c>
      <c r="E673">
        <f>E672+D673</f>
        <v>18870.88367580558</v>
      </c>
      <c r="F673">
        <f t="shared" si="20"/>
        <v>147</v>
      </c>
      <c r="G673">
        <f t="shared" si="21"/>
        <v>0.87999999999999545</v>
      </c>
    </row>
    <row r="674" spans="1:7" x14ac:dyDescent="0.25">
      <c r="A674" s="1">
        <v>42632</v>
      </c>
      <c r="B674">
        <v>102.49</v>
      </c>
      <c r="C674" s="2" t="s">
        <v>5</v>
      </c>
      <c r="D674">
        <v>-102.49</v>
      </c>
      <c r="E674">
        <f>E673+D674</f>
        <v>18768.393675805579</v>
      </c>
      <c r="F674">
        <f t="shared" si="20"/>
        <v>103</v>
      </c>
      <c r="G674">
        <f t="shared" si="21"/>
        <v>0.51000000000000512</v>
      </c>
    </row>
    <row r="675" spans="1:7" x14ac:dyDescent="0.25">
      <c r="A675" s="1">
        <v>42634</v>
      </c>
      <c r="B675">
        <v>138.71</v>
      </c>
      <c r="C675" s="2" t="s">
        <v>5</v>
      </c>
      <c r="D675">
        <v>-138.71</v>
      </c>
      <c r="E675">
        <f>E674+D675</f>
        <v>18629.68367580558</v>
      </c>
      <c r="F675">
        <f t="shared" si="20"/>
        <v>139</v>
      </c>
      <c r="G675">
        <f t="shared" si="21"/>
        <v>0.28999999999999204</v>
      </c>
    </row>
    <row r="676" spans="1:7" x14ac:dyDescent="0.25">
      <c r="A676" s="1">
        <v>42635</v>
      </c>
      <c r="B676">
        <v>112.61</v>
      </c>
      <c r="C676" s="2" t="s">
        <v>4</v>
      </c>
      <c r="D676">
        <v>-112.61</v>
      </c>
      <c r="E676">
        <f>E675+D676</f>
        <v>18517.073675805579</v>
      </c>
      <c r="F676">
        <f t="shared" si="20"/>
        <v>113</v>
      </c>
      <c r="G676">
        <f t="shared" si="21"/>
        <v>0.39000000000000057</v>
      </c>
    </row>
    <row r="677" spans="1:7" x14ac:dyDescent="0.25">
      <c r="A677" s="1">
        <v>42639</v>
      </c>
      <c r="B677">
        <v>73.400000000000006</v>
      </c>
      <c r="C677" s="2" t="s">
        <v>7</v>
      </c>
      <c r="D677">
        <v>-73.400000000000006</v>
      </c>
      <c r="E677">
        <f>E676+D677</f>
        <v>18443.673675805578</v>
      </c>
      <c r="F677">
        <f t="shared" si="20"/>
        <v>74</v>
      </c>
      <c r="G677">
        <f t="shared" si="21"/>
        <v>0.59999999999999432</v>
      </c>
    </row>
    <row r="678" spans="1:7" x14ac:dyDescent="0.25">
      <c r="A678" s="1">
        <v>42639</v>
      </c>
      <c r="B678">
        <v>57.61</v>
      </c>
      <c r="C678" s="2" t="s">
        <v>4</v>
      </c>
      <c r="D678">
        <v>-57.61</v>
      </c>
      <c r="E678">
        <f>E677+D678</f>
        <v>18386.063675805577</v>
      </c>
      <c r="F678">
        <f t="shared" si="20"/>
        <v>58</v>
      </c>
      <c r="G678">
        <f t="shared" si="21"/>
        <v>0.39000000000000057</v>
      </c>
    </row>
    <row r="679" spans="1:7" x14ac:dyDescent="0.25">
      <c r="A679" s="1">
        <v>42639</v>
      </c>
      <c r="B679">
        <v>108.13</v>
      </c>
      <c r="C679" s="2" t="s">
        <v>3</v>
      </c>
      <c r="D679">
        <v>-108.13</v>
      </c>
      <c r="E679">
        <f>E678+D679</f>
        <v>18277.933675805576</v>
      </c>
      <c r="F679">
        <f t="shared" si="20"/>
        <v>109</v>
      </c>
      <c r="G679">
        <f t="shared" si="21"/>
        <v>0.87000000000000455</v>
      </c>
    </row>
    <row r="680" spans="1:7" x14ac:dyDescent="0.25">
      <c r="A680" s="1">
        <v>42639</v>
      </c>
      <c r="B680">
        <v>32.659999999999997</v>
      </c>
      <c r="C680" s="2" t="s">
        <v>3</v>
      </c>
      <c r="D680">
        <v>-32.659999999999997</v>
      </c>
      <c r="E680">
        <f>E679+D680</f>
        <v>18245.273675805576</v>
      </c>
      <c r="F680">
        <f t="shared" si="20"/>
        <v>33</v>
      </c>
      <c r="G680">
        <f t="shared" si="21"/>
        <v>0.34000000000000341</v>
      </c>
    </row>
    <row r="681" spans="1:7" x14ac:dyDescent="0.25">
      <c r="A681" s="1">
        <v>42639</v>
      </c>
      <c r="B681">
        <v>36.06</v>
      </c>
      <c r="C681" s="2" t="s">
        <v>6</v>
      </c>
      <c r="D681">
        <v>-36.06</v>
      </c>
      <c r="E681">
        <f>E680+D681</f>
        <v>18209.213675805575</v>
      </c>
      <c r="F681">
        <f t="shared" si="20"/>
        <v>37</v>
      </c>
      <c r="G681">
        <f t="shared" si="21"/>
        <v>0.93999999999999773</v>
      </c>
    </row>
    <row r="682" spans="1:7" x14ac:dyDescent="0.25">
      <c r="A682" s="1">
        <v>42639</v>
      </c>
      <c r="B682">
        <v>14.46</v>
      </c>
      <c r="C682" s="2" t="s">
        <v>7</v>
      </c>
      <c r="D682">
        <v>-14.46</v>
      </c>
      <c r="E682">
        <f>E681+D682</f>
        <v>18194.753675805576</v>
      </c>
      <c r="F682">
        <f t="shared" si="20"/>
        <v>15</v>
      </c>
      <c r="G682">
        <f t="shared" si="21"/>
        <v>0.53999999999999915</v>
      </c>
    </row>
    <row r="683" spans="1:7" x14ac:dyDescent="0.25">
      <c r="A683" s="1">
        <v>42639</v>
      </c>
      <c r="B683">
        <v>134.71</v>
      </c>
      <c r="C683" s="2" t="s">
        <v>6</v>
      </c>
      <c r="D683">
        <v>-134.71</v>
      </c>
      <c r="E683">
        <f>E682+D683</f>
        <v>18060.043675805577</v>
      </c>
      <c r="F683">
        <f t="shared" si="20"/>
        <v>135</v>
      </c>
      <c r="G683">
        <f t="shared" si="21"/>
        <v>0.28999999999999204</v>
      </c>
    </row>
    <row r="684" spans="1:7" x14ac:dyDescent="0.25">
      <c r="A684" s="1">
        <v>42640</v>
      </c>
      <c r="B684">
        <v>35.549999999999997</v>
      </c>
      <c r="C684" s="2" t="s">
        <v>6</v>
      </c>
      <c r="D684">
        <v>-35.549999999999997</v>
      </c>
      <c r="E684">
        <f>E683+D684</f>
        <v>18024.493675805577</v>
      </c>
      <c r="F684">
        <f t="shared" si="20"/>
        <v>36</v>
      </c>
      <c r="G684">
        <f t="shared" si="21"/>
        <v>0.45000000000000284</v>
      </c>
    </row>
    <row r="685" spans="1:7" x14ac:dyDescent="0.25">
      <c r="A685" s="1">
        <v>42640</v>
      </c>
      <c r="B685">
        <v>3717.7070974049775</v>
      </c>
      <c r="C685" s="2" t="s">
        <v>54</v>
      </c>
      <c r="D685">
        <v>3717.7070974049775</v>
      </c>
      <c r="E685">
        <f>E684+D685</f>
        <v>21742.200773210556</v>
      </c>
      <c r="F685">
        <f t="shared" si="20"/>
        <v>3718</v>
      </c>
      <c r="G685">
        <f t="shared" si="21"/>
        <v>0</v>
      </c>
    </row>
    <row r="686" spans="1:7" x14ac:dyDescent="0.25">
      <c r="A686" s="1">
        <v>42641</v>
      </c>
      <c r="B686">
        <v>42.14</v>
      </c>
      <c r="C686" s="2" t="s">
        <v>7</v>
      </c>
      <c r="D686">
        <v>-42.14</v>
      </c>
      <c r="E686">
        <f>E685+D686</f>
        <v>21700.060773210556</v>
      </c>
      <c r="F686">
        <f t="shared" si="20"/>
        <v>43</v>
      </c>
      <c r="G686">
        <f t="shared" si="21"/>
        <v>0.85999999999999943</v>
      </c>
    </row>
    <row r="687" spans="1:7" x14ac:dyDescent="0.25">
      <c r="A687" s="1">
        <v>42641</v>
      </c>
      <c r="B687">
        <v>152.12</v>
      </c>
      <c r="C687" s="2" t="s">
        <v>7</v>
      </c>
      <c r="D687">
        <v>-152.12</v>
      </c>
      <c r="E687">
        <f>E686+D687</f>
        <v>21547.940773210557</v>
      </c>
      <c r="F687">
        <f t="shared" si="20"/>
        <v>153</v>
      </c>
      <c r="G687">
        <f t="shared" si="21"/>
        <v>0.87999999999999545</v>
      </c>
    </row>
    <row r="688" spans="1:7" x14ac:dyDescent="0.25">
      <c r="A688" s="1">
        <v>42642</v>
      </c>
      <c r="B688">
        <v>32.840000000000003</v>
      </c>
      <c r="C688" s="2" t="s">
        <v>3</v>
      </c>
      <c r="D688">
        <v>-32.840000000000003</v>
      </c>
      <c r="E688">
        <f>E687+D688</f>
        <v>21515.100773210557</v>
      </c>
      <c r="F688">
        <f t="shared" si="20"/>
        <v>33</v>
      </c>
      <c r="G688">
        <f t="shared" si="21"/>
        <v>0.15999999999999659</v>
      </c>
    </row>
    <row r="689" spans="1:7" x14ac:dyDescent="0.25">
      <c r="A689" s="1">
        <v>42644</v>
      </c>
      <c r="B689">
        <v>117.8</v>
      </c>
      <c r="C689" s="2" t="s">
        <v>3</v>
      </c>
      <c r="D689">
        <v>-117.8</v>
      </c>
      <c r="E689">
        <f>E688+D689</f>
        <v>21397.300773210558</v>
      </c>
      <c r="F689">
        <f t="shared" si="20"/>
        <v>118</v>
      </c>
      <c r="G689">
        <f t="shared" si="21"/>
        <v>0.20000000000000284</v>
      </c>
    </row>
    <row r="690" spans="1:7" x14ac:dyDescent="0.25">
      <c r="A690" s="1">
        <v>42645</v>
      </c>
      <c r="B690">
        <v>99.83</v>
      </c>
      <c r="C690" s="2" t="s">
        <v>3</v>
      </c>
      <c r="D690">
        <v>-99.83</v>
      </c>
      <c r="E690">
        <f>E689+D690</f>
        <v>21297.470773210556</v>
      </c>
      <c r="F690">
        <f t="shared" si="20"/>
        <v>100</v>
      </c>
      <c r="G690">
        <f t="shared" si="21"/>
        <v>0.17000000000000171</v>
      </c>
    </row>
    <row r="691" spans="1:7" x14ac:dyDescent="0.25">
      <c r="A691" s="1">
        <v>42646</v>
      </c>
      <c r="B691">
        <v>18.11</v>
      </c>
      <c r="C691" s="2" t="s">
        <v>7</v>
      </c>
      <c r="D691">
        <v>-18.11</v>
      </c>
      <c r="E691">
        <f>E690+D691</f>
        <v>21279.360773210556</v>
      </c>
      <c r="F691">
        <f t="shared" si="20"/>
        <v>19</v>
      </c>
      <c r="G691">
        <f t="shared" si="21"/>
        <v>0.89000000000000057</v>
      </c>
    </row>
    <row r="692" spans="1:7" x14ac:dyDescent="0.25">
      <c r="A692" s="1">
        <v>42646</v>
      </c>
      <c r="B692">
        <v>100.94</v>
      </c>
      <c r="C692" s="2" t="s">
        <v>3</v>
      </c>
      <c r="D692">
        <v>-100.94</v>
      </c>
      <c r="E692">
        <f>E691+D692</f>
        <v>21178.420773210557</v>
      </c>
      <c r="F692">
        <f t="shared" si="20"/>
        <v>101</v>
      </c>
      <c r="G692">
        <f t="shared" si="21"/>
        <v>6.0000000000002274E-2</v>
      </c>
    </row>
    <row r="693" spans="1:7" x14ac:dyDescent="0.25">
      <c r="A693" s="1">
        <v>42648</v>
      </c>
      <c r="B693">
        <v>78.61</v>
      </c>
      <c r="C693" s="2" t="s">
        <v>3</v>
      </c>
      <c r="D693">
        <v>-78.61</v>
      </c>
      <c r="E693">
        <f>E692+D693</f>
        <v>21099.810773210556</v>
      </c>
      <c r="F693">
        <f t="shared" si="20"/>
        <v>79</v>
      </c>
      <c r="G693">
        <f t="shared" si="21"/>
        <v>0.39000000000000057</v>
      </c>
    </row>
    <row r="694" spans="1:7" x14ac:dyDescent="0.25">
      <c r="A694" s="1">
        <v>42648</v>
      </c>
      <c r="B694">
        <v>132.04</v>
      </c>
      <c r="C694" s="2" t="s">
        <v>6</v>
      </c>
      <c r="D694">
        <v>-132.04</v>
      </c>
      <c r="E694">
        <f>E693+D694</f>
        <v>20967.770773210555</v>
      </c>
      <c r="F694">
        <f t="shared" si="20"/>
        <v>133</v>
      </c>
      <c r="G694">
        <f t="shared" si="21"/>
        <v>0.96000000000000796</v>
      </c>
    </row>
    <row r="695" spans="1:7" x14ac:dyDescent="0.25">
      <c r="A695" s="1">
        <v>42649</v>
      </c>
      <c r="B695">
        <v>75.67</v>
      </c>
      <c r="C695" s="2" t="s">
        <v>6</v>
      </c>
      <c r="D695">
        <v>-75.67</v>
      </c>
      <c r="E695">
        <f>E694+D695</f>
        <v>20892.100773210557</v>
      </c>
      <c r="F695">
        <f t="shared" si="20"/>
        <v>76</v>
      </c>
      <c r="G695">
        <f t="shared" si="21"/>
        <v>0.32999999999999829</v>
      </c>
    </row>
    <row r="696" spans="1:7" x14ac:dyDescent="0.25">
      <c r="A696" s="1">
        <v>42653</v>
      </c>
      <c r="B696">
        <v>9.34</v>
      </c>
      <c r="C696" s="2" t="s">
        <v>5</v>
      </c>
      <c r="D696">
        <v>-9.34</v>
      </c>
      <c r="E696">
        <f>E695+D696</f>
        <v>20882.760773210557</v>
      </c>
      <c r="F696">
        <f t="shared" si="20"/>
        <v>10</v>
      </c>
      <c r="G696">
        <f t="shared" si="21"/>
        <v>0.66000000000000014</v>
      </c>
    </row>
    <row r="697" spans="1:7" x14ac:dyDescent="0.25">
      <c r="A697" s="1">
        <v>42655</v>
      </c>
      <c r="B697">
        <v>98.3</v>
      </c>
      <c r="C697" s="2" t="s">
        <v>5</v>
      </c>
      <c r="D697">
        <v>-98.3</v>
      </c>
      <c r="E697">
        <f>E696+D697</f>
        <v>20784.460773210558</v>
      </c>
      <c r="F697">
        <f t="shared" si="20"/>
        <v>99</v>
      </c>
      <c r="G697">
        <f t="shared" si="21"/>
        <v>0.70000000000000284</v>
      </c>
    </row>
    <row r="698" spans="1:7" x14ac:dyDescent="0.25">
      <c r="A698" s="1">
        <v>42657</v>
      </c>
      <c r="B698">
        <v>48.2</v>
      </c>
      <c r="C698" s="2" t="s">
        <v>6</v>
      </c>
      <c r="D698">
        <v>-48.2</v>
      </c>
      <c r="E698">
        <f>E697+D698</f>
        <v>20736.260773210557</v>
      </c>
      <c r="F698">
        <f t="shared" si="20"/>
        <v>49</v>
      </c>
      <c r="G698">
        <f t="shared" si="21"/>
        <v>0.79999999999999716</v>
      </c>
    </row>
    <row r="699" spans="1:7" x14ac:dyDescent="0.25">
      <c r="A699" s="1">
        <v>42657</v>
      </c>
      <c r="B699">
        <v>138.19999999999999</v>
      </c>
      <c r="C699" s="2" t="s">
        <v>4</v>
      </c>
      <c r="D699">
        <v>-138.19999999999999</v>
      </c>
      <c r="E699">
        <f>E698+D699</f>
        <v>20598.060773210556</v>
      </c>
      <c r="F699">
        <f t="shared" si="20"/>
        <v>139</v>
      </c>
      <c r="G699">
        <f t="shared" si="21"/>
        <v>0.80000000000001137</v>
      </c>
    </row>
    <row r="700" spans="1:7" x14ac:dyDescent="0.25">
      <c r="A700" s="1">
        <v>42659</v>
      </c>
      <c r="B700">
        <v>43.57</v>
      </c>
      <c r="C700" s="2" t="s">
        <v>6</v>
      </c>
      <c r="D700">
        <v>-43.57</v>
      </c>
      <c r="E700">
        <f>E699+D700</f>
        <v>20554.490773210557</v>
      </c>
      <c r="F700">
        <f t="shared" si="20"/>
        <v>44</v>
      </c>
      <c r="G700">
        <f t="shared" si="21"/>
        <v>0.42999999999999972</v>
      </c>
    </row>
    <row r="701" spans="1:7" x14ac:dyDescent="0.25">
      <c r="A701" s="1">
        <v>42659</v>
      </c>
      <c r="B701">
        <v>98.84</v>
      </c>
      <c r="C701" s="2" t="s">
        <v>7</v>
      </c>
      <c r="D701">
        <v>-98.84</v>
      </c>
      <c r="E701">
        <f>E700+D701</f>
        <v>20455.650773210557</v>
      </c>
      <c r="F701">
        <f t="shared" si="20"/>
        <v>99</v>
      </c>
      <c r="G701">
        <f t="shared" si="21"/>
        <v>0.15999999999999659</v>
      </c>
    </row>
    <row r="702" spans="1:7" x14ac:dyDescent="0.25">
      <c r="A702" s="1">
        <v>42661</v>
      </c>
      <c r="B702">
        <v>30.88</v>
      </c>
      <c r="C702" s="2" t="s">
        <v>5</v>
      </c>
      <c r="D702">
        <v>-30.88</v>
      </c>
      <c r="E702">
        <f>E701+D702</f>
        <v>20424.770773210555</v>
      </c>
      <c r="F702">
        <f t="shared" si="20"/>
        <v>31</v>
      </c>
      <c r="G702">
        <f t="shared" si="21"/>
        <v>0.12000000000000099</v>
      </c>
    </row>
    <row r="703" spans="1:7" x14ac:dyDescent="0.25">
      <c r="A703" s="1">
        <v>42661</v>
      </c>
      <c r="B703">
        <v>59.55</v>
      </c>
      <c r="C703" s="2" t="s">
        <v>6</v>
      </c>
      <c r="D703">
        <v>-59.55</v>
      </c>
      <c r="E703">
        <f>E702+D703</f>
        <v>20365.220773210556</v>
      </c>
      <c r="F703">
        <f t="shared" si="20"/>
        <v>60</v>
      </c>
      <c r="G703">
        <f t="shared" si="21"/>
        <v>0.45000000000000284</v>
      </c>
    </row>
    <row r="704" spans="1:7" x14ac:dyDescent="0.25">
      <c r="A704" s="1">
        <v>42661</v>
      </c>
      <c r="B704">
        <v>122.99</v>
      </c>
      <c r="C704" s="2" t="s">
        <v>3</v>
      </c>
      <c r="D704">
        <v>-122.99</v>
      </c>
      <c r="E704">
        <f>E703+D704</f>
        <v>20242.230773210555</v>
      </c>
      <c r="F704">
        <f t="shared" si="20"/>
        <v>123</v>
      </c>
      <c r="G704">
        <f t="shared" si="21"/>
        <v>1.0000000000005116E-2</v>
      </c>
    </row>
    <row r="705" spans="1:7" x14ac:dyDescent="0.25">
      <c r="A705" s="1">
        <v>42665</v>
      </c>
      <c r="B705">
        <v>60.75</v>
      </c>
      <c r="C705" s="2" t="s">
        <v>5</v>
      </c>
      <c r="D705">
        <v>-60.75</v>
      </c>
      <c r="E705">
        <f>E704+D705</f>
        <v>20181.480773210555</v>
      </c>
      <c r="F705">
        <f t="shared" si="20"/>
        <v>61</v>
      </c>
      <c r="G705">
        <f t="shared" si="21"/>
        <v>0.25</v>
      </c>
    </row>
    <row r="706" spans="1:7" x14ac:dyDescent="0.25">
      <c r="A706" s="1">
        <v>42667</v>
      </c>
      <c r="B706">
        <v>78.77</v>
      </c>
      <c r="C706" s="2" t="s">
        <v>7</v>
      </c>
      <c r="D706">
        <v>-78.77</v>
      </c>
      <c r="E706">
        <f>E705+D706</f>
        <v>20102.710773210554</v>
      </c>
      <c r="F706">
        <f t="shared" si="20"/>
        <v>79</v>
      </c>
      <c r="G706">
        <f t="shared" si="21"/>
        <v>0.23000000000000398</v>
      </c>
    </row>
    <row r="707" spans="1:7" x14ac:dyDescent="0.25">
      <c r="A707" s="1">
        <v>42668</v>
      </c>
      <c r="B707">
        <v>95.06</v>
      </c>
      <c r="C707" s="2" t="s">
        <v>3</v>
      </c>
      <c r="D707">
        <v>-95.06</v>
      </c>
      <c r="E707">
        <f>E706+D707</f>
        <v>20007.650773210553</v>
      </c>
      <c r="F707">
        <f t="shared" ref="F707:F770" si="22">ROUNDUP(B707,0)</f>
        <v>96</v>
      </c>
      <c r="G707">
        <f t="shared" ref="G707:G770" si="23">IF(C707="wynagrodzenie",0,F707-B707)</f>
        <v>0.93999999999999773</v>
      </c>
    </row>
    <row r="708" spans="1:7" x14ac:dyDescent="0.25">
      <c r="A708" s="1">
        <v>42668</v>
      </c>
      <c r="B708">
        <v>22.4</v>
      </c>
      <c r="C708" s="2" t="s">
        <v>6</v>
      </c>
      <c r="D708">
        <v>-22.4</v>
      </c>
      <c r="E708">
        <f>E707+D708</f>
        <v>19985.250773210551</v>
      </c>
      <c r="F708">
        <f t="shared" si="22"/>
        <v>23</v>
      </c>
      <c r="G708">
        <f t="shared" si="23"/>
        <v>0.60000000000000142</v>
      </c>
    </row>
    <row r="709" spans="1:7" x14ac:dyDescent="0.25">
      <c r="A709" s="1">
        <v>42669</v>
      </c>
      <c r="B709">
        <v>12.65</v>
      </c>
      <c r="C709" s="2" t="s">
        <v>6</v>
      </c>
      <c r="D709">
        <v>-12.65</v>
      </c>
      <c r="E709">
        <f>E708+D709</f>
        <v>19972.60077321055</v>
      </c>
      <c r="F709">
        <f t="shared" si="22"/>
        <v>13</v>
      </c>
      <c r="G709">
        <f t="shared" si="23"/>
        <v>0.34999999999999964</v>
      </c>
    </row>
    <row r="710" spans="1:7" x14ac:dyDescent="0.25">
      <c r="A710" s="1">
        <v>42670</v>
      </c>
      <c r="B710">
        <v>3773.4727038660521</v>
      </c>
      <c r="C710" s="2" t="s">
        <v>54</v>
      </c>
      <c r="D710">
        <v>3773.4727038660521</v>
      </c>
      <c r="E710">
        <f>E709+D710</f>
        <v>23746.073477076603</v>
      </c>
      <c r="F710">
        <f t="shared" si="22"/>
        <v>3774</v>
      </c>
      <c r="G710">
        <f t="shared" si="23"/>
        <v>0</v>
      </c>
    </row>
    <row r="711" spans="1:7" x14ac:dyDescent="0.25">
      <c r="A711" s="1">
        <v>42671</v>
      </c>
      <c r="B711">
        <v>140.24</v>
      </c>
      <c r="C711" s="2" t="s">
        <v>3</v>
      </c>
      <c r="D711">
        <v>-140.24</v>
      </c>
      <c r="E711">
        <f>E710+D711</f>
        <v>23605.833477076601</v>
      </c>
      <c r="F711">
        <f t="shared" si="22"/>
        <v>141</v>
      </c>
      <c r="G711">
        <f t="shared" si="23"/>
        <v>0.75999999999999091</v>
      </c>
    </row>
    <row r="712" spans="1:7" x14ac:dyDescent="0.25">
      <c r="A712" s="1">
        <v>42671</v>
      </c>
      <c r="B712">
        <v>27.46</v>
      </c>
      <c r="C712" s="2" t="s">
        <v>4</v>
      </c>
      <c r="D712">
        <v>-27.46</v>
      </c>
      <c r="E712">
        <f>E711+D712</f>
        <v>23578.373477076602</v>
      </c>
      <c r="F712">
        <f t="shared" si="22"/>
        <v>28</v>
      </c>
      <c r="G712">
        <f t="shared" si="23"/>
        <v>0.53999999999999915</v>
      </c>
    </row>
    <row r="713" spans="1:7" x14ac:dyDescent="0.25">
      <c r="A713" s="1">
        <v>42672</v>
      </c>
      <c r="B713">
        <v>71.849999999999994</v>
      </c>
      <c r="C713" s="2" t="s">
        <v>3</v>
      </c>
      <c r="D713">
        <v>-71.849999999999994</v>
      </c>
      <c r="E713">
        <f>E712+D713</f>
        <v>23506.523477076604</v>
      </c>
      <c r="F713">
        <f t="shared" si="22"/>
        <v>72</v>
      </c>
      <c r="G713">
        <f t="shared" si="23"/>
        <v>0.15000000000000568</v>
      </c>
    </row>
    <row r="714" spans="1:7" x14ac:dyDescent="0.25">
      <c r="A714" s="1">
        <v>42676</v>
      </c>
      <c r="B714">
        <v>132.84</v>
      </c>
      <c r="C714" s="2" t="s">
        <v>4</v>
      </c>
      <c r="D714">
        <v>-132.84</v>
      </c>
      <c r="E714">
        <f>E713+D714</f>
        <v>23373.683477076604</v>
      </c>
      <c r="F714">
        <f t="shared" si="22"/>
        <v>133</v>
      </c>
      <c r="G714">
        <f t="shared" si="23"/>
        <v>0.15999999999999659</v>
      </c>
    </row>
    <row r="715" spans="1:7" x14ac:dyDescent="0.25">
      <c r="A715" s="1">
        <v>42678</v>
      </c>
      <c r="B715">
        <v>150.91999999999999</v>
      </c>
      <c r="C715" s="2" t="s">
        <v>5</v>
      </c>
      <c r="D715">
        <v>-150.91999999999999</v>
      </c>
      <c r="E715">
        <f>E714+D715</f>
        <v>23222.763477076605</v>
      </c>
      <c r="F715">
        <f t="shared" si="22"/>
        <v>151</v>
      </c>
      <c r="G715">
        <f t="shared" si="23"/>
        <v>8.0000000000012506E-2</v>
      </c>
    </row>
    <row r="716" spans="1:7" x14ac:dyDescent="0.25">
      <c r="A716" s="1">
        <v>42679</v>
      </c>
      <c r="B716">
        <v>152.26</v>
      </c>
      <c r="C716" s="2" t="s">
        <v>6</v>
      </c>
      <c r="D716">
        <v>-152.26</v>
      </c>
      <c r="E716">
        <f>E715+D716</f>
        <v>23070.503477076607</v>
      </c>
      <c r="F716">
        <f t="shared" si="22"/>
        <v>153</v>
      </c>
      <c r="G716">
        <f t="shared" si="23"/>
        <v>0.74000000000000909</v>
      </c>
    </row>
    <row r="717" spans="1:7" x14ac:dyDescent="0.25">
      <c r="A717" s="1">
        <v>42680</v>
      </c>
      <c r="B717">
        <v>62.73</v>
      </c>
      <c r="C717" s="2" t="s">
        <v>4</v>
      </c>
      <c r="D717">
        <v>-62.73</v>
      </c>
      <c r="E717">
        <f>E716+D717</f>
        <v>23007.773477076607</v>
      </c>
      <c r="F717">
        <f t="shared" si="22"/>
        <v>63</v>
      </c>
      <c r="G717">
        <f t="shared" si="23"/>
        <v>0.27000000000000313</v>
      </c>
    </row>
    <row r="718" spans="1:7" x14ac:dyDescent="0.25">
      <c r="A718" s="1">
        <v>42684</v>
      </c>
      <c r="B718">
        <v>85.19</v>
      </c>
      <c r="C718" s="2" t="s">
        <v>7</v>
      </c>
      <c r="D718">
        <v>-85.19</v>
      </c>
      <c r="E718">
        <f>E717+D718</f>
        <v>22922.583477076609</v>
      </c>
      <c r="F718">
        <f t="shared" si="22"/>
        <v>86</v>
      </c>
      <c r="G718">
        <f t="shared" si="23"/>
        <v>0.81000000000000227</v>
      </c>
    </row>
    <row r="719" spans="1:7" x14ac:dyDescent="0.25">
      <c r="A719" s="1">
        <v>42684</v>
      </c>
      <c r="B719">
        <v>39.57</v>
      </c>
      <c r="C719" s="2" t="s">
        <v>7</v>
      </c>
      <c r="D719">
        <v>-39.57</v>
      </c>
      <c r="E719">
        <f>E718+D719</f>
        <v>22883.013477076609</v>
      </c>
      <c r="F719">
        <f t="shared" si="22"/>
        <v>40</v>
      </c>
      <c r="G719">
        <f t="shared" si="23"/>
        <v>0.42999999999999972</v>
      </c>
    </row>
    <row r="720" spans="1:7" x14ac:dyDescent="0.25">
      <c r="A720" s="1">
        <v>42684</v>
      </c>
      <c r="B720">
        <v>61.85</v>
      </c>
      <c r="C720" s="2" t="s">
        <v>3</v>
      </c>
      <c r="D720">
        <v>-61.85</v>
      </c>
      <c r="E720">
        <f>E719+D720</f>
        <v>22821.16347707661</v>
      </c>
      <c r="F720">
        <f t="shared" si="22"/>
        <v>62</v>
      </c>
      <c r="G720">
        <f t="shared" si="23"/>
        <v>0.14999999999999858</v>
      </c>
    </row>
    <row r="721" spans="1:7" x14ac:dyDescent="0.25">
      <c r="A721" s="1">
        <v>42686</v>
      </c>
      <c r="B721">
        <v>85.17</v>
      </c>
      <c r="C721" s="2" t="s">
        <v>4</v>
      </c>
      <c r="D721">
        <v>-85.17</v>
      </c>
      <c r="E721">
        <f>E720+D721</f>
        <v>22735.993477076612</v>
      </c>
      <c r="F721">
        <f t="shared" si="22"/>
        <v>86</v>
      </c>
      <c r="G721">
        <f t="shared" si="23"/>
        <v>0.82999999999999829</v>
      </c>
    </row>
    <row r="722" spans="1:7" x14ac:dyDescent="0.25">
      <c r="A722" s="1">
        <v>42687</v>
      </c>
      <c r="B722">
        <v>109.12</v>
      </c>
      <c r="C722" s="2" t="s">
        <v>3</v>
      </c>
      <c r="D722">
        <v>-109.12</v>
      </c>
      <c r="E722">
        <f>E721+D722</f>
        <v>22626.873477076613</v>
      </c>
      <c r="F722">
        <f t="shared" si="22"/>
        <v>110</v>
      </c>
      <c r="G722">
        <f t="shared" si="23"/>
        <v>0.87999999999999545</v>
      </c>
    </row>
    <row r="723" spans="1:7" x14ac:dyDescent="0.25">
      <c r="A723" s="1">
        <v>42687</v>
      </c>
      <c r="B723">
        <v>102.5</v>
      </c>
      <c r="C723" s="2" t="s">
        <v>6</v>
      </c>
      <c r="D723">
        <v>-102.5</v>
      </c>
      <c r="E723">
        <f>E722+D723</f>
        <v>22524.373477076613</v>
      </c>
      <c r="F723">
        <f t="shared" si="22"/>
        <v>103</v>
      </c>
      <c r="G723">
        <f t="shared" si="23"/>
        <v>0.5</v>
      </c>
    </row>
    <row r="724" spans="1:7" x14ac:dyDescent="0.25">
      <c r="A724" s="1">
        <v>42687</v>
      </c>
      <c r="B724">
        <v>72.69</v>
      </c>
      <c r="C724" s="2" t="s">
        <v>4</v>
      </c>
      <c r="D724">
        <v>-72.69</v>
      </c>
      <c r="E724">
        <f>E723+D724</f>
        <v>22451.683477076615</v>
      </c>
      <c r="F724">
        <f t="shared" si="22"/>
        <v>73</v>
      </c>
      <c r="G724">
        <f t="shared" si="23"/>
        <v>0.31000000000000227</v>
      </c>
    </row>
    <row r="725" spans="1:7" x14ac:dyDescent="0.25">
      <c r="A725" s="1">
        <v>42688</v>
      </c>
      <c r="B725">
        <v>107.27</v>
      </c>
      <c r="C725" s="2" t="s">
        <v>5</v>
      </c>
      <c r="D725">
        <v>-107.27</v>
      </c>
      <c r="E725">
        <f>E724+D725</f>
        <v>22344.413477076614</v>
      </c>
      <c r="F725">
        <f t="shared" si="22"/>
        <v>108</v>
      </c>
      <c r="G725">
        <f t="shared" si="23"/>
        <v>0.73000000000000398</v>
      </c>
    </row>
    <row r="726" spans="1:7" x14ac:dyDescent="0.25">
      <c r="A726" s="1">
        <v>42689</v>
      </c>
      <c r="B726">
        <v>26.91</v>
      </c>
      <c r="C726" s="2" t="s">
        <v>5</v>
      </c>
      <c r="D726">
        <v>-26.91</v>
      </c>
      <c r="E726">
        <f>E725+D726</f>
        <v>22317.503477076614</v>
      </c>
      <c r="F726">
        <f t="shared" si="22"/>
        <v>27</v>
      </c>
      <c r="G726">
        <f t="shared" si="23"/>
        <v>8.9999999999999858E-2</v>
      </c>
    </row>
    <row r="727" spans="1:7" x14ac:dyDescent="0.25">
      <c r="A727" s="1">
        <v>42690</v>
      </c>
      <c r="B727">
        <v>131.63</v>
      </c>
      <c r="C727" s="2" t="s">
        <v>5</v>
      </c>
      <c r="D727">
        <v>-131.63</v>
      </c>
      <c r="E727">
        <f>E726+D727</f>
        <v>22185.873477076613</v>
      </c>
      <c r="F727">
        <f t="shared" si="22"/>
        <v>132</v>
      </c>
      <c r="G727">
        <f t="shared" si="23"/>
        <v>0.37000000000000455</v>
      </c>
    </row>
    <row r="728" spans="1:7" x14ac:dyDescent="0.25">
      <c r="A728" s="1">
        <v>42690</v>
      </c>
      <c r="B728">
        <v>116.38</v>
      </c>
      <c r="C728" s="2" t="s">
        <v>5</v>
      </c>
      <c r="D728">
        <v>-116.38</v>
      </c>
      <c r="E728">
        <f>E727+D728</f>
        <v>22069.493477076612</v>
      </c>
      <c r="F728">
        <f t="shared" si="22"/>
        <v>117</v>
      </c>
      <c r="G728">
        <f t="shared" si="23"/>
        <v>0.62000000000000455</v>
      </c>
    </row>
    <row r="729" spans="1:7" x14ac:dyDescent="0.25">
      <c r="A729" s="1">
        <v>42691</v>
      </c>
      <c r="B729">
        <v>37.97</v>
      </c>
      <c r="C729" s="2" t="s">
        <v>7</v>
      </c>
      <c r="D729">
        <v>-37.97</v>
      </c>
      <c r="E729">
        <f>E728+D729</f>
        <v>22031.523477076611</v>
      </c>
      <c r="F729">
        <f t="shared" si="22"/>
        <v>38</v>
      </c>
      <c r="G729">
        <f t="shared" si="23"/>
        <v>3.0000000000001137E-2</v>
      </c>
    </row>
    <row r="730" spans="1:7" x14ac:dyDescent="0.25">
      <c r="A730" s="1">
        <v>42693</v>
      </c>
      <c r="B730">
        <v>131.71</v>
      </c>
      <c r="C730" s="2" t="s">
        <v>3</v>
      </c>
      <c r="D730">
        <v>-131.71</v>
      </c>
      <c r="E730">
        <f>E729+D730</f>
        <v>21899.813477076612</v>
      </c>
      <c r="F730">
        <f t="shared" si="22"/>
        <v>132</v>
      </c>
      <c r="G730">
        <f t="shared" si="23"/>
        <v>0.28999999999999204</v>
      </c>
    </row>
    <row r="731" spans="1:7" x14ac:dyDescent="0.25">
      <c r="A731" s="1">
        <v>42694</v>
      </c>
      <c r="B731">
        <v>105.88</v>
      </c>
      <c r="C731" s="2" t="s">
        <v>4</v>
      </c>
      <c r="D731">
        <v>-105.88</v>
      </c>
      <c r="E731">
        <f>E730+D731</f>
        <v>21793.933477076611</v>
      </c>
      <c r="F731">
        <f t="shared" si="22"/>
        <v>106</v>
      </c>
      <c r="G731">
        <f t="shared" si="23"/>
        <v>0.12000000000000455</v>
      </c>
    </row>
    <row r="732" spans="1:7" x14ac:dyDescent="0.25">
      <c r="A732" s="1">
        <v>42694</v>
      </c>
      <c r="B732">
        <v>124.9</v>
      </c>
      <c r="C732" s="2" t="s">
        <v>5</v>
      </c>
      <c r="D732">
        <v>-124.9</v>
      </c>
      <c r="E732">
        <f>E731+D732</f>
        <v>21669.033477076609</v>
      </c>
      <c r="F732">
        <f t="shared" si="22"/>
        <v>125</v>
      </c>
      <c r="G732">
        <f t="shared" si="23"/>
        <v>9.9999999999994316E-2</v>
      </c>
    </row>
    <row r="733" spans="1:7" x14ac:dyDescent="0.25">
      <c r="A733" s="1">
        <v>42694</v>
      </c>
      <c r="B733">
        <v>51.45</v>
      </c>
      <c r="C733" s="2" t="s">
        <v>7</v>
      </c>
      <c r="D733">
        <v>-51.45</v>
      </c>
      <c r="E733">
        <f>E732+D733</f>
        <v>21617.583477076609</v>
      </c>
      <c r="F733">
        <f t="shared" si="22"/>
        <v>52</v>
      </c>
      <c r="G733">
        <f t="shared" si="23"/>
        <v>0.54999999999999716</v>
      </c>
    </row>
    <row r="734" spans="1:7" x14ac:dyDescent="0.25">
      <c r="A734" s="1">
        <v>42694</v>
      </c>
      <c r="B734">
        <v>5.65</v>
      </c>
      <c r="C734" s="2" t="s">
        <v>5</v>
      </c>
      <c r="D734">
        <v>-5.65</v>
      </c>
      <c r="E734">
        <f>E733+D734</f>
        <v>21611.933477076607</v>
      </c>
      <c r="F734">
        <f t="shared" si="22"/>
        <v>6</v>
      </c>
      <c r="G734">
        <f t="shared" si="23"/>
        <v>0.34999999999999964</v>
      </c>
    </row>
    <row r="735" spans="1:7" x14ac:dyDescent="0.25">
      <c r="A735" s="1">
        <v>42695</v>
      </c>
      <c r="B735">
        <v>23.57</v>
      </c>
      <c r="C735" s="2" t="s">
        <v>5</v>
      </c>
      <c r="D735">
        <v>-23.57</v>
      </c>
      <c r="E735">
        <f>E734+D735</f>
        <v>21588.363477076608</v>
      </c>
      <c r="F735">
        <f t="shared" si="22"/>
        <v>24</v>
      </c>
      <c r="G735">
        <f t="shared" si="23"/>
        <v>0.42999999999999972</v>
      </c>
    </row>
    <row r="736" spans="1:7" x14ac:dyDescent="0.25">
      <c r="A736" s="1">
        <v>42696</v>
      </c>
      <c r="B736">
        <v>98.13</v>
      </c>
      <c r="C736" s="2" t="s">
        <v>5</v>
      </c>
      <c r="D736">
        <v>-98.13</v>
      </c>
      <c r="E736">
        <f>E735+D736</f>
        <v>21490.233477076607</v>
      </c>
      <c r="F736">
        <f t="shared" si="22"/>
        <v>99</v>
      </c>
      <c r="G736">
        <f t="shared" si="23"/>
        <v>0.87000000000000455</v>
      </c>
    </row>
    <row r="737" spans="1:7" x14ac:dyDescent="0.25">
      <c r="A737" s="1">
        <v>42697</v>
      </c>
      <c r="B737">
        <v>43.68</v>
      </c>
      <c r="C737" s="2" t="s">
        <v>5</v>
      </c>
      <c r="D737">
        <v>-43.68</v>
      </c>
      <c r="E737">
        <f>E736+D737</f>
        <v>21446.553477076606</v>
      </c>
      <c r="F737">
        <f t="shared" si="22"/>
        <v>44</v>
      </c>
      <c r="G737">
        <f t="shared" si="23"/>
        <v>0.32000000000000028</v>
      </c>
    </row>
    <row r="738" spans="1:7" x14ac:dyDescent="0.25">
      <c r="A738" s="1">
        <v>42698</v>
      </c>
      <c r="B738">
        <v>61.92</v>
      </c>
      <c r="C738" s="2" t="s">
        <v>3</v>
      </c>
      <c r="D738">
        <v>-61.92</v>
      </c>
      <c r="E738">
        <f>E737+D738</f>
        <v>21384.633477076608</v>
      </c>
      <c r="F738">
        <f t="shared" si="22"/>
        <v>62</v>
      </c>
      <c r="G738">
        <f t="shared" si="23"/>
        <v>7.9999999999998295E-2</v>
      </c>
    </row>
    <row r="739" spans="1:7" x14ac:dyDescent="0.25">
      <c r="A739" s="1">
        <v>42700</v>
      </c>
      <c r="B739">
        <v>115.44</v>
      </c>
      <c r="C739" s="2" t="s">
        <v>3</v>
      </c>
      <c r="D739">
        <v>-115.44</v>
      </c>
      <c r="E739">
        <f>E738+D739</f>
        <v>21269.193477076609</v>
      </c>
      <c r="F739">
        <f t="shared" si="22"/>
        <v>116</v>
      </c>
      <c r="G739">
        <f t="shared" si="23"/>
        <v>0.56000000000000227</v>
      </c>
    </row>
    <row r="740" spans="1:7" x14ac:dyDescent="0.25">
      <c r="A740" s="1">
        <v>42700</v>
      </c>
      <c r="B740">
        <v>49.46</v>
      </c>
      <c r="C740" s="2" t="s">
        <v>5</v>
      </c>
      <c r="D740">
        <v>-49.46</v>
      </c>
      <c r="E740">
        <f>E739+D740</f>
        <v>21219.73347707661</v>
      </c>
      <c r="F740">
        <f t="shared" si="22"/>
        <v>50</v>
      </c>
      <c r="G740">
        <f t="shared" si="23"/>
        <v>0.53999999999999915</v>
      </c>
    </row>
    <row r="741" spans="1:7" x14ac:dyDescent="0.25">
      <c r="A741" s="1">
        <v>42701</v>
      </c>
      <c r="B741">
        <v>10.029999999999999</v>
      </c>
      <c r="C741" s="2" t="s">
        <v>7</v>
      </c>
      <c r="D741">
        <v>-10.029999999999999</v>
      </c>
      <c r="E741">
        <f>E740+D741</f>
        <v>21209.703477076611</v>
      </c>
      <c r="F741">
        <f t="shared" si="22"/>
        <v>11</v>
      </c>
      <c r="G741">
        <f t="shared" si="23"/>
        <v>0.97000000000000064</v>
      </c>
    </row>
    <row r="742" spans="1:7" x14ac:dyDescent="0.25">
      <c r="A742" s="1">
        <v>42701</v>
      </c>
      <c r="B742">
        <v>3773.4727038660521</v>
      </c>
      <c r="C742" s="2" t="s">
        <v>54</v>
      </c>
      <c r="D742">
        <v>3773.4727038660521</v>
      </c>
      <c r="E742">
        <f>E741+D742</f>
        <v>24983.176180942664</v>
      </c>
      <c r="F742">
        <f t="shared" si="22"/>
        <v>3774</v>
      </c>
      <c r="G742">
        <f t="shared" si="23"/>
        <v>0</v>
      </c>
    </row>
    <row r="743" spans="1:7" x14ac:dyDescent="0.25">
      <c r="A743" s="1">
        <v>42703</v>
      </c>
      <c r="B743">
        <v>144.94</v>
      </c>
      <c r="C743" s="2" t="s">
        <v>6</v>
      </c>
      <c r="D743">
        <v>-144.94</v>
      </c>
      <c r="E743">
        <f>E742+D743</f>
        <v>24838.236180942666</v>
      </c>
      <c r="F743">
        <f t="shared" si="22"/>
        <v>145</v>
      </c>
      <c r="G743">
        <f t="shared" si="23"/>
        <v>6.0000000000002274E-2</v>
      </c>
    </row>
    <row r="744" spans="1:7" x14ac:dyDescent="0.25">
      <c r="A744" s="1">
        <v>42704</v>
      </c>
      <c r="B744">
        <v>81.680000000000007</v>
      </c>
      <c r="C744" s="2" t="s">
        <v>7</v>
      </c>
      <c r="D744">
        <v>-81.680000000000007</v>
      </c>
      <c r="E744">
        <f>E743+D744</f>
        <v>24756.556180942665</v>
      </c>
      <c r="F744">
        <f t="shared" si="22"/>
        <v>82</v>
      </c>
      <c r="G744">
        <f t="shared" si="23"/>
        <v>0.31999999999999318</v>
      </c>
    </row>
    <row r="745" spans="1:7" x14ac:dyDescent="0.25">
      <c r="A745" s="1">
        <v>42705</v>
      </c>
      <c r="B745">
        <v>86.61</v>
      </c>
      <c r="C745" s="2" t="s">
        <v>5</v>
      </c>
      <c r="D745">
        <v>-86.61</v>
      </c>
      <c r="E745">
        <f>E744+D745</f>
        <v>24669.946180942665</v>
      </c>
      <c r="F745">
        <f t="shared" si="22"/>
        <v>87</v>
      </c>
      <c r="G745">
        <f t="shared" si="23"/>
        <v>0.39000000000000057</v>
      </c>
    </row>
    <row r="746" spans="1:7" x14ac:dyDescent="0.25">
      <c r="A746" s="1">
        <v>42709</v>
      </c>
      <c r="B746">
        <v>121.53</v>
      </c>
      <c r="C746" s="2" t="s">
        <v>5</v>
      </c>
      <c r="D746">
        <v>-121.53</v>
      </c>
      <c r="E746">
        <f>E745+D746</f>
        <v>24548.416180942666</v>
      </c>
      <c r="F746">
        <f t="shared" si="22"/>
        <v>122</v>
      </c>
      <c r="G746">
        <f t="shared" si="23"/>
        <v>0.46999999999999886</v>
      </c>
    </row>
    <row r="747" spans="1:7" x14ac:dyDescent="0.25">
      <c r="A747" s="1">
        <v>42711</v>
      </c>
      <c r="B747">
        <v>76.31</v>
      </c>
      <c r="C747" s="2" t="s">
        <v>5</v>
      </c>
      <c r="D747">
        <v>-76.31</v>
      </c>
      <c r="E747">
        <f>E746+D747</f>
        <v>24472.106180942665</v>
      </c>
      <c r="F747">
        <f t="shared" si="22"/>
        <v>77</v>
      </c>
      <c r="G747">
        <f t="shared" si="23"/>
        <v>0.68999999999999773</v>
      </c>
    </row>
    <row r="748" spans="1:7" x14ac:dyDescent="0.25">
      <c r="A748" s="1">
        <v>42711</v>
      </c>
      <c r="B748">
        <v>132.16</v>
      </c>
      <c r="C748" s="2" t="s">
        <v>4</v>
      </c>
      <c r="D748">
        <v>-132.16</v>
      </c>
      <c r="E748">
        <f>E747+D748</f>
        <v>24339.946180942665</v>
      </c>
      <c r="F748">
        <f t="shared" si="22"/>
        <v>133</v>
      </c>
      <c r="G748">
        <f t="shared" si="23"/>
        <v>0.84000000000000341</v>
      </c>
    </row>
    <row r="749" spans="1:7" x14ac:dyDescent="0.25">
      <c r="A749" s="1">
        <v>42715</v>
      </c>
      <c r="B749">
        <v>6.38</v>
      </c>
      <c r="C749" s="2" t="s">
        <v>6</v>
      </c>
      <c r="D749">
        <v>-6.38</v>
      </c>
      <c r="E749">
        <f>E748+D749</f>
        <v>24333.566180942664</v>
      </c>
      <c r="F749">
        <f t="shared" si="22"/>
        <v>7</v>
      </c>
      <c r="G749">
        <f t="shared" si="23"/>
        <v>0.62000000000000011</v>
      </c>
    </row>
    <row r="750" spans="1:7" x14ac:dyDescent="0.25">
      <c r="A750" s="1">
        <v>42715</v>
      </c>
      <c r="B750">
        <v>54.41</v>
      </c>
      <c r="C750" s="2" t="s">
        <v>4</v>
      </c>
      <c r="D750">
        <v>-54.41</v>
      </c>
      <c r="E750">
        <f>E749+D750</f>
        <v>24279.156180942664</v>
      </c>
      <c r="F750">
        <f t="shared" si="22"/>
        <v>55</v>
      </c>
      <c r="G750">
        <f t="shared" si="23"/>
        <v>0.59000000000000341</v>
      </c>
    </row>
    <row r="751" spans="1:7" x14ac:dyDescent="0.25">
      <c r="A751" s="1">
        <v>42715</v>
      </c>
      <c r="B751">
        <v>125.66</v>
      </c>
      <c r="C751" s="2" t="s">
        <v>7</v>
      </c>
      <c r="D751">
        <v>-125.66</v>
      </c>
      <c r="E751">
        <f>E750+D751</f>
        <v>24153.496180942664</v>
      </c>
      <c r="F751">
        <f t="shared" si="22"/>
        <v>126</v>
      </c>
      <c r="G751">
        <f t="shared" si="23"/>
        <v>0.34000000000000341</v>
      </c>
    </row>
    <row r="752" spans="1:7" x14ac:dyDescent="0.25">
      <c r="A752" s="1">
        <v>42715</v>
      </c>
      <c r="B752">
        <v>73.180000000000007</v>
      </c>
      <c r="C752" s="2" t="s">
        <v>3</v>
      </c>
      <c r="D752">
        <v>-73.180000000000007</v>
      </c>
      <c r="E752">
        <f>E751+D752</f>
        <v>24080.316180942664</v>
      </c>
      <c r="F752">
        <f t="shared" si="22"/>
        <v>74</v>
      </c>
      <c r="G752">
        <f t="shared" si="23"/>
        <v>0.81999999999999318</v>
      </c>
    </row>
    <row r="753" spans="1:7" x14ac:dyDescent="0.25">
      <c r="A753" s="1">
        <v>42716</v>
      </c>
      <c r="B753">
        <v>133.35</v>
      </c>
      <c r="C753" s="2" t="s">
        <v>7</v>
      </c>
      <c r="D753">
        <v>-133.35</v>
      </c>
      <c r="E753">
        <f>E752+D753</f>
        <v>23946.966180942665</v>
      </c>
      <c r="F753">
        <f t="shared" si="22"/>
        <v>134</v>
      </c>
      <c r="G753">
        <f t="shared" si="23"/>
        <v>0.65000000000000568</v>
      </c>
    </row>
    <row r="754" spans="1:7" x14ac:dyDescent="0.25">
      <c r="A754" s="1">
        <v>42717</v>
      </c>
      <c r="B754">
        <v>64.489999999999995</v>
      </c>
      <c r="C754" s="2" t="s">
        <v>5</v>
      </c>
      <c r="D754">
        <v>-64.489999999999995</v>
      </c>
      <c r="E754">
        <f>E753+D754</f>
        <v>23882.476180942664</v>
      </c>
      <c r="F754">
        <f t="shared" si="22"/>
        <v>65</v>
      </c>
      <c r="G754">
        <f t="shared" si="23"/>
        <v>0.51000000000000512</v>
      </c>
    </row>
    <row r="755" spans="1:7" x14ac:dyDescent="0.25">
      <c r="A755" s="1">
        <v>42717</v>
      </c>
      <c r="B755">
        <v>144.34</v>
      </c>
      <c r="C755" s="2" t="s">
        <v>6</v>
      </c>
      <c r="D755">
        <v>-144.34</v>
      </c>
      <c r="E755">
        <f>E754+D755</f>
        <v>23738.136180942663</v>
      </c>
      <c r="F755">
        <f t="shared" si="22"/>
        <v>145</v>
      </c>
      <c r="G755">
        <f t="shared" si="23"/>
        <v>0.65999999999999659</v>
      </c>
    </row>
    <row r="756" spans="1:7" x14ac:dyDescent="0.25">
      <c r="A756" s="1">
        <v>42718</v>
      </c>
      <c r="B756">
        <v>107.79</v>
      </c>
      <c r="C756" s="2" t="s">
        <v>4</v>
      </c>
      <c r="D756">
        <v>-107.79</v>
      </c>
      <c r="E756">
        <f>E755+D756</f>
        <v>23630.346180942663</v>
      </c>
      <c r="F756">
        <f t="shared" si="22"/>
        <v>108</v>
      </c>
      <c r="G756">
        <f t="shared" si="23"/>
        <v>0.20999999999999375</v>
      </c>
    </row>
    <row r="757" spans="1:7" x14ac:dyDescent="0.25">
      <c r="A757" s="1">
        <v>42720</v>
      </c>
      <c r="B757">
        <v>106.96</v>
      </c>
      <c r="C757" s="2" t="s">
        <v>3</v>
      </c>
      <c r="D757">
        <v>-106.96</v>
      </c>
      <c r="E757">
        <f>E756+D757</f>
        <v>23523.386180942663</v>
      </c>
      <c r="F757">
        <f t="shared" si="22"/>
        <v>107</v>
      </c>
      <c r="G757">
        <f t="shared" si="23"/>
        <v>4.0000000000006253E-2</v>
      </c>
    </row>
    <row r="758" spans="1:7" x14ac:dyDescent="0.25">
      <c r="A758" s="1">
        <v>42721</v>
      </c>
      <c r="B758">
        <v>126.91</v>
      </c>
      <c r="C758" s="2" t="s">
        <v>7</v>
      </c>
      <c r="D758">
        <v>-126.91</v>
      </c>
      <c r="E758">
        <f>E757+D758</f>
        <v>23396.476180942664</v>
      </c>
      <c r="F758">
        <f t="shared" si="22"/>
        <v>127</v>
      </c>
      <c r="G758">
        <f t="shared" si="23"/>
        <v>9.0000000000003411E-2</v>
      </c>
    </row>
    <row r="759" spans="1:7" x14ac:dyDescent="0.25">
      <c r="A759" s="1">
        <v>42721</v>
      </c>
      <c r="B759">
        <v>136.77000000000001</v>
      </c>
      <c r="C759" s="2" t="s">
        <v>3</v>
      </c>
      <c r="D759">
        <v>-136.77000000000001</v>
      </c>
      <c r="E759">
        <f>E758+D759</f>
        <v>23259.706180942663</v>
      </c>
      <c r="F759">
        <f t="shared" si="22"/>
        <v>137</v>
      </c>
      <c r="G759">
        <f t="shared" si="23"/>
        <v>0.22999999999998977</v>
      </c>
    </row>
    <row r="760" spans="1:7" x14ac:dyDescent="0.25">
      <c r="A760" s="1">
        <v>42723</v>
      </c>
      <c r="B760">
        <v>120.83</v>
      </c>
      <c r="C760" s="2" t="s">
        <v>4</v>
      </c>
      <c r="D760">
        <v>-120.83</v>
      </c>
      <c r="E760">
        <f>E759+D760</f>
        <v>23138.876180942661</v>
      </c>
      <c r="F760">
        <f t="shared" si="22"/>
        <v>121</v>
      </c>
      <c r="G760">
        <f t="shared" si="23"/>
        <v>0.17000000000000171</v>
      </c>
    </row>
    <row r="761" spans="1:7" x14ac:dyDescent="0.25">
      <c r="A761" s="1">
        <v>42724</v>
      </c>
      <c r="B761">
        <v>83.82</v>
      </c>
      <c r="C761" s="2" t="s">
        <v>5</v>
      </c>
      <c r="D761">
        <v>-83.82</v>
      </c>
      <c r="E761">
        <f>E760+D761</f>
        <v>23055.056180942662</v>
      </c>
      <c r="F761">
        <f t="shared" si="22"/>
        <v>84</v>
      </c>
      <c r="G761">
        <f t="shared" si="23"/>
        <v>0.18000000000000682</v>
      </c>
    </row>
    <row r="762" spans="1:7" x14ac:dyDescent="0.25">
      <c r="A762" s="1">
        <v>42724</v>
      </c>
      <c r="B762">
        <v>6.26</v>
      </c>
      <c r="C762" s="2" t="s">
        <v>7</v>
      </c>
      <c r="D762">
        <v>-6.26</v>
      </c>
      <c r="E762">
        <f>E761+D762</f>
        <v>23048.796180942663</v>
      </c>
      <c r="F762">
        <f t="shared" si="22"/>
        <v>7</v>
      </c>
      <c r="G762">
        <f t="shared" si="23"/>
        <v>0.74000000000000021</v>
      </c>
    </row>
    <row r="763" spans="1:7" x14ac:dyDescent="0.25">
      <c r="A763" s="1">
        <v>42724</v>
      </c>
      <c r="B763">
        <v>8.06</v>
      </c>
      <c r="C763" s="2" t="s">
        <v>4</v>
      </c>
      <c r="D763">
        <v>-8.06</v>
      </c>
      <c r="E763">
        <f>E762+D763</f>
        <v>23040.736180942662</v>
      </c>
      <c r="F763">
        <f t="shared" si="22"/>
        <v>9</v>
      </c>
      <c r="G763">
        <f t="shared" si="23"/>
        <v>0.9399999999999995</v>
      </c>
    </row>
    <row r="764" spans="1:7" x14ac:dyDescent="0.25">
      <c r="A764" s="1">
        <v>42726</v>
      </c>
      <c r="B764">
        <v>144.41999999999999</v>
      </c>
      <c r="C764" s="2" t="s">
        <v>6</v>
      </c>
      <c r="D764">
        <v>-144.41999999999999</v>
      </c>
      <c r="E764">
        <f>E763+D764</f>
        <v>22896.316180942664</v>
      </c>
      <c r="F764">
        <f t="shared" si="22"/>
        <v>145</v>
      </c>
      <c r="G764">
        <f t="shared" si="23"/>
        <v>0.58000000000001251</v>
      </c>
    </row>
    <row r="765" spans="1:7" x14ac:dyDescent="0.25">
      <c r="A765" s="1">
        <v>42726</v>
      </c>
      <c r="B765">
        <v>135.83000000000001</v>
      </c>
      <c r="C765" s="2" t="s">
        <v>5</v>
      </c>
      <c r="D765">
        <v>-135.83000000000001</v>
      </c>
      <c r="E765">
        <f>E764+D765</f>
        <v>22760.486180942662</v>
      </c>
      <c r="F765">
        <f t="shared" si="22"/>
        <v>136</v>
      </c>
      <c r="G765">
        <f t="shared" si="23"/>
        <v>0.16999999999998749</v>
      </c>
    </row>
    <row r="766" spans="1:7" x14ac:dyDescent="0.25">
      <c r="A766" s="1">
        <v>42727</v>
      </c>
      <c r="B766">
        <v>126.83</v>
      </c>
      <c r="C766" s="2" t="s">
        <v>7</v>
      </c>
      <c r="D766">
        <v>-126.83</v>
      </c>
      <c r="E766">
        <f>E765+D766</f>
        <v>22633.65618094266</v>
      </c>
      <c r="F766">
        <f t="shared" si="22"/>
        <v>127</v>
      </c>
      <c r="G766">
        <f t="shared" si="23"/>
        <v>0.17000000000000171</v>
      </c>
    </row>
    <row r="767" spans="1:7" x14ac:dyDescent="0.25">
      <c r="A767" s="1">
        <v>42728</v>
      </c>
      <c r="B767">
        <v>80.430000000000007</v>
      </c>
      <c r="C767" s="2" t="s">
        <v>6</v>
      </c>
      <c r="D767">
        <v>-80.430000000000007</v>
      </c>
      <c r="E767">
        <f>E766+D767</f>
        <v>22553.22618094266</v>
      </c>
      <c r="F767">
        <f t="shared" si="22"/>
        <v>81</v>
      </c>
      <c r="G767">
        <f t="shared" si="23"/>
        <v>0.56999999999999318</v>
      </c>
    </row>
    <row r="768" spans="1:7" x14ac:dyDescent="0.25">
      <c r="A768" s="1">
        <v>42729</v>
      </c>
      <c r="B768">
        <v>146.68</v>
      </c>
      <c r="C768" s="2" t="s">
        <v>5</v>
      </c>
      <c r="D768">
        <v>-146.68</v>
      </c>
      <c r="E768">
        <f>E767+D768</f>
        <v>22406.54618094266</v>
      </c>
      <c r="F768">
        <f t="shared" si="22"/>
        <v>147</v>
      </c>
      <c r="G768">
        <f t="shared" si="23"/>
        <v>0.31999999999999318</v>
      </c>
    </row>
    <row r="769" spans="1:7" x14ac:dyDescent="0.25">
      <c r="A769" s="1">
        <v>42730</v>
      </c>
      <c r="B769">
        <v>6.07</v>
      </c>
      <c r="C769" s="2" t="s">
        <v>5</v>
      </c>
      <c r="D769">
        <v>-6.07</v>
      </c>
      <c r="E769">
        <f>E768+D769</f>
        <v>22400.47618094266</v>
      </c>
      <c r="F769">
        <f t="shared" si="22"/>
        <v>7</v>
      </c>
      <c r="G769">
        <f t="shared" si="23"/>
        <v>0.92999999999999972</v>
      </c>
    </row>
    <row r="770" spans="1:7" x14ac:dyDescent="0.25">
      <c r="A770" s="1">
        <v>42731</v>
      </c>
      <c r="B770">
        <v>65.83</v>
      </c>
      <c r="C770" s="2" t="s">
        <v>7</v>
      </c>
      <c r="D770">
        <v>-65.83</v>
      </c>
      <c r="E770">
        <f>E769+D770</f>
        <v>22334.646180942658</v>
      </c>
      <c r="F770">
        <f t="shared" si="22"/>
        <v>66</v>
      </c>
      <c r="G770">
        <f t="shared" si="23"/>
        <v>0.17000000000000171</v>
      </c>
    </row>
    <row r="771" spans="1:7" x14ac:dyDescent="0.25">
      <c r="A771" s="1">
        <v>42731</v>
      </c>
      <c r="B771">
        <v>114.51</v>
      </c>
      <c r="C771" s="2" t="s">
        <v>3</v>
      </c>
      <c r="D771">
        <v>-114.51</v>
      </c>
      <c r="E771">
        <f>E770+D771</f>
        <v>22220.13618094266</v>
      </c>
      <c r="F771">
        <f t="shared" ref="F771:F834" si="24">ROUNDUP(B771,0)</f>
        <v>115</v>
      </c>
      <c r="G771">
        <f t="shared" ref="G771:G834" si="25">IF(C771="wynagrodzenie",0,F771-B771)</f>
        <v>0.48999999999999488</v>
      </c>
    </row>
    <row r="772" spans="1:7" x14ac:dyDescent="0.25">
      <c r="A772" s="1">
        <v>42731</v>
      </c>
      <c r="B772">
        <v>117.76</v>
      </c>
      <c r="C772" s="2" t="s">
        <v>4</v>
      </c>
      <c r="D772">
        <v>-117.76</v>
      </c>
      <c r="E772">
        <f>E771+D772</f>
        <v>22102.376180942661</v>
      </c>
      <c r="F772">
        <f t="shared" si="24"/>
        <v>118</v>
      </c>
      <c r="G772">
        <f t="shared" si="25"/>
        <v>0.23999999999999488</v>
      </c>
    </row>
    <row r="773" spans="1:7" x14ac:dyDescent="0.25">
      <c r="A773" s="1">
        <v>42731</v>
      </c>
      <c r="B773">
        <v>3773.4727038660521</v>
      </c>
      <c r="C773" s="2" t="s">
        <v>54</v>
      </c>
      <c r="D773">
        <v>3773.4727038660521</v>
      </c>
      <c r="E773">
        <f>E772+D773</f>
        <v>25875.848884808715</v>
      </c>
      <c r="F773">
        <f t="shared" si="24"/>
        <v>3774</v>
      </c>
      <c r="G773">
        <f t="shared" si="25"/>
        <v>0</v>
      </c>
    </row>
    <row r="774" spans="1:7" x14ac:dyDescent="0.25">
      <c r="A774" s="1">
        <v>42732</v>
      </c>
      <c r="B774">
        <v>91.63</v>
      </c>
      <c r="C774" s="2" t="s">
        <v>5</v>
      </c>
      <c r="D774">
        <v>-91.63</v>
      </c>
      <c r="E774">
        <f>E773+D774</f>
        <v>25784.218884808713</v>
      </c>
      <c r="F774">
        <f t="shared" si="24"/>
        <v>92</v>
      </c>
      <c r="G774">
        <f t="shared" si="25"/>
        <v>0.37000000000000455</v>
      </c>
    </row>
    <row r="775" spans="1:7" x14ac:dyDescent="0.25">
      <c r="A775" s="1">
        <v>42732</v>
      </c>
      <c r="B775">
        <v>22.77</v>
      </c>
      <c r="C775" s="2" t="s">
        <v>4</v>
      </c>
      <c r="D775">
        <v>-22.77</v>
      </c>
      <c r="E775">
        <f>E774+D775</f>
        <v>25761.448884808713</v>
      </c>
      <c r="F775">
        <f t="shared" si="24"/>
        <v>23</v>
      </c>
      <c r="G775">
        <f t="shared" si="25"/>
        <v>0.23000000000000043</v>
      </c>
    </row>
    <row r="776" spans="1:7" x14ac:dyDescent="0.25">
      <c r="A776" s="1">
        <v>42732</v>
      </c>
      <c r="B776">
        <v>13.21</v>
      </c>
      <c r="C776" s="2" t="s">
        <v>5</v>
      </c>
      <c r="D776">
        <v>-13.21</v>
      </c>
      <c r="E776">
        <f>E775+D776</f>
        <v>25748.238884808714</v>
      </c>
      <c r="F776">
        <f t="shared" si="24"/>
        <v>14</v>
      </c>
      <c r="G776">
        <f t="shared" si="25"/>
        <v>0.78999999999999915</v>
      </c>
    </row>
    <row r="777" spans="1:7" x14ac:dyDescent="0.25">
      <c r="A777" s="1">
        <v>42732</v>
      </c>
      <c r="B777">
        <v>8.9700000000000006</v>
      </c>
      <c r="C777" s="2" t="s">
        <v>4</v>
      </c>
      <c r="D777">
        <v>-8.9700000000000006</v>
      </c>
      <c r="E777">
        <f>E776+D777</f>
        <v>25739.268884808713</v>
      </c>
      <c r="F777">
        <f t="shared" si="24"/>
        <v>9</v>
      </c>
      <c r="G777">
        <f t="shared" si="25"/>
        <v>2.9999999999999361E-2</v>
      </c>
    </row>
    <row r="778" spans="1:7" x14ac:dyDescent="0.25">
      <c r="A778" s="1">
        <v>42733</v>
      </c>
      <c r="B778">
        <v>37.4</v>
      </c>
      <c r="C778" s="2" t="s">
        <v>5</v>
      </c>
      <c r="D778">
        <v>-37.4</v>
      </c>
      <c r="E778">
        <f>E777+D778</f>
        <v>25701.868884808711</v>
      </c>
      <c r="F778">
        <f t="shared" si="24"/>
        <v>38</v>
      </c>
      <c r="G778">
        <f t="shared" si="25"/>
        <v>0.60000000000000142</v>
      </c>
    </row>
    <row r="779" spans="1:7" x14ac:dyDescent="0.25">
      <c r="A779" s="1">
        <v>42735</v>
      </c>
      <c r="B779">
        <v>59.08</v>
      </c>
      <c r="C779" s="2" t="s">
        <v>4</v>
      </c>
      <c r="D779">
        <v>-59.08</v>
      </c>
      <c r="E779">
        <f>E778+D779</f>
        <v>25642.78888480871</v>
      </c>
      <c r="F779">
        <f t="shared" si="24"/>
        <v>60</v>
      </c>
      <c r="G779">
        <f t="shared" si="25"/>
        <v>0.92000000000000171</v>
      </c>
    </row>
    <row r="780" spans="1:7" x14ac:dyDescent="0.25">
      <c r="A780" s="1">
        <v>42735</v>
      </c>
      <c r="B780">
        <v>70.489999999999995</v>
      </c>
      <c r="C780" s="2" t="s">
        <v>6</v>
      </c>
      <c r="D780">
        <v>-70.489999999999995</v>
      </c>
      <c r="E780">
        <f>E779+D780</f>
        <v>25572.298884808708</v>
      </c>
      <c r="F780">
        <f t="shared" si="24"/>
        <v>71</v>
      </c>
      <c r="G780">
        <f t="shared" si="25"/>
        <v>0.51000000000000512</v>
      </c>
    </row>
    <row r="781" spans="1:7" x14ac:dyDescent="0.25">
      <c r="A781" s="1">
        <v>42735</v>
      </c>
      <c r="B781">
        <v>28.22</v>
      </c>
      <c r="C781" s="2" t="s">
        <v>4</v>
      </c>
      <c r="D781">
        <v>-28.22</v>
      </c>
      <c r="E781">
        <f>E780+D781</f>
        <v>25544.078884808707</v>
      </c>
      <c r="F781">
        <f t="shared" si="24"/>
        <v>29</v>
      </c>
      <c r="G781">
        <f t="shared" si="25"/>
        <v>0.78000000000000114</v>
      </c>
    </row>
    <row r="782" spans="1:7" x14ac:dyDescent="0.25">
      <c r="A782" s="1">
        <v>42735</v>
      </c>
      <c r="B782">
        <v>97.75</v>
      </c>
      <c r="C782" s="2" t="s">
        <v>4</v>
      </c>
      <c r="D782">
        <v>-97.75</v>
      </c>
      <c r="E782">
        <f>E781+D782</f>
        <v>25446.328884808707</v>
      </c>
      <c r="F782">
        <f t="shared" si="24"/>
        <v>98</v>
      </c>
      <c r="G782">
        <f t="shared" si="25"/>
        <v>0.25</v>
      </c>
    </row>
    <row r="783" spans="1:7" x14ac:dyDescent="0.25">
      <c r="A783" s="1">
        <v>42739</v>
      </c>
      <c r="B783">
        <v>67.56</v>
      </c>
      <c r="C783" s="2" t="s">
        <v>3</v>
      </c>
      <c r="D783">
        <v>-67.56</v>
      </c>
      <c r="E783">
        <f>E782+D783</f>
        <v>25378.768884808705</v>
      </c>
      <c r="F783">
        <f t="shared" si="24"/>
        <v>68</v>
      </c>
      <c r="G783">
        <f t="shared" si="25"/>
        <v>0.43999999999999773</v>
      </c>
    </row>
    <row r="784" spans="1:7" x14ac:dyDescent="0.25">
      <c r="A784" s="1">
        <v>42739</v>
      </c>
      <c r="B784">
        <v>119.18</v>
      </c>
      <c r="C784" s="2" t="s">
        <v>4</v>
      </c>
      <c r="D784">
        <v>-119.18</v>
      </c>
      <c r="E784">
        <f>E783+D784</f>
        <v>25259.588884808705</v>
      </c>
      <c r="F784">
        <f t="shared" si="24"/>
        <v>120</v>
      </c>
      <c r="G784">
        <f t="shared" si="25"/>
        <v>0.81999999999999318</v>
      </c>
    </row>
    <row r="785" spans="1:7" x14ac:dyDescent="0.25">
      <c r="A785" s="1">
        <v>42739</v>
      </c>
      <c r="B785">
        <v>62.5</v>
      </c>
      <c r="C785" s="2" t="s">
        <v>4</v>
      </c>
      <c r="D785">
        <v>-62.5</v>
      </c>
      <c r="E785">
        <f>E784+D785</f>
        <v>25197.088884808705</v>
      </c>
      <c r="F785">
        <f t="shared" si="24"/>
        <v>63</v>
      </c>
      <c r="G785">
        <f t="shared" si="25"/>
        <v>0.5</v>
      </c>
    </row>
    <row r="786" spans="1:7" x14ac:dyDescent="0.25">
      <c r="A786" s="1">
        <v>42740</v>
      </c>
      <c r="B786">
        <v>63.94</v>
      </c>
      <c r="C786" s="2" t="s">
        <v>6</v>
      </c>
      <c r="D786">
        <v>-63.94</v>
      </c>
      <c r="E786">
        <f>E785+D786</f>
        <v>25133.148884808706</v>
      </c>
      <c r="F786">
        <f t="shared" si="24"/>
        <v>64</v>
      </c>
      <c r="G786">
        <f t="shared" si="25"/>
        <v>6.0000000000002274E-2</v>
      </c>
    </row>
    <row r="787" spans="1:7" x14ac:dyDescent="0.25">
      <c r="A787" s="1">
        <v>42740</v>
      </c>
      <c r="B787">
        <v>81.11</v>
      </c>
      <c r="C787" s="2" t="s">
        <v>6</v>
      </c>
      <c r="D787">
        <v>-81.11</v>
      </c>
      <c r="E787">
        <f>E786+D787</f>
        <v>25052.038884808706</v>
      </c>
      <c r="F787">
        <f t="shared" si="24"/>
        <v>82</v>
      </c>
      <c r="G787">
        <f t="shared" si="25"/>
        <v>0.89000000000000057</v>
      </c>
    </row>
    <row r="788" spans="1:7" x14ac:dyDescent="0.25">
      <c r="A788" s="1">
        <v>42740</v>
      </c>
      <c r="B788">
        <v>42.49</v>
      </c>
      <c r="C788" s="2" t="s">
        <v>5</v>
      </c>
      <c r="D788">
        <v>-42.49</v>
      </c>
      <c r="E788">
        <f>E787+D788</f>
        <v>25009.548884808704</v>
      </c>
      <c r="F788">
        <f t="shared" si="24"/>
        <v>43</v>
      </c>
      <c r="G788">
        <f t="shared" si="25"/>
        <v>0.50999999999999801</v>
      </c>
    </row>
    <row r="789" spans="1:7" x14ac:dyDescent="0.25">
      <c r="A789" s="1">
        <v>42740</v>
      </c>
      <c r="B789">
        <v>65.27</v>
      </c>
      <c r="C789" s="2" t="s">
        <v>6</v>
      </c>
      <c r="D789">
        <v>-65.27</v>
      </c>
      <c r="E789">
        <f>E788+D789</f>
        <v>24944.278884808704</v>
      </c>
      <c r="F789">
        <f t="shared" si="24"/>
        <v>66</v>
      </c>
      <c r="G789">
        <f t="shared" si="25"/>
        <v>0.73000000000000398</v>
      </c>
    </row>
    <row r="790" spans="1:7" x14ac:dyDescent="0.25">
      <c r="A790" s="1">
        <v>42740</v>
      </c>
      <c r="B790">
        <v>80.569999999999993</v>
      </c>
      <c r="C790" s="2" t="s">
        <v>5</v>
      </c>
      <c r="D790">
        <v>-80.569999999999993</v>
      </c>
      <c r="E790">
        <f>E789+D790</f>
        <v>24863.708884808704</v>
      </c>
      <c r="F790">
        <f t="shared" si="24"/>
        <v>81</v>
      </c>
      <c r="G790">
        <f t="shared" si="25"/>
        <v>0.43000000000000682</v>
      </c>
    </row>
    <row r="791" spans="1:7" x14ac:dyDescent="0.25">
      <c r="A791" s="1">
        <v>42740</v>
      </c>
      <c r="B791">
        <v>141.94</v>
      </c>
      <c r="C791" s="2" t="s">
        <v>5</v>
      </c>
      <c r="D791">
        <v>-141.94</v>
      </c>
      <c r="E791">
        <f>E790+D791</f>
        <v>24721.768884808705</v>
      </c>
      <c r="F791">
        <f t="shared" si="24"/>
        <v>142</v>
      </c>
      <c r="G791">
        <f t="shared" si="25"/>
        <v>6.0000000000002274E-2</v>
      </c>
    </row>
    <row r="792" spans="1:7" x14ac:dyDescent="0.25">
      <c r="A792" s="1">
        <v>42742</v>
      </c>
      <c r="B792">
        <v>139.38</v>
      </c>
      <c r="C792" s="2" t="s">
        <v>4</v>
      </c>
      <c r="D792">
        <v>-139.38</v>
      </c>
      <c r="E792">
        <f>E791+D792</f>
        <v>24582.388884808704</v>
      </c>
      <c r="F792">
        <f t="shared" si="24"/>
        <v>140</v>
      </c>
      <c r="G792">
        <f t="shared" si="25"/>
        <v>0.62000000000000455</v>
      </c>
    </row>
    <row r="793" spans="1:7" x14ac:dyDescent="0.25">
      <c r="A793" s="1">
        <v>42742</v>
      </c>
      <c r="B793">
        <v>143.71</v>
      </c>
      <c r="C793" s="2" t="s">
        <v>4</v>
      </c>
      <c r="D793">
        <v>-143.71</v>
      </c>
      <c r="E793">
        <f>E792+D793</f>
        <v>24438.678884808705</v>
      </c>
      <c r="F793">
        <f t="shared" si="24"/>
        <v>144</v>
      </c>
      <c r="G793">
        <f t="shared" si="25"/>
        <v>0.28999999999999204</v>
      </c>
    </row>
    <row r="794" spans="1:7" x14ac:dyDescent="0.25">
      <c r="A794" s="1">
        <v>42743</v>
      </c>
      <c r="B794">
        <v>21.61</v>
      </c>
      <c r="C794" s="2" t="s">
        <v>5</v>
      </c>
      <c r="D794">
        <v>-21.61</v>
      </c>
      <c r="E794">
        <f>E793+D794</f>
        <v>24417.068884808705</v>
      </c>
      <c r="F794">
        <f t="shared" si="24"/>
        <v>22</v>
      </c>
      <c r="G794">
        <f t="shared" si="25"/>
        <v>0.39000000000000057</v>
      </c>
    </row>
    <row r="795" spans="1:7" x14ac:dyDescent="0.25">
      <c r="A795" s="1">
        <v>42743</v>
      </c>
      <c r="B795">
        <v>8.27</v>
      </c>
      <c r="C795" s="2" t="s">
        <v>7</v>
      </c>
      <c r="D795">
        <v>-8.27</v>
      </c>
      <c r="E795">
        <f>E794+D795</f>
        <v>24408.798884808704</v>
      </c>
      <c r="F795">
        <f t="shared" si="24"/>
        <v>9</v>
      </c>
      <c r="G795">
        <f t="shared" si="25"/>
        <v>0.73000000000000043</v>
      </c>
    </row>
    <row r="796" spans="1:7" x14ac:dyDescent="0.25">
      <c r="A796" s="1">
        <v>42745</v>
      </c>
      <c r="B796">
        <v>101.5</v>
      </c>
      <c r="C796" s="2" t="s">
        <v>4</v>
      </c>
      <c r="D796">
        <v>-101.5</v>
      </c>
      <c r="E796">
        <f>E795+D796</f>
        <v>24307.298884808704</v>
      </c>
      <c r="F796">
        <f t="shared" si="24"/>
        <v>102</v>
      </c>
      <c r="G796">
        <f t="shared" si="25"/>
        <v>0.5</v>
      </c>
    </row>
    <row r="797" spans="1:7" x14ac:dyDescent="0.25">
      <c r="A797" s="1">
        <v>42746</v>
      </c>
      <c r="B797">
        <v>135.62</v>
      </c>
      <c r="C797" s="2" t="s">
        <v>3</v>
      </c>
      <c r="D797">
        <v>-135.62</v>
      </c>
      <c r="E797">
        <f>E796+D797</f>
        <v>24171.678884808705</v>
      </c>
      <c r="F797">
        <f t="shared" si="24"/>
        <v>136</v>
      </c>
      <c r="G797">
        <f t="shared" si="25"/>
        <v>0.37999999999999545</v>
      </c>
    </row>
    <row r="798" spans="1:7" x14ac:dyDescent="0.25">
      <c r="A798" s="1">
        <v>42747</v>
      </c>
      <c r="B798">
        <v>46.69</v>
      </c>
      <c r="C798" s="2" t="s">
        <v>3</v>
      </c>
      <c r="D798">
        <v>-46.69</v>
      </c>
      <c r="E798">
        <f>E797+D798</f>
        <v>24124.988884808707</v>
      </c>
      <c r="F798">
        <f t="shared" si="24"/>
        <v>47</v>
      </c>
      <c r="G798">
        <f t="shared" si="25"/>
        <v>0.31000000000000227</v>
      </c>
    </row>
    <row r="799" spans="1:7" x14ac:dyDescent="0.25">
      <c r="A799" s="1">
        <v>42748</v>
      </c>
      <c r="B799">
        <v>59.14</v>
      </c>
      <c r="C799" s="2" t="s">
        <v>7</v>
      </c>
      <c r="D799">
        <v>-59.14</v>
      </c>
      <c r="E799">
        <f>E798+D799</f>
        <v>24065.848884808707</v>
      </c>
      <c r="F799">
        <f t="shared" si="24"/>
        <v>60</v>
      </c>
      <c r="G799">
        <f t="shared" si="25"/>
        <v>0.85999999999999943</v>
      </c>
    </row>
    <row r="800" spans="1:7" x14ac:dyDescent="0.25">
      <c r="A800" s="1">
        <v>42748</v>
      </c>
      <c r="B800">
        <v>56.21</v>
      </c>
      <c r="C800" s="2" t="s">
        <v>7</v>
      </c>
      <c r="D800">
        <v>-56.21</v>
      </c>
      <c r="E800">
        <f>E799+D800</f>
        <v>24009.638884808708</v>
      </c>
      <c r="F800">
        <f t="shared" si="24"/>
        <v>57</v>
      </c>
      <c r="G800">
        <f t="shared" si="25"/>
        <v>0.78999999999999915</v>
      </c>
    </row>
    <row r="801" spans="1:7" x14ac:dyDescent="0.25">
      <c r="A801" s="1">
        <v>42750</v>
      </c>
      <c r="B801">
        <v>64.540000000000006</v>
      </c>
      <c r="C801" s="2" t="s">
        <v>6</v>
      </c>
      <c r="D801">
        <v>-64.540000000000006</v>
      </c>
      <c r="E801">
        <f>E800+D801</f>
        <v>23945.098884808707</v>
      </c>
      <c r="F801">
        <f t="shared" si="24"/>
        <v>65</v>
      </c>
      <c r="G801">
        <f t="shared" si="25"/>
        <v>0.45999999999999375</v>
      </c>
    </row>
    <row r="802" spans="1:7" x14ac:dyDescent="0.25">
      <c r="A802" s="1">
        <v>42751</v>
      </c>
      <c r="B802">
        <v>93.86</v>
      </c>
      <c r="C802" s="2" t="s">
        <v>6</v>
      </c>
      <c r="D802">
        <v>-93.86</v>
      </c>
      <c r="E802">
        <f>E801+D802</f>
        <v>23851.238884808707</v>
      </c>
      <c r="F802">
        <f t="shared" si="24"/>
        <v>94</v>
      </c>
      <c r="G802">
        <f t="shared" si="25"/>
        <v>0.14000000000000057</v>
      </c>
    </row>
    <row r="803" spans="1:7" x14ac:dyDescent="0.25">
      <c r="A803" s="1">
        <v>42751</v>
      </c>
      <c r="B803">
        <v>29.99</v>
      </c>
      <c r="C803" s="2" t="s">
        <v>6</v>
      </c>
      <c r="D803">
        <v>-29.99</v>
      </c>
      <c r="E803">
        <f>E802+D803</f>
        <v>23821.248884808705</v>
      </c>
      <c r="F803">
        <f t="shared" si="24"/>
        <v>30</v>
      </c>
      <c r="G803">
        <f t="shared" si="25"/>
        <v>1.0000000000001563E-2</v>
      </c>
    </row>
    <row r="804" spans="1:7" x14ac:dyDescent="0.25">
      <c r="A804" s="1">
        <v>42753</v>
      </c>
      <c r="B804">
        <v>153.91</v>
      </c>
      <c r="C804" s="2" t="s">
        <v>5</v>
      </c>
      <c r="D804">
        <v>-153.91</v>
      </c>
      <c r="E804">
        <f>E803+D804</f>
        <v>23667.338884808705</v>
      </c>
      <c r="F804">
        <f t="shared" si="24"/>
        <v>154</v>
      </c>
      <c r="G804">
        <f t="shared" si="25"/>
        <v>9.0000000000003411E-2</v>
      </c>
    </row>
    <row r="805" spans="1:7" x14ac:dyDescent="0.25">
      <c r="A805" s="1">
        <v>42753</v>
      </c>
      <c r="B805">
        <v>39.9</v>
      </c>
      <c r="C805" s="2" t="s">
        <v>7</v>
      </c>
      <c r="D805">
        <v>-39.9</v>
      </c>
      <c r="E805">
        <f>E804+D805</f>
        <v>23627.438884808704</v>
      </c>
      <c r="F805">
        <f t="shared" si="24"/>
        <v>40</v>
      </c>
      <c r="G805">
        <f t="shared" si="25"/>
        <v>0.10000000000000142</v>
      </c>
    </row>
    <row r="806" spans="1:7" x14ac:dyDescent="0.25">
      <c r="A806" s="1">
        <v>42753</v>
      </c>
      <c r="B806">
        <v>69.989999999999995</v>
      </c>
      <c r="C806" s="2" t="s">
        <v>4</v>
      </c>
      <c r="D806">
        <v>-69.989999999999995</v>
      </c>
      <c r="E806">
        <f>E805+D806</f>
        <v>23557.448884808702</v>
      </c>
      <c r="F806">
        <f t="shared" si="24"/>
        <v>70</v>
      </c>
      <c r="G806">
        <f t="shared" si="25"/>
        <v>1.0000000000005116E-2</v>
      </c>
    </row>
    <row r="807" spans="1:7" x14ac:dyDescent="0.25">
      <c r="A807" s="1">
        <v>42753</v>
      </c>
      <c r="B807">
        <v>127.48</v>
      </c>
      <c r="C807" s="2" t="s">
        <v>5</v>
      </c>
      <c r="D807">
        <v>-127.48</v>
      </c>
      <c r="E807">
        <f>E806+D807</f>
        <v>23429.968884808703</v>
      </c>
      <c r="F807">
        <f t="shared" si="24"/>
        <v>128</v>
      </c>
      <c r="G807">
        <f t="shared" si="25"/>
        <v>0.51999999999999602</v>
      </c>
    </row>
    <row r="808" spans="1:7" x14ac:dyDescent="0.25">
      <c r="A808" s="1">
        <v>42753</v>
      </c>
      <c r="B808">
        <v>88.53</v>
      </c>
      <c r="C808" s="2" t="s">
        <v>4</v>
      </c>
      <c r="D808">
        <v>-88.53</v>
      </c>
      <c r="E808">
        <f>E807+D808</f>
        <v>23341.438884808704</v>
      </c>
      <c r="F808">
        <f t="shared" si="24"/>
        <v>89</v>
      </c>
      <c r="G808">
        <f t="shared" si="25"/>
        <v>0.46999999999999886</v>
      </c>
    </row>
    <row r="809" spans="1:7" x14ac:dyDescent="0.25">
      <c r="A809" s="1">
        <v>42754</v>
      </c>
      <c r="B809">
        <v>152.63999999999999</v>
      </c>
      <c r="C809" s="2" t="s">
        <v>5</v>
      </c>
      <c r="D809">
        <v>-152.63999999999999</v>
      </c>
      <c r="E809">
        <f>E808+D809</f>
        <v>23188.798884808704</v>
      </c>
      <c r="F809">
        <f t="shared" si="24"/>
        <v>153</v>
      </c>
      <c r="G809">
        <f t="shared" si="25"/>
        <v>0.36000000000001364</v>
      </c>
    </row>
    <row r="810" spans="1:7" x14ac:dyDescent="0.25">
      <c r="A810" s="1">
        <v>42755</v>
      </c>
      <c r="B810">
        <v>55.23</v>
      </c>
      <c r="C810" s="2" t="s">
        <v>5</v>
      </c>
      <c r="D810">
        <v>-55.23</v>
      </c>
      <c r="E810">
        <f>E809+D810</f>
        <v>23133.568884808705</v>
      </c>
      <c r="F810">
        <f t="shared" si="24"/>
        <v>56</v>
      </c>
      <c r="G810">
        <f t="shared" si="25"/>
        <v>0.77000000000000313</v>
      </c>
    </row>
    <row r="811" spans="1:7" x14ac:dyDescent="0.25">
      <c r="A811" s="1">
        <v>42755</v>
      </c>
      <c r="B811">
        <v>134.35</v>
      </c>
      <c r="C811" s="2" t="s">
        <v>7</v>
      </c>
      <c r="D811">
        <v>-134.35</v>
      </c>
      <c r="E811">
        <f>E810+D811</f>
        <v>22999.218884808706</v>
      </c>
      <c r="F811">
        <f t="shared" si="24"/>
        <v>135</v>
      </c>
      <c r="G811">
        <f t="shared" si="25"/>
        <v>0.65000000000000568</v>
      </c>
    </row>
    <row r="812" spans="1:7" x14ac:dyDescent="0.25">
      <c r="A812" s="1">
        <v>42755</v>
      </c>
      <c r="B812">
        <v>151.6</v>
      </c>
      <c r="C812" s="2" t="s">
        <v>6</v>
      </c>
      <c r="D812">
        <v>-151.6</v>
      </c>
      <c r="E812">
        <f>E811+D812</f>
        <v>22847.618884808708</v>
      </c>
      <c r="F812">
        <f t="shared" si="24"/>
        <v>152</v>
      </c>
      <c r="G812">
        <f t="shared" si="25"/>
        <v>0.40000000000000568</v>
      </c>
    </row>
    <row r="813" spans="1:7" x14ac:dyDescent="0.25">
      <c r="A813" s="1">
        <v>42756</v>
      </c>
      <c r="B813">
        <v>147.71</v>
      </c>
      <c r="C813" s="2" t="s">
        <v>7</v>
      </c>
      <c r="D813">
        <v>-147.71</v>
      </c>
      <c r="E813">
        <f>E812+D813</f>
        <v>22699.908884808709</v>
      </c>
      <c r="F813">
        <f t="shared" si="24"/>
        <v>148</v>
      </c>
      <c r="G813">
        <f t="shared" si="25"/>
        <v>0.28999999999999204</v>
      </c>
    </row>
    <row r="814" spans="1:7" x14ac:dyDescent="0.25">
      <c r="A814" s="1">
        <v>42756</v>
      </c>
      <c r="B814">
        <v>27.66</v>
      </c>
      <c r="C814" s="2" t="s">
        <v>7</v>
      </c>
      <c r="D814">
        <v>-27.66</v>
      </c>
      <c r="E814">
        <f>E813+D814</f>
        <v>22672.248884808709</v>
      </c>
      <c r="F814">
        <f t="shared" si="24"/>
        <v>28</v>
      </c>
      <c r="G814">
        <f t="shared" si="25"/>
        <v>0.33999999999999986</v>
      </c>
    </row>
    <row r="815" spans="1:7" x14ac:dyDescent="0.25">
      <c r="A815" s="1">
        <v>42757</v>
      </c>
      <c r="B815">
        <v>7.69</v>
      </c>
      <c r="C815" s="2" t="s">
        <v>5</v>
      </c>
      <c r="D815">
        <v>-7.69</v>
      </c>
      <c r="E815">
        <f>E814+D815</f>
        <v>22664.55888480871</v>
      </c>
      <c r="F815">
        <f t="shared" si="24"/>
        <v>8</v>
      </c>
      <c r="G815">
        <f t="shared" si="25"/>
        <v>0.30999999999999961</v>
      </c>
    </row>
    <row r="816" spans="1:7" x14ac:dyDescent="0.25">
      <c r="A816" s="1">
        <v>42757</v>
      </c>
      <c r="B816">
        <v>79.14</v>
      </c>
      <c r="C816" s="2" t="s">
        <v>5</v>
      </c>
      <c r="D816">
        <v>-79.14</v>
      </c>
      <c r="E816">
        <f>E815+D816</f>
        <v>22585.418884808711</v>
      </c>
      <c r="F816">
        <f t="shared" si="24"/>
        <v>80</v>
      </c>
      <c r="G816">
        <f t="shared" si="25"/>
        <v>0.85999999999999943</v>
      </c>
    </row>
    <row r="817" spans="1:7" x14ac:dyDescent="0.25">
      <c r="A817" s="1">
        <v>42757</v>
      </c>
      <c r="B817">
        <v>51.26</v>
      </c>
      <c r="C817" s="2" t="s">
        <v>5</v>
      </c>
      <c r="D817">
        <v>-51.26</v>
      </c>
      <c r="E817">
        <f>E816+D817</f>
        <v>22534.158884808712</v>
      </c>
      <c r="F817">
        <f t="shared" si="24"/>
        <v>52</v>
      </c>
      <c r="G817">
        <f t="shared" si="25"/>
        <v>0.74000000000000199</v>
      </c>
    </row>
    <row r="818" spans="1:7" x14ac:dyDescent="0.25">
      <c r="A818" s="1">
        <v>42757</v>
      </c>
      <c r="B818">
        <v>98.32</v>
      </c>
      <c r="C818" s="2" t="s">
        <v>4</v>
      </c>
      <c r="D818">
        <v>-98.32</v>
      </c>
      <c r="E818">
        <f>E817+D818</f>
        <v>22435.838884808712</v>
      </c>
      <c r="F818">
        <f t="shared" si="24"/>
        <v>99</v>
      </c>
      <c r="G818">
        <f t="shared" si="25"/>
        <v>0.68000000000000682</v>
      </c>
    </row>
    <row r="819" spans="1:7" x14ac:dyDescent="0.25">
      <c r="A819" s="1">
        <v>42758</v>
      </c>
      <c r="B819">
        <v>11.22</v>
      </c>
      <c r="C819" s="2" t="s">
        <v>6</v>
      </c>
      <c r="D819">
        <v>-11.22</v>
      </c>
      <c r="E819">
        <f>E818+D819</f>
        <v>22424.618884808711</v>
      </c>
      <c r="F819">
        <f t="shared" si="24"/>
        <v>12</v>
      </c>
      <c r="G819">
        <f t="shared" si="25"/>
        <v>0.77999999999999936</v>
      </c>
    </row>
    <row r="820" spans="1:7" x14ac:dyDescent="0.25">
      <c r="A820" s="1">
        <v>42760</v>
      </c>
      <c r="B820">
        <v>50.21</v>
      </c>
      <c r="C820" s="2" t="s">
        <v>4</v>
      </c>
      <c r="D820">
        <v>-50.21</v>
      </c>
      <c r="E820">
        <f>E819+D820</f>
        <v>22374.408884808712</v>
      </c>
      <c r="F820">
        <f t="shared" si="24"/>
        <v>51</v>
      </c>
      <c r="G820">
        <f t="shared" si="25"/>
        <v>0.78999999999999915</v>
      </c>
    </row>
    <row r="821" spans="1:7" x14ac:dyDescent="0.25">
      <c r="A821" s="1">
        <v>42760</v>
      </c>
      <c r="B821">
        <v>27.96</v>
      </c>
      <c r="C821" s="2" t="s">
        <v>3</v>
      </c>
      <c r="D821">
        <v>-27.96</v>
      </c>
      <c r="E821">
        <f>E820+D821</f>
        <v>22346.448884808713</v>
      </c>
      <c r="F821">
        <f t="shared" si="24"/>
        <v>28</v>
      </c>
      <c r="G821">
        <f t="shared" si="25"/>
        <v>3.9999999999999147E-2</v>
      </c>
    </row>
    <row r="822" spans="1:7" x14ac:dyDescent="0.25">
      <c r="A822" s="1">
        <v>42762</v>
      </c>
      <c r="B822">
        <v>94.17</v>
      </c>
      <c r="C822" s="2" t="s">
        <v>5</v>
      </c>
      <c r="D822">
        <v>-94.17</v>
      </c>
      <c r="E822">
        <f>E821+D822</f>
        <v>22252.278884808715</v>
      </c>
      <c r="F822">
        <f t="shared" si="24"/>
        <v>95</v>
      </c>
      <c r="G822">
        <f t="shared" si="25"/>
        <v>0.82999999999999829</v>
      </c>
    </row>
    <row r="823" spans="1:7" x14ac:dyDescent="0.25">
      <c r="A823" s="1">
        <v>42762</v>
      </c>
      <c r="B823">
        <v>3830.0747944240429</v>
      </c>
      <c r="C823" s="2" t="s">
        <v>54</v>
      </c>
      <c r="D823">
        <v>3830.0747944240429</v>
      </c>
      <c r="E823">
        <f>E822+D823</f>
        <v>26082.353679232758</v>
      </c>
      <c r="F823">
        <f t="shared" si="24"/>
        <v>3831</v>
      </c>
      <c r="G823">
        <f t="shared" si="25"/>
        <v>0</v>
      </c>
    </row>
    <row r="824" spans="1:7" x14ac:dyDescent="0.25">
      <c r="A824" s="1">
        <v>42763</v>
      </c>
      <c r="B824">
        <v>24.78</v>
      </c>
      <c r="C824" s="2" t="s">
        <v>6</v>
      </c>
      <c r="D824">
        <v>-24.78</v>
      </c>
      <c r="E824">
        <f>E823+D824</f>
        <v>26057.573679232759</v>
      </c>
      <c r="F824">
        <f t="shared" si="24"/>
        <v>25</v>
      </c>
      <c r="G824">
        <f t="shared" si="25"/>
        <v>0.21999999999999886</v>
      </c>
    </row>
    <row r="825" spans="1:7" x14ac:dyDescent="0.25">
      <c r="A825" s="1">
        <v>42764</v>
      </c>
      <c r="B825">
        <v>51.71</v>
      </c>
      <c r="C825" s="2" t="s">
        <v>3</v>
      </c>
      <c r="D825">
        <v>-51.71</v>
      </c>
      <c r="E825">
        <f>E824+D825</f>
        <v>26005.86367923276</v>
      </c>
      <c r="F825">
        <f t="shared" si="24"/>
        <v>52</v>
      </c>
      <c r="G825">
        <f t="shared" si="25"/>
        <v>0.28999999999999915</v>
      </c>
    </row>
    <row r="826" spans="1:7" x14ac:dyDescent="0.25">
      <c r="A826" s="1">
        <v>42765</v>
      </c>
      <c r="B826">
        <v>44.09</v>
      </c>
      <c r="C826" s="2" t="s">
        <v>6</v>
      </c>
      <c r="D826">
        <v>-44.09</v>
      </c>
      <c r="E826">
        <f>E825+D826</f>
        <v>25961.77367923276</v>
      </c>
      <c r="F826">
        <f t="shared" si="24"/>
        <v>45</v>
      </c>
      <c r="G826">
        <f t="shared" si="25"/>
        <v>0.90999999999999659</v>
      </c>
    </row>
    <row r="827" spans="1:7" x14ac:dyDescent="0.25">
      <c r="A827" s="1">
        <v>42765</v>
      </c>
      <c r="B827">
        <v>136.71</v>
      </c>
      <c r="C827" s="2" t="s">
        <v>7</v>
      </c>
      <c r="D827">
        <v>-136.71</v>
      </c>
      <c r="E827">
        <f>E826+D827</f>
        <v>25825.06367923276</v>
      </c>
      <c r="F827">
        <f t="shared" si="24"/>
        <v>137</v>
      </c>
      <c r="G827">
        <f t="shared" si="25"/>
        <v>0.28999999999999204</v>
      </c>
    </row>
    <row r="828" spans="1:7" x14ac:dyDescent="0.25">
      <c r="A828" s="1">
        <v>42765</v>
      </c>
      <c r="B828">
        <v>63.05</v>
      </c>
      <c r="C828" s="2" t="s">
        <v>3</v>
      </c>
      <c r="D828">
        <v>-63.05</v>
      </c>
      <c r="E828">
        <f>E827+D828</f>
        <v>25762.013679232761</v>
      </c>
      <c r="F828">
        <f t="shared" si="24"/>
        <v>64</v>
      </c>
      <c r="G828">
        <f t="shared" si="25"/>
        <v>0.95000000000000284</v>
      </c>
    </row>
    <row r="829" spans="1:7" x14ac:dyDescent="0.25">
      <c r="A829" s="1">
        <v>42765</v>
      </c>
      <c r="B829">
        <v>121.33</v>
      </c>
      <c r="C829" s="2" t="s">
        <v>3</v>
      </c>
      <c r="D829">
        <v>-121.33</v>
      </c>
      <c r="E829">
        <f>E828+D829</f>
        <v>25640.683679232759</v>
      </c>
      <c r="F829">
        <f t="shared" si="24"/>
        <v>122</v>
      </c>
      <c r="G829">
        <f t="shared" si="25"/>
        <v>0.67000000000000171</v>
      </c>
    </row>
    <row r="830" spans="1:7" x14ac:dyDescent="0.25">
      <c r="A830" s="1">
        <v>42765</v>
      </c>
      <c r="B830">
        <v>123.57</v>
      </c>
      <c r="C830" s="2" t="s">
        <v>3</v>
      </c>
      <c r="D830">
        <v>-123.57</v>
      </c>
      <c r="E830">
        <f>E829+D830</f>
        <v>25517.11367923276</v>
      </c>
      <c r="F830">
        <f t="shared" si="24"/>
        <v>124</v>
      </c>
      <c r="G830">
        <f t="shared" si="25"/>
        <v>0.43000000000000682</v>
      </c>
    </row>
    <row r="831" spans="1:7" x14ac:dyDescent="0.25">
      <c r="A831" s="1">
        <v>42769</v>
      </c>
      <c r="B831">
        <v>40.5</v>
      </c>
      <c r="C831" s="2" t="s">
        <v>7</v>
      </c>
      <c r="D831">
        <v>-40.5</v>
      </c>
      <c r="E831">
        <f>E830+D831</f>
        <v>25476.61367923276</v>
      </c>
      <c r="F831">
        <f t="shared" si="24"/>
        <v>41</v>
      </c>
      <c r="G831">
        <f t="shared" si="25"/>
        <v>0.5</v>
      </c>
    </row>
    <row r="832" spans="1:7" x14ac:dyDescent="0.25">
      <c r="A832" s="1">
        <v>42771</v>
      </c>
      <c r="B832">
        <v>55.26</v>
      </c>
      <c r="C832" s="2" t="s">
        <v>5</v>
      </c>
      <c r="D832">
        <v>-55.26</v>
      </c>
      <c r="E832">
        <f>E831+D832</f>
        <v>25421.353679232761</v>
      </c>
      <c r="F832">
        <f t="shared" si="24"/>
        <v>56</v>
      </c>
      <c r="G832">
        <f t="shared" si="25"/>
        <v>0.74000000000000199</v>
      </c>
    </row>
    <row r="833" spans="1:7" x14ac:dyDescent="0.25">
      <c r="A833" s="1">
        <v>42771</v>
      </c>
      <c r="B833">
        <v>98.89</v>
      </c>
      <c r="C833" s="2" t="s">
        <v>3</v>
      </c>
      <c r="D833">
        <v>-98.89</v>
      </c>
      <c r="E833">
        <f>E832+D833</f>
        <v>25322.463679232762</v>
      </c>
      <c r="F833">
        <f t="shared" si="24"/>
        <v>99</v>
      </c>
      <c r="G833">
        <f t="shared" si="25"/>
        <v>0.10999999999999943</v>
      </c>
    </row>
    <row r="834" spans="1:7" x14ac:dyDescent="0.25">
      <c r="A834" s="1">
        <v>42773</v>
      </c>
      <c r="B834">
        <v>31.17</v>
      </c>
      <c r="C834" s="2" t="s">
        <v>4</v>
      </c>
      <c r="D834">
        <v>-31.17</v>
      </c>
      <c r="E834">
        <f>E833+D834</f>
        <v>25291.293679232764</v>
      </c>
      <c r="F834">
        <f t="shared" si="24"/>
        <v>32</v>
      </c>
      <c r="G834">
        <f t="shared" si="25"/>
        <v>0.82999999999999829</v>
      </c>
    </row>
    <row r="835" spans="1:7" x14ac:dyDescent="0.25">
      <c r="A835" s="1">
        <v>42774</v>
      </c>
      <c r="B835">
        <v>72.739999999999995</v>
      </c>
      <c r="C835" s="2" t="s">
        <v>6</v>
      </c>
      <c r="D835">
        <v>-72.739999999999995</v>
      </c>
      <c r="E835">
        <f>E834+D835</f>
        <v>25218.553679232762</v>
      </c>
      <c r="F835">
        <f t="shared" ref="F835:F898" si="26">ROUNDUP(B835,0)</f>
        <v>73</v>
      </c>
      <c r="G835">
        <f t="shared" ref="G835:G898" si="27">IF(C835="wynagrodzenie",0,F835-B835)</f>
        <v>0.26000000000000512</v>
      </c>
    </row>
    <row r="836" spans="1:7" x14ac:dyDescent="0.25">
      <c r="A836" s="1">
        <v>42774</v>
      </c>
      <c r="B836">
        <v>139.09</v>
      </c>
      <c r="C836" s="2" t="s">
        <v>5</v>
      </c>
      <c r="D836">
        <v>-139.09</v>
      </c>
      <c r="E836">
        <f>E835+D836</f>
        <v>25079.463679232762</v>
      </c>
      <c r="F836">
        <f t="shared" si="26"/>
        <v>140</v>
      </c>
      <c r="G836">
        <f t="shared" si="27"/>
        <v>0.90999999999999659</v>
      </c>
    </row>
    <row r="837" spans="1:7" x14ac:dyDescent="0.25">
      <c r="A837" s="1">
        <v>42775</v>
      </c>
      <c r="B837">
        <v>26.22</v>
      </c>
      <c r="C837" s="2" t="s">
        <v>5</v>
      </c>
      <c r="D837">
        <v>-26.22</v>
      </c>
      <c r="E837">
        <f>E836+D837</f>
        <v>25053.243679232761</v>
      </c>
      <c r="F837">
        <f t="shared" si="26"/>
        <v>27</v>
      </c>
      <c r="G837">
        <f t="shared" si="27"/>
        <v>0.78000000000000114</v>
      </c>
    </row>
    <row r="838" spans="1:7" x14ac:dyDescent="0.25">
      <c r="A838" s="1">
        <v>42777</v>
      </c>
      <c r="B838">
        <v>55.83</v>
      </c>
      <c r="C838" s="2" t="s">
        <v>6</v>
      </c>
      <c r="D838">
        <v>-55.83</v>
      </c>
      <c r="E838">
        <f>E837+D838</f>
        <v>24997.413679232759</v>
      </c>
      <c r="F838">
        <f t="shared" si="26"/>
        <v>56</v>
      </c>
      <c r="G838">
        <f t="shared" si="27"/>
        <v>0.17000000000000171</v>
      </c>
    </row>
    <row r="839" spans="1:7" x14ac:dyDescent="0.25">
      <c r="A839" s="1">
        <v>42778</v>
      </c>
      <c r="B839">
        <v>89.87</v>
      </c>
      <c r="C839" s="2" t="s">
        <v>5</v>
      </c>
      <c r="D839">
        <v>-89.87</v>
      </c>
      <c r="E839">
        <f>E838+D839</f>
        <v>24907.54367923276</v>
      </c>
      <c r="F839">
        <f t="shared" si="26"/>
        <v>90</v>
      </c>
      <c r="G839">
        <f t="shared" si="27"/>
        <v>0.12999999999999545</v>
      </c>
    </row>
    <row r="840" spans="1:7" x14ac:dyDescent="0.25">
      <c r="A840" s="1">
        <v>42780</v>
      </c>
      <c r="B840">
        <v>38.93</v>
      </c>
      <c r="C840" s="2" t="s">
        <v>4</v>
      </c>
      <c r="D840">
        <v>-38.93</v>
      </c>
      <c r="E840">
        <f>E839+D840</f>
        <v>24868.61367923276</v>
      </c>
      <c r="F840">
        <f t="shared" si="26"/>
        <v>39</v>
      </c>
      <c r="G840">
        <f t="shared" si="27"/>
        <v>7.0000000000000284E-2</v>
      </c>
    </row>
    <row r="841" spans="1:7" x14ac:dyDescent="0.25">
      <c r="A841" s="1">
        <v>42780</v>
      </c>
      <c r="B841">
        <v>31.86</v>
      </c>
      <c r="C841" s="2" t="s">
        <v>6</v>
      </c>
      <c r="D841">
        <v>-31.86</v>
      </c>
      <c r="E841">
        <f>E840+D841</f>
        <v>24836.753679232759</v>
      </c>
      <c r="F841">
        <f t="shared" si="26"/>
        <v>32</v>
      </c>
      <c r="G841">
        <f t="shared" si="27"/>
        <v>0.14000000000000057</v>
      </c>
    </row>
    <row r="842" spans="1:7" x14ac:dyDescent="0.25">
      <c r="A842" s="20">
        <v>42780</v>
      </c>
      <c r="B842" s="21">
        <v>57.16</v>
      </c>
      <c r="C842" s="22" t="s">
        <v>3</v>
      </c>
      <c r="D842" s="21">
        <v>-57.16</v>
      </c>
      <c r="E842" s="21">
        <f>E841+D842</f>
        <v>24779.593679232759</v>
      </c>
      <c r="F842">
        <f t="shared" si="26"/>
        <v>58</v>
      </c>
      <c r="G842">
        <f t="shared" si="27"/>
        <v>0.84000000000000341</v>
      </c>
    </row>
    <row r="843" spans="1:7" x14ac:dyDescent="0.25">
      <c r="A843" s="1">
        <v>42781</v>
      </c>
      <c r="B843">
        <v>52.46</v>
      </c>
      <c r="C843" s="2" t="s">
        <v>5</v>
      </c>
      <c r="D843">
        <v>-52.46</v>
      </c>
      <c r="E843">
        <f>E842+D843</f>
        <v>24727.13367923276</v>
      </c>
      <c r="F843">
        <f t="shared" si="26"/>
        <v>53</v>
      </c>
      <c r="G843">
        <f t="shared" si="27"/>
        <v>0.53999999999999915</v>
      </c>
    </row>
    <row r="844" spans="1:7" x14ac:dyDescent="0.25">
      <c r="A844" s="1">
        <v>42781</v>
      </c>
      <c r="B844">
        <v>138.41</v>
      </c>
      <c r="C844" s="2" t="s">
        <v>7</v>
      </c>
      <c r="D844">
        <v>-138.41</v>
      </c>
      <c r="E844">
        <f>E843+D844</f>
        <v>24588.72367923276</v>
      </c>
      <c r="F844">
        <f t="shared" si="26"/>
        <v>139</v>
      </c>
      <c r="G844">
        <f t="shared" si="27"/>
        <v>0.59000000000000341</v>
      </c>
    </row>
    <row r="845" spans="1:7" x14ac:dyDescent="0.25">
      <c r="A845" s="1">
        <v>42785</v>
      </c>
      <c r="B845">
        <v>11.79</v>
      </c>
      <c r="C845" s="2" t="s">
        <v>3</v>
      </c>
      <c r="D845">
        <v>-11.79</v>
      </c>
      <c r="E845">
        <f>E844+D845</f>
        <v>24576.933679232759</v>
      </c>
      <c r="F845">
        <f t="shared" si="26"/>
        <v>12</v>
      </c>
      <c r="G845">
        <f t="shared" si="27"/>
        <v>0.21000000000000085</v>
      </c>
    </row>
    <row r="846" spans="1:7" x14ac:dyDescent="0.25">
      <c r="A846" s="1">
        <v>42786</v>
      </c>
      <c r="B846">
        <v>13.64</v>
      </c>
      <c r="C846" s="2" t="s">
        <v>3</v>
      </c>
      <c r="D846">
        <v>-13.64</v>
      </c>
      <c r="E846">
        <f>E845+D846</f>
        <v>24563.29367923276</v>
      </c>
      <c r="F846">
        <f t="shared" si="26"/>
        <v>14</v>
      </c>
      <c r="G846">
        <f t="shared" si="27"/>
        <v>0.35999999999999943</v>
      </c>
    </row>
    <row r="847" spans="1:7" x14ac:dyDescent="0.25">
      <c r="A847" s="1">
        <v>42786</v>
      </c>
      <c r="B847">
        <v>17.95</v>
      </c>
      <c r="C847" s="2" t="s">
        <v>5</v>
      </c>
      <c r="D847">
        <v>-17.95</v>
      </c>
      <c r="E847">
        <f>E846+D847</f>
        <v>24545.343679232759</v>
      </c>
      <c r="F847">
        <f t="shared" si="26"/>
        <v>18</v>
      </c>
      <c r="G847">
        <f t="shared" si="27"/>
        <v>5.0000000000000711E-2</v>
      </c>
    </row>
    <row r="848" spans="1:7" x14ac:dyDescent="0.25">
      <c r="A848" s="1">
        <v>42788</v>
      </c>
      <c r="B848">
        <v>25.13</v>
      </c>
      <c r="C848" s="2" t="s">
        <v>7</v>
      </c>
      <c r="D848">
        <v>-25.13</v>
      </c>
      <c r="E848">
        <f>E847+D848</f>
        <v>24520.213679232758</v>
      </c>
      <c r="F848">
        <f t="shared" si="26"/>
        <v>26</v>
      </c>
      <c r="G848">
        <f t="shared" si="27"/>
        <v>0.87000000000000099</v>
      </c>
    </row>
    <row r="849" spans="1:7" x14ac:dyDescent="0.25">
      <c r="A849" s="1">
        <v>42788</v>
      </c>
      <c r="B849">
        <v>12.37</v>
      </c>
      <c r="C849" s="2" t="s">
        <v>5</v>
      </c>
      <c r="D849">
        <v>-12.37</v>
      </c>
      <c r="E849">
        <f>E848+D849</f>
        <v>24507.843679232759</v>
      </c>
      <c r="F849">
        <f t="shared" si="26"/>
        <v>13</v>
      </c>
      <c r="G849">
        <f t="shared" si="27"/>
        <v>0.63000000000000078</v>
      </c>
    </row>
    <row r="850" spans="1:7" x14ac:dyDescent="0.25">
      <c r="A850" s="1">
        <v>42789</v>
      </c>
      <c r="B850">
        <v>131.81</v>
      </c>
      <c r="C850" s="2" t="s">
        <v>5</v>
      </c>
      <c r="D850">
        <v>-131.81</v>
      </c>
      <c r="E850">
        <f>E849+D850</f>
        <v>24376.033679232758</v>
      </c>
      <c r="F850">
        <f t="shared" si="26"/>
        <v>132</v>
      </c>
      <c r="G850">
        <f t="shared" si="27"/>
        <v>0.18999999999999773</v>
      </c>
    </row>
    <row r="851" spans="1:7" x14ac:dyDescent="0.25">
      <c r="A851" s="1">
        <v>42791</v>
      </c>
      <c r="B851">
        <v>151.13</v>
      </c>
      <c r="C851" s="2" t="s">
        <v>5</v>
      </c>
      <c r="D851">
        <v>-151.13</v>
      </c>
      <c r="E851">
        <f>E850+D851</f>
        <v>24224.903679232757</v>
      </c>
      <c r="F851">
        <f t="shared" si="26"/>
        <v>152</v>
      </c>
      <c r="G851">
        <f t="shared" si="27"/>
        <v>0.87000000000000455</v>
      </c>
    </row>
    <row r="852" spans="1:7" x14ac:dyDescent="0.25">
      <c r="A852" s="1">
        <v>42792</v>
      </c>
      <c r="B852">
        <v>48.45</v>
      </c>
      <c r="C852" s="2" t="s">
        <v>7</v>
      </c>
      <c r="D852">
        <v>-48.45</v>
      </c>
      <c r="E852">
        <f>E851+D852</f>
        <v>24176.453679232756</v>
      </c>
      <c r="F852">
        <f t="shared" si="26"/>
        <v>49</v>
      </c>
      <c r="G852">
        <f t="shared" si="27"/>
        <v>0.54999999999999716</v>
      </c>
    </row>
    <row r="853" spans="1:7" x14ac:dyDescent="0.25">
      <c r="A853" s="1">
        <v>42793</v>
      </c>
      <c r="B853">
        <v>76.06</v>
      </c>
      <c r="C853" s="2" t="s">
        <v>6</v>
      </c>
      <c r="D853">
        <v>-76.06</v>
      </c>
      <c r="E853">
        <f>E852+D853</f>
        <v>24100.393679232755</v>
      </c>
      <c r="F853">
        <f t="shared" si="26"/>
        <v>77</v>
      </c>
      <c r="G853">
        <f t="shared" si="27"/>
        <v>0.93999999999999773</v>
      </c>
    </row>
    <row r="854" spans="1:7" x14ac:dyDescent="0.25">
      <c r="A854" s="1">
        <v>42793</v>
      </c>
      <c r="B854">
        <v>14.67</v>
      </c>
      <c r="C854" s="2" t="s">
        <v>5</v>
      </c>
      <c r="D854">
        <v>-14.67</v>
      </c>
      <c r="E854">
        <f>E853+D854</f>
        <v>24085.723679232757</v>
      </c>
      <c r="F854">
        <f t="shared" si="26"/>
        <v>15</v>
      </c>
      <c r="G854">
        <f t="shared" si="27"/>
        <v>0.33000000000000007</v>
      </c>
    </row>
    <row r="855" spans="1:7" x14ac:dyDescent="0.25">
      <c r="A855" s="1">
        <v>42793</v>
      </c>
      <c r="B855">
        <v>53.86</v>
      </c>
      <c r="C855" s="2" t="s">
        <v>5</v>
      </c>
      <c r="D855">
        <v>-53.86</v>
      </c>
      <c r="E855">
        <f>E854+D855</f>
        <v>24031.863679232756</v>
      </c>
      <c r="F855">
        <f t="shared" si="26"/>
        <v>54</v>
      </c>
      <c r="G855">
        <f t="shared" si="27"/>
        <v>0.14000000000000057</v>
      </c>
    </row>
    <row r="856" spans="1:7" x14ac:dyDescent="0.25">
      <c r="A856" s="1">
        <v>42793</v>
      </c>
      <c r="B856">
        <v>3830.0747944240429</v>
      </c>
      <c r="C856" s="2" t="s">
        <v>54</v>
      </c>
      <c r="D856">
        <v>3830.0747944240429</v>
      </c>
      <c r="E856">
        <f>E855+D856</f>
        <v>27861.938473656799</v>
      </c>
      <c r="F856">
        <f t="shared" si="26"/>
        <v>3831</v>
      </c>
      <c r="G856">
        <f t="shared" si="27"/>
        <v>0</v>
      </c>
    </row>
    <row r="857" spans="1:7" x14ac:dyDescent="0.25">
      <c r="A857" s="1">
        <v>42795</v>
      </c>
      <c r="B857">
        <v>9.9499999999999993</v>
      </c>
      <c r="C857" s="2" t="s">
        <v>4</v>
      </c>
      <c r="D857">
        <v>-9.9499999999999993</v>
      </c>
      <c r="E857">
        <f>E856+D857</f>
        <v>27851.988473656798</v>
      </c>
      <c r="F857">
        <f t="shared" si="26"/>
        <v>10</v>
      </c>
      <c r="G857">
        <f t="shared" si="27"/>
        <v>5.0000000000000711E-2</v>
      </c>
    </row>
    <row r="858" spans="1:7" x14ac:dyDescent="0.25">
      <c r="A858" s="1">
        <v>42797</v>
      </c>
      <c r="B858">
        <v>145.24</v>
      </c>
      <c r="C858" s="2" t="s">
        <v>7</v>
      </c>
      <c r="D858">
        <v>-145.24</v>
      </c>
      <c r="E858">
        <f>E857+D858</f>
        <v>27706.748473656797</v>
      </c>
      <c r="F858">
        <f t="shared" si="26"/>
        <v>146</v>
      </c>
      <c r="G858">
        <f t="shared" si="27"/>
        <v>0.75999999999999091</v>
      </c>
    </row>
    <row r="859" spans="1:7" x14ac:dyDescent="0.25">
      <c r="A859" s="1">
        <v>42798</v>
      </c>
      <c r="B859">
        <v>78.88</v>
      </c>
      <c r="C859" s="2" t="s">
        <v>5</v>
      </c>
      <c r="D859">
        <v>-78.88</v>
      </c>
      <c r="E859">
        <f>E858+D859</f>
        <v>27627.868473656796</v>
      </c>
      <c r="F859">
        <f t="shared" si="26"/>
        <v>79</v>
      </c>
      <c r="G859">
        <f t="shared" si="27"/>
        <v>0.12000000000000455</v>
      </c>
    </row>
    <row r="860" spans="1:7" x14ac:dyDescent="0.25">
      <c r="A860" s="1">
        <v>42798</v>
      </c>
      <c r="B860">
        <v>38.229999999999997</v>
      </c>
      <c r="C860" s="2" t="s">
        <v>3</v>
      </c>
      <c r="D860">
        <v>-38.229999999999997</v>
      </c>
      <c r="E860">
        <f>E859+D860</f>
        <v>27589.638473656796</v>
      </c>
      <c r="F860">
        <f t="shared" si="26"/>
        <v>39</v>
      </c>
      <c r="G860">
        <f t="shared" si="27"/>
        <v>0.77000000000000313</v>
      </c>
    </row>
    <row r="861" spans="1:7" x14ac:dyDescent="0.25">
      <c r="A861" s="1">
        <v>42798</v>
      </c>
      <c r="B861">
        <v>153.09</v>
      </c>
      <c r="C861" s="2" t="s">
        <v>5</v>
      </c>
      <c r="D861">
        <v>-153.09</v>
      </c>
      <c r="E861">
        <f>E860+D861</f>
        <v>27436.548473656796</v>
      </c>
      <c r="F861">
        <f t="shared" si="26"/>
        <v>154</v>
      </c>
      <c r="G861">
        <f t="shared" si="27"/>
        <v>0.90999999999999659</v>
      </c>
    </row>
    <row r="862" spans="1:7" x14ac:dyDescent="0.25">
      <c r="A862" s="1">
        <v>42798</v>
      </c>
      <c r="B862">
        <v>93.07</v>
      </c>
      <c r="C862" s="2" t="s">
        <v>4</v>
      </c>
      <c r="D862">
        <v>-93.07</v>
      </c>
      <c r="E862">
        <f>E861+D862</f>
        <v>27343.478473656796</v>
      </c>
      <c r="F862">
        <f t="shared" si="26"/>
        <v>94</v>
      </c>
      <c r="G862">
        <f t="shared" si="27"/>
        <v>0.93000000000000682</v>
      </c>
    </row>
    <row r="863" spans="1:7" x14ac:dyDescent="0.25">
      <c r="A863" s="1">
        <v>42800</v>
      </c>
      <c r="B863">
        <v>66.88</v>
      </c>
      <c r="C863" s="2" t="s">
        <v>5</v>
      </c>
      <c r="D863">
        <v>-66.88</v>
      </c>
      <c r="E863">
        <f>E862+D863</f>
        <v>27276.598473656795</v>
      </c>
      <c r="F863">
        <f t="shared" si="26"/>
        <v>67</v>
      </c>
      <c r="G863">
        <f t="shared" si="27"/>
        <v>0.12000000000000455</v>
      </c>
    </row>
    <row r="864" spans="1:7" x14ac:dyDescent="0.25">
      <c r="A864" s="1">
        <v>42800</v>
      </c>
      <c r="B864">
        <v>96.38</v>
      </c>
      <c r="C864" s="2" t="s">
        <v>7</v>
      </c>
      <c r="D864">
        <v>-96.38</v>
      </c>
      <c r="E864">
        <f>E863+D864</f>
        <v>27180.218473656794</v>
      </c>
      <c r="F864">
        <f t="shared" si="26"/>
        <v>97</v>
      </c>
      <c r="G864">
        <f t="shared" si="27"/>
        <v>0.62000000000000455</v>
      </c>
    </row>
    <row r="865" spans="1:7" x14ac:dyDescent="0.25">
      <c r="A865" s="1">
        <v>42802</v>
      </c>
      <c r="B865">
        <v>26.69</v>
      </c>
      <c r="C865" s="2" t="s">
        <v>7</v>
      </c>
      <c r="D865">
        <v>-26.69</v>
      </c>
      <c r="E865">
        <f>E864+D865</f>
        <v>27153.528473656796</v>
      </c>
      <c r="F865">
        <f t="shared" si="26"/>
        <v>27</v>
      </c>
      <c r="G865">
        <f t="shared" si="27"/>
        <v>0.30999999999999872</v>
      </c>
    </row>
    <row r="866" spans="1:7" x14ac:dyDescent="0.25">
      <c r="A866" s="1">
        <v>42802</v>
      </c>
      <c r="B866">
        <v>27.72</v>
      </c>
      <c r="C866" s="2" t="s">
        <v>6</v>
      </c>
      <c r="D866">
        <v>-27.72</v>
      </c>
      <c r="E866">
        <f>E865+D866</f>
        <v>27125.808473656794</v>
      </c>
      <c r="F866">
        <f t="shared" si="26"/>
        <v>28</v>
      </c>
      <c r="G866">
        <f t="shared" si="27"/>
        <v>0.28000000000000114</v>
      </c>
    </row>
    <row r="867" spans="1:7" x14ac:dyDescent="0.25">
      <c r="A867" s="1">
        <v>42802</v>
      </c>
      <c r="B867">
        <v>128.77000000000001</v>
      </c>
      <c r="C867" s="2" t="s">
        <v>6</v>
      </c>
      <c r="D867">
        <v>-128.77000000000001</v>
      </c>
      <c r="E867">
        <f>E866+D867</f>
        <v>26997.038473656794</v>
      </c>
      <c r="F867">
        <f t="shared" si="26"/>
        <v>129</v>
      </c>
      <c r="G867">
        <f t="shared" si="27"/>
        <v>0.22999999999998977</v>
      </c>
    </row>
    <row r="868" spans="1:7" x14ac:dyDescent="0.25">
      <c r="A868" s="1">
        <v>42802</v>
      </c>
      <c r="B868">
        <v>16.84</v>
      </c>
      <c r="C868" s="2" t="s">
        <v>7</v>
      </c>
      <c r="D868">
        <v>-16.84</v>
      </c>
      <c r="E868">
        <f>E867+D868</f>
        <v>26980.198473656794</v>
      </c>
      <c r="F868">
        <f t="shared" si="26"/>
        <v>17</v>
      </c>
      <c r="G868">
        <f t="shared" si="27"/>
        <v>0.16000000000000014</v>
      </c>
    </row>
    <row r="869" spans="1:7" x14ac:dyDescent="0.25">
      <c r="A869" s="1">
        <v>42803</v>
      </c>
      <c r="B869">
        <v>25.04</v>
      </c>
      <c r="C869" s="2" t="s">
        <v>6</v>
      </c>
      <c r="D869">
        <v>-25.04</v>
      </c>
      <c r="E869">
        <f>E868+D869</f>
        <v>26955.158473656793</v>
      </c>
      <c r="F869">
        <f t="shared" si="26"/>
        <v>26</v>
      </c>
      <c r="G869">
        <f t="shared" si="27"/>
        <v>0.96000000000000085</v>
      </c>
    </row>
    <row r="870" spans="1:7" x14ac:dyDescent="0.25">
      <c r="A870" s="1">
        <v>42804</v>
      </c>
      <c r="B870">
        <v>110.26</v>
      </c>
      <c r="C870" s="2" t="s">
        <v>6</v>
      </c>
      <c r="D870">
        <v>-110.26</v>
      </c>
      <c r="E870">
        <f>E869+D870</f>
        <v>26844.898473656795</v>
      </c>
      <c r="F870">
        <f t="shared" si="26"/>
        <v>111</v>
      </c>
      <c r="G870">
        <f t="shared" si="27"/>
        <v>0.73999999999999488</v>
      </c>
    </row>
    <row r="871" spans="1:7" x14ac:dyDescent="0.25">
      <c r="A871" s="1">
        <v>42804</v>
      </c>
      <c r="B871">
        <v>22.37</v>
      </c>
      <c r="C871" s="2" t="s">
        <v>4</v>
      </c>
      <c r="D871">
        <v>-22.37</v>
      </c>
      <c r="E871">
        <f>E870+D871</f>
        <v>26822.528473656796</v>
      </c>
      <c r="F871">
        <f t="shared" si="26"/>
        <v>23</v>
      </c>
      <c r="G871">
        <f t="shared" si="27"/>
        <v>0.62999999999999901</v>
      </c>
    </row>
    <row r="872" spans="1:7" x14ac:dyDescent="0.25">
      <c r="A872" s="1">
        <v>42806</v>
      </c>
      <c r="B872">
        <v>76.540000000000006</v>
      </c>
      <c r="C872" s="2" t="s">
        <v>7</v>
      </c>
      <c r="D872">
        <v>-76.540000000000006</v>
      </c>
      <c r="E872">
        <f>E871+D872</f>
        <v>26745.988473656795</v>
      </c>
      <c r="F872">
        <f t="shared" si="26"/>
        <v>77</v>
      </c>
      <c r="G872">
        <f t="shared" si="27"/>
        <v>0.45999999999999375</v>
      </c>
    </row>
    <row r="873" spans="1:7" x14ac:dyDescent="0.25">
      <c r="A873" s="1">
        <v>42806</v>
      </c>
      <c r="B873">
        <v>57.52</v>
      </c>
      <c r="C873" s="2" t="s">
        <v>7</v>
      </c>
      <c r="D873">
        <v>-57.52</v>
      </c>
      <c r="E873">
        <f>E872+D873</f>
        <v>26688.468473656794</v>
      </c>
      <c r="F873">
        <f t="shared" si="26"/>
        <v>58</v>
      </c>
      <c r="G873">
        <f t="shared" si="27"/>
        <v>0.47999999999999687</v>
      </c>
    </row>
    <row r="874" spans="1:7" x14ac:dyDescent="0.25">
      <c r="A874" s="1">
        <v>42806</v>
      </c>
      <c r="B874">
        <v>21.24</v>
      </c>
      <c r="C874" s="2" t="s">
        <v>5</v>
      </c>
      <c r="D874">
        <v>-21.24</v>
      </c>
      <c r="E874">
        <f>E873+D874</f>
        <v>26667.228473656793</v>
      </c>
      <c r="F874">
        <f t="shared" si="26"/>
        <v>22</v>
      </c>
      <c r="G874">
        <f t="shared" si="27"/>
        <v>0.76000000000000156</v>
      </c>
    </row>
    <row r="875" spans="1:7" x14ac:dyDescent="0.25">
      <c r="A875" s="1">
        <v>42806</v>
      </c>
      <c r="B875">
        <v>15.26</v>
      </c>
      <c r="C875" s="2" t="s">
        <v>5</v>
      </c>
      <c r="D875">
        <v>-15.26</v>
      </c>
      <c r="E875">
        <f>E874+D875</f>
        <v>26651.968473656794</v>
      </c>
      <c r="F875">
        <f t="shared" si="26"/>
        <v>16</v>
      </c>
      <c r="G875">
        <f t="shared" si="27"/>
        <v>0.74000000000000021</v>
      </c>
    </row>
    <row r="876" spans="1:7" x14ac:dyDescent="0.25">
      <c r="A876" s="1">
        <v>42807</v>
      </c>
      <c r="B876">
        <v>74.790000000000006</v>
      </c>
      <c r="C876" s="2" t="s">
        <v>6</v>
      </c>
      <c r="D876">
        <v>-74.790000000000006</v>
      </c>
      <c r="E876">
        <f>E875+D876</f>
        <v>26577.178473656793</v>
      </c>
      <c r="F876">
        <f t="shared" si="26"/>
        <v>75</v>
      </c>
      <c r="G876">
        <f t="shared" si="27"/>
        <v>0.20999999999999375</v>
      </c>
    </row>
    <row r="877" spans="1:7" x14ac:dyDescent="0.25">
      <c r="A877" s="1">
        <v>42807</v>
      </c>
      <c r="B877">
        <v>97.62</v>
      </c>
      <c r="C877" s="2" t="s">
        <v>5</v>
      </c>
      <c r="D877">
        <v>-97.62</v>
      </c>
      <c r="E877">
        <f>E876+D877</f>
        <v>26479.558473656794</v>
      </c>
      <c r="F877">
        <f t="shared" si="26"/>
        <v>98</v>
      </c>
      <c r="G877">
        <f t="shared" si="27"/>
        <v>0.37999999999999545</v>
      </c>
    </row>
    <row r="878" spans="1:7" x14ac:dyDescent="0.25">
      <c r="A878" s="1">
        <v>42809</v>
      </c>
      <c r="B878">
        <v>148.97</v>
      </c>
      <c r="C878" s="2" t="s">
        <v>6</v>
      </c>
      <c r="D878">
        <v>-148.97</v>
      </c>
      <c r="E878">
        <f>E877+D878</f>
        <v>26330.588473656793</v>
      </c>
      <c r="F878">
        <f t="shared" si="26"/>
        <v>149</v>
      </c>
      <c r="G878">
        <f t="shared" si="27"/>
        <v>3.0000000000001137E-2</v>
      </c>
    </row>
    <row r="879" spans="1:7" x14ac:dyDescent="0.25">
      <c r="A879" s="1">
        <v>42811</v>
      </c>
      <c r="B879">
        <v>131.55000000000001</v>
      </c>
      <c r="C879" s="2" t="s">
        <v>5</v>
      </c>
      <c r="D879">
        <v>-131.55000000000001</v>
      </c>
      <c r="E879">
        <f>E878+D879</f>
        <v>26199.038473656794</v>
      </c>
      <c r="F879">
        <f t="shared" si="26"/>
        <v>132</v>
      </c>
      <c r="G879">
        <f t="shared" si="27"/>
        <v>0.44999999999998863</v>
      </c>
    </row>
    <row r="880" spans="1:7" x14ac:dyDescent="0.25">
      <c r="A880" s="1">
        <v>42812</v>
      </c>
      <c r="B880">
        <v>139.21</v>
      </c>
      <c r="C880" s="2" t="s">
        <v>5</v>
      </c>
      <c r="D880">
        <v>-139.21</v>
      </c>
      <c r="E880">
        <f>E879+D880</f>
        <v>26059.828473656795</v>
      </c>
      <c r="F880">
        <f t="shared" si="26"/>
        <v>140</v>
      </c>
      <c r="G880">
        <f t="shared" si="27"/>
        <v>0.78999999999999204</v>
      </c>
    </row>
    <row r="881" spans="1:7" x14ac:dyDescent="0.25">
      <c r="A881" s="1">
        <v>42812</v>
      </c>
      <c r="B881">
        <v>82.23</v>
      </c>
      <c r="C881" s="2" t="s">
        <v>3</v>
      </c>
      <c r="D881">
        <v>-82.23</v>
      </c>
      <c r="E881">
        <f>E880+D881</f>
        <v>25977.598473656795</v>
      </c>
      <c r="F881">
        <f t="shared" si="26"/>
        <v>83</v>
      </c>
      <c r="G881">
        <f t="shared" si="27"/>
        <v>0.76999999999999602</v>
      </c>
    </row>
    <row r="882" spans="1:7" x14ac:dyDescent="0.25">
      <c r="A882" s="1">
        <v>42812</v>
      </c>
      <c r="B882">
        <v>7.62</v>
      </c>
      <c r="C882" s="2" t="s">
        <v>5</v>
      </c>
      <c r="D882">
        <v>-7.62</v>
      </c>
      <c r="E882">
        <f>E881+D882</f>
        <v>25969.978473656796</v>
      </c>
      <c r="F882">
        <f t="shared" si="26"/>
        <v>8</v>
      </c>
      <c r="G882">
        <f t="shared" si="27"/>
        <v>0.37999999999999989</v>
      </c>
    </row>
    <row r="883" spans="1:7" x14ac:dyDescent="0.25">
      <c r="A883" s="1">
        <v>42813</v>
      </c>
      <c r="B883">
        <v>87.75</v>
      </c>
      <c r="C883" s="2" t="s">
        <v>5</v>
      </c>
      <c r="D883">
        <v>-87.75</v>
      </c>
      <c r="E883">
        <f>E882+D883</f>
        <v>25882.228473656796</v>
      </c>
      <c r="F883">
        <f t="shared" si="26"/>
        <v>88</v>
      </c>
      <c r="G883">
        <f t="shared" si="27"/>
        <v>0.25</v>
      </c>
    </row>
    <row r="884" spans="1:7" x14ac:dyDescent="0.25">
      <c r="A884" s="1">
        <v>42814</v>
      </c>
      <c r="B884">
        <v>54.5</v>
      </c>
      <c r="C884" s="2" t="s">
        <v>5</v>
      </c>
      <c r="D884">
        <v>-54.5</v>
      </c>
      <c r="E884">
        <f>E883+D884</f>
        <v>25827.728473656796</v>
      </c>
      <c r="F884">
        <f t="shared" si="26"/>
        <v>55</v>
      </c>
      <c r="G884">
        <f t="shared" si="27"/>
        <v>0.5</v>
      </c>
    </row>
    <row r="885" spans="1:7" x14ac:dyDescent="0.25">
      <c r="A885" s="1">
        <v>42814</v>
      </c>
      <c r="B885">
        <v>41.38</v>
      </c>
      <c r="C885" s="2" t="s">
        <v>3</v>
      </c>
      <c r="D885">
        <v>-41.38</v>
      </c>
      <c r="E885">
        <f>E884+D885</f>
        <v>25786.348473656795</v>
      </c>
      <c r="F885">
        <f t="shared" si="26"/>
        <v>42</v>
      </c>
      <c r="G885">
        <f t="shared" si="27"/>
        <v>0.61999999999999744</v>
      </c>
    </row>
    <row r="886" spans="1:7" x14ac:dyDescent="0.25">
      <c r="A886" s="1">
        <v>42814</v>
      </c>
      <c r="B886">
        <v>125.81</v>
      </c>
      <c r="C886" s="2" t="s">
        <v>3</v>
      </c>
      <c r="D886">
        <v>-125.81</v>
      </c>
      <c r="E886">
        <f>E885+D886</f>
        <v>25660.538473656794</v>
      </c>
      <c r="F886">
        <f t="shared" si="26"/>
        <v>126</v>
      </c>
      <c r="G886">
        <f t="shared" si="27"/>
        <v>0.18999999999999773</v>
      </c>
    </row>
    <row r="887" spans="1:7" x14ac:dyDescent="0.25">
      <c r="A887" s="1">
        <v>42816</v>
      </c>
      <c r="B887">
        <v>104.05</v>
      </c>
      <c r="C887" s="2" t="s">
        <v>4</v>
      </c>
      <c r="D887">
        <v>-104.05</v>
      </c>
      <c r="E887">
        <f>E886+D887</f>
        <v>25556.488473656795</v>
      </c>
      <c r="F887">
        <f t="shared" si="26"/>
        <v>105</v>
      </c>
      <c r="G887">
        <f t="shared" si="27"/>
        <v>0.95000000000000284</v>
      </c>
    </row>
    <row r="888" spans="1:7" x14ac:dyDescent="0.25">
      <c r="A888" s="1">
        <v>42817</v>
      </c>
      <c r="B888">
        <v>47.21</v>
      </c>
      <c r="C888" s="2" t="s">
        <v>5</v>
      </c>
      <c r="D888">
        <v>-47.21</v>
      </c>
      <c r="E888">
        <f>E887+D888</f>
        <v>25509.278473656796</v>
      </c>
      <c r="F888">
        <f t="shared" si="26"/>
        <v>48</v>
      </c>
      <c r="G888">
        <f t="shared" si="27"/>
        <v>0.78999999999999915</v>
      </c>
    </row>
    <row r="889" spans="1:7" x14ac:dyDescent="0.25">
      <c r="A889" s="1">
        <v>42818</v>
      </c>
      <c r="B889">
        <v>57.03</v>
      </c>
      <c r="C889" s="2" t="s">
        <v>4</v>
      </c>
      <c r="D889">
        <v>-57.03</v>
      </c>
      <c r="E889">
        <f>E888+D889</f>
        <v>25452.248473656797</v>
      </c>
      <c r="F889">
        <f t="shared" si="26"/>
        <v>58</v>
      </c>
      <c r="G889">
        <f t="shared" si="27"/>
        <v>0.96999999999999886</v>
      </c>
    </row>
    <row r="890" spans="1:7" x14ac:dyDescent="0.25">
      <c r="A890" s="1">
        <v>42818</v>
      </c>
      <c r="B890">
        <v>92.7</v>
      </c>
      <c r="C890" s="2" t="s">
        <v>6</v>
      </c>
      <c r="D890">
        <v>-92.7</v>
      </c>
      <c r="E890">
        <f>E889+D890</f>
        <v>25359.548473656796</v>
      </c>
      <c r="F890">
        <f t="shared" si="26"/>
        <v>93</v>
      </c>
      <c r="G890">
        <f t="shared" si="27"/>
        <v>0.29999999999999716</v>
      </c>
    </row>
    <row r="891" spans="1:7" x14ac:dyDescent="0.25">
      <c r="A891" s="1">
        <v>42819</v>
      </c>
      <c r="B891">
        <v>125.45</v>
      </c>
      <c r="C891" s="2" t="s">
        <v>5</v>
      </c>
      <c r="D891">
        <v>-125.45</v>
      </c>
      <c r="E891">
        <f>E890+D891</f>
        <v>25234.098473656795</v>
      </c>
      <c r="F891">
        <f t="shared" si="26"/>
        <v>126</v>
      </c>
      <c r="G891">
        <f t="shared" si="27"/>
        <v>0.54999999999999716</v>
      </c>
    </row>
    <row r="892" spans="1:7" x14ac:dyDescent="0.25">
      <c r="A892" s="1">
        <v>42819</v>
      </c>
      <c r="B892">
        <v>124.07</v>
      </c>
      <c r="C892" s="2" t="s">
        <v>4</v>
      </c>
      <c r="D892">
        <v>-124.07</v>
      </c>
      <c r="E892">
        <f>E891+D892</f>
        <v>25110.028473656796</v>
      </c>
      <c r="F892">
        <f t="shared" si="26"/>
        <v>125</v>
      </c>
      <c r="G892">
        <f t="shared" si="27"/>
        <v>0.93000000000000682</v>
      </c>
    </row>
    <row r="893" spans="1:7" x14ac:dyDescent="0.25">
      <c r="A893" s="1">
        <v>42821</v>
      </c>
      <c r="B893">
        <v>40</v>
      </c>
      <c r="C893" s="2" t="s">
        <v>4</v>
      </c>
      <c r="D893">
        <v>-40</v>
      </c>
      <c r="E893">
        <f>E892+D893</f>
        <v>25070.028473656796</v>
      </c>
      <c r="F893">
        <f t="shared" si="26"/>
        <v>40</v>
      </c>
      <c r="G893">
        <f t="shared" si="27"/>
        <v>0</v>
      </c>
    </row>
    <row r="894" spans="1:7" x14ac:dyDescent="0.25">
      <c r="A894" s="1">
        <v>42821</v>
      </c>
      <c r="B894">
        <v>3830.0747944240429</v>
      </c>
      <c r="C894" s="2" t="s">
        <v>54</v>
      </c>
      <c r="D894">
        <v>3830.0747944240429</v>
      </c>
      <c r="E894">
        <f>E893+D894</f>
        <v>28900.103268080838</v>
      </c>
      <c r="F894">
        <f t="shared" si="26"/>
        <v>3831</v>
      </c>
      <c r="G894">
        <f t="shared" si="27"/>
        <v>0</v>
      </c>
    </row>
    <row r="895" spans="1:7" x14ac:dyDescent="0.25">
      <c r="A895" s="1">
        <v>42825</v>
      </c>
      <c r="B895">
        <v>128.80000000000001</v>
      </c>
      <c r="C895" s="2" t="s">
        <v>5</v>
      </c>
      <c r="D895">
        <v>-128.80000000000001</v>
      </c>
      <c r="E895">
        <f>E894+D895</f>
        <v>28771.303268080839</v>
      </c>
      <c r="F895">
        <f t="shared" si="26"/>
        <v>129</v>
      </c>
      <c r="G895">
        <f t="shared" si="27"/>
        <v>0.19999999999998863</v>
      </c>
    </row>
    <row r="896" spans="1:7" x14ac:dyDescent="0.25">
      <c r="A896" s="1">
        <v>42825</v>
      </c>
      <c r="B896">
        <v>87.46</v>
      </c>
      <c r="C896" s="2" t="s">
        <v>5</v>
      </c>
      <c r="D896">
        <v>-87.46</v>
      </c>
      <c r="E896">
        <f>E895+D896</f>
        <v>28683.84326808084</v>
      </c>
      <c r="F896">
        <f t="shared" si="26"/>
        <v>88</v>
      </c>
      <c r="G896">
        <f t="shared" si="27"/>
        <v>0.54000000000000625</v>
      </c>
    </row>
    <row r="897" spans="1:7" x14ac:dyDescent="0.25">
      <c r="A897" s="1">
        <v>42826</v>
      </c>
      <c r="B897">
        <v>66.37</v>
      </c>
      <c r="C897" s="2" t="s">
        <v>6</v>
      </c>
      <c r="D897">
        <v>-66.37</v>
      </c>
      <c r="E897">
        <f>E896+D897</f>
        <v>28617.473268080841</v>
      </c>
      <c r="F897">
        <f t="shared" si="26"/>
        <v>67</v>
      </c>
      <c r="G897">
        <f t="shared" si="27"/>
        <v>0.62999999999999545</v>
      </c>
    </row>
    <row r="898" spans="1:7" x14ac:dyDescent="0.25">
      <c r="A898" s="1">
        <v>42826</v>
      </c>
      <c r="B898">
        <v>40.229999999999997</v>
      </c>
      <c r="C898" s="2" t="s">
        <v>5</v>
      </c>
      <c r="D898">
        <v>-40.229999999999997</v>
      </c>
      <c r="E898">
        <f>E897+D898</f>
        <v>28577.243268080842</v>
      </c>
      <c r="F898">
        <f t="shared" si="26"/>
        <v>41</v>
      </c>
      <c r="G898">
        <f t="shared" si="27"/>
        <v>0.77000000000000313</v>
      </c>
    </row>
    <row r="899" spans="1:7" x14ac:dyDescent="0.25">
      <c r="A899" s="1">
        <v>42826</v>
      </c>
      <c r="B899">
        <v>135.82</v>
      </c>
      <c r="C899" s="2" t="s">
        <v>5</v>
      </c>
      <c r="D899">
        <v>-135.82</v>
      </c>
      <c r="E899">
        <f>E898+D899</f>
        <v>28441.423268080842</v>
      </c>
      <c r="F899">
        <f t="shared" ref="F899:F962" si="28">ROUNDUP(B899,0)</f>
        <v>136</v>
      </c>
      <c r="G899">
        <f t="shared" ref="G899:G962" si="29">IF(C899="wynagrodzenie",0,F899-B899)</f>
        <v>0.18000000000000682</v>
      </c>
    </row>
    <row r="900" spans="1:7" x14ac:dyDescent="0.25">
      <c r="A900" s="1">
        <v>42827</v>
      </c>
      <c r="B900">
        <v>146.71</v>
      </c>
      <c r="C900" s="2" t="s">
        <v>3</v>
      </c>
      <c r="D900">
        <v>-146.71</v>
      </c>
      <c r="E900">
        <f>E899+D900</f>
        <v>28294.713268080843</v>
      </c>
      <c r="F900">
        <f t="shared" si="28"/>
        <v>147</v>
      </c>
      <c r="G900">
        <f t="shared" si="29"/>
        <v>0.28999999999999204</v>
      </c>
    </row>
    <row r="901" spans="1:7" x14ac:dyDescent="0.25">
      <c r="A901" s="1">
        <v>42827</v>
      </c>
      <c r="B901">
        <v>91.36</v>
      </c>
      <c r="C901" s="2" t="s">
        <v>3</v>
      </c>
      <c r="D901">
        <v>-91.36</v>
      </c>
      <c r="E901">
        <f>E900+D901</f>
        <v>28203.353268080842</v>
      </c>
      <c r="F901">
        <f t="shared" si="28"/>
        <v>92</v>
      </c>
      <c r="G901">
        <f t="shared" si="29"/>
        <v>0.64000000000000057</v>
      </c>
    </row>
    <row r="902" spans="1:7" x14ac:dyDescent="0.25">
      <c r="A902" s="1">
        <v>42828</v>
      </c>
      <c r="B902">
        <v>69.59</v>
      </c>
      <c r="C902" s="2" t="s">
        <v>5</v>
      </c>
      <c r="D902">
        <v>-69.59</v>
      </c>
      <c r="E902">
        <f>E901+D902</f>
        <v>28133.763268080842</v>
      </c>
      <c r="F902">
        <f t="shared" si="28"/>
        <v>70</v>
      </c>
      <c r="G902">
        <f t="shared" si="29"/>
        <v>0.40999999999999659</v>
      </c>
    </row>
    <row r="903" spans="1:7" x14ac:dyDescent="0.25">
      <c r="A903" s="1">
        <v>42829</v>
      </c>
      <c r="B903">
        <v>28.35</v>
      </c>
      <c r="C903" s="2" t="s">
        <v>6</v>
      </c>
      <c r="D903">
        <v>-28.35</v>
      </c>
      <c r="E903">
        <f>E902+D903</f>
        <v>28105.413268080843</v>
      </c>
      <c r="F903">
        <f t="shared" si="28"/>
        <v>29</v>
      </c>
      <c r="G903">
        <f t="shared" si="29"/>
        <v>0.64999999999999858</v>
      </c>
    </row>
    <row r="904" spans="1:7" x14ac:dyDescent="0.25">
      <c r="A904" s="1">
        <v>42830</v>
      </c>
      <c r="B904">
        <v>150.18</v>
      </c>
      <c r="C904" s="2" t="s">
        <v>5</v>
      </c>
      <c r="D904">
        <v>-150.18</v>
      </c>
      <c r="E904">
        <f>E903+D904</f>
        <v>27955.233268080843</v>
      </c>
      <c r="F904">
        <f t="shared" si="28"/>
        <v>151</v>
      </c>
      <c r="G904">
        <f t="shared" si="29"/>
        <v>0.81999999999999318</v>
      </c>
    </row>
    <row r="905" spans="1:7" x14ac:dyDescent="0.25">
      <c r="A905" s="1">
        <v>42830</v>
      </c>
      <c r="B905">
        <v>148.66999999999999</v>
      </c>
      <c r="C905" s="2" t="s">
        <v>5</v>
      </c>
      <c r="D905">
        <v>-148.66999999999999</v>
      </c>
      <c r="E905">
        <f>E904+D905</f>
        <v>27806.563268080845</v>
      </c>
      <c r="F905">
        <f t="shared" si="28"/>
        <v>149</v>
      </c>
      <c r="G905">
        <f t="shared" si="29"/>
        <v>0.33000000000001251</v>
      </c>
    </row>
    <row r="906" spans="1:7" x14ac:dyDescent="0.25">
      <c r="A906" s="1">
        <v>42830</v>
      </c>
      <c r="B906">
        <v>28.96</v>
      </c>
      <c r="C906" s="2" t="s">
        <v>7</v>
      </c>
      <c r="D906">
        <v>-28.96</v>
      </c>
      <c r="E906">
        <f>E905+D906</f>
        <v>27777.603268080846</v>
      </c>
      <c r="F906">
        <f t="shared" si="28"/>
        <v>29</v>
      </c>
      <c r="G906">
        <f t="shared" si="29"/>
        <v>3.9999999999999147E-2</v>
      </c>
    </row>
    <row r="907" spans="1:7" x14ac:dyDescent="0.25">
      <c r="A907" s="1">
        <v>42831</v>
      </c>
      <c r="B907">
        <v>63.48</v>
      </c>
      <c r="C907" s="2" t="s">
        <v>4</v>
      </c>
      <c r="D907">
        <v>-63.48</v>
      </c>
      <c r="E907">
        <f>E906+D907</f>
        <v>27714.123268080846</v>
      </c>
      <c r="F907">
        <f t="shared" si="28"/>
        <v>64</v>
      </c>
      <c r="G907">
        <f t="shared" si="29"/>
        <v>0.52000000000000313</v>
      </c>
    </row>
    <row r="908" spans="1:7" x14ac:dyDescent="0.25">
      <c r="A908" s="1">
        <v>42832</v>
      </c>
      <c r="B908">
        <v>88.48</v>
      </c>
      <c r="C908" s="2" t="s">
        <v>5</v>
      </c>
      <c r="D908">
        <v>-88.48</v>
      </c>
      <c r="E908">
        <f>E907+D908</f>
        <v>27625.643268080847</v>
      </c>
      <c r="F908">
        <f t="shared" si="28"/>
        <v>89</v>
      </c>
      <c r="G908">
        <f t="shared" si="29"/>
        <v>0.51999999999999602</v>
      </c>
    </row>
    <row r="909" spans="1:7" x14ac:dyDescent="0.25">
      <c r="A909" s="1">
        <v>42833</v>
      </c>
      <c r="B909">
        <v>84.63</v>
      </c>
      <c r="C909" s="2" t="s">
        <v>3</v>
      </c>
      <c r="D909">
        <v>-84.63</v>
      </c>
      <c r="E909">
        <f>E908+D909</f>
        <v>27541.013268080846</v>
      </c>
      <c r="F909">
        <f t="shared" si="28"/>
        <v>85</v>
      </c>
      <c r="G909">
        <f t="shared" si="29"/>
        <v>0.37000000000000455</v>
      </c>
    </row>
    <row r="910" spans="1:7" x14ac:dyDescent="0.25">
      <c r="A910" s="1">
        <v>42834</v>
      </c>
      <c r="B910">
        <v>16.57</v>
      </c>
      <c r="C910" s="2" t="s">
        <v>3</v>
      </c>
      <c r="D910">
        <v>-16.57</v>
      </c>
      <c r="E910">
        <f>E909+D910</f>
        <v>27524.443268080846</v>
      </c>
      <c r="F910">
        <f t="shared" si="28"/>
        <v>17</v>
      </c>
      <c r="G910">
        <f t="shared" si="29"/>
        <v>0.42999999999999972</v>
      </c>
    </row>
    <row r="911" spans="1:7" x14ac:dyDescent="0.25">
      <c r="A911" s="1">
        <v>42838</v>
      </c>
      <c r="B911">
        <v>67.510000000000005</v>
      </c>
      <c r="C911" s="2" t="s">
        <v>3</v>
      </c>
      <c r="D911">
        <v>-67.510000000000005</v>
      </c>
      <c r="E911">
        <f>E910+D911</f>
        <v>27456.933268080847</v>
      </c>
      <c r="F911">
        <f t="shared" si="28"/>
        <v>68</v>
      </c>
      <c r="G911">
        <f t="shared" si="29"/>
        <v>0.48999999999999488</v>
      </c>
    </row>
    <row r="912" spans="1:7" x14ac:dyDescent="0.25">
      <c r="A912" s="1">
        <v>42838</v>
      </c>
      <c r="B912">
        <v>49.11</v>
      </c>
      <c r="C912" s="2" t="s">
        <v>3</v>
      </c>
      <c r="D912">
        <v>-49.11</v>
      </c>
      <c r="E912">
        <f>E911+D912</f>
        <v>27407.823268080847</v>
      </c>
      <c r="F912">
        <f t="shared" si="28"/>
        <v>50</v>
      </c>
      <c r="G912">
        <f t="shared" si="29"/>
        <v>0.89000000000000057</v>
      </c>
    </row>
    <row r="913" spans="1:7" x14ac:dyDescent="0.25">
      <c r="A913" s="1">
        <v>42839</v>
      </c>
      <c r="B913">
        <v>119.73</v>
      </c>
      <c r="C913" s="2" t="s">
        <v>4</v>
      </c>
      <c r="D913">
        <v>-119.73</v>
      </c>
      <c r="E913">
        <f>E912+D913</f>
        <v>27288.093268080847</v>
      </c>
      <c r="F913">
        <f t="shared" si="28"/>
        <v>120</v>
      </c>
      <c r="G913">
        <f t="shared" si="29"/>
        <v>0.26999999999999602</v>
      </c>
    </row>
    <row r="914" spans="1:7" x14ac:dyDescent="0.25">
      <c r="A914" s="1">
        <v>42840</v>
      </c>
      <c r="B914">
        <v>25.89</v>
      </c>
      <c r="C914" s="2" t="s">
        <v>5</v>
      </c>
      <c r="D914">
        <v>-25.89</v>
      </c>
      <c r="E914">
        <f>E913+D914</f>
        <v>27262.203268080848</v>
      </c>
      <c r="F914">
        <f t="shared" si="28"/>
        <v>26</v>
      </c>
      <c r="G914">
        <f t="shared" si="29"/>
        <v>0.10999999999999943</v>
      </c>
    </row>
    <row r="915" spans="1:7" x14ac:dyDescent="0.25">
      <c r="A915" s="1">
        <v>42841</v>
      </c>
      <c r="B915">
        <v>61.66</v>
      </c>
      <c r="C915" s="2" t="s">
        <v>7</v>
      </c>
      <c r="D915">
        <v>-61.66</v>
      </c>
      <c r="E915">
        <f>E914+D915</f>
        <v>27200.543268080848</v>
      </c>
      <c r="F915">
        <f t="shared" si="28"/>
        <v>62</v>
      </c>
      <c r="G915">
        <f t="shared" si="29"/>
        <v>0.34000000000000341</v>
      </c>
    </row>
    <row r="916" spans="1:7" x14ac:dyDescent="0.25">
      <c r="A916" s="1">
        <v>42841</v>
      </c>
      <c r="B916">
        <v>83.5</v>
      </c>
      <c r="C916" s="2" t="s">
        <v>5</v>
      </c>
      <c r="D916">
        <v>-83.5</v>
      </c>
      <c r="E916">
        <f>E915+D916</f>
        <v>27117.043268080848</v>
      </c>
      <c r="F916">
        <f t="shared" si="28"/>
        <v>84</v>
      </c>
      <c r="G916">
        <f t="shared" si="29"/>
        <v>0.5</v>
      </c>
    </row>
    <row r="917" spans="1:7" x14ac:dyDescent="0.25">
      <c r="A917" s="1">
        <v>42842</v>
      </c>
      <c r="B917">
        <v>16.3</v>
      </c>
      <c r="C917" s="2" t="s">
        <v>5</v>
      </c>
      <c r="D917">
        <v>-16.3</v>
      </c>
      <c r="E917">
        <f>E916+D917</f>
        <v>27100.743268080849</v>
      </c>
      <c r="F917">
        <f t="shared" si="28"/>
        <v>17</v>
      </c>
      <c r="G917">
        <f t="shared" si="29"/>
        <v>0.69999999999999929</v>
      </c>
    </row>
    <row r="918" spans="1:7" x14ac:dyDescent="0.25">
      <c r="A918" s="1">
        <v>42844</v>
      </c>
      <c r="B918">
        <v>28.55</v>
      </c>
      <c r="C918" s="2" t="s">
        <v>3</v>
      </c>
      <c r="D918">
        <v>-28.55</v>
      </c>
      <c r="E918">
        <f>E917+D918</f>
        <v>27072.19326808085</v>
      </c>
      <c r="F918">
        <f t="shared" si="28"/>
        <v>29</v>
      </c>
      <c r="G918">
        <f t="shared" si="29"/>
        <v>0.44999999999999929</v>
      </c>
    </row>
    <row r="919" spans="1:7" x14ac:dyDescent="0.25">
      <c r="A919" s="1">
        <v>42845</v>
      </c>
      <c r="B919">
        <v>81.61</v>
      </c>
      <c r="C919" s="2" t="s">
        <v>3</v>
      </c>
      <c r="D919">
        <v>-81.61</v>
      </c>
      <c r="E919">
        <f>E918+D919</f>
        <v>26990.583268080849</v>
      </c>
      <c r="F919">
        <f t="shared" si="28"/>
        <v>82</v>
      </c>
      <c r="G919">
        <f t="shared" si="29"/>
        <v>0.39000000000000057</v>
      </c>
    </row>
    <row r="920" spans="1:7" x14ac:dyDescent="0.25">
      <c r="A920" s="1">
        <v>42845</v>
      </c>
      <c r="B920">
        <v>148.49</v>
      </c>
      <c r="C920" s="2" t="s">
        <v>7</v>
      </c>
      <c r="D920">
        <v>-148.49</v>
      </c>
      <c r="E920">
        <f>E919+D920</f>
        <v>26842.093268080847</v>
      </c>
      <c r="F920">
        <f t="shared" si="28"/>
        <v>149</v>
      </c>
      <c r="G920">
        <f t="shared" si="29"/>
        <v>0.50999999999999091</v>
      </c>
    </row>
    <row r="921" spans="1:7" x14ac:dyDescent="0.25">
      <c r="A921" s="1">
        <v>42846</v>
      </c>
      <c r="B921">
        <v>131.38</v>
      </c>
      <c r="C921" s="2" t="s">
        <v>4</v>
      </c>
      <c r="D921">
        <v>-131.38</v>
      </c>
      <c r="E921">
        <f>E920+D921</f>
        <v>26710.713268080846</v>
      </c>
      <c r="F921">
        <f t="shared" si="28"/>
        <v>132</v>
      </c>
      <c r="G921">
        <f t="shared" si="29"/>
        <v>0.62000000000000455</v>
      </c>
    </row>
    <row r="922" spans="1:7" x14ac:dyDescent="0.25">
      <c r="A922" s="1">
        <v>42847</v>
      </c>
      <c r="B922">
        <v>128.04</v>
      </c>
      <c r="C922" s="2" t="s">
        <v>5</v>
      </c>
      <c r="D922">
        <v>-128.04</v>
      </c>
      <c r="E922">
        <f>E921+D922</f>
        <v>26582.673268080845</v>
      </c>
      <c r="F922">
        <f t="shared" si="28"/>
        <v>129</v>
      </c>
      <c r="G922">
        <f t="shared" si="29"/>
        <v>0.96000000000000796</v>
      </c>
    </row>
    <row r="923" spans="1:7" x14ac:dyDescent="0.25">
      <c r="A923" s="1">
        <v>42848</v>
      </c>
      <c r="B923">
        <v>48.88</v>
      </c>
      <c r="C923" s="2" t="s">
        <v>5</v>
      </c>
      <c r="D923">
        <v>-48.88</v>
      </c>
      <c r="E923">
        <f>E922+D923</f>
        <v>26533.793268080844</v>
      </c>
      <c r="F923">
        <f t="shared" si="28"/>
        <v>49</v>
      </c>
      <c r="G923">
        <f t="shared" si="29"/>
        <v>0.11999999999999744</v>
      </c>
    </row>
    <row r="924" spans="1:7" x14ac:dyDescent="0.25">
      <c r="A924" s="1">
        <v>42848</v>
      </c>
      <c r="B924">
        <v>46.29</v>
      </c>
      <c r="C924" s="2" t="s">
        <v>6</v>
      </c>
      <c r="D924">
        <v>-46.29</v>
      </c>
      <c r="E924">
        <f>E923+D924</f>
        <v>26487.503268080844</v>
      </c>
      <c r="F924">
        <f t="shared" si="28"/>
        <v>47</v>
      </c>
      <c r="G924">
        <f t="shared" si="29"/>
        <v>0.71000000000000085</v>
      </c>
    </row>
    <row r="925" spans="1:7" x14ac:dyDescent="0.25">
      <c r="A925" s="1">
        <v>42848</v>
      </c>
      <c r="B925">
        <v>59.73</v>
      </c>
      <c r="C925" s="2" t="s">
        <v>6</v>
      </c>
      <c r="D925">
        <v>-59.73</v>
      </c>
      <c r="E925">
        <f>E924+D925</f>
        <v>26427.773268080844</v>
      </c>
      <c r="F925">
        <f t="shared" si="28"/>
        <v>60</v>
      </c>
      <c r="G925">
        <f t="shared" si="29"/>
        <v>0.27000000000000313</v>
      </c>
    </row>
    <row r="926" spans="1:7" x14ac:dyDescent="0.25">
      <c r="A926" s="1">
        <v>42848</v>
      </c>
      <c r="B926">
        <v>52.09</v>
      </c>
      <c r="C926" s="2" t="s">
        <v>3</v>
      </c>
      <c r="D926">
        <v>-52.09</v>
      </c>
      <c r="E926">
        <f>E925+D926</f>
        <v>26375.683268080844</v>
      </c>
      <c r="F926">
        <f t="shared" si="28"/>
        <v>53</v>
      </c>
      <c r="G926">
        <f t="shared" si="29"/>
        <v>0.90999999999999659</v>
      </c>
    </row>
    <row r="927" spans="1:7" x14ac:dyDescent="0.25">
      <c r="A927" s="1">
        <v>42850</v>
      </c>
      <c r="B927">
        <v>7.09</v>
      </c>
      <c r="C927" s="2" t="s">
        <v>3</v>
      </c>
      <c r="D927">
        <v>-7.09</v>
      </c>
      <c r="E927">
        <f>E926+D927</f>
        <v>26368.593268080844</v>
      </c>
      <c r="F927">
        <f t="shared" si="28"/>
        <v>8</v>
      </c>
      <c r="G927">
        <f t="shared" si="29"/>
        <v>0.91000000000000014</v>
      </c>
    </row>
    <row r="928" spans="1:7" x14ac:dyDescent="0.25">
      <c r="A928" s="1">
        <v>42851</v>
      </c>
      <c r="B928">
        <v>33.89</v>
      </c>
      <c r="C928" s="2" t="s">
        <v>4</v>
      </c>
      <c r="D928">
        <v>-33.89</v>
      </c>
      <c r="E928">
        <f>E927+D928</f>
        <v>26334.703268080844</v>
      </c>
      <c r="F928">
        <f t="shared" si="28"/>
        <v>34</v>
      </c>
      <c r="G928">
        <f t="shared" si="29"/>
        <v>0.10999999999999943</v>
      </c>
    </row>
    <row r="929" spans="1:7" x14ac:dyDescent="0.25">
      <c r="A929" s="1">
        <v>42852</v>
      </c>
      <c r="B929">
        <v>54.37</v>
      </c>
      <c r="C929" s="2" t="s">
        <v>4</v>
      </c>
      <c r="D929">
        <v>-54.37</v>
      </c>
      <c r="E929">
        <f>E928+D929</f>
        <v>26280.333268080845</v>
      </c>
      <c r="F929">
        <f t="shared" si="28"/>
        <v>55</v>
      </c>
      <c r="G929">
        <f t="shared" si="29"/>
        <v>0.63000000000000256</v>
      </c>
    </row>
    <row r="930" spans="1:7" x14ac:dyDescent="0.25">
      <c r="A930" s="1">
        <v>42852</v>
      </c>
      <c r="B930">
        <v>3887.5259163404035</v>
      </c>
      <c r="C930" s="2" t="s">
        <v>54</v>
      </c>
      <c r="D930">
        <v>3887.5259163404035</v>
      </c>
      <c r="E930">
        <f>E929+D930</f>
        <v>30167.85918442125</v>
      </c>
      <c r="F930">
        <f t="shared" si="28"/>
        <v>3888</v>
      </c>
      <c r="G930">
        <f t="shared" si="29"/>
        <v>0</v>
      </c>
    </row>
    <row r="931" spans="1:7" x14ac:dyDescent="0.25">
      <c r="A931" s="1">
        <v>42854</v>
      </c>
      <c r="B931">
        <v>116.39</v>
      </c>
      <c r="C931" s="2" t="s">
        <v>3</v>
      </c>
      <c r="D931">
        <v>-116.39</v>
      </c>
      <c r="E931">
        <f>E930+D931</f>
        <v>30051.46918442125</v>
      </c>
      <c r="F931">
        <f t="shared" si="28"/>
        <v>117</v>
      </c>
      <c r="G931">
        <f t="shared" si="29"/>
        <v>0.60999999999999943</v>
      </c>
    </row>
    <row r="932" spans="1:7" x14ac:dyDescent="0.25">
      <c r="A932" s="1">
        <v>42856</v>
      </c>
      <c r="B932">
        <v>124.53</v>
      </c>
      <c r="C932" s="2" t="s">
        <v>5</v>
      </c>
      <c r="D932">
        <v>-124.53</v>
      </c>
      <c r="E932">
        <f>E931+D932</f>
        <v>29926.939184421251</v>
      </c>
      <c r="F932">
        <f t="shared" si="28"/>
        <v>125</v>
      </c>
      <c r="G932">
        <f t="shared" si="29"/>
        <v>0.46999999999999886</v>
      </c>
    </row>
    <row r="933" spans="1:7" x14ac:dyDescent="0.25">
      <c r="A933" s="1">
        <v>42857</v>
      </c>
      <c r="B933">
        <v>46.62</v>
      </c>
      <c r="C933" s="2" t="s">
        <v>5</v>
      </c>
      <c r="D933">
        <v>-46.62</v>
      </c>
      <c r="E933">
        <f>E932+D933</f>
        <v>29880.319184421252</v>
      </c>
      <c r="F933">
        <f t="shared" si="28"/>
        <v>47</v>
      </c>
      <c r="G933">
        <f t="shared" si="29"/>
        <v>0.38000000000000256</v>
      </c>
    </row>
    <row r="934" spans="1:7" x14ac:dyDescent="0.25">
      <c r="A934" s="1">
        <v>42858</v>
      </c>
      <c r="B934">
        <v>15.04</v>
      </c>
      <c r="C934" s="2" t="s">
        <v>4</v>
      </c>
      <c r="D934">
        <v>-15.04</v>
      </c>
      <c r="E934">
        <f>E933+D934</f>
        <v>29865.279184421252</v>
      </c>
      <c r="F934">
        <f t="shared" si="28"/>
        <v>16</v>
      </c>
      <c r="G934">
        <f t="shared" si="29"/>
        <v>0.96000000000000085</v>
      </c>
    </row>
    <row r="935" spans="1:7" x14ac:dyDescent="0.25">
      <c r="A935" s="1">
        <v>42859</v>
      </c>
      <c r="B935">
        <v>6.47</v>
      </c>
      <c r="C935" s="2" t="s">
        <v>5</v>
      </c>
      <c r="D935">
        <v>-6.47</v>
      </c>
      <c r="E935">
        <f>E934+D935</f>
        <v>29858.80918442125</v>
      </c>
      <c r="F935">
        <f t="shared" si="28"/>
        <v>7</v>
      </c>
      <c r="G935">
        <f t="shared" si="29"/>
        <v>0.53000000000000025</v>
      </c>
    </row>
    <row r="936" spans="1:7" x14ac:dyDescent="0.25">
      <c r="A936" s="1">
        <v>42859</v>
      </c>
      <c r="B936">
        <v>109.45</v>
      </c>
      <c r="C936" s="2" t="s">
        <v>5</v>
      </c>
      <c r="D936">
        <v>-109.45</v>
      </c>
      <c r="E936">
        <f>E935+D936</f>
        <v>29749.35918442125</v>
      </c>
      <c r="F936">
        <f t="shared" si="28"/>
        <v>110</v>
      </c>
      <c r="G936">
        <f t="shared" si="29"/>
        <v>0.54999999999999716</v>
      </c>
    </row>
    <row r="937" spans="1:7" x14ac:dyDescent="0.25">
      <c r="A937" s="1">
        <v>42860</v>
      </c>
      <c r="B937">
        <v>106.29</v>
      </c>
      <c r="C937" s="2" t="s">
        <v>6</v>
      </c>
      <c r="D937">
        <v>-106.29</v>
      </c>
      <c r="E937">
        <f>E936+D937</f>
        <v>29643.069184421249</v>
      </c>
      <c r="F937">
        <f t="shared" si="28"/>
        <v>107</v>
      </c>
      <c r="G937">
        <f t="shared" si="29"/>
        <v>0.70999999999999375</v>
      </c>
    </row>
    <row r="938" spans="1:7" x14ac:dyDescent="0.25">
      <c r="A938" s="1">
        <v>42860</v>
      </c>
      <c r="B938">
        <v>50.9</v>
      </c>
      <c r="C938" s="2" t="s">
        <v>5</v>
      </c>
      <c r="D938">
        <v>-50.9</v>
      </c>
      <c r="E938">
        <f>E937+D938</f>
        <v>29592.169184421247</v>
      </c>
      <c r="F938">
        <f t="shared" si="28"/>
        <v>51</v>
      </c>
      <c r="G938">
        <f t="shared" si="29"/>
        <v>0.10000000000000142</v>
      </c>
    </row>
    <row r="939" spans="1:7" x14ac:dyDescent="0.25">
      <c r="A939" s="1">
        <v>42861</v>
      </c>
      <c r="B939">
        <v>147.75</v>
      </c>
      <c r="C939" s="2" t="s">
        <v>4</v>
      </c>
      <c r="D939">
        <v>-147.75</v>
      </c>
      <c r="E939">
        <f>E938+D939</f>
        <v>29444.419184421247</v>
      </c>
      <c r="F939">
        <f t="shared" si="28"/>
        <v>148</v>
      </c>
      <c r="G939">
        <f t="shared" si="29"/>
        <v>0.25</v>
      </c>
    </row>
    <row r="940" spans="1:7" x14ac:dyDescent="0.25">
      <c r="A940" s="1">
        <v>42861</v>
      </c>
      <c r="B940">
        <v>124.22</v>
      </c>
      <c r="C940" s="2" t="s">
        <v>7</v>
      </c>
      <c r="D940">
        <v>-124.22</v>
      </c>
      <c r="E940">
        <f>E939+D940</f>
        <v>29320.199184421246</v>
      </c>
      <c r="F940">
        <f t="shared" si="28"/>
        <v>125</v>
      </c>
      <c r="G940">
        <f t="shared" si="29"/>
        <v>0.78000000000000114</v>
      </c>
    </row>
    <row r="941" spans="1:7" x14ac:dyDescent="0.25">
      <c r="A941" s="1">
        <v>42861</v>
      </c>
      <c r="B941">
        <v>146.51</v>
      </c>
      <c r="C941" s="2" t="s">
        <v>7</v>
      </c>
      <c r="D941">
        <v>-146.51</v>
      </c>
      <c r="E941">
        <f>E940+D941</f>
        <v>29173.689184421248</v>
      </c>
      <c r="F941">
        <f t="shared" si="28"/>
        <v>147</v>
      </c>
      <c r="G941">
        <f t="shared" si="29"/>
        <v>0.49000000000000909</v>
      </c>
    </row>
    <row r="942" spans="1:7" x14ac:dyDescent="0.25">
      <c r="A942" s="1">
        <v>42862</v>
      </c>
      <c r="B942">
        <v>28.87</v>
      </c>
      <c r="C942" s="2" t="s">
        <v>6</v>
      </c>
      <c r="D942">
        <v>-28.87</v>
      </c>
      <c r="E942">
        <f>E941+D942</f>
        <v>29144.819184421249</v>
      </c>
      <c r="F942">
        <f t="shared" si="28"/>
        <v>29</v>
      </c>
      <c r="G942">
        <f t="shared" si="29"/>
        <v>0.12999999999999901</v>
      </c>
    </row>
    <row r="943" spans="1:7" x14ac:dyDescent="0.25">
      <c r="A943" s="1">
        <v>42862</v>
      </c>
      <c r="B943">
        <v>130.27000000000001</v>
      </c>
      <c r="C943" s="2" t="s">
        <v>5</v>
      </c>
      <c r="D943">
        <v>-130.27000000000001</v>
      </c>
      <c r="E943">
        <f>E942+D943</f>
        <v>29014.549184421248</v>
      </c>
      <c r="F943">
        <f t="shared" si="28"/>
        <v>131</v>
      </c>
      <c r="G943">
        <f t="shared" si="29"/>
        <v>0.72999999999998977</v>
      </c>
    </row>
    <row r="944" spans="1:7" x14ac:dyDescent="0.25">
      <c r="A944" s="1">
        <v>42863</v>
      </c>
      <c r="B944">
        <v>146.97</v>
      </c>
      <c r="C944" s="2" t="s">
        <v>3</v>
      </c>
      <c r="D944">
        <v>-146.97</v>
      </c>
      <c r="E944">
        <f>E943+D944</f>
        <v>28867.579184421247</v>
      </c>
      <c r="F944">
        <f t="shared" si="28"/>
        <v>147</v>
      </c>
      <c r="G944">
        <f t="shared" si="29"/>
        <v>3.0000000000001137E-2</v>
      </c>
    </row>
    <row r="945" spans="1:7" x14ac:dyDescent="0.25">
      <c r="A945" s="1">
        <v>42863</v>
      </c>
      <c r="B945">
        <v>152.41</v>
      </c>
      <c r="C945" s="2" t="s">
        <v>6</v>
      </c>
      <c r="D945">
        <v>-152.41</v>
      </c>
      <c r="E945">
        <f>E944+D945</f>
        <v>28715.169184421247</v>
      </c>
      <c r="F945">
        <f t="shared" si="28"/>
        <v>153</v>
      </c>
      <c r="G945">
        <f t="shared" si="29"/>
        <v>0.59000000000000341</v>
      </c>
    </row>
    <row r="946" spans="1:7" x14ac:dyDescent="0.25">
      <c r="A946" s="1">
        <v>42863</v>
      </c>
      <c r="B946">
        <v>117.31</v>
      </c>
      <c r="C946" s="2" t="s">
        <v>5</v>
      </c>
      <c r="D946">
        <v>-117.31</v>
      </c>
      <c r="E946">
        <f>E945+D946</f>
        <v>28597.859184421246</v>
      </c>
      <c r="F946">
        <f t="shared" si="28"/>
        <v>118</v>
      </c>
      <c r="G946">
        <f t="shared" si="29"/>
        <v>0.68999999999999773</v>
      </c>
    </row>
    <row r="947" spans="1:7" x14ac:dyDescent="0.25">
      <c r="A947" s="1">
        <v>42863</v>
      </c>
      <c r="B947">
        <v>20.82</v>
      </c>
      <c r="C947" s="2" t="s">
        <v>5</v>
      </c>
      <c r="D947">
        <v>-20.82</v>
      </c>
      <c r="E947">
        <f>E946+D947</f>
        <v>28577.039184421246</v>
      </c>
      <c r="F947">
        <f t="shared" si="28"/>
        <v>21</v>
      </c>
      <c r="G947">
        <f t="shared" si="29"/>
        <v>0.17999999999999972</v>
      </c>
    </row>
    <row r="948" spans="1:7" x14ac:dyDescent="0.25">
      <c r="A948" s="1">
        <v>42865</v>
      </c>
      <c r="B948">
        <v>85.69</v>
      </c>
      <c r="C948" s="2" t="s">
        <v>3</v>
      </c>
      <c r="D948">
        <v>-85.69</v>
      </c>
      <c r="E948">
        <f>E947+D948</f>
        <v>28491.349184421248</v>
      </c>
      <c r="F948">
        <f t="shared" si="28"/>
        <v>86</v>
      </c>
      <c r="G948">
        <f t="shared" si="29"/>
        <v>0.31000000000000227</v>
      </c>
    </row>
    <row r="949" spans="1:7" x14ac:dyDescent="0.25">
      <c r="A949" s="1">
        <v>42866</v>
      </c>
      <c r="B949">
        <v>20.440000000000001</v>
      </c>
      <c r="C949" s="2" t="s">
        <v>5</v>
      </c>
      <c r="D949">
        <v>-20.440000000000001</v>
      </c>
      <c r="E949">
        <f>E948+D949</f>
        <v>28470.909184421249</v>
      </c>
      <c r="F949">
        <f t="shared" si="28"/>
        <v>21</v>
      </c>
      <c r="G949">
        <f t="shared" si="29"/>
        <v>0.55999999999999872</v>
      </c>
    </row>
    <row r="950" spans="1:7" x14ac:dyDescent="0.25">
      <c r="A950" s="1">
        <v>42868</v>
      </c>
      <c r="B950">
        <v>62.91</v>
      </c>
      <c r="C950" s="2" t="s">
        <v>3</v>
      </c>
      <c r="D950">
        <v>-62.91</v>
      </c>
      <c r="E950">
        <f>E949+D950</f>
        <v>28407.999184421249</v>
      </c>
      <c r="F950">
        <f t="shared" si="28"/>
        <v>63</v>
      </c>
      <c r="G950">
        <f t="shared" si="29"/>
        <v>9.0000000000003411E-2</v>
      </c>
    </row>
    <row r="951" spans="1:7" x14ac:dyDescent="0.25">
      <c r="A951" s="1">
        <v>42870</v>
      </c>
      <c r="B951">
        <v>72.55</v>
      </c>
      <c r="C951" s="2" t="s">
        <v>5</v>
      </c>
      <c r="D951">
        <v>-72.55</v>
      </c>
      <c r="E951">
        <f>E950+D951</f>
        <v>28335.44918442125</v>
      </c>
      <c r="F951">
        <f t="shared" si="28"/>
        <v>73</v>
      </c>
      <c r="G951">
        <f t="shared" si="29"/>
        <v>0.45000000000000284</v>
      </c>
    </row>
    <row r="952" spans="1:7" x14ac:dyDescent="0.25">
      <c r="A952" s="1">
        <v>42870</v>
      </c>
      <c r="B952">
        <v>146.38999999999999</v>
      </c>
      <c r="C952" s="2" t="s">
        <v>6</v>
      </c>
      <c r="D952">
        <v>-146.38999999999999</v>
      </c>
      <c r="E952">
        <f>E951+D952</f>
        <v>28189.05918442125</v>
      </c>
      <c r="F952">
        <f t="shared" si="28"/>
        <v>147</v>
      </c>
      <c r="G952">
        <f t="shared" si="29"/>
        <v>0.61000000000001364</v>
      </c>
    </row>
    <row r="953" spans="1:7" x14ac:dyDescent="0.25">
      <c r="A953" s="1">
        <v>42872</v>
      </c>
      <c r="B953">
        <v>64.89</v>
      </c>
      <c r="C953" s="2" t="s">
        <v>6</v>
      </c>
      <c r="D953">
        <v>-64.89</v>
      </c>
      <c r="E953">
        <f>E952+D953</f>
        <v>28124.169184421251</v>
      </c>
      <c r="F953">
        <f t="shared" si="28"/>
        <v>65</v>
      </c>
      <c r="G953">
        <f t="shared" si="29"/>
        <v>0.10999999999999943</v>
      </c>
    </row>
    <row r="954" spans="1:7" x14ac:dyDescent="0.25">
      <c r="A954" s="1">
        <v>42873</v>
      </c>
      <c r="B954">
        <v>94.06</v>
      </c>
      <c r="C954" s="2" t="s">
        <v>3</v>
      </c>
      <c r="D954">
        <v>-94.06</v>
      </c>
      <c r="E954">
        <f>E953+D954</f>
        <v>28030.10918442125</v>
      </c>
      <c r="F954">
        <f t="shared" si="28"/>
        <v>95</v>
      </c>
      <c r="G954">
        <f t="shared" si="29"/>
        <v>0.93999999999999773</v>
      </c>
    </row>
    <row r="955" spans="1:7" x14ac:dyDescent="0.25">
      <c r="A955" s="1">
        <v>42874</v>
      </c>
      <c r="B955">
        <v>110.33</v>
      </c>
      <c r="C955" s="2" t="s">
        <v>6</v>
      </c>
      <c r="D955">
        <v>-110.33</v>
      </c>
      <c r="E955">
        <f>E954+D955</f>
        <v>27919.779184421248</v>
      </c>
      <c r="F955">
        <f t="shared" si="28"/>
        <v>111</v>
      </c>
      <c r="G955">
        <f t="shared" si="29"/>
        <v>0.67000000000000171</v>
      </c>
    </row>
    <row r="956" spans="1:7" x14ac:dyDescent="0.25">
      <c r="A956" s="1">
        <v>42876</v>
      </c>
      <c r="B956">
        <v>46.53</v>
      </c>
      <c r="C956" s="2" t="s">
        <v>5</v>
      </c>
      <c r="D956">
        <v>-46.53</v>
      </c>
      <c r="E956">
        <f>E955+D956</f>
        <v>27873.249184421249</v>
      </c>
      <c r="F956">
        <f t="shared" si="28"/>
        <v>47</v>
      </c>
      <c r="G956">
        <f t="shared" si="29"/>
        <v>0.46999999999999886</v>
      </c>
    </row>
    <row r="957" spans="1:7" x14ac:dyDescent="0.25">
      <c r="A957" s="1">
        <v>42876</v>
      </c>
      <c r="B957">
        <v>75.27</v>
      </c>
      <c r="C957" s="2" t="s">
        <v>6</v>
      </c>
      <c r="D957">
        <v>-75.27</v>
      </c>
      <c r="E957">
        <f>E956+D957</f>
        <v>27797.979184421249</v>
      </c>
      <c r="F957">
        <f t="shared" si="28"/>
        <v>76</v>
      </c>
      <c r="G957">
        <f t="shared" si="29"/>
        <v>0.73000000000000398</v>
      </c>
    </row>
    <row r="958" spans="1:7" x14ac:dyDescent="0.25">
      <c r="A958" s="1">
        <v>42877</v>
      </c>
      <c r="B958">
        <v>126.86</v>
      </c>
      <c r="C958" s="2" t="s">
        <v>3</v>
      </c>
      <c r="D958">
        <v>-126.86</v>
      </c>
      <c r="E958">
        <f>E957+D958</f>
        <v>27671.119184421248</v>
      </c>
      <c r="F958">
        <f t="shared" si="28"/>
        <v>127</v>
      </c>
      <c r="G958">
        <f t="shared" si="29"/>
        <v>0.14000000000000057</v>
      </c>
    </row>
    <row r="959" spans="1:7" x14ac:dyDescent="0.25">
      <c r="A959" s="1">
        <v>42877</v>
      </c>
      <c r="B959">
        <v>50.25</v>
      </c>
      <c r="C959" s="2" t="s">
        <v>4</v>
      </c>
      <c r="D959">
        <v>-50.25</v>
      </c>
      <c r="E959">
        <f>E958+D959</f>
        <v>27620.869184421248</v>
      </c>
      <c r="F959">
        <f t="shared" si="28"/>
        <v>51</v>
      </c>
      <c r="G959">
        <f t="shared" si="29"/>
        <v>0.75</v>
      </c>
    </row>
    <row r="960" spans="1:7" x14ac:dyDescent="0.25">
      <c r="A960" s="1">
        <v>42879</v>
      </c>
      <c r="B960">
        <v>139.09</v>
      </c>
      <c r="C960" s="2" t="s">
        <v>5</v>
      </c>
      <c r="D960">
        <v>-139.09</v>
      </c>
      <c r="E960">
        <f>E959+D960</f>
        <v>27481.779184421248</v>
      </c>
      <c r="F960">
        <f t="shared" si="28"/>
        <v>140</v>
      </c>
      <c r="G960">
        <f t="shared" si="29"/>
        <v>0.90999999999999659</v>
      </c>
    </row>
    <row r="961" spans="1:7" x14ac:dyDescent="0.25">
      <c r="A961" s="1">
        <v>42879</v>
      </c>
      <c r="B961">
        <v>57.17</v>
      </c>
      <c r="C961" s="2" t="s">
        <v>7</v>
      </c>
      <c r="D961">
        <v>-57.17</v>
      </c>
      <c r="E961">
        <f>E960+D961</f>
        <v>27424.60918442125</v>
      </c>
      <c r="F961">
        <f t="shared" si="28"/>
        <v>58</v>
      </c>
      <c r="G961">
        <f t="shared" si="29"/>
        <v>0.82999999999999829</v>
      </c>
    </row>
    <row r="962" spans="1:7" x14ac:dyDescent="0.25">
      <c r="A962" s="1">
        <v>42880</v>
      </c>
      <c r="B962">
        <v>12.49</v>
      </c>
      <c r="C962" s="2" t="s">
        <v>6</v>
      </c>
      <c r="D962">
        <v>-12.49</v>
      </c>
      <c r="E962">
        <f>E961+D962</f>
        <v>27412.119184421248</v>
      </c>
      <c r="F962">
        <f t="shared" si="28"/>
        <v>13</v>
      </c>
      <c r="G962">
        <f t="shared" si="29"/>
        <v>0.50999999999999979</v>
      </c>
    </row>
    <row r="963" spans="1:7" x14ac:dyDescent="0.25">
      <c r="A963" s="1">
        <v>42882</v>
      </c>
      <c r="B963">
        <v>27.84</v>
      </c>
      <c r="C963" s="2" t="s">
        <v>6</v>
      </c>
      <c r="D963">
        <v>-27.84</v>
      </c>
      <c r="E963">
        <f>E962+D963</f>
        <v>27384.279184421248</v>
      </c>
      <c r="F963">
        <f t="shared" ref="F963:F1026" si="30">ROUNDUP(B963,0)</f>
        <v>28</v>
      </c>
      <c r="G963">
        <f t="shared" ref="G963:G1026" si="31">IF(C963="wynagrodzenie",0,F963-B963)</f>
        <v>0.16000000000000014</v>
      </c>
    </row>
    <row r="964" spans="1:7" x14ac:dyDescent="0.25">
      <c r="A964" s="1">
        <v>42882</v>
      </c>
      <c r="B964">
        <v>32.270000000000003</v>
      </c>
      <c r="C964" s="2" t="s">
        <v>5</v>
      </c>
      <c r="D964">
        <v>-32.270000000000003</v>
      </c>
      <c r="E964">
        <f>E963+D964</f>
        <v>27352.009184421247</v>
      </c>
      <c r="F964">
        <f t="shared" si="30"/>
        <v>33</v>
      </c>
      <c r="G964">
        <f t="shared" si="31"/>
        <v>0.72999999999999687</v>
      </c>
    </row>
    <row r="965" spans="1:7" x14ac:dyDescent="0.25">
      <c r="A965" s="1">
        <v>42882</v>
      </c>
      <c r="B965">
        <v>153.81</v>
      </c>
      <c r="C965" s="2" t="s">
        <v>6</v>
      </c>
      <c r="D965">
        <v>-153.81</v>
      </c>
      <c r="E965">
        <f>E964+D965</f>
        <v>27198.199184421246</v>
      </c>
      <c r="F965">
        <f t="shared" si="30"/>
        <v>154</v>
      </c>
      <c r="G965">
        <f t="shared" si="31"/>
        <v>0.18999999999999773</v>
      </c>
    </row>
    <row r="966" spans="1:7" x14ac:dyDescent="0.25">
      <c r="A966" s="1">
        <v>42882</v>
      </c>
      <c r="B966">
        <v>3887.5259163404035</v>
      </c>
      <c r="C966" s="2" t="s">
        <v>54</v>
      </c>
      <c r="D966">
        <v>3887.5259163404035</v>
      </c>
      <c r="E966">
        <f>E965+D966</f>
        <v>31085.725100761651</v>
      </c>
      <c r="F966">
        <f t="shared" si="30"/>
        <v>3888</v>
      </c>
      <c r="G966">
        <f t="shared" si="31"/>
        <v>0</v>
      </c>
    </row>
    <row r="967" spans="1:7" x14ac:dyDescent="0.25">
      <c r="A967" s="1">
        <v>42883</v>
      </c>
      <c r="B967">
        <v>78.03</v>
      </c>
      <c r="C967" s="2" t="s">
        <v>6</v>
      </c>
      <c r="D967">
        <v>-78.03</v>
      </c>
      <c r="E967">
        <f>E966+D967</f>
        <v>31007.695100761652</v>
      </c>
      <c r="F967">
        <f t="shared" si="30"/>
        <v>79</v>
      </c>
      <c r="G967">
        <f t="shared" si="31"/>
        <v>0.96999999999999886</v>
      </c>
    </row>
    <row r="968" spans="1:7" x14ac:dyDescent="0.25">
      <c r="A968" s="1">
        <v>42884</v>
      </c>
      <c r="B968">
        <v>47.49</v>
      </c>
      <c r="C968" s="2" t="s">
        <v>5</v>
      </c>
      <c r="D968">
        <v>-47.49</v>
      </c>
      <c r="E968">
        <f>E967+D968</f>
        <v>30960.20510076165</v>
      </c>
      <c r="F968">
        <f t="shared" si="30"/>
        <v>48</v>
      </c>
      <c r="G968">
        <f t="shared" si="31"/>
        <v>0.50999999999999801</v>
      </c>
    </row>
    <row r="969" spans="1:7" x14ac:dyDescent="0.25">
      <c r="A969" s="1">
        <v>42885</v>
      </c>
      <c r="B969">
        <v>69.03</v>
      </c>
      <c r="C969" s="2" t="s">
        <v>7</v>
      </c>
      <c r="D969">
        <v>-69.03</v>
      </c>
      <c r="E969">
        <f>E968+D969</f>
        <v>30891.175100761651</v>
      </c>
      <c r="F969">
        <f t="shared" si="30"/>
        <v>70</v>
      </c>
      <c r="G969">
        <f t="shared" si="31"/>
        <v>0.96999999999999886</v>
      </c>
    </row>
    <row r="970" spans="1:7" x14ac:dyDescent="0.25">
      <c r="A970" s="1">
        <v>42885</v>
      </c>
      <c r="B970">
        <v>148.77000000000001</v>
      </c>
      <c r="C970" s="2" t="s">
        <v>5</v>
      </c>
      <c r="D970">
        <v>-148.77000000000001</v>
      </c>
      <c r="E970">
        <f>E969+D970</f>
        <v>30742.405100761651</v>
      </c>
      <c r="F970">
        <f t="shared" si="30"/>
        <v>149</v>
      </c>
      <c r="G970">
        <f t="shared" si="31"/>
        <v>0.22999999999998977</v>
      </c>
    </row>
    <row r="971" spans="1:7" x14ac:dyDescent="0.25">
      <c r="A971" s="1">
        <v>42885</v>
      </c>
      <c r="B971">
        <v>131.57</v>
      </c>
      <c r="C971" s="2" t="s">
        <v>6</v>
      </c>
      <c r="D971">
        <v>-131.57</v>
      </c>
      <c r="E971">
        <f>E970+D971</f>
        <v>30610.835100761651</v>
      </c>
      <c r="F971">
        <f t="shared" si="30"/>
        <v>132</v>
      </c>
      <c r="G971">
        <f t="shared" si="31"/>
        <v>0.43000000000000682</v>
      </c>
    </row>
    <row r="972" spans="1:7" x14ac:dyDescent="0.25">
      <c r="A972" s="1">
        <v>42887</v>
      </c>
      <c r="B972">
        <v>133.33000000000001</v>
      </c>
      <c r="C972" s="2" t="s">
        <v>7</v>
      </c>
      <c r="D972">
        <v>-133.33000000000001</v>
      </c>
      <c r="E972">
        <f>E971+D972</f>
        <v>30477.505100761649</v>
      </c>
      <c r="F972">
        <f t="shared" si="30"/>
        <v>134</v>
      </c>
      <c r="G972">
        <f t="shared" si="31"/>
        <v>0.66999999999998749</v>
      </c>
    </row>
    <row r="973" spans="1:7" x14ac:dyDescent="0.25">
      <c r="A973" s="1">
        <v>42887</v>
      </c>
      <c r="B973">
        <v>127.49</v>
      </c>
      <c r="C973" s="2" t="s">
        <v>3</v>
      </c>
      <c r="D973">
        <v>-127.49</v>
      </c>
      <c r="E973">
        <f>E972+D973</f>
        <v>30350.015100761648</v>
      </c>
      <c r="F973">
        <f t="shared" si="30"/>
        <v>128</v>
      </c>
      <c r="G973">
        <f t="shared" si="31"/>
        <v>0.51000000000000512</v>
      </c>
    </row>
    <row r="974" spans="1:7" x14ac:dyDescent="0.25">
      <c r="A974" s="1">
        <v>42887</v>
      </c>
      <c r="B974">
        <v>121.16</v>
      </c>
      <c r="C974" s="2" t="s">
        <v>5</v>
      </c>
      <c r="D974">
        <v>-121.16</v>
      </c>
      <c r="E974">
        <f>E973+D974</f>
        <v>30228.855100761648</v>
      </c>
      <c r="F974">
        <f t="shared" si="30"/>
        <v>122</v>
      </c>
      <c r="G974">
        <f t="shared" si="31"/>
        <v>0.84000000000000341</v>
      </c>
    </row>
    <row r="975" spans="1:7" x14ac:dyDescent="0.25">
      <c r="A975" s="1">
        <v>42888</v>
      </c>
      <c r="B975">
        <v>147.72999999999999</v>
      </c>
      <c r="C975" s="2" t="s">
        <v>7</v>
      </c>
      <c r="D975">
        <v>-147.72999999999999</v>
      </c>
      <c r="E975">
        <f>E974+D975</f>
        <v>30081.125100761648</v>
      </c>
      <c r="F975">
        <f t="shared" si="30"/>
        <v>148</v>
      </c>
      <c r="G975">
        <f t="shared" si="31"/>
        <v>0.27000000000001023</v>
      </c>
    </row>
    <row r="976" spans="1:7" x14ac:dyDescent="0.25">
      <c r="A976" s="1">
        <v>42888</v>
      </c>
      <c r="B976">
        <v>52.65</v>
      </c>
      <c r="C976" s="2" t="s">
        <v>5</v>
      </c>
      <c r="D976">
        <v>-52.65</v>
      </c>
      <c r="E976">
        <f>E975+D976</f>
        <v>30028.475100761647</v>
      </c>
      <c r="F976">
        <f t="shared" si="30"/>
        <v>53</v>
      </c>
      <c r="G976">
        <f t="shared" si="31"/>
        <v>0.35000000000000142</v>
      </c>
    </row>
    <row r="977" spans="1:7" x14ac:dyDescent="0.25">
      <c r="A977" s="1">
        <v>42889</v>
      </c>
      <c r="B977">
        <v>11.53</v>
      </c>
      <c r="C977" s="2" t="s">
        <v>7</v>
      </c>
      <c r="D977">
        <v>-11.53</v>
      </c>
      <c r="E977">
        <f>E976+D977</f>
        <v>30016.945100761648</v>
      </c>
      <c r="F977">
        <f t="shared" si="30"/>
        <v>12</v>
      </c>
      <c r="G977">
        <f t="shared" si="31"/>
        <v>0.47000000000000064</v>
      </c>
    </row>
    <row r="978" spans="1:7" x14ac:dyDescent="0.25">
      <c r="A978" s="1">
        <v>42890</v>
      </c>
      <c r="B978">
        <v>60.09</v>
      </c>
      <c r="C978" s="2" t="s">
        <v>6</v>
      </c>
      <c r="D978">
        <v>-60.09</v>
      </c>
      <c r="E978">
        <f>E977+D978</f>
        <v>29956.855100761648</v>
      </c>
      <c r="F978">
        <f t="shared" si="30"/>
        <v>61</v>
      </c>
      <c r="G978">
        <f t="shared" si="31"/>
        <v>0.90999999999999659</v>
      </c>
    </row>
    <row r="979" spans="1:7" x14ac:dyDescent="0.25">
      <c r="A979" s="1">
        <v>42890</v>
      </c>
      <c r="B979">
        <v>38.229999999999997</v>
      </c>
      <c r="C979" s="2" t="s">
        <v>5</v>
      </c>
      <c r="D979">
        <v>-38.229999999999997</v>
      </c>
      <c r="E979">
        <f>E978+D979</f>
        <v>29918.625100761648</v>
      </c>
      <c r="F979">
        <f t="shared" si="30"/>
        <v>39</v>
      </c>
      <c r="G979">
        <f t="shared" si="31"/>
        <v>0.77000000000000313</v>
      </c>
    </row>
    <row r="980" spans="1:7" x14ac:dyDescent="0.25">
      <c r="A980" s="1">
        <v>42892</v>
      </c>
      <c r="B980">
        <v>32.26</v>
      </c>
      <c r="C980" s="2" t="s">
        <v>6</v>
      </c>
      <c r="D980">
        <v>-32.26</v>
      </c>
      <c r="E980">
        <f>E979+D980</f>
        <v>29886.36510076165</v>
      </c>
      <c r="F980">
        <f t="shared" si="30"/>
        <v>33</v>
      </c>
      <c r="G980">
        <f t="shared" si="31"/>
        <v>0.74000000000000199</v>
      </c>
    </row>
    <row r="981" spans="1:7" x14ac:dyDescent="0.25">
      <c r="A981" s="1">
        <v>42892</v>
      </c>
      <c r="B981">
        <v>154.26</v>
      </c>
      <c r="C981" s="2" t="s">
        <v>4</v>
      </c>
      <c r="D981">
        <v>-154.26</v>
      </c>
      <c r="E981">
        <f>E980+D981</f>
        <v>29732.105100761652</v>
      </c>
      <c r="F981">
        <f t="shared" si="30"/>
        <v>155</v>
      </c>
      <c r="G981">
        <f t="shared" si="31"/>
        <v>0.74000000000000909</v>
      </c>
    </row>
    <row r="982" spans="1:7" x14ac:dyDescent="0.25">
      <c r="A982" s="1">
        <v>42893</v>
      </c>
      <c r="B982">
        <v>43.89</v>
      </c>
      <c r="C982" s="2" t="s">
        <v>5</v>
      </c>
      <c r="D982">
        <v>-43.89</v>
      </c>
      <c r="E982">
        <f>E981+D982</f>
        <v>29688.215100761652</v>
      </c>
      <c r="F982">
        <f t="shared" si="30"/>
        <v>44</v>
      </c>
      <c r="G982">
        <f t="shared" si="31"/>
        <v>0.10999999999999943</v>
      </c>
    </row>
    <row r="983" spans="1:7" x14ac:dyDescent="0.25">
      <c r="A983" s="1">
        <v>42894</v>
      </c>
      <c r="B983">
        <v>68.069999999999993</v>
      </c>
      <c r="C983" s="2" t="s">
        <v>5</v>
      </c>
      <c r="D983">
        <v>-68.069999999999993</v>
      </c>
      <c r="E983">
        <f>E982+D983</f>
        <v>29620.145100761652</v>
      </c>
      <c r="F983">
        <f t="shared" si="30"/>
        <v>69</v>
      </c>
      <c r="G983">
        <f t="shared" si="31"/>
        <v>0.93000000000000682</v>
      </c>
    </row>
    <row r="984" spans="1:7" x14ac:dyDescent="0.25">
      <c r="A984" s="1">
        <v>42895</v>
      </c>
      <c r="B984">
        <v>81.510000000000005</v>
      </c>
      <c r="C984" s="2" t="s">
        <v>5</v>
      </c>
      <c r="D984">
        <v>-81.510000000000005</v>
      </c>
      <c r="E984">
        <f>E983+D984</f>
        <v>29538.635100761654</v>
      </c>
      <c r="F984">
        <f t="shared" si="30"/>
        <v>82</v>
      </c>
      <c r="G984">
        <f t="shared" si="31"/>
        <v>0.48999999999999488</v>
      </c>
    </row>
    <row r="985" spans="1:7" x14ac:dyDescent="0.25">
      <c r="A985" s="1">
        <v>42896</v>
      </c>
      <c r="B985">
        <v>83.26</v>
      </c>
      <c r="C985" s="2" t="s">
        <v>3</v>
      </c>
      <c r="D985">
        <v>-83.26</v>
      </c>
      <c r="E985">
        <f>E984+D985</f>
        <v>29455.375100761656</v>
      </c>
      <c r="F985">
        <f t="shared" si="30"/>
        <v>84</v>
      </c>
      <c r="G985">
        <f t="shared" si="31"/>
        <v>0.73999999999999488</v>
      </c>
    </row>
    <row r="986" spans="1:7" x14ac:dyDescent="0.25">
      <c r="A986" s="1">
        <v>42897</v>
      </c>
      <c r="B986">
        <v>134.9</v>
      </c>
      <c r="C986" s="2" t="s">
        <v>6</v>
      </c>
      <c r="D986">
        <v>-134.9</v>
      </c>
      <c r="E986">
        <f>E985+D986</f>
        <v>29320.475100761654</v>
      </c>
      <c r="F986">
        <f t="shared" si="30"/>
        <v>135</v>
      </c>
      <c r="G986">
        <f t="shared" si="31"/>
        <v>9.9999999999994316E-2</v>
      </c>
    </row>
    <row r="987" spans="1:7" x14ac:dyDescent="0.25">
      <c r="A987" s="1">
        <v>42897</v>
      </c>
      <c r="B987">
        <v>138.33000000000001</v>
      </c>
      <c r="C987" s="2" t="s">
        <v>3</v>
      </c>
      <c r="D987">
        <v>-138.33000000000001</v>
      </c>
      <c r="E987">
        <f>E986+D987</f>
        <v>29182.145100761652</v>
      </c>
      <c r="F987">
        <f t="shared" si="30"/>
        <v>139</v>
      </c>
      <c r="G987">
        <f t="shared" si="31"/>
        <v>0.66999999999998749</v>
      </c>
    </row>
    <row r="988" spans="1:7" x14ac:dyDescent="0.25">
      <c r="A988" s="1">
        <v>42898</v>
      </c>
      <c r="B988">
        <v>21.1</v>
      </c>
      <c r="C988" s="2" t="s">
        <v>7</v>
      </c>
      <c r="D988">
        <v>-21.1</v>
      </c>
      <c r="E988">
        <f>E987+D988</f>
        <v>29161.045100761654</v>
      </c>
      <c r="F988">
        <f t="shared" si="30"/>
        <v>22</v>
      </c>
      <c r="G988">
        <f t="shared" si="31"/>
        <v>0.89999999999999858</v>
      </c>
    </row>
    <row r="989" spans="1:7" x14ac:dyDescent="0.25">
      <c r="A989" s="1">
        <v>42900</v>
      </c>
      <c r="B989">
        <v>29.85</v>
      </c>
      <c r="C989" s="2" t="s">
        <v>7</v>
      </c>
      <c r="D989">
        <v>-29.85</v>
      </c>
      <c r="E989">
        <f>E988+D989</f>
        <v>29131.195100761655</v>
      </c>
      <c r="F989">
        <f t="shared" si="30"/>
        <v>30</v>
      </c>
      <c r="G989">
        <f t="shared" si="31"/>
        <v>0.14999999999999858</v>
      </c>
    </row>
    <row r="990" spans="1:7" x14ac:dyDescent="0.25">
      <c r="A990" s="1">
        <v>42900</v>
      </c>
      <c r="B990">
        <v>78.73</v>
      </c>
      <c r="C990" s="2" t="s">
        <v>3</v>
      </c>
      <c r="D990">
        <v>-78.73</v>
      </c>
      <c r="E990">
        <f>E989+D990</f>
        <v>29052.465100761656</v>
      </c>
      <c r="F990">
        <f t="shared" si="30"/>
        <v>79</v>
      </c>
      <c r="G990">
        <f t="shared" si="31"/>
        <v>0.26999999999999602</v>
      </c>
    </row>
    <row r="991" spans="1:7" x14ac:dyDescent="0.25">
      <c r="A991" s="1">
        <v>42900</v>
      </c>
      <c r="B991">
        <v>72.23</v>
      </c>
      <c r="C991" s="2" t="s">
        <v>5</v>
      </c>
      <c r="D991">
        <v>-72.23</v>
      </c>
      <c r="E991">
        <f>E990+D991</f>
        <v>28980.235100761656</v>
      </c>
      <c r="F991">
        <f t="shared" si="30"/>
        <v>73</v>
      </c>
      <c r="G991">
        <f t="shared" si="31"/>
        <v>0.76999999999999602</v>
      </c>
    </row>
    <row r="992" spans="1:7" x14ac:dyDescent="0.25">
      <c r="A992" s="1">
        <v>42902</v>
      </c>
      <c r="B992">
        <v>29.73</v>
      </c>
      <c r="C992" s="2" t="s">
        <v>5</v>
      </c>
      <c r="D992">
        <v>-29.73</v>
      </c>
      <c r="E992">
        <f>E991+D992</f>
        <v>28950.505100761657</v>
      </c>
      <c r="F992">
        <f t="shared" si="30"/>
        <v>30</v>
      </c>
      <c r="G992">
        <f t="shared" si="31"/>
        <v>0.26999999999999957</v>
      </c>
    </row>
    <row r="993" spans="1:7" x14ac:dyDescent="0.25">
      <c r="A993" s="1">
        <v>42902</v>
      </c>
      <c r="B993">
        <v>84.56</v>
      </c>
      <c r="C993" s="2" t="s">
        <v>5</v>
      </c>
      <c r="D993">
        <v>-84.56</v>
      </c>
      <c r="E993">
        <f>E992+D993</f>
        <v>28865.945100761655</v>
      </c>
      <c r="F993">
        <f t="shared" si="30"/>
        <v>85</v>
      </c>
      <c r="G993">
        <f t="shared" si="31"/>
        <v>0.43999999999999773</v>
      </c>
    </row>
    <row r="994" spans="1:7" x14ac:dyDescent="0.25">
      <c r="A994" s="1">
        <v>42906</v>
      </c>
      <c r="B994">
        <v>11.24</v>
      </c>
      <c r="C994" s="2" t="s">
        <v>7</v>
      </c>
      <c r="D994">
        <v>-11.24</v>
      </c>
      <c r="E994">
        <f>E993+D994</f>
        <v>28854.705100761654</v>
      </c>
      <c r="F994">
        <f t="shared" si="30"/>
        <v>12</v>
      </c>
      <c r="G994">
        <f t="shared" si="31"/>
        <v>0.75999999999999979</v>
      </c>
    </row>
    <row r="995" spans="1:7" x14ac:dyDescent="0.25">
      <c r="A995" s="1">
        <v>42907</v>
      </c>
      <c r="B995">
        <v>56.16</v>
      </c>
      <c r="C995" s="2" t="s">
        <v>3</v>
      </c>
      <c r="D995">
        <v>-56.16</v>
      </c>
      <c r="E995">
        <f>E994+D995</f>
        <v>28798.545100761654</v>
      </c>
      <c r="F995">
        <f t="shared" si="30"/>
        <v>57</v>
      </c>
      <c r="G995">
        <f t="shared" si="31"/>
        <v>0.84000000000000341</v>
      </c>
    </row>
    <row r="996" spans="1:7" x14ac:dyDescent="0.25">
      <c r="A996" s="1">
        <v>42907</v>
      </c>
      <c r="B996">
        <v>80.25</v>
      </c>
      <c r="C996" s="2" t="s">
        <v>7</v>
      </c>
      <c r="D996">
        <v>-80.25</v>
      </c>
      <c r="E996">
        <f>E995+D996</f>
        <v>28718.295100761654</v>
      </c>
      <c r="F996">
        <f t="shared" si="30"/>
        <v>81</v>
      </c>
      <c r="G996">
        <f t="shared" si="31"/>
        <v>0.75</v>
      </c>
    </row>
    <row r="997" spans="1:7" x14ac:dyDescent="0.25">
      <c r="A997" s="1">
        <v>42907</v>
      </c>
      <c r="B997">
        <v>104.84</v>
      </c>
      <c r="C997" s="2" t="s">
        <v>4</v>
      </c>
      <c r="D997">
        <v>-104.84</v>
      </c>
      <c r="E997">
        <f>E996+D997</f>
        <v>28613.455100761654</v>
      </c>
      <c r="F997">
        <f t="shared" si="30"/>
        <v>105</v>
      </c>
      <c r="G997">
        <f t="shared" si="31"/>
        <v>0.15999999999999659</v>
      </c>
    </row>
    <row r="998" spans="1:7" x14ac:dyDescent="0.25">
      <c r="A998" s="1">
        <v>42908</v>
      </c>
      <c r="B998">
        <v>108.83</v>
      </c>
      <c r="C998" s="2" t="s">
        <v>6</v>
      </c>
      <c r="D998">
        <v>-108.83</v>
      </c>
      <c r="E998">
        <f>E997+D998</f>
        <v>28504.625100761652</v>
      </c>
      <c r="F998">
        <f t="shared" si="30"/>
        <v>109</v>
      </c>
      <c r="G998">
        <f t="shared" si="31"/>
        <v>0.17000000000000171</v>
      </c>
    </row>
    <row r="999" spans="1:7" x14ac:dyDescent="0.25">
      <c r="A999" s="1">
        <v>42912</v>
      </c>
      <c r="B999">
        <v>143.68</v>
      </c>
      <c r="C999" s="2" t="s">
        <v>5</v>
      </c>
      <c r="D999">
        <v>-143.68</v>
      </c>
      <c r="E999">
        <f>E998+D999</f>
        <v>28360.945100761652</v>
      </c>
      <c r="F999">
        <f t="shared" si="30"/>
        <v>144</v>
      </c>
      <c r="G999">
        <f t="shared" si="31"/>
        <v>0.31999999999999318</v>
      </c>
    </row>
    <row r="1000" spans="1:7" x14ac:dyDescent="0.25">
      <c r="A1000" s="1">
        <v>42913</v>
      </c>
      <c r="B1000">
        <v>3887.5259163404035</v>
      </c>
      <c r="C1000" s="2" t="s">
        <v>54</v>
      </c>
      <c r="D1000">
        <v>3887.5259163404035</v>
      </c>
      <c r="E1000">
        <f>E999+D1000</f>
        <v>32248.471017102056</v>
      </c>
      <c r="F1000">
        <f t="shared" si="30"/>
        <v>3888</v>
      </c>
      <c r="G1000">
        <f t="shared" si="31"/>
        <v>0</v>
      </c>
    </row>
    <row r="1001" spans="1:7" x14ac:dyDescent="0.25">
      <c r="A1001" s="1">
        <v>42914</v>
      </c>
      <c r="B1001">
        <v>95.79</v>
      </c>
      <c r="C1001" s="2" t="s">
        <v>3</v>
      </c>
      <c r="D1001">
        <v>-95.79</v>
      </c>
      <c r="E1001">
        <f>E1000+D1001</f>
        <v>32152.681017102055</v>
      </c>
      <c r="F1001">
        <f t="shared" si="30"/>
        <v>96</v>
      </c>
      <c r="G1001">
        <f t="shared" si="31"/>
        <v>0.20999999999999375</v>
      </c>
    </row>
    <row r="1002" spans="1:7" x14ac:dyDescent="0.25">
      <c r="A1002" s="1">
        <v>42916</v>
      </c>
      <c r="B1002">
        <v>103.16</v>
      </c>
      <c r="C1002" s="2" t="s">
        <v>7</v>
      </c>
      <c r="D1002">
        <v>-103.16</v>
      </c>
      <c r="E1002">
        <f>E1001+D1002</f>
        <v>32049.521017102055</v>
      </c>
      <c r="F1002">
        <f t="shared" si="30"/>
        <v>104</v>
      </c>
      <c r="G1002">
        <f t="shared" si="31"/>
        <v>0.84000000000000341</v>
      </c>
    </row>
    <row r="1003" spans="1:7" x14ac:dyDescent="0.25">
      <c r="A1003" s="1">
        <v>42916</v>
      </c>
      <c r="B1003">
        <v>153.43</v>
      </c>
      <c r="C1003" s="2" t="s">
        <v>5</v>
      </c>
      <c r="D1003">
        <v>-153.43</v>
      </c>
      <c r="E1003">
        <f>E1002+D1003</f>
        <v>31896.091017102055</v>
      </c>
      <c r="F1003">
        <f t="shared" si="30"/>
        <v>154</v>
      </c>
      <c r="G1003">
        <f t="shared" si="31"/>
        <v>0.56999999999999318</v>
      </c>
    </row>
    <row r="1004" spans="1:7" x14ac:dyDescent="0.25">
      <c r="A1004" s="1">
        <v>42916</v>
      </c>
      <c r="B1004">
        <v>36.51</v>
      </c>
      <c r="C1004" s="2" t="s">
        <v>5</v>
      </c>
      <c r="D1004">
        <v>-36.51</v>
      </c>
      <c r="E1004">
        <f>E1003+D1004</f>
        <v>31859.581017102057</v>
      </c>
      <c r="F1004">
        <f t="shared" si="30"/>
        <v>37</v>
      </c>
      <c r="G1004">
        <f t="shared" si="31"/>
        <v>0.49000000000000199</v>
      </c>
    </row>
    <row r="1005" spans="1:7" x14ac:dyDescent="0.25">
      <c r="A1005" s="1">
        <v>42916</v>
      </c>
      <c r="B1005">
        <v>32.19</v>
      </c>
      <c r="C1005" s="2" t="s">
        <v>4</v>
      </c>
      <c r="D1005">
        <v>-32.19</v>
      </c>
      <c r="E1005">
        <f>E1004+D1005</f>
        <v>31827.391017102058</v>
      </c>
      <c r="F1005">
        <f t="shared" si="30"/>
        <v>33</v>
      </c>
      <c r="G1005">
        <f t="shared" si="31"/>
        <v>0.81000000000000227</v>
      </c>
    </row>
    <row r="1006" spans="1:7" x14ac:dyDescent="0.25">
      <c r="A1006" s="1">
        <v>42918</v>
      </c>
      <c r="B1006">
        <v>58.94</v>
      </c>
      <c r="C1006" s="2" t="s">
        <v>4</v>
      </c>
      <c r="D1006">
        <v>-58.94</v>
      </c>
      <c r="E1006">
        <f>E1005+D1006</f>
        <v>31768.451017102059</v>
      </c>
      <c r="F1006">
        <f t="shared" si="30"/>
        <v>59</v>
      </c>
      <c r="G1006">
        <f t="shared" si="31"/>
        <v>6.0000000000002274E-2</v>
      </c>
    </row>
    <row r="1007" spans="1:7" x14ac:dyDescent="0.25">
      <c r="A1007" s="1">
        <v>42918</v>
      </c>
      <c r="B1007">
        <v>43.16</v>
      </c>
      <c r="C1007" s="2" t="s">
        <v>5</v>
      </c>
      <c r="D1007">
        <v>-43.16</v>
      </c>
      <c r="E1007">
        <f>E1006+D1007</f>
        <v>31725.291017102059</v>
      </c>
      <c r="F1007">
        <f t="shared" si="30"/>
        <v>44</v>
      </c>
      <c r="G1007">
        <f t="shared" si="31"/>
        <v>0.84000000000000341</v>
      </c>
    </row>
    <row r="1008" spans="1:7" x14ac:dyDescent="0.25">
      <c r="A1008" s="1">
        <v>42918</v>
      </c>
      <c r="B1008">
        <v>46.86</v>
      </c>
      <c r="C1008" s="2" t="s">
        <v>3</v>
      </c>
      <c r="D1008">
        <v>-46.86</v>
      </c>
      <c r="E1008">
        <f>E1007+D1008</f>
        <v>31678.431017102059</v>
      </c>
      <c r="F1008">
        <f t="shared" si="30"/>
        <v>47</v>
      </c>
      <c r="G1008">
        <f t="shared" si="31"/>
        <v>0.14000000000000057</v>
      </c>
    </row>
    <row r="1009" spans="1:7" x14ac:dyDescent="0.25">
      <c r="A1009" s="1">
        <v>42919</v>
      </c>
      <c r="B1009">
        <v>154.69</v>
      </c>
      <c r="C1009" s="2" t="s">
        <v>6</v>
      </c>
      <c r="D1009">
        <v>-154.69</v>
      </c>
      <c r="E1009">
        <f>E1008+D1009</f>
        <v>31523.74101710206</v>
      </c>
      <c r="F1009">
        <f t="shared" si="30"/>
        <v>155</v>
      </c>
      <c r="G1009">
        <f t="shared" si="31"/>
        <v>0.31000000000000227</v>
      </c>
    </row>
    <row r="1010" spans="1:7" x14ac:dyDescent="0.25">
      <c r="A1010" s="1">
        <v>42923</v>
      </c>
      <c r="B1010">
        <v>71.790000000000006</v>
      </c>
      <c r="C1010" s="2" t="s">
        <v>5</v>
      </c>
      <c r="D1010">
        <v>-71.790000000000006</v>
      </c>
      <c r="E1010">
        <f>E1009+D1010</f>
        <v>31451.951017102059</v>
      </c>
      <c r="F1010">
        <f t="shared" si="30"/>
        <v>72</v>
      </c>
      <c r="G1010">
        <f t="shared" si="31"/>
        <v>0.20999999999999375</v>
      </c>
    </row>
    <row r="1011" spans="1:7" x14ac:dyDescent="0.25">
      <c r="A1011" s="1">
        <v>42923</v>
      </c>
      <c r="B1011">
        <v>58.23</v>
      </c>
      <c r="C1011" s="2" t="s">
        <v>7</v>
      </c>
      <c r="D1011">
        <v>-58.23</v>
      </c>
      <c r="E1011">
        <f>E1010+D1011</f>
        <v>31393.72101710206</v>
      </c>
      <c r="F1011">
        <f t="shared" si="30"/>
        <v>59</v>
      </c>
      <c r="G1011">
        <f t="shared" si="31"/>
        <v>0.77000000000000313</v>
      </c>
    </row>
    <row r="1012" spans="1:7" x14ac:dyDescent="0.25">
      <c r="A1012" s="1">
        <v>42927</v>
      </c>
      <c r="B1012">
        <v>41.73</v>
      </c>
      <c r="C1012" s="2" t="s">
        <v>5</v>
      </c>
      <c r="D1012">
        <v>-41.73</v>
      </c>
      <c r="E1012">
        <f>E1011+D1012</f>
        <v>31351.99101710206</v>
      </c>
      <c r="F1012">
        <f t="shared" si="30"/>
        <v>42</v>
      </c>
      <c r="G1012">
        <f t="shared" si="31"/>
        <v>0.27000000000000313</v>
      </c>
    </row>
    <row r="1013" spans="1:7" x14ac:dyDescent="0.25">
      <c r="A1013" s="1">
        <v>42928</v>
      </c>
      <c r="B1013">
        <v>122.68</v>
      </c>
      <c r="C1013" s="2" t="s">
        <v>6</v>
      </c>
      <c r="D1013">
        <v>-122.68</v>
      </c>
      <c r="E1013">
        <f>E1012+D1013</f>
        <v>31229.31101710206</v>
      </c>
      <c r="F1013">
        <f t="shared" si="30"/>
        <v>123</v>
      </c>
      <c r="G1013">
        <f t="shared" si="31"/>
        <v>0.31999999999999318</v>
      </c>
    </row>
    <row r="1014" spans="1:7" x14ac:dyDescent="0.25">
      <c r="A1014" s="1">
        <v>42929</v>
      </c>
      <c r="B1014">
        <v>129.77000000000001</v>
      </c>
      <c r="C1014" s="2" t="s">
        <v>5</v>
      </c>
      <c r="D1014">
        <v>-129.77000000000001</v>
      </c>
      <c r="E1014">
        <f>E1013+D1014</f>
        <v>31099.541017102059</v>
      </c>
      <c r="F1014">
        <f t="shared" si="30"/>
        <v>130</v>
      </c>
      <c r="G1014">
        <f t="shared" si="31"/>
        <v>0.22999999999998977</v>
      </c>
    </row>
    <row r="1015" spans="1:7" x14ac:dyDescent="0.25">
      <c r="A1015" s="1">
        <v>42930</v>
      </c>
      <c r="B1015">
        <v>72.41</v>
      </c>
      <c r="C1015" s="2" t="s">
        <v>4</v>
      </c>
      <c r="D1015">
        <v>-72.41</v>
      </c>
      <c r="E1015">
        <f>E1014+D1015</f>
        <v>31027.13101710206</v>
      </c>
      <c r="F1015">
        <f t="shared" si="30"/>
        <v>73</v>
      </c>
      <c r="G1015">
        <f t="shared" si="31"/>
        <v>0.59000000000000341</v>
      </c>
    </row>
    <row r="1016" spans="1:7" x14ac:dyDescent="0.25">
      <c r="A1016" s="1">
        <v>42930</v>
      </c>
      <c r="B1016">
        <v>49.09</v>
      </c>
      <c r="C1016" s="2" t="s">
        <v>6</v>
      </c>
      <c r="D1016">
        <v>-49.09</v>
      </c>
      <c r="E1016">
        <f>E1015+D1016</f>
        <v>30978.041017102059</v>
      </c>
      <c r="F1016">
        <f t="shared" si="30"/>
        <v>50</v>
      </c>
      <c r="G1016">
        <f t="shared" si="31"/>
        <v>0.90999999999999659</v>
      </c>
    </row>
    <row r="1017" spans="1:7" x14ac:dyDescent="0.25">
      <c r="A1017" s="1">
        <v>42934</v>
      </c>
      <c r="B1017">
        <v>32.82</v>
      </c>
      <c r="C1017" s="2" t="s">
        <v>5</v>
      </c>
      <c r="D1017">
        <v>-32.82</v>
      </c>
      <c r="E1017">
        <f>E1016+D1017</f>
        <v>30945.22101710206</v>
      </c>
      <c r="F1017">
        <f t="shared" si="30"/>
        <v>33</v>
      </c>
      <c r="G1017">
        <f t="shared" si="31"/>
        <v>0.17999999999999972</v>
      </c>
    </row>
    <row r="1018" spans="1:7" x14ac:dyDescent="0.25">
      <c r="A1018" s="1">
        <v>42934</v>
      </c>
      <c r="B1018">
        <v>40.4</v>
      </c>
      <c r="C1018" s="2" t="s">
        <v>5</v>
      </c>
      <c r="D1018">
        <v>-40.4</v>
      </c>
      <c r="E1018">
        <f>E1017+D1018</f>
        <v>30904.821017102058</v>
      </c>
      <c r="F1018">
        <f t="shared" si="30"/>
        <v>41</v>
      </c>
      <c r="G1018">
        <f t="shared" si="31"/>
        <v>0.60000000000000142</v>
      </c>
    </row>
    <row r="1019" spans="1:7" x14ac:dyDescent="0.25">
      <c r="A1019" s="1">
        <v>42934</v>
      </c>
      <c r="B1019">
        <v>147.16</v>
      </c>
      <c r="C1019" s="2" t="s">
        <v>4</v>
      </c>
      <c r="D1019">
        <v>-147.16</v>
      </c>
      <c r="E1019">
        <f>E1018+D1019</f>
        <v>30757.661017102058</v>
      </c>
      <c r="F1019">
        <f t="shared" si="30"/>
        <v>148</v>
      </c>
      <c r="G1019">
        <f t="shared" si="31"/>
        <v>0.84000000000000341</v>
      </c>
    </row>
    <row r="1020" spans="1:7" x14ac:dyDescent="0.25">
      <c r="A1020" s="1">
        <v>42936</v>
      </c>
      <c r="B1020">
        <v>150.83000000000001</v>
      </c>
      <c r="C1020" s="2" t="s">
        <v>5</v>
      </c>
      <c r="D1020">
        <v>-150.83000000000001</v>
      </c>
      <c r="E1020">
        <f>E1019+D1020</f>
        <v>30606.831017102057</v>
      </c>
      <c r="F1020">
        <f t="shared" si="30"/>
        <v>151</v>
      </c>
      <c r="G1020">
        <f t="shared" si="31"/>
        <v>0.16999999999998749</v>
      </c>
    </row>
    <row r="1021" spans="1:7" x14ac:dyDescent="0.25">
      <c r="A1021" s="1">
        <v>42937</v>
      </c>
      <c r="B1021">
        <v>113.65</v>
      </c>
      <c r="C1021" s="2" t="s">
        <v>3</v>
      </c>
      <c r="D1021">
        <v>-113.65</v>
      </c>
      <c r="E1021">
        <f>E1020+D1021</f>
        <v>30493.181017102055</v>
      </c>
      <c r="F1021">
        <f t="shared" si="30"/>
        <v>114</v>
      </c>
      <c r="G1021">
        <f t="shared" si="31"/>
        <v>0.34999999999999432</v>
      </c>
    </row>
    <row r="1022" spans="1:7" x14ac:dyDescent="0.25">
      <c r="A1022" s="1">
        <v>42937</v>
      </c>
      <c r="B1022">
        <v>131.94999999999999</v>
      </c>
      <c r="C1022" s="2" t="s">
        <v>5</v>
      </c>
      <c r="D1022">
        <v>-131.94999999999999</v>
      </c>
      <c r="E1022">
        <f>E1021+D1022</f>
        <v>30361.231017102054</v>
      </c>
      <c r="F1022">
        <f t="shared" si="30"/>
        <v>132</v>
      </c>
      <c r="G1022">
        <f t="shared" si="31"/>
        <v>5.0000000000011369E-2</v>
      </c>
    </row>
    <row r="1023" spans="1:7" x14ac:dyDescent="0.25">
      <c r="A1023" s="1">
        <v>42937</v>
      </c>
      <c r="B1023">
        <v>89.99</v>
      </c>
      <c r="C1023" s="2" t="s">
        <v>3</v>
      </c>
      <c r="D1023">
        <v>-89.99</v>
      </c>
      <c r="E1023">
        <f>E1022+D1023</f>
        <v>30271.241017102053</v>
      </c>
      <c r="F1023">
        <f t="shared" si="30"/>
        <v>90</v>
      </c>
      <c r="G1023">
        <f t="shared" si="31"/>
        <v>1.0000000000005116E-2</v>
      </c>
    </row>
    <row r="1024" spans="1:7" x14ac:dyDescent="0.25">
      <c r="A1024" s="1">
        <v>42937</v>
      </c>
      <c r="B1024">
        <v>125.2</v>
      </c>
      <c r="C1024" s="2" t="s">
        <v>3</v>
      </c>
      <c r="D1024">
        <v>-125.2</v>
      </c>
      <c r="E1024">
        <f>E1023+D1024</f>
        <v>30146.041017102052</v>
      </c>
      <c r="F1024">
        <f t="shared" si="30"/>
        <v>126</v>
      </c>
      <c r="G1024">
        <f t="shared" si="31"/>
        <v>0.79999999999999716</v>
      </c>
    </row>
    <row r="1025" spans="1:7" x14ac:dyDescent="0.25">
      <c r="A1025" s="1">
        <v>42937</v>
      </c>
      <c r="B1025">
        <v>90.93</v>
      </c>
      <c r="C1025" s="2" t="s">
        <v>5</v>
      </c>
      <c r="D1025">
        <v>-90.93</v>
      </c>
      <c r="E1025">
        <f>E1024+D1025</f>
        <v>30055.111017102052</v>
      </c>
      <c r="F1025">
        <f t="shared" si="30"/>
        <v>91</v>
      </c>
      <c r="G1025">
        <f t="shared" si="31"/>
        <v>6.9999999999993179E-2</v>
      </c>
    </row>
    <row r="1026" spans="1:7" x14ac:dyDescent="0.25">
      <c r="A1026" s="1">
        <v>42939</v>
      </c>
      <c r="B1026">
        <v>15.63</v>
      </c>
      <c r="C1026" s="2" t="s">
        <v>4</v>
      </c>
      <c r="D1026">
        <v>-15.63</v>
      </c>
      <c r="E1026">
        <f>E1025+D1026</f>
        <v>30039.481017102051</v>
      </c>
      <c r="F1026">
        <f t="shared" si="30"/>
        <v>16</v>
      </c>
      <c r="G1026">
        <f t="shared" si="31"/>
        <v>0.36999999999999922</v>
      </c>
    </row>
    <row r="1027" spans="1:7" x14ac:dyDescent="0.25">
      <c r="A1027" s="1">
        <v>42939</v>
      </c>
      <c r="B1027">
        <v>35.29</v>
      </c>
      <c r="C1027" s="2" t="s">
        <v>7</v>
      </c>
      <c r="D1027">
        <v>-35.29</v>
      </c>
      <c r="E1027">
        <f>E1026+D1027</f>
        <v>30004.19101710205</v>
      </c>
      <c r="F1027">
        <f t="shared" ref="F1027:F1090" si="32">ROUNDUP(B1027,0)</f>
        <v>36</v>
      </c>
      <c r="G1027">
        <f t="shared" ref="G1027:G1090" si="33">IF(C1027="wynagrodzenie",0,F1027-B1027)</f>
        <v>0.71000000000000085</v>
      </c>
    </row>
    <row r="1028" spans="1:7" x14ac:dyDescent="0.25">
      <c r="A1028" s="1">
        <v>42940</v>
      </c>
      <c r="B1028">
        <v>63.34</v>
      </c>
      <c r="C1028" s="2" t="s">
        <v>5</v>
      </c>
      <c r="D1028">
        <v>-63.34</v>
      </c>
      <c r="E1028">
        <f>E1027+D1028</f>
        <v>29940.85101710205</v>
      </c>
      <c r="F1028">
        <f t="shared" si="32"/>
        <v>64</v>
      </c>
      <c r="G1028">
        <f t="shared" si="33"/>
        <v>0.65999999999999659</v>
      </c>
    </row>
    <row r="1029" spans="1:7" x14ac:dyDescent="0.25">
      <c r="A1029" s="1">
        <v>42941</v>
      </c>
      <c r="B1029">
        <v>154.76</v>
      </c>
      <c r="C1029" s="2" t="s">
        <v>5</v>
      </c>
      <c r="D1029">
        <v>-154.76</v>
      </c>
      <c r="E1029">
        <f>E1028+D1029</f>
        <v>29786.091017102051</v>
      </c>
      <c r="F1029">
        <f t="shared" si="32"/>
        <v>155</v>
      </c>
      <c r="G1029">
        <f t="shared" si="33"/>
        <v>0.24000000000000909</v>
      </c>
    </row>
    <row r="1030" spans="1:7" x14ac:dyDescent="0.25">
      <c r="A1030" s="1">
        <v>42941</v>
      </c>
      <c r="B1030">
        <v>6.78</v>
      </c>
      <c r="C1030" s="2" t="s">
        <v>6</v>
      </c>
      <c r="D1030">
        <v>-6.78</v>
      </c>
      <c r="E1030">
        <f>E1029+D1030</f>
        <v>29779.311017102053</v>
      </c>
      <c r="F1030">
        <f t="shared" si="32"/>
        <v>7</v>
      </c>
      <c r="G1030">
        <f t="shared" si="33"/>
        <v>0.21999999999999975</v>
      </c>
    </row>
    <row r="1031" spans="1:7" x14ac:dyDescent="0.25">
      <c r="A1031" s="1">
        <v>42942</v>
      </c>
      <c r="B1031">
        <v>112.84</v>
      </c>
      <c r="C1031" s="2" t="s">
        <v>5</v>
      </c>
      <c r="D1031">
        <v>-112.84</v>
      </c>
      <c r="E1031">
        <f>E1030+D1031</f>
        <v>29666.471017102052</v>
      </c>
      <c r="F1031">
        <f t="shared" si="32"/>
        <v>113</v>
      </c>
      <c r="G1031">
        <f t="shared" si="33"/>
        <v>0.15999999999999659</v>
      </c>
    </row>
    <row r="1032" spans="1:7" x14ac:dyDescent="0.25">
      <c r="A1032" s="1">
        <v>42943</v>
      </c>
      <c r="B1032">
        <v>3945.8388050855096</v>
      </c>
      <c r="C1032" s="2" t="s">
        <v>54</v>
      </c>
      <c r="D1032">
        <v>3945.8388050855096</v>
      </c>
      <c r="E1032">
        <f>E1031+D1032</f>
        <v>33612.309822187563</v>
      </c>
      <c r="F1032">
        <f t="shared" si="32"/>
        <v>3946</v>
      </c>
      <c r="G1032">
        <f t="shared" si="33"/>
        <v>0</v>
      </c>
    </row>
    <row r="1033" spans="1:7" x14ac:dyDescent="0.25">
      <c r="A1033" s="1">
        <v>42944</v>
      </c>
      <c r="B1033">
        <v>152.94</v>
      </c>
      <c r="C1033" s="2" t="s">
        <v>7</v>
      </c>
      <c r="D1033">
        <v>-152.94</v>
      </c>
      <c r="E1033">
        <f>E1032+D1033</f>
        <v>33459.36982218756</v>
      </c>
      <c r="F1033">
        <f t="shared" si="32"/>
        <v>153</v>
      </c>
      <c r="G1033">
        <f t="shared" si="33"/>
        <v>6.0000000000002274E-2</v>
      </c>
    </row>
    <row r="1034" spans="1:7" x14ac:dyDescent="0.25">
      <c r="A1034" s="1">
        <v>42944</v>
      </c>
      <c r="B1034">
        <v>51.43</v>
      </c>
      <c r="C1034" s="2" t="s">
        <v>3</v>
      </c>
      <c r="D1034">
        <v>-51.43</v>
      </c>
      <c r="E1034">
        <f>E1033+D1034</f>
        <v>33407.93982218756</v>
      </c>
      <c r="F1034">
        <f t="shared" si="32"/>
        <v>52</v>
      </c>
      <c r="G1034">
        <f t="shared" si="33"/>
        <v>0.57000000000000028</v>
      </c>
    </row>
    <row r="1035" spans="1:7" x14ac:dyDescent="0.25">
      <c r="A1035" s="1">
        <v>42945</v>
      </c>
      <c r="B1035">
        <v>116.16</v>
      </c>
      <c r="C1035" s="2" t="s">
        <v>4</v>
      </c>
      <c r="D1035">
        <v>-116.16</v>
      </c>
      <c r="E1035">
        <f>E1034+D1035</f>
        <v>33291.779822187556</v>
      </c>
      <c r="F1035">
        <f t="shared" si="32"/>
        <v>117</v>
      </c>
      <c r="G1035">
        <f t="shared" si="33"/>
        <v>0.84000000000000341</v>
      </c>
    </row>
    <row r="1036" spans="1:7" x14ac:dyDescent="0.25">
      <c r="A1036" s="1">
        <v>42946</v>
      </c>
      <c r="B1036">
        <v>97.51</v>
      </c>
      <c r="C1036" s="2" t="s">
        <v>4</v>
      </c>
      <c r="D1036">
        <v>-97.51</v>
      </c>
      <c r="E1036">
        <f>E1035+D1036</f>
        <v>33194.269822187554</v>
      </c>
      <c r="F1036">
        <f t="shared" si="32"/>
        <v>98</v>
      </c>
      <c r="G1036">
        <f t="shared" si="33"/>
        <v>0.48999999999999488</v>
      </c>
    </row>
    <row r="1037" spans="1:7" x14ac:dyDescent="0.25">
      <c r="A1037" s="1">
        <v>42946</v>
      </c>
      <c r="B1037">
        <v>65.73</v>
      </c>
      <c r="C1037" s="2" t="s">
        <v>3</v>
      </c>
      <c r="D1037">
        <v>-65.73</v>
      </c>
      <c r="E1037">
        <f>E1036+D1037</f>
        <v>33128.539822187551</v>
      </c>
      <c r="F1037">
        <f t="shared" si="32"/>
        <v>66</v>
      </c>
      <c r="G1037">
        <f t="shared" si="33"/>
        <v>0.26999999999999602</v>
      </c>
    </row>
    <row r="1038" spans="1:7" x14ac:dyDescent="0.25">
      <c r="A1038" s="1">
        <v>42948</v>
      </c>
      <c r="B1038">
        <v>38.700000000000003</v>
      </c>
      <c r="C1038" s="2" t="s">
        <v>3</v>
      </c>
      <c r="D1038">
        <v>-38.700000000000003</v>
      </c>
      <c r="E1038">
        <f>E1037+D1038</f>
        <v>33089.839822187554</v>
      </c>
      <c r="F1038">
        <f t="shared" si="32"/>
        <v>39</v>
      </c>
      <c r="G1038">
        <f t="shared" si="33"/>
        <v>0.29999999999999716</v>
      </c>
    </row>
    <row r="1039" spans="1:7" x14ac:dyDescent="0.25">
      <c r="A1039" s="1">
        <v>42949</v>
      </c>
      <c r="B1039">
        <v>122.06</v>
      </c>
      <c r="C1039" s="2" t="s">
        <v>5</v>
      </c>
      <c r="D1039">
        <v>-122.06</v>
      </c>
      <c r="E1039">
        <f>E1038+D1039</f>
        <v>32967.779822187556</v>
      </c>
      <c r="F1039">
        <f t="shared" si="32"/>
        <v>123</v>
      </c>
      <c r="G1039">
        <f t="shared" si="33"/>
        <v>0.93999999999999773</v>
      </c>
    </row>
    <row r="1040" spans="1:7" x14ac:dyDescent="0.25">
      <c r="A1040" s="1">
        <v>42949</v>
      </c>
      <c r="B1040">
        <v>69.22</v>
      </c>
      <c r="C1040" s="2" t="s">
        <v>5</v>
      </c>
      <c r="D1040">
        <v>-69.22</v>
      </c>
      <c r="E1040">
        <f>E1039+D1040</f>
        <v>32898.559822187555</v>
      </c>
      <c r="F1040">
        <f t="shared" si="32"/>
        <v>70</v>
      </c>
      <c r="G1040">
        <f t="shared" si="33"/>
        <v>0.78000000000000114</v>
      </c>
    </row>
    <row r="1041" spans="1:7" x14ac:dyDescent="0.25">
      <c r="A1041" s="1">
        <v>42951</v>
      </c>
      <c r="B1041">
        <v>66.44</v>
      </c>
      <c r="C1041" s="2" t="s">
        <v>3</v>
      </c>
      <c r="D1041">
        <v>-66.44</v>
      </c>
      <c r="E1041">
        <f>E1040+D1041</f>
        <v>32832.119822187553</v>
      </c>
      <c r="F1041">
        <f t="shared" si="32"/>
        <v>67</v>
      </c>
      <c r="G1041">
        <f t="shared" si="33"/>
        <v>0.56000000000000227</v>
      </c>
    </row>
    <row r="1042" spans="1:7" x14ac:dyDescent="0.25">
      <c r="A1042" s="1">
        <v>42952</v>
      </c>
      <c r="B1042">
        <v>106.64</v>
      </c>
      <c r="C1042" s="2" t="s">
        <v>7</v>
      </c>
      <c r="D1042">
        <v>-106.64</v>
      </c>
      <c r="E1042">
        <f>E1041+D1042</f>
        <v>32725.479822187554</v>
      </c>
      <c r="F1042">
        <f t="shared" si="32"/>
        <v>107</v>
      </c>
      <c r="G1042">
        <f t="shared" si="33"/>
        <v>0.35999999999999943</v>
      </c>
    </row>
    <row r="1043" spans="1:7" x14ac:dyDescent="0.25">
      <c r="A1043" s="1">
        <v>42953</v>
      </c>
      <c r="B1043">
        <v>115.8</v>
      </c>
      <c r="C1043" s="2" t="s">
        <v>7</v>
      </c>
      <c r="D1043">
        <v>-115.8</v>
      </c>
      <c r="E1043">
        <f>E1042+D1043</f>
        <v>32609.679822187554</v>
      </c>
      <c r="F1043">
        <f t="shared" si="32"/>
        <v>116</v>
      </c>
      <c r="G1043">
        <f t="shared" si="33"/>
        <v>0.20000000000000284</v>
      </c>
    </row>
    <row r="1044" spans="1:7" x14ac:dyDescent="0.25">
      <c r="A1044" s="1">
        <v>42955</v>
      </c>
      <c r="B1044">
        <v>72.48</v>
      </c>
      <c r="C1044" s="2" t="s">
        <v>7</v>
      </c>
      <c r="D1044">
        <v>-72.48</v>
      </c>
      <c r="E1044">
        <f>E1043+D1044</f>
        <v>32537.199822187555</v>
      </c>
      <c r="F1044">
        <f t="shared" si="32"/>
        <v>73</v>
      </c>
      <c r="G1044">
        <f t="shared" si="33"/>
        <v>0.51999999999999602</v>
      </c>
    </row>
    <row r="1045" spans="1:7" x14ac:dyDescent="0.25">
      <c r="A1045" s="1">
        <v>42957</v>
      </c>
      <c r="B1045">
        <v>110.69</v>
      </c>
      <c r="C1045" s="2" t="s">
        <v>4</v>
      </c>
      <c r="D1045">
        <v>-110.69</v>
      </c>
      <c r="E1045">
        <f>E1044+D1045</f>
        <v>32426.509822187556</v>
      </c>
      <c r="F1045">
        <f t="shared" si="32"/>
        <v>111</v>
      </c>
      <c r="G1045">
        <f t="shared" si="33"/>
        <v>0.31000000000000227</v>
      </c>
    </row>
    <row r="1046" spans="1:7" x14ac:dyDescent="0.25">
      <c r="A1046" s="1">
        <v>42958</v>
      </c>
      <c r="B1046">
        <v>79.61</v>
      </c>
      <c r="C1046" s="2" t="s">
        <v>5</v>
      </c>
      <c r="D1046">
        <v>-79.61</v>
      </c>
      <c r="E1046">
        <f>E1045+D1046</f>
        <v>32346.899822187555</v>
      </c>
      <c r="F1046">
        <f t="shared" si="32"/>
        <v>80</v>
      </c>
      <c r="G1046">
        <f t="shared" si="33"/>
        <v>0.39000000000000057</v>
      </c>
    </row>
    <row r="1047" spans="1:7" x14ac:dyDescent="0.25">
      <c r="A1047" s="1">
        <v>42958</v>
      </c>
      <c r="B1047">
        <v>58.16</v>
      </c>
      <c r="C1047" s="2" t="s">
        <v>7</v>
      </c>
      <c r="D1047">
        <v>-58.16</v>
      </c>
      <c r="E1047">
        <f>E1046+D1047</f>
        <v>32288.739822187556</v>
      </c>
      <c r="F1047">
        <f t="shared" si="32"/>
        <v>59</v>
      </c>
      <c r="G1047">
        <f t="shared" si="33"/>
        <v>0.84000000000000341</v>
      </c>
    </row>
    <row r="1048" spans="1:7" x14ac:dyDescent="0.25">
      <c r="A1048" s="1">
        <v>42958</v>
      </c>
      <c r="B1048">
        <v>114.88</v>
      </c>
      <c r="C1048" s="2" t="s">
        <v>5</v>
      </c>
      <c r="D1048">
        <v>-114.88</v>
      </c>
      <c r="E1048">
        <f>E1047+D1048</f>
        <v>32173.859822187555</v>
      </c>
      <c r="F1048">
        <f t="shared" si="32"/>
        <v>115</v>
      </c>
      <c r="G1048">
        <f t="shared" si="33"/>
        <v>0.12000000000000455</v>
      </c>
    </row>
    <row r="1049" spans="1:7" x14ac:dyDescent="0.25">
      <c r="A1049" s="1">
        <v>42959</v>
      </c>
      <c r="B1049">
        <v>96.76</v>
      </c>
      <c r="C1049" s="2" t="s">
        <v>5</v>
      </c>
      <c r="D1049">
        <v>-96.76</v>
      </c>
      <c r="E1049">
        <f>E1048+D1049</f>
        <v>32077.099822187556</v>
      </c>
      <c r="F1049">
        <f t="shared" si="32"/>
        <v>97</v>
      </c>
      <c r="G1049">
        <f t="shared" si="33"/>
        <v>0.23999999999999488</v>
      </c>
    </row>
    <row r="1050" spans="1:7" x14ac:dyDescent="0.25">
      <c r="A1050" s="1">
        <v>42960</v>
      </c>
      <c r="B1050">
        <v>72.75</v>
      </c>
      <c r="C1050" s="2" t="s">
        <v>7</v>
      </c>
      <c r="D1050">
        <v>-72.75</v>
      </c>
      <c r="E1050">
        <f>E1049+D1050</f>
        <v>32004.349822187556</v>
      </c>
      <c r="F1050">
        <f t="shared" si="32"/>
        <v>73</v>
      </c>
      <c r="G1050">
        <f t="shared" si="33"/>
        <v>0.25</v>
      </c>
    </row>
    <row r="1051" spans="1:7" x14ac:dyDescent="0.25">
      <c r="A1051" s="1">
        <v>42960</v>
      </c>
      <c r="B1051">
        <v>9.9</v>
      </c>
      <c r="C1051" s="2" t="s">
        <v>7</v>
      </c>
      <c r="D1051">
        <v>-9.9</v>
      </c>
      <c r="E1051">
        <f>E1050+D1051</f>
        <v>31994.449822187555</v>
      </c>
      <c r="F1051">
        <f t="shared" si="32"/>
        <v>10</v>
      </c>
      <c r="G1051">
        <f t="shared" si="33"/>
        <v>9.9999999999999645E-2</v>
      </c>
    </row>
    <row r="1052" spans="1:7" x14ac:dyDescent="0.25">
      <c r="A1052" s="1">
        <v>42960</v>
      </c>
      <c r="B1052">
        <v>9.81</v>
      </c>
      <c r="C1052" s="2" t="s">
        <v>5</v>
      </c>
      <c r="D1052">
        <v>-9.81</v>
      </c>
      <c r="E1052">
        <f>E1051+D1052</f>
        <v>31984.639822187553</v>
      </c>
      <c r="F1052">
        <f t="shared" si="32"/>
        <v>10</v>
      </c>
      <c r="G1052">
        <f t="shared" si="33"/>
        <v>0.1899999999999995</v>
      </c>
    </row>
    <row r="1053" spans="1:7" x14ac:dyDescent="0.25">
      <c r="A1053" s="1">
        <v>42960</v>
      </c>
      <c r="B1053">
        <v>96.3</v>
      </c>
      <c r="C1053" s="2" t="s">
        <v>3</v>
      </c>
      <c r="D1053">
        <v>-96.3</v>
      </c>
      <c r="E1053">
        <f>E1052+D1053</f>
        <v>31888.339822187554</v>
      </c>
      <c r="F1053">
        <f t="shared" si="32"/>
        <v>97</v>
      </c>
      <c r="G1053">
        <f t="shared" si="33"/>
        <v>0.70000000000000284</v>
      </c>
    </row>
    <row r="1054" spans="1:7" x14ac:dyDescent="0.25">
      <c r="A1054" s="1">
        <v>42960</v>
      </c>
      <c r="B1054">
        <v>124.19</v>
      </c>
      <c r="C1054" s="2" t="s">
        <v>4</v>
      </c>
      <c r="D1054">
        <v>-124.19</v>
      </c>
      <c r="E1054">
        <f>E1053+D1054</f>
        <v>31764.149822187555</v>
      </c>
      <c r="F1054">
        <f t="shared" si="32"/>
        <v>125</v>
      </c>
      <c r="G1054">
        <f t="shared" si="33"/>
        <v>0.81000000000000227</v>
      </c>
    </row>
    <row r="1055" spans="1:7" x14ac:dyDescent="0.25">
      <c r="A1055" s="1">
        <v>42962</v>
      </c>
      <c r="B1055">
        <v>120.06</v>
      </c>
      <c r="C1055" s="2" t="s">
        <v>7</v>
      </c>
      <c r="D1055">
        <v>-120.06</v>
      </c>
      <c r="E1055">
        <f>E1054+D1055</f>
        <v>31644.089822187554</v>
      </c>
      <c r="F1055">
        <f t="shared" si="32"/>
        <v>121</v>
      </c>
      <c r="G1055">
        <f t="shared" si="33"/>
        <v>0.93999999999999773</v>
      </c>
    </row>
    <row r="1056" spans="1:7" x14ac:dyDescent="0.25">
      <c r="A1056" s="1">
        <v>42964</v>
      </c>
      <c r="B1056">
        <v>87.6</v>
      </c>
      <c r="C1056" s="2" t="s">
        <v>5</v>
      </c>
      <c r="D1056">
        <v>-87.6</v>
      </c>
      <c r="E1056">
        <f>E1055+D1056</f>
        <v>31556.489822187556</v>
      </c>
      <c r="F1056">
        <f t="shared" si="32"/>
        <v>88</v>
      </c>
      <c r="G1056">
        <f t="shared" si="33"/>
        <v>0.40000000000000568</v>
      </c>
    </row>
    <row r="1057" spans="1:7" x14ac:dyDescent="0.25">
      <c r="A1057" s="1">
        <v>42965</v>
      </c>
      <c r="B1057">
        <v>36.65</v>
      </c>
      <c r="C1057" s="2" t="s">
        <v>5</v>
      </c>
      <c r="D1057">
        <v>-36.65</v>
      </c>
      <c r="E1057">
        <f>E1056+D1057</f>
        <v>31519.839822187554</v>
      </c>
      <c r="F1057">
        <f t="shared" si="32"/>
        <v>37</v>
      </c>
      <c r="G1057">
        <f t="shared" si="33"/>
        <v>0.35000000000000142</v>
      </c>
    </row>
    <row r="1058" spans="1:7" x14ac:dyDescent="0.25">
      <c r="A1058" s="1">
        <v>42969</v>
      </c>
      <c r="B1058">
        <v>72.61</v>
      </c>
      <c r="C1058" s="2" t="s">
        <v>6</v>
      </c>
      <c r="D1058">
        <v>-72.61</v>
      </c>
      <c r="E1058">
        <f>E1057+D1058</f>
        <v>31447.229822187554</v>
      </c>
      <c r="F1058">
        <f t="shared" si="32"/>
        <v>73</v>
      </c>
      <c r="G1058">
        <f t="shared" si="33"/>
        <v>0.39000000000000057</v>
      </c>
    </row>
    <row r="1059" spans="1:7" x14ac:dyDescent="0.25">
      <c r="A1059" s="1">
        <v>42970</v>
      </c>
      <c r="B1059">
        <v>153.87</v>
      </c>
      <c r="C1059" s="2" t="s">
        <v>4</v>
      </c>
      <c r="D1059">
        <v>-153.87</v>
      </c>
      <c r="E1059">
        <f>E1058+D1059</f>
        <v>31293.359822187555</v>
      </c>
      <c r="F1059">
        <f t="shared" si="32"/>
        <v>154</v>
      </c>
      <c r="G1059">
        <f t="shared" si="33"/>
        <v>0.12999999999999545</v>
      </c>
    </row>
    <row r="1060" spans="1:7" x14ac:dyDescent="0.25">
      <c r="A1060" s="1">
        <v>42972</v>
      </c>
      <c r="B1060">
        <v>136.68</v>
      </c>
      <c r="C1060" s="2" t="s">
        <v>5</v>
      </c>
      <c r="D1060">
        <v>-136.68</v>
      </c>
      <c r="E1060">
        <f>E1059+D1060</f>
        <v>31156.679822187554</v>
      </c>
      <c r="F1060">
        <f t="shared" si="32"/>
        <v>137</v>
      </c>
      <c r="G1060">
        <f t="shared" si="33"/>
        <v>0.31999999999999318</v>
      </c>
    </row>
    <row r="1061" spans="1:7" x14ac:dyDescent="0.25">
      <c r="A1061" s="1">
        <v>42973</v>
      </c>
      <c r="B1061">
        <v>9.08</v>
      </c>
      <c r="C1061" s="2" t="s">
        <v>4</v>
      </c>
      <c r="D1061">
        <v>-9.08</v>
      </c>
      <c r="E1061">
        <f>E1060+D1061</f>
        <v>31147.599822187552</v>
      </c>
      <c r="F1061">
        <f t="shared" si="32"/>
        <v>10</v>
      </c>
      <c r="G1061">
        <f t="shared" si="33"/>
        <v>0.91999999999999993</v>
      </c>
    </row>
    <row r="1062" spans="1:7" x14ac:dyDescent="0.25">
      <c r="A1062" s="1">
        <v>42973</v>
      </c>
      <c r="B1062">
        <v>129.07</v>
      </c>
      <c r="C1062" s="2" t="s">
        <v>5</v>
      </c>
      <c r="D1062">
        <v>-129.07</v>
      </c>
      <c r="E1062">
        <f>E1061+D1062</f>
        <v>31018.529822187553</v>
      </c>
      <c r="F1062">
        <f t="shared" si="32"/>
        <v>130</v>
      </c>
      <c r="G1062">
        <f t="shared" si="33"/>
        <v>0.93000000000000682</v>
      </c>
    </row>
    <row r="1063" spans="1:7" x14ac:dyDescent="0.25">
      <c r="A1063" s="1">
        <v>42974</v>
      </c>
      <c r="B1063">
        <v>65.19</v>
      </c>
      <c r="C1063" s="2" t="s">
        <v>4</v>
      </c>
      <c r="D1063">
        <v>-65.19</v>
      </c>
      <c r="E1063">
        <f>E1062+D1063</f>
        <v>30953.339822187554</v>
      </c>
      <c r="F1063">
        <f t="shared" si="32"/>
        <v>66</v>
      </c>
      <c r="G1063">
        <f t="shared" si="33"/>
        <v>0.81000000000000227</v>
      </c>
    </row>
    <row r="1064" spans="1:7" x14ac:dyDescent="0.25">
      <c r="A1064" s="1">
        <v>42974</v>
      </c>
      <c r="B1064">
        <v>50.95</v>
      </c>
      <c r="C1064" s="2" t="s">
        <v>5</v>
      </c>
      <c r="D1064">
        <v>-50.95</v>
      </c>
      <c r="E1064">
        <f>E1063+D1064</f>
        <v>30902.389822187553</v>
      </c>
      <c r="F1064">
        <f t="shared" si="32"/>
        <v>51</v>
      </c>
      <c r="G1064">
        <f t="shared" si="33"/>
        <v>4.9999999999997158E-2</v>
      </c>
    </row>
    <row r="1065" spans="1:7" x14ac:dyDescent="0.25">
      <c r="A1065" s="1">
        <v>42974</v>
      </c>
      <c r="B1065">
        <v>145.37</v>
      </c>
      <c r="C1065" s="2" t="s">
        <v>4</v>
      </c>
      <c r="D1065">
        <v>-145.37</v>
      </c>
      <c r="E1065">
        <f>E1064+D1065</f>
        <v>30757.019822187554</v>
      </c>
      <c r="F1065">
        <f t="shared" si="32"/>
        <v>146</v>
      </c>
      <c r="G1065">
        <f t="shared" si="33"/>
        <v>0.62999999999999545</v>
      </c>
    </row>
    <row r="1066" spans="1:7" x14ac:dyDescent="0.25">
      <c r="A1066" s="1">
        <v>42974</v>
      </c>
      <c r="B1066">
        <v>3945.8388050855096</v>
      </c>
      <c r="C1066" s="2" t="s">
        <v>54</v>
      </c>
      <c r="D1066">
        <v>3945.8388050855096</v>
      </c>
      <c r="E1066">
        <f>E1065+D1066</f>
        <v>34702.858627273061</v>
      </c>
      <c r="F1066">
        <f t="shared" si="32"/>
        <v>3946</v>
      </c>
      <c r="G1066">
        <f t="shared" si="33"/>
        <v>0</v>
      </c>
    </row>
    <row r="1067" spans="1:7" x14ac:dyDescent="0.25">
      <c r="A1067" s="1">
        <v>42976</v>
      </c>
      <c r="B1067">
        <v>29.34</v>
      </c>
      <c r="C1067" s="2" t="s">
        <v>6</v>
      </c>
      <c r="D1067">
        <v>-29.34</v>
      </c>
      <c r="E1067">
        <f>E1066+D1067</f>
        <v>34673.518627273064</v>
      </c>
      <c r="F1067">
        <f t="shared" si="32"/>
        <v>30</v>
      </c>
      <c r="G1067">
        <f t="shared" si="33"/>
        <v>0.66000000000000014</v>
      </c>
    </row>
    <row r="1068" spans="1:7" x14ac:dyDescent="0.25">
      <c r="A1068" s="1">
        <v>42977</v>
      </c>
      <c r="B1068">
        <v>70.400000000000006</v>
      </c>
      <c r="C1068" s="2" t="s">
        <v>7</v>
      </c>
      <c r="D1068">
        <v>-70.400000000000006</v>
      </c>
      <c r="E1068">
        <f>E1067+D1068</f>
        <v>34603.118627273063</v>
      </c>
      <c r="F1068">
        <f t="shared" si="32"/>
        <v>71</v>
      </c>
      <c r="G1068">
        <f t="shared" si="33"/>
        <v>0.59999999999999432</v>
      </c>
    </row>
    <row r="1069" spans="1:7" x14ac:dyDescent="0.25">
      <c r="A1069" s="1">
        <v>42978</v>
      </c>
      <c r="B1069">
        <v>63.43</v>
      </c>
      <c r="C1069" s="2" t="s">
        <v>7</v>
      </c>
      <c r="D1069">
        <v>-63.43</v>
      </c>
      <c r="E1069">
        <f>E1068+D1069</f>
        <v>34539.688627273063</v>
      </c>
      <c r="F1069">
        <f t="shared" si="32"/>
        <v>64</v>
      </c>
      <c r="G1069">
        <f t="shared" si="33"/>
        <v>0.57000000000000028</v>
      </c>
    </row>
    <row r="1070" spans="1:7" x14ac:dyDescent="0.25">
      <c r="A1070" s="1">
        <v>42980</v>
      </c>
      <c r="B1070">
        <v>125.56</v>
      </c>
      <c r="C1070" s="2" t="s">
        <v>5</v>
      </c>
      <c r="D1070">
        <v>-125.56</v>
      </c>
      <c r="E1070">
        <f>E1069+D1070</f>
        <v>34414.128627273065</v>
      </c>
      <c r="F1070">
        <f t="shared" si="32"/>
        <v>126</v>
      </c>
      <c r="G1070">
        <f t="shared" si="33"/>
        <v>0.43999999999999773</v>
      </c>
    </row>
    <row r="1071" spans="1:7" x14ac:dyDescent="0.25">
      <c r="A1071" s="1">
        <v>42981</v>
      </c>
      <c r="B1071">
        <v>56.17</v>
      </c>
      <c r="C1071" s="2" t="s">
        <v>6</v>
      </c>
      <c r="D1071">
        <v>-56.17</v>
      </c>
      <c r="E1071">
        <f>E1070+D1071</f>
        <v>34357.958627273067</v>
      </c>
      <c r="F1071">
        <f t="shared" si="32"/>
        <v>57</v>
      </c>
      <c r="G1071">
        <f t="shared" si="33"/>
        <v>0.82999999999999829</v>
      </c>
    </row>
    <row r="1072" spans="1:7" x14ac:dyDescent="0.25">
      <c r="A1072" s="1">
        <v>42982</v>
      </c>
      <c r="B1072">
        <v>48.9</v>
      </c>
      <c r="C1072" s="2" t="s">
        <v>7</v>
      </c>
      <c r="D1072">
        <v>-48.9</v>
      </c>
      <c r="E1072">
        <f>E1071+D1072</f>
        <v>34309.058627273065</v>
      </c>
      <c r="F1072">
        <f t="shared" si="32"/>
        <v>49</v>
      </c>
      <c r="G1072">
        <f t="shared" si="33"/>
        <v>0.10000000000000142</v>
      </c>
    </row>
    <row r="1073" spans="1:7" x14ac:dyDescent="0.25">
      <c r="A1073" s="1">
        <v>42983</v>
      </c>
      <c r="B1073">
        <v>46.97</v>
      </c>
      <c r="C1073" s="2" t="s">
        <v>7</v>
      </c>
      <c r="D1073">
        <v>-46.97</v>
      </c>
      <c r="E1073">
        <f>E1072+D1073</f>
        <v>34262.088627273064</v>
      </c>
      <c r="F1073">
        <f t="shared" si="32"/>
        <v>47</v>
      </c>
      <c r="G1073">
        <f t="shared" si="33"/>
        <v>3.0000000000001137E-2</v>
      </c>
    </row>
    <row r="1074" spans="1:7" x14ac:dyDescent="0.25">
      <c r="A1074" s="1">
        <v>42983</v>
      </c>
      <c r="B1074">
        <v>146.25</v>
      </c>
      <c r="C1074" s="2" t="s">
        <v>4</v>
      </c>
      <c r="D1074">
        <v>-146.25</v>
      </c>
      <c r="E1074">
        <f>E1073+D1074</f>
        <v>34115.838627273064</v>
      </c>
      <c r="F1074">
        <f t="shared" si="32"/>
        <v>147</v>
      </c>
      <c r="G1074">
        <f t="shared" si="33"/>
        <v>0.75</v>
      </c>
    </row>
    <row r="1075" spans="1:7" x14ac:dyDescent="0.25">
      <c r="A1075" s="1">
        <v>42984</v>
      </c>
      <c r="B1075">
        <v>111.63</v>
      </c>
      <c r="C1075" s="2" t="s">
        <v>5</v>
      </c>
      <c r="D1075">
        <v>-111.63</v>
      </c>
      <c r="E1075">
        <f>E1074+D1075</f>
        <v>34004.208627273067</v>
      </c>
      <c r="F1075">
        <f t="shared" si="32"/>
        <v>112</v>
      </c>
      <c r="G1075">
        <f t="shared" si="33"/>
        <v>0.37000000000000455</v>
      </c>
    </row>
    <row r="1076" spans="1:7" x14ac:dyDescent="0.25">
      <c r="A1076" s="1">
        <v>42985</v>
      </c>
      <c r="B1076">
        <v>75.22</v>
      </c>
      <c r="C1076" s="2" t="s">
        <v>5</v>
      </c>
      <c r="D1076">
        <v>-75.22</v>
      </c>
      <c r="E1076">
        <f>E1075+D1076</f>
        <v>33928.988627273066</v>
      </c>
      <c r="F1076">
        <f t="shared" si="32"/>
        <v>76</v>
      </c>
      <c r="G1076">
        <f t="shared" si="33"/>
        <v>0.78000000000000114</v>
      </c>
    </row>
    <row r="1077" spans="1:7" x14ac:dyDescent="0.25">
      <c r="A1077" s="1">
        <v>42987</v>
      </c>
      <c r="B1077">
        <v>46.57</v>
      </c>
      <c r="C1077" s="2" t="s">
        <v>3</v>
      </c>
      <c r="D1077">
        <v>-46.57</v>
      </c>
      <c r="E1077">
        <f>E1076+D1077</f>
        <v>33882.418627273066</v>
      </c>
      <c r="F1077">
        <f t="shared" si="32"/>
        <v>47</v>
      </c>
      <c r="G1077">
        <f t="shared" si="33"/>
        <v>0.42999999999999972</v>
      </c>
    </row>
    <row r="1078" spans="1:7" x14ac:dyDescent="0.25">
      <c r="A1078" s="1">
        <v>42988</v>
      </c>
      <c r="B1078">
        <v>7.66</v>
      </c>
      <c r="C1078" s="2" t="s">
        <v>5</v>
      </c>
      <c r="D1078">
        <v>-7.66</v>
      </c>
      <c r="E1078">
        <f>E1077+D1078</f>
        <v>33874.758627273062</v>
      </c>
      <c r="F1078">
        <f t="shared" si="32"/>
        <v>8</v>
      </c>
      <c r="G1078">
        <f t="shared" si="33"/>
        <v>0.33999999999999986</v>
      </c>
    </row>
    <row r="1079" spans="1:7" x14ac:dyDescent="0.25">
      <c r="A1079" s="1">
        <v>42989</v>
      </c>
      <c r="B1079">
        <v>117.73</v>
      </c>
      <c r="C1079" s="2" t="s">
        <v>7</v>
      </c>
      <c r="D1079">
        <v>-117.73</v>
      </c>
      <c r="E1079">
        <f>E1078+D1079</f>
        <v>33757.028627273059</v>
      </c>
      <c r="F1079">
        <f t="shared" si="32"/>
        <v>118</v>
      </c>
      <c r="G1079">
        <f t="shared" si="33"/>
        <v>0.26999999999999602</v>
      </c>
    </row>
    <row r="1080" spans="1:7" x14ac:dyDescent="0.25">
      <c r="A1080" s="1">
        <v>42990</v>
      </c>
      <c r="B1080">
        <v>18.71</v>
      </c>
      <c r="C1080" s="2" t="s">
        <v>5</v>
      </c>
      <c r="D1080">
        <v>-18.71</v>
      </c>
      <c r="E1080">
        <f>E1079+D1080</f>
        <v>33738.31862727306</v>
      </c>
      <c r="F1080">
        <f t="shared" si="32"/>
        <v>19</v>
      </c>
      <c r="G1080">
        <f t="shared" si="33"/>
        <v>0.28999999999999915</v>
      </c>
    </row>
    <row r="1081" spans="1:7" x14ac:dyDescent="0.25">
      <c r="A1081" s="1">
        <v>42991</v>
      </c>
      <c r="B1081">
        <v>121.48</v>
      </c>
      <c r="C1081" s="2" t="s">
        <v>5</v>
      </c>
      <c r="D1081">
        <v>-121.48</v>
      </c>
      <c r="E1081">
        <f>E1080+D1081</f>
        <v>33616.838627273057</v>
      </c>
      <c r="F1081">
        <f t="shared" si="32"/>
        <v>122</v>
      </c>
      <c r="G1081">
        <f t="shared" si="33"/>
        <v>0.51999999999999602</v>
      </c>
    </row>
    <row r="1082" spans="1:7" x14ac:dyDescent="0.25">
      <c r="A1082" s="1">
        <v>42991</v>
      </c>
      <c r="B1082">
        <v>140.84</v>
      </c>
      <c r="C1082" s="2" t="s">
        <v>4</v>
      </c>
      <c r="D1082">
        <v>-140.84</v>
      </c>
      <c r="E1082">
        <f>E1081+D1082</f>
        <v>33475.99862727306</v>
      </c>
      <c r="F1082">
        <f t="shared" si="32"/>
        <v>141</v>
      </c>
      <c r="G1082">
        <f t="shared" si="33"/>
        <v>0.15999999999999659</v>
      </c>
    </row>
    <row r="1083" spans="1:7" x14ac:dyDescent="0.25">
      <c r="A1083" s="1">
        <v>42991</v>
      </c>
      <c r="B1083">
        <v>100.61</v>
      </c>
      <c r="C1083" s="2" t="s">
        <v>5</v>
      </c>
      <c r="D1083">
        <v>-100.61</v>
      </c>
      <c r="E1083">
        <f>E1082+D1083</f>
        <v>33375.38862727306</v>
      </c>
      <c r="F1083">
        <f t="shared" si="32"/>
        <v>101</v>
      </c>
      <c r="G1083">
        <f t="shared" si="33"/>
        <v>0.39000000000000057</v>
      </c>
    </row>
    <row r="1084" spans="1:7" x14ac:dyDescent="0.25">
      <c r="A1084" s="1">
        <v>42992</v>
      </c>
      <c r="B1084">
        <v>17.63</v>
      </c>
      <c r="C1084" s="2" t="s">
        <v>5</v>
      </c>
      <c r="D1084">
        <v>-17.63</v>
      </c>
      <c r="E1084">
        <f>E1083+D1084</f>
        <v>33357.758627273062</v>
      </c>
      <c r="F1084">
        <f t="shared" si="32"/>
        <v>18</v>
      </c>
      <c r="G1084">
        <f t="shared" si="33"/>
        <v>0.37000000000000099</v>
      </c>
    </row>
    <row r="1085" spans="1:7" x14ac:dyDescent="0.25">
      <c r="A1085" s="1">
        <v>42992</v>
      </c>
      <c r="B1085">
        <v>30.36</v>
      </c>
      <c r="C1085" s="2" t="s">
        <v>6</v>
      </c>
      <c r="D1085">
        <v>-30.36</v>
      </c>
      <c r="E1085">
        <f>E1084+D1085</f>
        <v>33327.398627273062</v>
      </c>
      <c r="F1085">
        <f t="shared" si="32"/>
        <v>31</v>
      </c>
      <c r="G1085">
        <f t="shared" si="33"/>
        <v>0.64000000000000057</v>
      </c>
    </row>
    <row r="1086" spans="1:7" x14ac:dyDescent="0.25">
      <c r="A1086" s="1">
        <v>42996</v>
      </c>
      <c r="B1086">
        <v>77.290000000000006</v>
      </c>
      <c r="C1086" s="2" t="s">
        <v>5</v>
      </c>
      <c r="D1086">
        <v>-77.290000000000006</v>
      </c>
      <c r="E1086">
        <f>E1085+D1086</f>
        <v>33250.108627273061</v>
      </c>
      <c r="F1086">
        <f t="shared" si="32"/>
        <v>78</v>
      </c>
      <c r="G1086">
        <f t="shared" si="33"/>
        <v>0.70999999999999375</v>
      </c>
    </row>
    <row r="1087" spans="1:7" x14ac:dyDescent="0.25">
      <c r="A1087" s="1">
        <v>42997</v>
      </c>
      <c r="B1087">
        <v>136.35</v>
      </c>
      <c r="C1087" s="2" t="s">
        <v>3</v>
      </c>
      <c r="D1087">
        <v>-136.35</v>
      </c>
      <c r="E1087">
        <f>E1086+D1087</f>
        <v>33113.758627273062</v>
      </c>
      <c r="F1087">
        <f t="shared" si="32"/>
        <v>137</v>
      </c>
      <c r="G1087">
        <f t="shared" si="33"/>
        <v>0.65000000000000568</v>
      </c>
    </row>
    <row r="1088" spans="1:7" x14ac:dyDescent="0.25">
      <c r="A1088" s="1">
        <v>42999</v>
      </c>
      <c r="B1088">
        <v>56.18</v>
      </c>
      <c r="C1088" s="2" t="s">
        <v>3</v>
      </c>
      <c r="D1088">
        <v>-56.18</v>
      </c>
      <c r="E1088">
        <f>E1087+D1088</f>
        <v>33057.578627273062</v>
      </c>
      <c r="F1088">
        <f t="shared" si="32"/>
        <v>57</v>
      </c>
      <c r="G1088">
        <f t="shared" si="33"/>
        <v>0.82000000000000028</v>
      </c>
    </row>
    <row r="1089" spans="1:7" x14ac:dyDescent="0.25">
      <c r="A1089" s="1">
        <v>42999</v>
      </c>
      <c r="B1089">
        <v>40.93</v>
      </c>
      <c r="C1089" s="2" t="s">
        <v>7</v>
      </c>
      <c r="D1089">
        <v>-40.93</v>
      </c>
      <c r="E1089">
        <f>E1088+D1089</f>
        <v>33016.648627273062</v>
      </c>
      <c r="F1089">
        <f t="shared" si="32"/>
        <v>41</v>
      </c>
      <c r="G1089">
        <f t="shared" si="33"/>
        <v>7.0000000000000284E-2</v>
      </c>
    </row>
    <row r="1090" spans="1:7" x14ac:dyDescent="0.25">
      <c r="A1090" s="1">
        <v>43000</v>
      </c>
      <c r="B1090">
        <v>104.8</v>
      </c>
      <c r="C1090" s="2" t="s">
        <v>4</v>
      </c>
      <c r="D1090">
        <v>-104.8</v>
      </c>
      <c r="E1090">
        <f>E1089+D1090</f>
        <v>32911.848627273059</v>
      </c>
      <c r="F1090">
        <f t="shared" si="32"/>
        <v>105</v>
      </c>
      <c r="G1090">
        <f t="shared" si="33"/>
        <v>0.20000000000000284</v>
      </c>
    </row>
    <row r="1091" spans="1:7" x14ac:dyDescent="0.25">
      <c r="A1091" s="1">
        <v>43002</v>
      </c>
      <c r="B1091">
        <v>14.47</v>
      </c>
      <c r="C1091" s="2" t="s">
        <v>7</v>
      </c>
      <c r="D1091">
        <v>-14.47</v>
      </c>
      <c r="E1091">
        <f>E1090+D1091</f>
        <v>32897.378627273058</v>
      </c>
      <c r="F1091">
        <f t="shared" ref="F1091:F1154" si="34">ROUNDUP(B1091,0)</f>
        <v>15</v>
      </c>
      <c r="G1091">
        <f t="shared" ref="G1091:G1154" si="35">IF(C1091="wynagrodzenie",0,F1091-B1091)</f>
        <v>0.52999999999999936</v>
      </c>
    </row>
    <row r="1092" spans="1:7" x14ac:dyDescent="0.25">
      <c r="A1092" s="1">
        <v>43003</v>
      </c>
      <c r="B1092">
        <v>35.1</v>
      </c>
      <c r="C1092" s="2" t="s">
        <v>5</v>
      </c>
      <c r="D1092">
        <v>-35.1</v>
      </c>
      <c r="E1092">
        <f>E1091+D1092</f>
        <v>32862.278627273059</v>
      </c>
      <c r="F1092">
        <f t="shared" si="34"/>
        <v>36</v>
      </c>
      <c r="G1092">
        <f t="shared" si="35"/>
        <v>0.89999999999999858</v>
      </c>
    </row>
    <row r="1093" spans="1:7" x14ac:dyDescent="0.25">
      <c r="A1093" s="1">
        <v>43004</v>
      </c>
      <c r="B1093">
        <v>94.49</v>
      </c>
      <c r="C1093" s="2" t="s">
        <v>7</v>
      </c>
      <c r="D1093">
        <v>-94.49</v>
      </c>
      <c r="E1093">
        <f>E1092+D1093</f>
        <v>32767.788627273058</v>
      </c>
      <c r="F1093">
        <f t="shared" si="34"/>
        <v>95</v>
      </c>
      <c r="G1093">
        <f t="shared" si="35"/>
        <v>0.51000000000000512</v>
      </c>
    </row>
    <row r="1094" spans="1:7" x14ac:dyDescent="0.25">
      <c r="A1094" s="1">
        <v>43005</v>
      </c>
      <c r="B1094">
        <v>38.840000000000003</v>
      </c>
      <c r="C1094" s="2" t="s">
        <v>5</v>
      </c>
      <c r="D1094">
        <v>-38.840000000000003</v>
      </c>
      <c r="E1094">
        <f>E1093+D1094</f>
        <v>32728.948627273057</v>
      </c>
      <c r="F1094">
        <f t="shared" si="34"/>
        <v>39</v>
      </c>
      <c r="G1094">
        <f t="shared" si="35"/>
        <v>0.15999999999999659</v>
      </c>
    </row>
    <row r="1095" spans="1:7" x14ac:dyDescent="0.25">
      <c r="A1095" s="1">
        <v>43005</v>
      </c>
      <c r="B1095">
        <v>3945.8388050855096</v>
      </c>
      <c r="C1095" s="2" t="s">
        <v>54</v>
      </c>
      <c r="D1095">
        <v>3945.8388050855096</v>
      </c>
      <c r="E1095">
        <f>E1094+D1095</f>
        <v>36674.787432358564</v>
      </c>
      <c r="F1095">
        <f t="shared" si="34"/>
        <v>3946</v>
      </c>
      <c r="G1095">
        <f t="shared" si="35"/>
        <v>0</v>
      </c>
    </row>
    <row r="1096" spans="1:7" x14ac:dyDescent="0.25">
      <c r="A1096" s="1">
        <v>43007</v>
      </c>
      <c r="B1096">
        <v>59.44</v>
      </c>
      <c r="C1096" s="2" t="s">
        <v>3</v>
      </c>
      <c r="D1096">
        <v>-59.44</v>
      </c>
      <c r="E1096">
        <f>E1095+D1096</f>
        <v>36615.347432358561</v>
      </c>
      <c r="F1096">
        <f t="shared" si="34"/>
        <v>60</v>
      </c>
      <c r="G1096">
        <f t="shared" si="35"/>
        <v>0.56000000000000227</v>
      </c>
    </row>
    <row r="1097" spans="1:7" x14ac:dyDescent="0.25">
      <c r="A1097" s="1">
        <v>43007</v>
      </c>
      <c r="B1097">
        <v>125.71</v>
      </c>
      <c r="C1097" s="2" t="s">
        <v>3</v>
      </c>
      <c r="D1097">
        <v>-125.71</v>
      </c>
      <c r="E1097">
        <f>E1096+D1097</f>
        <v>36489.637432358562</v>
      </c>
      <c r="F1097">
        <f t="shared" si="34"/>
        <v>126</v>
      </c>
      <c r="G1097">
        <f t="shared" si="35"/>
        <v>0.29000000000000625</v>
      </c>
    </row>
    <row r="1098" spans="1:7" x14ac:dyDescent="0.25">
      <c r="A1098" s="1">
        <v>43008</v>
      </c>
      <c r="B1098">
        <v>81.45</v>
      </c>
      <c r="C1098" s="2" t="s">
        <v>7</v>
      </c>
      <c r="D1098">
        <v>-81.45</v>
      </c>
      <c r="E1098">
        <f>E1097+D1098</f>
        <v>36408.187432358565</v>
      </c>
      <c r="F1098">
        <f t="shared" si="34"/>
        <v>82</v>
      </c>
      <c r="G1098">
        <f t="shared" si="35"/>
        <v>0.54999999999999716</v>
      </c>
    </row>
    <row r="1099" spans="1:7" x14ac:dyDescent="0.25">
      <c r="A1099" s="1">
        <v>43009</v>
      </c>
      <c r="B1099">
        <v>97.7</v>
      </c>
      <c r="C1099" s="2" t="s">
        <v>4</v>
      </c>
      <c r="D1099">
        <v>-97.7</v>
      </c>
      <c r="E1099">
        <f>E1098+D1099</f>
        <v>36310.487432358568</v>
      </c>
      <c r="F1099">
        <f t="shared" si="34"/>
        <v>98</v>
      </c>
      <c r="G1099">
        <f t="shared" si="35"/>
        <v>0.29999999999999716</v>
      </c>
    </row>
    <row r="1100" spans="1:7" x14ac:dyDescent="0.25">
      <c r="A1100" s="1">
        <v>43010</v>
      </c>
      <c r="B1100">
        <v>78.17</v>
      </c>
      <c r="C1100" s="2" t="s">
        <v>3</v>
      </c>
      <c r="D1100">
        <v>-78.17</v>
      </c>
      <c r="E1100">
        <f>E1099+D1100</f>
        <v>36232.31743235857</v>
      </c>
      <c r="F1100">
        <f t="shared" si="34"/>
        <v>79</v>
      </c>
      <c r="G1100">
        <f t="shared" si="35"/>
        <v>0.82999999999999829</v>
      </c>
    </row>
    <row r="1101" spans="1:7" x14ac:dyDescent="0.25">
      <c r="A1101" s="1">
        <v>43010</v>
      </c>
      <c r="B1101">
        <v>66.83</v>
      </c>
      <c r="C1101" s="2" t="s">
        <v>3</v>
      </c>
      <c r="D1101">
        <v>-66.83</v>
      </c>
      <c r="E1101">
        <f>E1100+D1101</f>
        <v>36165.487432358568</v>
      </c>
      <c r="F1101">
        <f t="shared" si="34"/>
        <v>67</v>
      </c>
      <c r="G1101">
        <f t="shared" si="35"/>
        <v>0.17000000000000171</v>
      </c>
    </row>
    <row r="1102" spans="1:7" x14ac:dyDescent="0.25">
      <c r="A1102" s="1">
        <v>43011</v>
      </c>
      <c r="B1102">
        <v>146.19</v>
      </c>
      <c r="C1102" s="2" t="s">
        <v>5</v>
      </c>
      <c r="D1102">
        <v>-146.19</v>
      </c>
      <c r="E1102">
        <f>E1101+D1102</f>
        <v>36019.297432358566</v>
      </c>
      <c r="F1102">
        <f t="shared" si="34"/>
        <v>147</v>
      </c>
      <c r="G1102">
        <f t="shared" si="35"/>
        <v>0.81000000000000227</v>
      </c>
    </row>
    <row r="1103" spans="1:7" x14ac:dyDescent="0.25">
      <c r="A1103" s="1">
        <v>43012</v>
      </c>
      <c r="B1103">
        <v>109.28</v>
      </c>
      <c r="C1103" s="2" t="s">
        <v>3</v>
      </c>
      <c r="D1103">
        <v>-109.28</v>
      </c>
      <c r="E1103">
        <f>E1102+D1103</f>
        <v>35910.017432358567</v>
      </c>
      <c r="F1103">
        <f t="shared" si="34"/>
        <v>110</v>
      </c>
      <c r="G1103">
        <f t="shared" si="35"/>
        <v>0.71999999999999886</v>
      </c>
    </row>
    <row r="1104" spans="1:7" x14ac:dyDescent="0.25">
      <c r="A1104" s="1">
        <v>43013</v>
      </c>
      <c r="B1104">
        <v>38.75</v>
      </c>
      <c r="C1104" s="2" t="s">
        <v>5</v>
      </c>
      <c r="D1104">
        <v>-38.75</v>
      </c>
      <c r="E1104">
        <f>E1103+D1104</f>
        <v>35871.267432358567</v>
      </c>
      <c r="F1104">
        <f t="shared" si="34"/>
        <v>39</v>
      </c>
      <c r="G1104">
        <f t="shared" si="35"/>
        <v>0.25</v>
      </c>
    </row>
    <row r="1105" spans="1:7" x14ac:dyDescent="0.25">
      <c r="A1105" s="1">
        <v>43017</v>
      </c>
      <c r="B1105">
        <v>31.86</v>
      </c>
      <c r="C1105" s="2" t="s">
        <v>5</v>
      </c>
      <c r="D1105">
        <v>-31.86</v>
      </c>
      <c r="E1105">
        <f>E1104+D1105</f>
        <v>35839.407432358566</v>
      </c>
      <c r="F1105">
        <f t="shared" si="34"/>
        <v>32</v>
      </c>
      <c r="G1105">
        <f t="shared" si="35"/>
        <v>0.14000000000000057</v>
      </c>
    </row>
    <row r="1106" spans="1:7" x14ac:dyDescent="0.25">
      <c r="A1106" s="1">
        <v>43018</v>
      </c>
      <c r="B1106">
        <v>128.63</v>
      </c>
      <c r="C1106" s="2" t="s">
        <v>5</v>
      </c>
      <c r="D1106">
        <v>-128.63</v>
      </c>
      <c r="E1106">
        <f>E1105+D1106</f>
        <v>35710.777432358569</v>
      </c>
      <c r="F1106">
        <f t="shared" si="34"/>
        <v>129</v>
      </c>
      <c r="G1106">
        <f t="shared" si="35"/>
        <v>0.37000000000000455</v>
      </c>
    </row>
    <row r="1107" spans="1:7" x14ac:dyDescent="0.25">
      <c r="A1107" s="1">
        <v>43019</v>
      </c>
      <c r="B1107">
        <v>13.22</v>
      </c>
      <c r="C1107" s="2" t="s">
        <v>5</v>
      </c>
      <c r="D1107">
        <v>-13.22</v>
      </c>
      <c r="E1107">
        <f>E1106+D1107</f>
        <v>35697.557432358568</v>
      </c>
      <c r="F1107">
        <f t="shared" si="34"/>
        <v>14</v>
      </c>
      <c r="G1107">
        <f t="shared" si="35"/>
        <v>0.77999999999999936</v>
      </c>
    </row>
    <row r="1108" spans="1:7" x14ac:dyDescent="0.25">
      <c r="A1108" s="1">
        <v>43021</v>
      </c>
      <c r="B1108">
        <v>99.67</v>
      </c>
      <c r="C1108" s="2" t="s">
        <v>5</v>
      </c>
      <c r="D1108">
        <v>-99.67</v>
      </c>
      <c r="E1108">
        <f>E1107+D1108</f>
        <v>35597.88743235857</v>
      </c>
      <c r="F1108">
        <f t="shared" si="34"/>
        <v>100</v>
      </c>
      <c r="G1108">
        <f t="shared" si="35"/>
        <v>0.32999999999999829</v>
      </c>
    </row>
    <row r="1109" spans="1:7" x14ac:dyDescent="0.25">
      <c r="A1109" s="1">
        <v>43021</v>
      </c>
      <c r="B1109">
        <v>91.39</v>
      </c>
      <c r="C1109" s="2" t="s">
        <v>5</v>
      </c>
      <c r="D1109">
        <v>-91.39</v>
      </c>
      <c r="E1109">
        <f>E1108+D1109</f>
        <v>35506.49743235857</v>
      </c>
      <c r="F1109">
        <f t="shared" si="34"/>
        <v>92</v>
      </c>
      <c r="G1109">
        <f t="shared" si="35"/>
        <v>0.60999999999999943</v>
      </c>
    </row>
    <row r="1110" spans="1:7" x14ac:dyDescent="0.25">
      <c r="A1110" s="1">
        <v>43022</v>
      </c>
      <c r="B1110">
        <v>126.54</v>
      </c>
      <c r="C1110" s="2" t="s">
        <v>5</v>
      </c>
      <c r="D1110">
        <v>-126.54</v>
      </c>
      <c r="E1110">
        <f>E1109+D1110</f>
        <v>35379.957432358569</v>
      </c>
      <c r="F1110">
        <f t="shared" si="34"/>
        <v>127</v>
      </c>
      <c r="G1110">
        <f t="shared" si="35"/>
        <v>0.45999999999999375</v>
      </c>
    </row>
    <row r="1111" spans="1:7" x14ac:dyDescent="0.25">
      <c r="A1111" s="1">
        <v>43022</v>
      </c>
      <c r="B1111">
        <v>113.06</v>
      </c>
      <c r="C1111" s="2" t="s">
        <v>5</v>
      </c>
      <c r="D1111">
        <v>-113.06</v>
      </c>
      <c r="E1111">
        <f>E1110+D1111</f>
        <v>35266.897432358572</v>
      </c>
      <c r="F1111">
        <f t="shared" si="34"/>
        <v>114</v>
      </c>
      <c r="G1111">
        <f t="shared" si="35"/>
        <v>0.93999999999999773</v>
      </c>
    </row>
    <row r="1112" spans="1:7" x14ac:dyDescent="0.25">
      <c r="A1112" s="1">
        <v>43022</v>
      </c>
      <c r="B1112">
        <v>20.79</v>
      </c>
      <c r="C1112" s="2" t="s">
        <v>3</v>
      </c>
      <c r="D1112">
        <v>-20.79</v>
      </c>
      <c r="E1112">
        <f>E1111+D1112</f>
        <v>35246.107432358571</v>
      </c>
      <c r="F1112">
        <f t="shared" si="34"/>
        <v>21</v>
      </c>
      <c r="G1112">
        <f t="shared" si="35"/>
        <v>0.21000000000000085</v>
      </c>
    </row>
    <row r="1113" spans="1:7" x14ac:dyDescent="0.25">
      <c r="A1113" s="1">
        <v>43022</v>
      </c>
      <c r="B1113">
        <v>98.16</v>
      </c>
      <c r="C1113" s="2" t="s">
        <v>6</v>
      </c>
      <c r="D1113">
        <v>-98.16</v>
      </c>
      <c r="E1113">
        <f>E1112+D1113</f>
        <v>35147.947432358567</v>
      </c>
      <c r="F1113">
        <f t="shared" si="34"/>
        <v>99</v>
      </c>
      <c r="G1113">
        <f t="shared" si="35"/>
        <v>0.84000000000000341</v>
      </c>
    </row>
    <row r="1114" spans="1:7" x14ac:dyDescent="0.25">
      <c r="A1114" s="1">
        <v>43022</v>
      </c>
      <c r="B1114">
        <v>35.6</v>
      </c>
      <c r="C1114" s="2" t="s">
        <v>7</v>
      </c>
      <c r="D1114">
        <v>-35.6</v>
      </c>
      <c r="E1114">
        <f>E1113+D1114</f>
        <v>35112.347432358569</v>
      </c>
      <c r="F1114">
        <f t="shared" si="34"/>
        <v>36</v>
      </c>
      <c r="G1114">
        <f t="shared" si="35"/>
        <v>0.39999999999999858</v>
      </c>
    </row>
    <row r="1115" spans="1:7" x14ac:dyDescent="0.25">
      <c r="A1115" s="1">
        <v>43023</v>
      </c>
      <c r="B1115">
        <v>28.24</v>
      </c>
      <c r="C1115" s="2" t="s">
        <v>7</v>
      </c>
      <c r="D1115">
        <v>-28.24</v>
      </c>
      <c r="E1115">
        <f>E1114+D1115</f>
        <v>35084.107432358571</v>
      </c>
      <c r="F1115">
        <f t="shared" si="34"/>
        <v>29</v>
      </c>
      <c r="G1115">
        <f t="shared" si="35"/>
        <v>0.76000000000000156</v>
      </c>
    </row>
    <row r="1116" spans="1:7" x14ac:dyDescent="0.25">
      <c r="A1116" s="1">
        <v>43023</v>
      </c>
      <c r="B1116">
        <v>8.4499999999999993</v>
      </c>
      <c r="C1116" s="2" t="s">
        <v>3</v>
      </c>
      <c r="D1116">
        <v>-8.4499999999999993</v>
      </c>
      <c r="E1116">
        <f>E1115+D1116</f>
        <v>35075.657432358574</v>
      </c>
      <c r="F1116">
        <f t="shared" si="34"/>
        <v>9</v>
      </c>
      <c r="G1116">
        <f t="shared" si="35"/>
        <v>0.55000000000000071</v>
      </c>
    </row>
    <row r="1117" spans="1:7" x14ac:dyDescent="0.25">
      <c r="A1117" s="1">
        <v>43023</v>
      </c>
      <c r="B1117">
        <v>36.94</v>
      </c>
      <c r="C1117" s="2" t="s">
        <v>4</v>
      </c>
      <c r="D1117">
        <v>-36.94</v>
      </c>
      <c r="E1117">
        <f>E1116+D1117</f>
        <v>35038.717432358571</v>
      </c>
      <c r="F1117">
        <f t="shared" si="34"/>
        <v>37</v>
      </c>
      <c r="G1117">
        <f t="shared" si="35"/>
        <v>6.0000000000002274E-2</v>
      </c>
    </row>
    <row r="1118" spans="1:7" x14ac:dyDescent="0.25">
      <c r="A1118" s="1">
        <v>43024</v>
      </c>
      <c r="B1118">
        <v>89.52</v>
      </c>
      <c r="C1118" s="2" t="s">
        <v>4</v>
      </c>
      <c r="D1118">
        <v>-89.52</v>
      </c>
      <c r="E1118">
        <f>E1117+D1118</f>
        <v>34949.197432358575</v>
      </c>
      <c r="F1118">
        <f t="shared" si="34"/>
        <v>90</v>
      </c>
      <c r="G1118">
        <f t="shared" si="35"/>
        <v>0.48000000000000398</v>
      </c>
    </row>
    <row r="1119" spans="1:7" x14ac:dyDescent="0.25">
      <c r="A1119" s="1">
        <v>43026</v>
      </c>
      <c r="B1119">
        <v>131.1</v>
      </c>
      <c r="C1119" s="2" t="s">
        <v>3</v>
      </c>
      <c r="D1119">
        <v>-131.1</v>
      </c>
      <c r="E1119">
        <f>E1118+D1119</f>
        <v>34818.097432358576</v>
      </c>
      <c r="F1119">
        <f t="shared" si="34"/>
        <v>132</v>
      </c>
      <c r="G1119">
        <f t="shared" si="35"/>
        <v>0.90000000000000568</v>
      </c>
    </row>
    <row r="1120" spans="1:7" x14ac:dyDescent="0.25">
      <c r="A1120" s="1">
        <v>43027</v>
      </c>
      <c r="B1120">
        <v>48.86</v>
      </c>
      <c r="C1120" s="2" t="s">
        <v>5</v>
      </c>
      <c r="D1120">
        <v>-48.86</v>
      </c>
      <c r="E1120">
        <f>E1119+D1120</f>
        <v>34769.237432358575</v>
      </c>
      <c r="F1120">
        <f t="shared" si="34"/>
        <v>49</v>
      </c>
      <c r="G1120">
        <f t="shared" si="35"/>
        <v>0.14000000000000057</v>
      </c>
    </row>
    <row r="1121" spans="1:7" x14ac:dyDescent="0.25">
      <c r="A1121" s="1">
        <v>43028</v>
      </c>
      <c r="B1121">
        <v>57.84</v>
      </c>
      <c r="C1121" s="2" t="s">
        <v>5</v>
      </c>
      <c r="D1121">
        <v>-57.84</v>
      </c>
      <c r="E1121">
        <f>E1120+D1121</f>
        <v>34711.397432358579</v>
      </c>
      <c r="F1121">
        <f t="shared" si="34"/>
        <v>58</v>
      </c>
      <c r="G1121">
        <f t="shared" si="35"/>
        <v>0.15999999999999659</v>
      </c>
    </row>
    <row r="1122" spans="1:7" x14ac:dyDescent="0.25">
      <c r="A1122" s="1">
        <v>43030</v>
      </c>
      <c r="B1122">
        <v>154.69999999999999</v>
      </c>
      <c r="C1122" s="2" t="s">
        <v>6</v>
      </c>
      <c r="D1122">
        <v>-154.69999999999999</v>
      </c>
      <c r="E1122">
        <f>E1121+D1122</f>
        <v>34556.697432358582</v>
      </c>
      <c r="F1122">
        <f t="shared" si="34"/>
        <v>155</v>
      </c>
      <c r="G1122">
        <f t="shared" si="35"/>
        <v>0.30000000000001137</v>
      </c>
    </row>
    <row r="1123" spans="1:7" x14ac:dyDescent="0.25">
      <c r="A1123" s="1">
        <v>43030</v>
      </c>
      <c r="B1123">
        <v>13.48</v>
      </c>
      <c r="C1123" s="2" t="s">
        <v>7</v>
      </c>
      <c r="D1123">
        <v>-13.48</v>
      </c>
      <c r="E1123">
        <f>E1122+D1123</f>
        <v>34543.217432358579</v>
      </c>
      <c r="F1123">
        <f t="shared" si="34"/>
        <v>14</v>
      </c>
      <c r="G1123">
        <f t="shared" si="35"/>
        <v>0.51999999999999957</v>
      </c>
    </row>
    <row r="1124" spans="1:7" x14ac:dyDescent="0.25">
      <c r="A1124" s="1">
        <v>43032</v>
      </c>
      <c r="B1124">
        <v>75.84</v>
      </c>
      <c r="C1124" s="2" t="s">
        <v>4</v>
      </c>
      <c r="D1124">
        <v>-75.84</v>
      </c>
      <c r="E1124">
        <f>E1123+D1124</f>
        <v>34467.377432358582</v>
      </c>
      <c r="F1124">
        <f t="shared" si="34"/>
        <v>76</v>
      </c>
      <c r="G1124">
        <f t="shared" si="35"/>
        <v>0.15999999999999659</v>
      </c>
    </row>
    <row r="1125" spans="1:7" x14ac:dyDescent="0.25">
      <c r="A1125" s="1">
        <v>43032</v>
      </c>
      <c r="B1125">
        <v>116.59</v>
      </c>
      <c r="C1125" s="2" t="s">
        <v>3</v>
      </c>
      <c r="D1125">
        <v>-116.59</v>
      </c>
      <c r="E1125">
        <f>E1124+D1125</f>
        <v>34350.787432358586</v>
      </c>
      <c r="F1125">
        <f t="shared" si="34"/>
        <v>117</v>
      </c>
      <c r="G1125">
        <f t="shared" si="35"/>
        <v>0.40999999999999659</v>
      </c>
    </row>
    <row r="1126" spans="1:7" x14ac:dyDescent="0.25">
      <c r="A1126" s="1">
        <v>43032</v>
      </c>
      <c r="B1126">
        <v>55.94</v>
      </c>
      <c r="C1126" s="2" t="s">
        <v>3</v>
      </c>
      <c r="D1126">
        <v>-55.94</v>
      </c>
      <c r="E1126">
        <f>E1125+D1126</f>
        <v>34294.847432358583</v>
      </c>
      <c r="F1126">
        <f t="shared" si="34"/>
        <v>56</v>
      </c>
      <c r="G1126">
        <f t="shared" si="35"/>
        <v>6.0000000000002274E-2</v>
      </c>
    </row>
    <row r="1127" spans="1:7" x14ac:dyDescent="0.25">
      <c r="A1127" s="1">
        <v>43032</v>
      </c>
      <c r="B1127">
        <v>62.12</v>
      </c>
      <c r="C1127" s="2" t="s">
        <v>6</v>
      </c>
      <c r="D1127">
        <v>-62.12</v>
      </c>
      <c r="E1127">
        <f>E1126+D1127</f>
        <v>34232.727432358581</v>
      </c>
      <c r="F1127">
        <f t="shared" si="34"/>
        <v>63</v>
      </c>
      <c r="G1127">
        <f t="shared" si="35"/>
        <v>0.88000000000000256</v>
      </c>
    </row>
    <row r="1128" spans="1:7" x14ac:dyDescent="0.25">
      <c r="A1128" s="1">
        <v>43032</v>
      </c>
      <c r="B1128">
        <v>23.26</v>
      </c>
      <c r="C1128" s="2" t="s">
        <v>6</v>
      </c>
      <c r="D1128">
        <v>-23.26</v>
      </c>
      <c r="E1128">
        <f>E1127+D1128</f>
        <v>34209.467432358579</v>
      </c>
      <c r="F1128">
        <f t="shared" si="34"/>
        <v>24</v>
      </c>
      <c r="G1128">
        <f t="shared" si="35"/>
        <v>0.73999999999999844</v>
      </c>
    </row>
    <row r="1129" spans="1:7" x14ac:dyDescent="0.25">
      <c r="A1129" s="1">
        <v>43032</v>
      </c>
      <c r="B1129">
        <v>18.329999999999998</v>
      </c>
      <c r="C1129" s="2" t="s">
        <v>5</v>
      </c>
      <c r="D1129">
        <v>-18.329999999999998</v>
      </c>
      <c r="E1129">
        <f>E1128+D1129</f>
        <v>34191.137432358577</v>
      </c>
      <c r="F1129">
        <f t="shared" si="34"/>
        <v>19</v>
      </c>
      <c r="G1129">
        <f t="shared" si="35"/>
        <v>0.67000000000000171</v>
      </c>
    </row>
    <row r="1130" spans="1:7" x14ac:dyDescent="0.25">
      <c r="A1130" s="1">
        <v>43033</v>
      </c>
      <c r="B1130">
        <v>9.9499999999999993</v>
      </c>
      <c r="C1130" s="2" t="s">
        <v>5</v>
      </c>
      <c r="D1130">
        <v>-9.9499999999999993</v>
      </c>
      <c r="E1130">
        <f>E1129+D1130</f>
        <v>34181.18743235858</v>
      </c>
      <c r="F1130">
        <f t="shared" si="34"/>
        <v>10</v>
      </c>
      <c r="G1130">
        <f t="shared" si="35"/>
        <v>5.0000000000000711E-2</v>
      </c>
    </row>
    <row r="1131" spans="1:7" x14ac:dyDescent="0.25">
      <c r="A1131" s="1">
        <v>43033</v>
      </c>
      <c r="B1131">
        <v>70.08</v>
      </c>
      <c r="C1131" s="2" t="s">
        <v>5</v>
      </c>
      <c r="D1131">
        <v>-70.08</v>
      </c>
      <c r="E1131">
        <f>E1130+D1131</f>
        <v>34111.107432358578</v>
      </c>
      <c r="F1131">
        <f t="shared" si="34"/>
        <v>71</v>
      </c>
      <c r="G1131">
        <f t="shared" si="35"/>
        <v>0.92000000000000171</v>
      </c>
    </row>
    <row r="1132" spans="1:7" x14ac:dyDescent="0.25">
      <c r="A1132" s="1">
        <v>43035</v>
      </c>
      <c r="B1132">
        <v>21.37</v>
      </c>
      <c r="C1132" s="2" t="s">
        <v>5</v>
      </c>
      <c r="D1132">
        <v>-21.37</v>
      </c>
      <c r="E1132">
        <f>E1131+D1132</f>
        <v>34089.737432358575</v>
      </c>
      <c r="F1132">
        <f t="shared" si="34"/>
        <v>22</v>
      </c>
      <c r="G1132">
        <f t="shared" si="35"/>
        <v>0.62999999999999901</v>
      </c>
    </row>
    <row r="1133" spans="1:7" x14ac:dyDescent="0.25">
      <c r="A1133" s="1">
        <v>43035</v>
      </c>
      <c r="B1133">
        <v>4005.0263871617922</v>
      </c>
      <c r="C1133" s="2" t="s">
        <v>54</v>
      </c>
      <c r="D1133">
        <v>4005.0263871617922</v>
      </c>
      <c r="E1133">
        <f>E1132+D1133</f>
        <v>38094.763819520369</v>
      </c>
      <c r="F1133">
        <f t="shared" si="34"/>
        <v>4006</v>
      </c>
      <c r="G1133">
        <f t="shared" si="35"/>
        <v>0</v>
      </c>
    </row>
    <row r="1134" spans="1:7" x14ac:dyDescent="0.25">
      <c r="A1134" s="1">
        <v>43036</v>
      </c>
      <c r="B1134">
        <v>82.6</v>
      </c>
      <c r="C1134" s="2" t="s">
        <v>3</v>
      </c>
      <c r="D1134">
        <v>-82.6</v>
      </c>
      <c r="E1134">
        <f>E1133+D1134</f>
        <v>38012.16381952037</v>
      </c>
      <c r="F1134">
        <f t="shared" si="34"/>
        <v>83</v>
      </c>
      <c r="G1134">
        <f t="shared" si="35"/>
        <v>0.40000000000000568</v>
      </c>
    </row>
    <row r="1135" spans="1:7" x14ac:dyDescent="0.25">
      <c r="A1135" s="1">
        <v>43037</v>
      </c>
      <c r="B1135">
        <v>88.7</v>
      </c>
      <c r="C1135" s="2" t="s">
        <v>7</v>
      </c>
      <c r="D1135">
        <v>-88.7</v>
      </c>
      <c r="E1135">
        <f>E1134+D1135</f>
        <v>37923.463819520373</v>
      </c>
      <c r="F1135">
        <f t="shared" si="34"/>
        <v>89</v>
      </c>
      <c r="G1135">
        <f t="shared" si="35"/>
        <v>0.29999999999999716</v>
      </c>
    </row>
    <row r="1136" spans="1:7" x14ac:dyDescent="0.25">
      <c r="A1136" s="1">
        <v>43038</v>
      </c>
      <c r="B1136">
        <v>90.13</v>
      </c>
      <c r="C1136" s="2" t="s">
        <v>6</v>
      </c>
      <c r="D1136">
        <v>-90.13</v>
      </c>
      <c r="E1136">
        <f>E1135+D1136</f>
        <v>37833.333819520376</v>
      </c>
      <c r="F1136">
        <f t="shared" si="34"/>
        <v>91</v>
      </c>
      <c r="G1136">
        <f t="shared" si="35"/>
        <v>0.87000000000000455</v>
      </c>
    </row>
    <row r="1137" spans="1:7" x14ac:dyDescent="0.25">
      <c r="A1137" s="1">
        <v>43038</v>
      </c>
      <c r="B1137">
        <v>68.7</v>
      </c>
      <c r="C1137" s="2" t="s">
        <v>4</v>
      </c>
      <c r="D1137">
        <v>-68.7</v>
      </c>
      <c r="E1137">
        <f>E1136+D1137</f>
        <v>37764.633819520379</v>
      </c>
      <c r="F1137">
        <f t="shared" si="34"/>
        <v>69</v>
      </c>
      <c r="G1137">
        <f t="shared" si="35"/>
        <v>0.29999999999999716</v>
      </c>
    </row>
    <row r="1138" spans="1:7" x14ac:dyDescent="0.25">
      <c r="A1138" s="1">
        <v>43042</v>
      </c>
      <c r="B1138">
        <v>10.88</v>
      </c>
      <c r="C1138" s="2" t="s">
        <v>4</v>
      </c>
      <c r="D1138">
        <v>-10.88</v>
      </c>
      <c r="E1138">
        <f>E1137+D1138</f>
        <v>37753.753819520382</v>
      </c>
      <c r="F1138">
        <f t="shared" si="34"/>
        <v>11</v>
      </c>
      <c r="G1138">
        <f t="shared" si="35"/>
        <v>0.11999999999999922</v>
      </c>
    </row>
    <row r="1139" spans="1:7" x14ac:dyDescent="0.25">
      <c r="A1139" s="1">
        <v>43043</v>
      </c>
      <c r="B1139">
        <v>105.24</v>
      </c>
      <c r="C1139" s="2" t="s">
        <v>4</v>
      </c>
      <c r="D1139">
        <v>-105.24</v>
      </c>
      <c r="E1139">
        <f>E1138+D1139</f>
        <v>37648.513819520384</v>
      </c>
      <c r="F1139">
        <f t="shared" si="34"/>
        <v>106</v>
      </c>
      <c r="G1139">
        <f t="shared" si="35"/>
        <v>0.76000000000000512</v>
      </c>
    </row>
    <row r="1140" spans="1:7" x14ac:dyDescent="0.25">
      <c r="A1140" s="1">
        <v>43043</v>
      </c>
      <c r="B1140">
        <v>93.04</v>
      </c>
      <c r="C1140" s="2" t="s">
        <v>5</v>
      </c>
      <c r="D1140">
        <v>-93.04</v>
      </c>
      <c r="E1140">
        <f>E1139+D1140</f>
        <v>37555.473819520383</v>
      </c>
      <c r="F1140">
        <f t="shared" si="34"/>
        <v>94</v>
      </c>
      <c r="G1140">
        <f t="shared" si="35"/>
        <v>0.95999999999999375</v>
      </c>
    </row>
    <row r="1141" spans="1:7" x14ac:dyDescent="0.25">
      <c r="A1141" s="1">
        <v>43043</v>
      </c>
      <c r="B1141">
        <v>26.9</v>
      </c>
      <c r="C1141" s="2" t="s">
        <v>5</v>
      </c>
      <c r="D1141">
        <v>-26.9</v>
      </c>
      <c r="E1141">
        <f>E1140+D1141</f>
        <v>37528.573819520381</v>
      </c>
      <c r="F1141">
        <f t="shared" si="34"/>
        <v>27</v>
      </c>
      <c r="G1141">
        <f t="shared" si="35"/>
        <v>0.10000000000000142</v>
      </c>
    </row>
    <row r="1142" spans="1:7" x14ac:dyDescent="0.25">
      <c r="A1142" s="1">
        <v>43044</v>
      </c>
      <c r="B1142">
        <v>24.16</v>
      </c>
      <c r="C1142" s="2" t="s">
        <v>6</v>
      </c>
      <c r="D1142">
        <v>-24.16</v>
      </c>
      <c r="E1142">
        <f>E1141+D1142</f>
        <v>37504.413819520378</v>
      </c>
      <c r="F1142">
        <f t="shared" si="34"/>
        <v>25</v>
      </c>
      <c r="G1142">
        <f t="shared" si="35"/>
        <v>0.83999999999999986</v>
      </c>
    </row>
    <row r="1143" spans="1:7" x14ac:dyDescent="0.25">
      <c r="A1143" s="1">
        <v>43045</v>
      </c>
      <c r="B1143">
        <v>9.4</v>
      </c>
      <c r="C1143" s="2" t="s">
        <v>7</v>
      </c>
      <c r="D1143">
        <v>-9.4</v>
      </c>
      <c r="E1143">
        <f>E1142+D1143</f>
        <v>37495.013819520376</v>
      </c>
      <c r="F1143">
        <f t="shared" si="34"/>
        <v>10</v>
      </c>
      <c r="G1143">
        <f t="shared" si="35"/>
        <v>0.59999999999999964</v>
      </c>
    </row>
    <row r="1144" spans="1:7" x14ac:dyDescent="0.25">
      <c r="A1144" s="1">
        <v>43047</v>
      </c>
      <c r="B1144">
        <v>42.25</v>
      </c>
      <c r="C1144" s="2" t="s">
        <v>5</v>
      </c>
      <c r="D1144">
        <v>-42.25</v>
      </c>
      <c r="E1144">
        <f>E1143+D1144</f>
        <v>37452.763819520376</v>
      </c>
      <c r="F1144">
        <f t="shared" si="34"/>
        <v>43</v>
      </c>
      <c r="G1144">
        <f t="shared" si="35"/>
        <v>0.75</v>
      </c>
    </row>
    <row r="1145" spans="1:7" x14ac:dyDescent="0.25">
      <c r="A1145" s="1">
        <v>43047</v>
      </c>
      <c r="B1145">
        <v>138.54</v>
      </c>
      <c r="C1145" s="2" t="s">
        <v>7</v>
      </c>
      <c r="D1145">
        <v>-138.54</v>
      </c>
      <c r="E1145">
        <f>E1144+D1145</f>
        <v>37314.223819520375</v>
      </c>
      <c r="F1145">
        <f t="shared" si="34"/>
        <v>139</v>
      </c>
      <c r="G1145">
        <f t="shared" si="35"/>
        <v>0.46000000000000796</v>
      </c>
    </row>
    <row r="1146" spans="1:7" x14ac:dyDescent="0.25">
      <c r="A1146" s="1">
        <v>43049</v>
      </c>
      <c r="B1146">
        <v>119.9</v>
      </c>
      <c r="C1146" s="2" t="s">
        <v>7</v>
      </c>
      <c r="D1146">
        <v>-119.9</v>
      </c>
      <c r="E1146">
        <f>E1145+D1146</f>
        <v>37194.323819520374</v>
      </c>
      <c r="F1146">
        <f t="shared" si="34"/>
        <v>120</v>
      </c>
      <c r="G1146">
        <f t="shared" si="35"/>
        <v>9.9999999999994316E-2</v>
      </c>
    </row>
    <row r="1147" spans="1:7" x14ac:dyDescent="0.25">
      <c r="A1147" s="1">
        <v>43049</v>
      </c>
      <c r="B1147">
        <v>10.75</v>
      </c>
      <c r="C1147" s="2" t="s">
        <v>3</v>
      </c>
      <c r="D1147">
        <v>-10.75</v>
      </c>
      <c r="E1147">
        <f>E1146+D1147</f>
        <v>37183.573819520374</v>
      </c>
      <c r="F1147">
        <f t="shared" si="34"/>
        <v>11</v>
      </c>
      <c r="G1147">
        <f t="shared" si="35"/>
        <v>0.25</v>
      </c>
    </row>
    <row r="1148" spans="1:7" x14ac:dyDescent="0.25">
      <c r="A1148" s="1">
        <v>43051</v>
      </c>
      <c r="B1148">
        <v>150.66999999999999</v>
      </c>
      <c r="C1148" s="2" t="s">
        <v>5</v>
      </c>
      <c r="D1148">
        <v>-150.66999999999999</v>
      </c>
      <c r="E1148">
        <f>E1147+D1148</f>
        <v>37032.903819520376</v>
      </c>
      <c r="F1148">
        <f t="shared" si="34"/>
        <v>151</v>
      </c>
      <c r="G1148">
        <f t="shared" si="35"/>
        <v>0.33000000000001251</v>
      </c>
    </row>
    <row r="1149" spans="1:7" x14ac:dyDescent="0.25">
      <c r="A1149" s="1">
        <v>43053</v>
      </c>
      <c r="B1149">
        <v>82.36</v>
      </c>
      <c r="C1149" s="2" t="s">
        <v>4</v>
      </c>
      <c r="D1149">
        <v>-82.36</v>
      </c>
      <c r="E1149">
        <f>E1148+D1149</f>
        <v>36950.543819520375</v>
      </c>
      <c r="F1149">
        <f t="shared" si="34"/>
        <v>83</v>
      </c>
      <c r="G1149">
        <f t="shared" si="35"/>
        <v>0.64000000000000057</v>
      </c>
    </row>
    <row r="1150" spans="1:7" x14ac:dyDescent="0.25">
      <c r="A1150" s="1">
        <v>43053</v>
      </c>
      <c r="B1150">
        <v>14.09</v>
      </c>
      <c r="C1150" s="2" t="s">
        <v>4</v>
      </c>
      <c r="D1150">
        <v>-14.09</v>
      </c>
      <c r="E1150">
        <f>E1149+D1150</f>
        <v>36936.453819520379</v>
      </c>
      <c r="F1150">
        <f t="shared" si="34"/>
        <v>15</v>
      </c>
      <c r="G1150">
        <f t="shared" si="35"/>
        <v>0.91000000000000014</v>
      </c>
    </row>
    <row r="1151" spans="1:7" x14ac:dyDescent="0.25">
      <c r="A1151" s="1">
        <v>43054</v>
      </c>
      <c r="B1151">
        <v>84.9</v>
      </c>
      <c r="C1151" s="2" t="s">
        <v>7</v>
      </c>
      <c r="D1151">
        <v>-84.9</v>
      </c>
      <c r="E1151">
        <f>E1150+D1151</f>
        <v>36851.553819520377</v>
      </c>
      <c r="F1151">
        <f t="shared" si="34"/>
        <v>85</v>
      </c>
      <c r="G1151">
        <f t="shared" si="35"/>
        <v>9.9999999999994316E-2</v>
      </c>
    </row>
    <row r="1152" spans="1:7" x14ac:dyDescent="0.25">
      <c r="A1152" s="1">
        <v>43056</v>
      </c>
      <c r="B1152">
        <v>56.86</v>
      </c>
      <c r="C1152" s="2" t="s">
        <v>4</v>
      </c>
      <c r="D1152">
        <v>-56.86</v>
      </c>
      <c r="E1152">
        <f>E1151+D1152</f>
        <v>36794.693819520377</v>
      </c>
      <c r="F1152">
        <f t="shared" si="34"/>
        <v>57</v>
      </c>
      <c r="G1152">
        <f t="shared" si="35"/>
        <v>0.14000000000000057</v>
      </c>
    </row>
    <row r="1153" spans="1:7" x14ac:dyDescent="0.25">
      <c r="A1153" s="1">
        <v>43056</v>
      </c>
      <c r="B1153">
        <v>78.33</v>
      </c>
      <c r="C1153" s="2" t="s">
        <v>4</v>
      </c>
      <c r="D1153">
        <v>-78.33</v>
      </c>
      <c r="E1153">
        <f>E1152+D1153</f>
        <v>36716.363819520375</v>
      </c>
      <c r="F1153">
        <f t="shared" si="34"/>
        <v>79</v>
      </c>
      <c r="G1153">
        <f t="shared" si="35"/>
        <v>0.67000000000000171</v>
      </c>
    </row>
    <row r="1154" spans="1:7" x14ac:dyDescent="0.25">
      <c r="A1154" s="1">
        <v>43060</v>
      </c>
      <c r="B1154">
        <v>141.49</v>
      </c>
      <c r="C1154" s="2" t="s">
        <v>5</v>
      </c>
      <c r="D1154">
        <v>-141.49</v>
      </c>
      <c r="E1154">
        <f>E1153+D1154</f>
        <v>36574.873819520377</v>
      </c>
      <c r="F1154">
        <f t="shared" si="34"/>
        <v>142</v>
      </c>
      <c r="G1154">
        <f t="shared" si="35"/>
        <v>0.50999999999999091</v>
      </c>
    </row>
    <row r="1155" spans="1:7" x14ac:dyDescent="0.25">
      <c r="A1155" s="1">
        <v>43060</v>
      </c>
      <c r="B1155">
        <v>57.15</v>
      </c>
      <c r="C1155" s="2" t="s">
        <v>5</v>
      </c>
      <c r="D1155">
        <v>-57.15</v>
      </c>
      <c r="E1155">
        <f>E1154+D1155</f>
        <v>36517.723819520375</v>
      </c>
      <c r="F1155">
        <f t="shared" ref="F1155:F1200" si="36">ROUNDUP(B1155,0)</f>
        <v>58</v>
      </c>
      <c r="G1155">
        <f t="shared" ref="G1155:G1200" si="37">IF(C1155="wynagrodzenie",0,F1155-B1155)</f>
        <v>0.85000000000000142</v>
      </c>
    </row>
    <row r="1156" spans="1:7" x14ac:dyDescent="0.25">
      <c r="A1156" s="1">
        <v>43060</v>
      </c>
      <c r="B1156">
        <v>139.5</v>
      </c>
      <c r="C1156" s="2" t="s">
        <v>7</v>
      </c>
      <c r="D1156">
        <v>-139.5</v>
      </c>
      <c r="E1156">
        <f>E1155+D1156</f>
        <v>36378.223819520375</v>
      </c>
      <c r="F1156">
        <f t="shared" si="36"/>
        <v>140</v>
      </c>
      <c r="G1156">
        <f t="shared" si="37"/>
        <v>0.5</v>
      </c>
    </row>
    <row r="1157" spans="1:7" x14ac:dyDescent="0.25">
      <c r="A1157" s="1">
        <v>43060</v>
      </c>
      <c r="B1157">
        <v>153.76</v>
      </c>
      <c r="C1157" s="2" t="s">
        <v>5</v>
      </c>
      <c r="D1157">
        <v>-153.76</v>
      </c>
      <c r="E1157">
        <f>E1156+D1157</f>
        <v>36224.463819520373</v>
      </c>
      <c r="F1157">
        <f t="shared" si="36"/>
        <v>154</v>
      </c>
      <c r="G1157">
        <f t="shared" si="37"/>
        <v>0.24000000000000909</v>
      </c>
    </row>
    <row r="1158" spans="1:7" x14ac:dyDescent="0.25">
      <c r="A1158" s="1">
        <v>43061</v>
      </c>
      <c r="B1158">
        <v>11.95</v>
      </c>
      <c r="C1158" s="2" t="s">
        <v>6</v>
      </c>
      <c r="D1158">
        <v>-11.95</v>
      </c>
      <c r="E1158">
        <f>E1157+D1158</f>
        <v>36212.513819520376</v>
      </c>
      <c r="F1158">
        <f t="shared" si="36"/>
        <v>12</v>
      </c>
      <c r="G1158">
        <f t="shared" si="37"/>
        <v>5.0000000000000711E-2</v>
      </c>
    </row>
    <row r="1159" spans="1:7" x14ac:dyDescent="0.25">
      <c r="A1159" s="1">
        <v>43061</v>
      </c>
      <c r="B1159">
        <v>77.959999999999994</v>
      </c>
      <c r="C1159" s="2" t="s">
        <v>5</v>
      </c>
      <c r="D1159">
        <v>-77.959999999999994</v>
      </c>
      <c r="E1159">
        <f>E1158+D1159</f>
        <v>36134.553819520377</v>
      </c>
      <c r="F1159">
        <f t="shared" si="36"/>
        <v>78</v>
      </c>
      <c r="G1159">
        <f t="shared" si="37"/>
        <v>4.0000000000006253E-2</v>
      </c>
    </row>
    <row r="1160" spans="1:7" x14ac:dyDescent="0.25">
      <c r="A1160" s="1">
        <v>43065</v>
      </c>
      <c r="B1160">
        <v>108.24</v>
      </c>
      <c r="C1160" s="2" t="s">
        <v>5</v>
      </c>
      <c r="D1160">
        <v>-108.24</v>
      </c>
      <c r="E1160">
        <f>E1159+D1160</f>
        <v>36026.313819520379</v>
      </c>
      <c r="F1160">
        <f t="shared" si="36"/>
        <v>109</v>
      </c>
      <c r="G1160">
        <f t="shared" si="37"/>
        <v>0.76000000000000512</v>
      </c>
    </row>
    <row r="1161" spans="1:7" x14ac:dyDescent="0.25">
      <c r="A1161" s="1">
        <v>43065</v>
      </c>
      <c r="B1161">
        <v>98.56</v>
      </c>
      <c r="C1161" s="2" t="s">
        <v>7</v>
      </c>
      <c r="D1161">
        <v>-98.56</v>
      </c>
      <c r="E1161">
        <f>E1160+D1161</f>
        <v>35927.753819520382</v>
      </c>
      <c r="F1161">
        <f t="shared" si="36"/>
        <v>99</v>
      </c>
      <c r="G1161">
        <f t="shared" si="37"/>
        <v>0.43999999999999773</v>
      </c>
    </row>
    <row r="1162" spans="1:7" x14ac:dyDescent="0.25">
      <c r="A1162" s="1">
        <v>43066</v>
      </c>
      <c r="B1162">
        <v>29.93</v>
      </c>
      <c r="C1162" s="2" t="s">
        <v>4</v>
      </c>
      <c r="D1162">
        <v>-29.93</v>
      </c>
      <c r="E1162">
        <f>E1161+D1162</f>
        <v>35897.823819520381</v>
      </c>
      <c r="F1162">
        <f t="shared" si="36"/>
        <v>30</v>
      </c>
      <c r="G1162">
        <f t="shared" si="37"/>
        <v>7.0000000000000284E-2</v>
      </c>
    </row>
    <row r="1163" spans="1:7" x14ac:dyDescent="0.25">
      <c r="A1163" s="1">
        <v>43066</v>
      </c>
      <c r="B1163">
        <v>6.23</v>
      </c>
      <c r="C1163" s="2" t="s">
        <v>7</v>
      </c>
      <c r="D1163">
        <v>-6.23</v>
      </c>
      <c r="E1163">
        <f>E1162+D1163</f>
        <v>35891.593819520378</v>
      </c>
      <c r="F1163">
        <f t="shared" si="36"/>
        <v>7</v>
      </c>
      <c r="G1163">
        <f t="shared" si="37"/>
        <v>0.76999999999999957</v>
      </c>
    </row>
    <row r="1164" spans="1:7" x14ac:dyDescent="0.25">
      <c r="A1164" s="1">
        <v>43066</v>
      </c>
      <c r="B1164">
        <v>26.85</v>
      </c>
      <c r="C1164" s="2" t="s">
        <v>7</v>
      </c>
      <c r="D1164">
        <v>-26.85</v>
      </c>
      <c r="E1164">
        <f>E1163+D1164</f>
        <v>35864.743819520379</v>
      </c>
      <c r="F1164">
        <f t="shared" si="36"/>
        <v>27</v>
      </c>
      <c r="G1164">
        <f t="shared" si="37"/>
        <v>0.14999999999999858</v>
      </c>
    </row>
    <row r="1165" spans="1:7" x14ac:dyDescent="0.25">
      <c r="A1165" s="1">
        <v>43066</v>
      </c>
      <c r="B1165">
        <v>135.30000000000001</v>
      </c>
      <c r="C1165" s="2" t="s">
        <v>7</v>
      </c>
      <c r="D1165">
        <v>-135.30000000000001</v>
      </c>
      <c r="E1165">
        <f>E1164+D1165</f>
        <v>35729.443819520377</v>
      </c>
      <c r="F1165">
        <f t="shared" si="36"/>
        <v>136</v>
      </c>
      <c r="G1165">
        <f t="shared" si="37"/>
        <v>0.69999999999998863</v>
      </c>
    </row>
    <row r="1166" spans="1:7" x14ac:dyDescent="0.25">
      <c r="A1166" s="1">
        <v>43066</v>
      </c>
      <c r="B1166">
        <v>40.49</v>
      </c>
      <c r="C1166" s="2" t="s">
        <v>7</v>
      </c>
      <c r="D1166">
        <v>-40.49</v>
      </c>
      <c r="E1166">
        <f>E1165+D1166</f>
        <v>35688.953819520379</v>
      </c>
      <c r="F1166">
        <f t="shared" si="36"/>
        <v>41</v>
      </c>
      <c r="G1166">
        <f t="shared" si="37"/>
        <v>0.50999999999999801</v>
      </c>
    </row>
    <row r="1167" spans="1:7" x14ac:dyDescent="0.25">
      <c r="A1167" s="1">
        <v>43066</v>
      </c>
      <c r="B1167">
        <v>4005.0263871617922</v>
      </c>
      <c r="C1167" s="2" t="s">
        <v>54</v>
      </c>
      <c r="D1167">
        <v>4005.0263871617922</v>
      </c>
      <c r="E1167">
        <f>E1166+D1167</f>
        <v>39693.980206682172</v>
      </c>
      <c r="F1167">
        <f t="shared" si="36"/>
        <v>4006</v>
      </c>
      <c r="G1167">
        <f t="shared" si="37"/>
        <v>0</v>
      </c>
    </row>
    <row r="1168" spans="1:7" x14ac:dyDescent="0.25">
      <c r="A1168" s="1">
        <v>43068</v>
      </c>
      <c r="B1168">
        <v>59.93</v>
      </c>
      <c r="C1168" s="2" t="s">
        <v>5</v>
      </c>
      <c r="D1168">
        <v>-59.93</v>
      </c>
      <c r="E1168">
        <f>E1167+D1168</f>
        <v>39634.050206682172</v>
      </c>
      <c r="F1168">
        <f t="shared" si="36"/>
        <v>60</v>
      </c>
      <c r="G1168">
        <f t="shared" si="37"/>
        <v>7.0000000000000284E-2</v>
      </c>
    </row>
    <row r="1169" spans="1:7" x14ac:dyDescent="0.25">
      <c r="A1169" s="1">
        <v>43069</v>
      </c>
      <c r="B1169">
        <v>78.14</v>
      </c>
      <c r="C1169" s="2" t="s">
        <v>4</v>
      </c>
      <c r="D1169">
        <v>-78.14</v>
      </c>
      <c r="E1169">
        <f>E1168+D1169</f>
        <v>39555.910206682172</v>
      </c>
      <c r="F1169">
        <f t="shared" si="36"/>
        <v>79</v>
      </c>
      <c r="G1169">
        <f t="shared" si="37"/>
        <v>0.85999999999999943</v>
      </c>
    </row>
    <row r="1170" spans="1:7" x14ac:dyDescent="0.25">
      <c r="A1170" s="1">
        <v>43069</v>
      </c>
      <c r="B1170">
        <v>72.16</v>
      </c>
      <c r="C1170" s="2" t="s">
        <v>3</v>
      </c>
      <c r="D1170">
        <v>-72.16</v>
      </c>
      <c r="E1170">
        <f>E1169+D1170</f>
        <v>39483.750206682169</v>
      </c>
      <c r="F1170">
        <f t="shared" si="36"/>
        <v>73</v>
      </c>
      <c r="G1170">
        <f t="shared" si="37"/>
        <v>0.84000000000000341</v>
      </c>
    </row>
    <row r="1171" spans="1:7" x14ac:dyDescent="0.25">
      <c r="A1171" s="1">
        <v>43071</v>
      </c>
      <c r="B1171">
        <v>53</v>
      </c>
      <c r="C1171" s="2" t="s">
        <v>5</v>
      </c>
      <c r="D1171">
        <v>-53</v>
      </c>
      <c r="E1171">
        <f>E1170+D1171</f>
        <v>39430.750206682169</v>
      </c>
      <c r="F1171">
        <f t="shared" si="36"/>
        <v>53</v>
      </c>
      <c r="G1171">
        <f t="shared" si="37"/>
        <v>0</v>
      </c>
    </row>
    <row r="1172" spans="1:7" x14ac:dyDescent="0.25">
      <c r="A1172" s="1">
        <v>43071</v>
      </c>
      <c r="B1172">
        <v>36.81</v>
      </c>
      <c r="C1172" s="2" t="s">
        <v>4</v>
      </c>
      <c r="D1172">
        <v>-36.81</v>
      </c>
      <c r="E1172">
        <f>E1171+D1172</f>
        <v>39393.940206682171</v>
      </c>
      <c r="F1172">
        <f t="shared" si="36"/>
        <v>37</v>
      </c>
      <c r="G1172">
        <f t="shared" si="37"/>
        <v>0.18999999999999773</v>
      </c>
    </row>
    <row r="1173" spans="1:7" x14ac:dyDescent="0.25">
      <c r="A1173" s="1">
        <v>43072</v>
      </c>
      <c r="B1173">
        <v>78.81</v>
      </c>
      <c r="C1173" s="2" t="s">
        <v>3</v>
      </c>
      <c r="D1173">
        <v>-78.81</v>
      </c>
      <c r="E1173">
        <f>E1172+D1173</f>
        <v>39315.130206682174</v>
      </c>
      <c r="F1173">
        <f t="shared" si="36"/>
        <v>79</v>
      </c>
      <c r="G1173">
        <f t="shared" si="37"/>
        <v>0.18999999999999773</v>
      </c>
    </row>
    <row r="1174" spans="1:7" x14ac:dyDescent="0.25">
      <c r="A1174" s="1">
        <v>43074</v>
      </c>
      <c r="B1174">
        <v>50.14</v>
      </c>
      <c r="C1174" s="2" t="s">
        <v>5</v>
      </c>
      <c r="D1174">
        <v>-50.14</v>
      </c>
      <c r="E1174">
        <f>E1173+D1174</f>
        <v>39264.990206682174</v>
      </c>
      <c r="F1174">
        <f t="shared" si="36"/>
        <v>51</v>
      </c>
      <c r="G1174">
        <f t="shared" si="37"/>
        <v>0.85999999999999943</v>
      </c>
    </row>
    <row r="1175" spans="1:7" x14ac:dyDescent="0.25">
      <c r="A1175" s="1">
        <v>43075</v>
      </c>
      <c r="B1175">
        <v>91.28</v>
      </c>
      <c r="C1175" s="2" t="s">
        <v>5</v>
      </c>
      <c r="D1175">
        <v>-91.28</v>
      </c>
      <c r="E1175">
        <f>E1174+D1175</f>
        <v>39173.710206682175</v>
      </c>
      <c r="F1175">
        <f t="shared" si="36"/>
        <v>92</v>
      </c>
      <c r="G1175">
        <f t="shared" si="37"/>
        <v>0.71999999999999886</v>
      </c>
    </row>
    <row r="1176" spans="1:7" x14ac:dyDescent="0.25">
      <c r="A1176" s="1">
        <v>43075</v>
      </c>
      <c r="B1176">
        <v>89.9</v>
      </c>
      <c r="C1176" s="2" t="s">
        <v>5</v>
      </c>
      <c r="D1176">
        <v>-89.9</v>
      </c>
      <c r="E1176">
        <f>E1175+D1176</f>
        <v>39083.810206682174</v>
      </c>
      <c r="F1176">
        <f t="shared" si="36"/>
        <v>90</v>
      </c>
      <c r="G1176">
        <f t="shared" si="37"/>
        <v>9.9999999999994316E-2</v>
      </c>
    </row>
    <row r="1177" spans="1:7" x14ac:dyDescent="0.25">
      <c r="A1177" s="1">
        <v>43076</v>
      </c>
      <c r="B1177">
        <v>126.24</v>
      </c>
      <c r="C1177" s="2" t="s">
        <v>3</v>
      </c>
      <c r="D1177">
        <v>-126.24</v>
      </c>
      <c r="E1177">
        <f>E1176+D1177</f>
        <v>38957.570206682176</v>
      </c>
      <c r="F1177">
        <f t="shared" si="36"/>
        <v>127</v>
      </c>
      <c r="G1177">
        <f t="shared" si="37"/>
        <v>0.76000000000000512</v>
      </c>
    </row>
    <row r="1178" spans="1:7" x14ac:dyDescent="0.25">
      <c r="A1178" s="1">
        <v>43078</v>
      </c>
      <c r="B1178">
        <v>121.92</v>
      </c>
      <c r="C1178" s="2" t="s">
        <v>5</v>
      </c>
      <c r="D1178">
        <v>-121.92</v>
      </c>
      <c r="E1178">
        <f>E1177+D1178</f>
        <v>38835.650206682178</v>
      </c>
      <c r="F1178">
        <f t="shared" si="36"/>
        <v>122</v>
      </c>
      <c r="G1178">
        <f t="shared" si="37"/>
        <v>7.9999999999998295E-2</v>
      </c>
    </row>
    <row r="1179" spans="1:7" x14ac:dyDescent="0.25">
      <c r="A1179" s="1">
        <v>43079</v>
      </c>
      <c r="B1179">
        <v>34.36</v>
      </c>
      <c r="C1179" s="2" t="s">
        <v>4</v>
      </c>
      <c r="D1179">
        <v>-34.36</v>
      </c>
      <c r="E1179">
        <f>E1178+D1179</f>
        <v>38801.290206682177</v>
      </c>
      <c r="F1179">
        <f t="shared" si="36"/>
        <v>35</v>
      </c>
      <c r="G1179">
        <f t="shared" si="37"/>
        <v>0.64000000000000057</v>
      </c>
    </row>
    <row r="1180" spans="1:7" x14ac:dyDescent="0.25">
      <c r="A1180" s="1">
        <v>43081</v>
      </c>
      <c r="B1180">
        <v>150.58000000000001</v>
      </c>
      <c r="C1180" s="2" t="s">
        <v>3</v>
      </c>
      <c r="D1180">
        <v>-150.58000000000001</v>
      </c>
      <c r="E1180">
        <f>E1179+D1180</f>
        <v>38650.710206682175</v>
      </c>
      <c r="F1180">
        <f t="shared" si="36"/>
        <v>151</v>
      </c>
      <c r="G1180">
        <f t="shared" si="37"/>
        <v>0.41999999999998749</v>
      </c>
    </row>
    <row r="1181" spans="1:7" x14ac:dyDescent="0.25">
      <c r="A1181" s="1">
        <v>43082</v>
      </c>
      <c r="B1181">
        <v>62.49</v>
      </c>
      <c r="C1181" s="2" t="s">
        <v>7</v>
      </c>
      <c r="D1181">
        <v>-62.49</v>
      </c>
      <c r="E1181">
        <f>E1180+D1181</f>
        <v>38588.220206682177</v>
      </c>
      <c r="F1181">
        <f t="shared" si="36"/>
        <v>63</v>
      </c>
      <c r="G1181">
        <f t="shared" si="37"/>
        <v>0.50999999999999801</v>
      </c>
    </row>
    <row r="1182" spans="1:7" x14ac:dyDescent="0.25">
      <c r="A1182" s="1">
        <v>43083</v>
      </c>
      <c r="B1182">
        <v>86.8</v>
      </c>
      <c r="C1182" s="2" t="s">
        <v>5</v>
      </c>
      <c r="D1182">
        <v>-86.8</v>
      </c>
      <c r="E1182">
        <f>E1181+D1182</f>
        <v>38501.420206682174</v>
      </c>
      <c r="F1182">
        <f t="shared" si="36"/>
        <v>87</v>
      </c>
      <c r="G1182">
        <f t="shared" si="37"/>
        <v>0.20000000000000284</v>
      </c>
    </row>
    <row r="1183" spans="1:7" x14ac:dyDescent="0.25">
      <c r="A1183" s="1">
        <v>43084</v>
      </c>
      <c r="B1183">
        <v>94.06</v>
      </c>
      <c r="C1183" s="2" t="s">
        <v>6</v>
      </c>
      <c r="D1183">
        <v>-94.06</v>
      </c>
      <c r="E1183">
        <f>E1182+D1183</f>
        <v>38407.360206682177</v>
      </c>
      <c r="F1183">
        <f t="shared" si="36"/>
        <v>95</v>
      </c>
      <c r="G1183">
        <f t="shared" si="37"/>
        <v>0.93999999999999773</v>
      </c>
    </row>
    <row r="1184" spans="1:7" x14ac:dyDescent="0.25">
      <c r="A1184" s="1">
        <v>43085</v>
      </c>
      <c r="B1184">
        <v>44.43</v>
      </c>
      <c r="C1184" s="2" t="s">
        <v>7</v>
      </c>
      <c r="D1184">
        <v>-44.43</v>
      </c>
      <c r="E1184">
        <f>E1183+D1184</f>
        <v>38362.930206682177</v>
      </c>
      <c r="F1184">
        <f t="shared" si="36"/>
        <v>45</v>
      </c>
      <c r="G1184">
        <f t="shared" si="37"/>
        <v>0.57000000000000028</v>
      </c>
    </row>
    <row r="1185" spans="1:7" x14ac:dyDescent="0.25">
      <c r="A1185" s="1">
        <v>43086</v>
      </c>
      <c r="B1185">
        <v>103.25</v>
      </c>
      <c r="C1185" s="2" t="s">
        <v>4</v>
      </c>
      <c r="D1185">
        <v>-103.25</v>
      </c>
      <c r="E1185">
        <f>E1184+D1185</f>
        <v>38259.680206682177</v>
      </c>
      <c r="F1185">
        <f t="shared" si="36"/>
        <v>104</v>
      </c>
      <c r="G1185">
        <f t="shared" si="37"/>
        <v>0.75</v>
      </c>
    </row>
    <row r="1186" spans="1:7" x14ac:dyDescent="0.25">
      <c r="A1186" s="1">
        <v>43086</v>
      </c>
      <c r="B1186">
        <v>94.61</v>
      </c>
      <c r="C1186" s="2" t="s">
        <v>4</v>
      </c>
      <c r="D1186">
        <v>-94.61</v>
      </c>
      <c r="E1186">
        <f>E1185+D1186</f>
        <v>38165.070206682176</v>
      </c>
      <c r="F1186">
        <f t="shared" si="36"/>
        <v>95</v>
      </c>
      <c r="G1186">
        <f t="shared" si="37"/>
        <v>0.39000000000000057</v>
      </c>
    </row>
    <row r="1187" spans="1:7" x14ac:dyDescent="0.25">
      <c r="A1187" s="1">
        <v>43090</v>
      </c>
      <c r="B1187">
        <v>6.61</v>
      </c>
      <c r="C1187" s="2" t="s">
        <v>5</v>
      </c>
      <c r="D1187">
        <v>-6.61</v>
      </c>
      <c r="E1187">
        <f>E1186+D1187</f>
        <v>38158.460206682175</v>
      </c>
      <c r="F1187">
        <f t="shared" si="36"/>
        <v>7</v>
      </c>
      <c r="G1187">
        <f t="shared" si="37"/>
        <v>0.38999999999999968</v>
      </c>
    </row>
    <row r="1188" spans="1:7" x14ac:dyDescent="0.25">
      <c r="A1188" s="1">
        <v>43090</v>
      </c>
      <c r="B1188">
        <v>66.400000000000006</v>
      </c>
      <c r="C1188" s="2" t="s">
        <v>5</v>
      </c>
      <c r="D1188">
        <v>-66.400000000000006</v>
      </c>
      <c r="E1188">
        <f>E1187+D1188</f>
        <v>38092.060206682174</v>
      </c>
      <c r="F1188">
        <f t="shared" si="36"/>
        <v>67</v>
      </c>
      <c r="G1188">
        <f t="shared" si="37"/>
        <v>0.59999999999999432</v>
      </c>
    </row>
    <row r="1189" spans="1:7" x14ac:dyDescent="0.25">
      <c r="A1189" s="1">
        <v>43090</v>
      </c>
      <c r="B1189">
        <v>140.16999999999999</v>
      </c>
      <c r="C1189" s="2" t="s">
        <v>7</v>
      </c>
      <c r="D1189">
        <v>-140.16999999999999</v>
      </c>
      <c r="E1189">
        <f>E1188+D1189</f>
        <v>37951.890206682176</v>
      </c>
      <c r="F1189">
        <f t="shared" si="36"/>
        <v>141</v>
      </c>
      <c r="G1189">
        <f t="shared" si="37"/>
        <v>0.83000000000001251</v>
      </c>
    </row>
    <row r="1190" spans="1:7" x14ac:dyDescent="0.25">
      <c r="A1190" s="1">
        <v>43090</v>
      </c>
      <c r="B1190">
        <v>46.86</v>
      </c>
      <c r="C1190" s="2" t="s">
        <v>3</v>
      </c>
      <c r="D1190">
        <v>-46.86</v>
      </c>
      <c r="E1190">
        <f>E1189+D1190</f>
        <v>37905.030206682175</v>
      </c>
      <c r="F1190">
        <f t="shared" si="36"/>
        <v>47</v>
      </c>
      <c r="G1190">
        <f t="shared" si="37"/>
        <v>0.14000000000000057</v>
      </c>
    </row>
    <row r="1191" spans="1:7" x14ac:dyDescent="0.25">
      <c r="A1191" s="1">
        <v>43090</v>
      </c>
      <c r="B1191">
        <v>76.180000000000007</v>
      </c>
      <c r="C1191" s="2" t="s">
        <v>5</v>
      </c>
      <c r="D1191">
        <v>-76.180000000000007</v>
      </c>
      <c r="E1191">
        <f>E1190+D1191</f>
        <v>37828.850206682175</v>
      </c>
      <c r="F1191">
        <f t="shared" si="36"/>
        <v>77</v>
      </c>
      <c r="G1191">
        <f t="shared" si="37"/>
        <v>0.81999999999999318</v>
      </c>
    </row>
    <row r="1192" spans="1:7" x14ac:dyDescent="0.25">
      <c r="A1192" s="1">
        <v>43094</v>
      </c>
      <c r="B1192">
        <v>25.5</v>
      </c>
      <c r="C1192" s="2" t="s">
        <v>6</v>
      </c>
      <c r="D1192">
        <v>-25.5</v>
      </c>
      <c r="E1192">
        <f>E1191+D1192</f>
        <v>37803.350206682175</v>
      </c>
      <c r="F1192">
        <f t="shared" si="36"/>
        <v>26</v>
      </c>
      <c r="G1192">
        <f t="shared" si="37"/>
        <v>0.5</v>
      </c>
    </row>
    <row r="1193" spans="1:7" x14ac:dyDescent="0.25">
      <c r="A1193" s="1">
        <v>43094</v>
      </c>
      <c r="B1193">
        <v>71.75</v>
      </c>
      <c r="C1193" s="2" t="s">
        <v>5</v>
      </c>
      <c r="D1193">
        <v>-71.75</v>
      </c>
      <c r="E1193">
        <f>E1192+D1193</f>
        <v>37731.600206682175</v>
      </c>
      <c r="F1193">
        <f t="shared" si="36"/>
        <v>72</v>
      </c>
      <c r="G1193">
        <f t="shared" si="37"/>
        <v>0.25</v>
      </c>
    </row>
    <row r="1194" spans="1:7" x14ac:dyDescent="0.25">
      <c r="A1194" s="1">
        <v>43095</v>
      </c>
      <c r="B1194">
        <v>135.83000000000001</v>
      </c>
      <c r="C1194" s="2" t="s">
        <v>3</v>
      </c>
      <c r="D1194">
        <v>-135.83000000000001</v>
      </c>
      <c r="E1194">
        <f>E1193+D1194</f>
        <v>37595.770206682173</v>
      </c>
      <c r="F1194">
        <f t="shared" si="36"/>
        <v>136</v>
      </c>
      <c r="G1194">
        <f t="shared" si="37"/>
        <v>0.16999999999998749</v>
      </c>
    </row>
    <row r="1195" spans="1:7" x14ac:dyDescent="0.25">
      <c r="A1195" s="1">
        <v>43096</v>
      </c>
      <c r="B1195">
        <v>4005.0263871617922</v>
      </c>
      <c r="C1195" s="2" t="s">
        <v>54</v>
      </c>
      <c r="D1195">
        <v>4005.0263871617922</v>
      </c>
      <c r="E1195">
        <f>E1194+D1195</f>
        <v>41600.796593843967</v>
      </c>
      <c r="F1195">
        <f t="shared" si="36"/>
        <v>4006</v>
      </c>
      <c r="G1195">
        <f t="shared" si="37"/>
        <v>0</v>
      </c>
    </row>
    <row r="1196" spans="1:7" x14ac:dyDescent="0.25">
      <c r="A1196" s="1">
        <v>43097</v>
      </c>
      <c r="B1196">
        <v>16.149999999999999</v>
      </c>
      <c r="C1196" s="2" t="s">
        <v>4</v>
      </c>
      <c r="D1196">
        <v>-16.149999999999999</v>
      </c>
      <c r="E1196">
        <f>E1195+D1196</f>
        <v>41584.646593843965</v>
      </c>
      <c r="F1196">
        <f t="shared" si="36"/>
        <v>17</v>
      </c>
      <c r="G1196">
        <f t="shared" si="37"/>
        <v>0.85000000000000142</v>
      </c>
    </row>
    <row r="1197" spans="1:7" x14ac:dyDescent="0.25">
      <c r="A1197" s="1">
        <v>43097</v>
      </c>
      <c r="B1197">
        <v>136.22999999999999</v>
      </c>
      <c r="C1197" s="2" t="s">
        <v>5</v>
      </c>
      <c r="D1197">
        <v>-136.22999999999999</v>
      </c>
      <c r="E1197">
        <f>E1196+D1197</f>
        <v>41448.416593843962</v>
      </c>
      <c r="F1197">
        <f t="shared" si="36"/>
        <v>137</v>
      </c>
      <c r="G1197">
        <f t="shared" si="37"/>
        <v>0.77000000000001023</v>
      </c>
    </row>
    <row r="1198" spans="1:7" x14ac:dyDescent="0.25">
      <c r="A1198" s="1">
        <v>43098</v>
      </c>
      <c r="B1198">
        <v>138.03</v>
      </c>
      <c r="C1198" s="2" t="s">
        <v>4</v>
      </c>
      <c r="D1198">
        <v>-138.03</v>
      </c>
      <c r="E1198">
        <f>E1197+D1198</f>
        <v>41310.386593843963</v>
      </c>
      <c r="F1198">
        <f t="shared" si="36"/>
        <v>139</v>
      </c>
      <c r="G1198">
        <f t="shared" si="37"/>
        <v>0.96999999999999886</v>
      </c>
    </row>
    <row r="1199" spans="1:7" x14ac:dyDescent="0.25">
      <c r="A1199" s="1">
        <v>43099</v>
      </c>
      <c r="B1199">
        <v>138.77000000000001</v>
      </c>
      <c r="C1199" s="2" t="s">
        <v>5</v>
      </c>
      <c r="D1199">
        <v>-138.77000000000001</v>
      </c>
      <c r="E1199">
        <f>E1198+D1199</f>
        <v>41171.616593843966</v>
      </c>
      <c r="F1199">
        <f t="shared" si="36"/>
        <v>139</v>
      </c>
      <c r="G1199">
        <f t="shared" si="37"/>
        <v>0.22999999999998977</v>
      </c>
    </row>
    <row r="1200" spans="1:7" x14ac:dyDescent="0.25">
      <c r="A1200" s="1">
        <v>43100</v>
      </c>
      <c r="B1200">
        <v>109.27</v>
      </c>
      <c r="C1200" s="2" t="s">
        <v>3</v>
      </c>
      <c r="D1200">
        <v>-109.27</v>
      </c>
      <c r="E1200" s="21">
        <f>E1199+D1200</f>
        <v>41062.346593843969</v>
      </c>
      <c r="F1200">
        <f t="shared" si="36"/>
        <v>110</v>
      </c>
      <c r="G1200">
        <f t="shared" si="37"/>
        <v>0.73000000000000398</v>
      </c>
    </row>
    <row r="1201" spans="6:7" x14ac:dyDescent="0.25">
      <c r="F1201" t="s">
        <v>59</v>
      </c>
      <c r="G1201" s="21">
        <f>SUM(G2:G1200)</f>
        <v>570.98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2B08-5903-4348-861E-5A0943912CA6}">
  <dimension ref="A1:N42"/>
  <sheetViews>
    <sheetView workbookViewId="0">
      <selection activeCell="H27" sqref="H27"/>
    </sheetView>
  </sheetViews>
  <sheetFormatPr defaultRowHeight="15" x14ac:dyDescent="0.25"/>
  <cols>
    <col min="1" max="1" width="17.7109375" bestFit="1" customWidth="1"/>
    <col min="2" max="2" width="19.28515625" bestFit="1" customWidth="1"/>
    <col min="3" max="3" width="14.5703125" bestFit="1" customWidth="1"/>
    <col min="4" max="4" width="13.42578125" bestFit="1" customWidth="1"/>
    <col min="5" max="5" width="8" bestFit="1" customWidth="1"/>
    <col min="6" max="6" width="9" bestFit="1" customWidth="1"/>
    <col min="7" max="7" width="7.42578125" bestFit="1" customWidth="1"/>
    <col min="8" max="8" width="26.28515625" customWidth="1"/>
  </cols>
  <sheetData>
    <row r="1" spans="1:14" x14ac:dyDescent="0.25">
      <c r="A1" s="4" t="s">
        <v>8</v>
      </c>
      <c r="B1" t="s">
        <v>29</v>
      </c>
      <c r="C1" t="s">
        <v>30</v>
      </c>
      <c r="L1" s="10" t="s">
        <v>12</v>
      </c>
      <c r="M1" s="11">
        <v>154.75</v>
      </c>
      <c r="N1" s="11"/>
    </row>
    <row r="2" spans="1:14" x14ac:dyDescent="0.25">
      <c r="A2" s="5" t="s">
        <v>11</v>
      </c>
      <c r="B2" s="2"/>
      <c r="C2" s="2"/>
      <c r="L2" s="6" t="s">
        <v>13</v>
      </c>
      <c r="M2" s="2">
        <v>143.82</v>
      </c>
      <c r="N2" s="2">
        <v>40</v>
      </c>
    </row>
    <row r="3" spans="1:14" x14ac:dyDescent="0.25">
      <c r="A3" s="5" t="s">
        <v>12</v>
      </c>
      <c r="B3" s="2">
        <v>154.75</v>
      </c>
      <c r="C3" s="2">
        <v>380</v>
      </c>
      <c r="L3" s="6" t="s">
        <v>14</v>
      </c>
      <c r="M3" s="2">
        <v>144.03</v>
      </c>
      <c r="N3" s="2">
        <v>27</v>
      </c>
    </row>
    <row r="4" spans="1:14" x14ac:dyDescent="0.25">
      <c r="A4" s="6" t="s">
        <v>13</v>
      </c>
      <c r="B4" s="2">
        <v>143.82</v>
      </c>
      <c r="C4" s="2">
        <v>40</v>
      </c>
      <c r="L4" s="6" t="s">
        <v>15</v>
      </c>
      <c r="M4" s="2">
        <v>144.06</v>
      </c>
      <c r="N4" s="2">
        <v>24</v>
      </c>
    </row>
    <row r="5" spans="1:14" x14ac:dyDescent="0.25">
      <c r="A5" s="6" t="s">
        <v>14</v>
      </c>
      <c r="B5" s="2">
        <v>144.03</v>
      </c>
      <c r="C5" s="2">
        <v>27</v>
      </c>
      <c r="L5" s="6" t="s">
        <v>16</v>
      </c>
      <c r="M5" s="2">
        <v>149.16999999999999</v>
      </c>
      <c r="N5" s="2">
        <v>27</v>
      </c>
    </row>
    <row r="6" spans="1:14" x14ac:dyDescent="0.25">
      <c r="A6" s="6" t="s">
        <v>15</v>
      </c>
      <c r="B6" s="2">
        <v>144.06</v>
      </c>
      <c r="C6" s="2">
        <v>24</v>
      </c>
      <c r="L6" s="6" t="s">
        <v>17</v>
      </c>
      <c r="M6" s="2">
        <v>146.94999999999999</v>
      </c>
      <c r="N6" s="2">
        <v>26</v>
      </c>
    </row>
    <row r="7" spans="1:14" x14ac:dyDescent="0.25">
      <c r="A7" s="6" t="s">
        <v>16</v>
      </c>
      <c r="B7" s="2">
        <v>149.16999999999999</v>
      </c>
      <c r="C7" s="2">
        <v>27</v>
      </c>
      <c r="L7" s="6" t="s">
        <v>18</v>
      </c>
      <c r="M7" s="2">
        <v>154.29</v>
      </c>
      <c r="N7" s="2">
        <v>34</v>
      </c>
    </row>
    <row r="8" spans="1:14" x14ac:dyDescent="0.25">
      <c r="A8" s="6" t="s">
        <v>17</v>
      </c>
      <c r="B8" s="2">
        <v>146.94999999999999</v>
      </c>
      <c r="C8" s="2">
        <v>26</v>
      </c>
      <c r="L8" s="6" t="s">
        <v>19</v>
      </c>
      <c r="M8" s="2">
        <v>154.75</v>
      </c>
      <c r="N8" s="2">
        <v>30</v>
      </c>
    </row>
    <row r="9" spans="1:14" x14ac:dyDescent="0.25">
      <c r="A9" s="6" t="s">
        <v>18</v>
      </c>
      <c r="B9" s="2">
        <v>154.29</v>
      </c>
      <c r="C9" s="2">
        <v>34</v>
      </c>
      <c r="L9" s="6" t="s">
        <v>20</v>
      </c>
      <c r="M9" s="2">
        <v>151.1</v>
      </c>
      <c r="N9" s="2">
        <v>30</v>
      </c>
    </row>
    <row r="10" spans="1:14" x14ac:dyDescent="0.25">
      <c r="A10" s="6" t="s">
        <v>19</v>
      </c>
      <c r="B10" s="2">
        <v>154.75</v>
      </c>
      <c r="C10" s="2">
        <v>30</v>
      </c>
      <c r="L10" s="6" t="s">
        <v>21</v>
      </c>
      <c r="M10" s="2">
        <v>153.47999999999999</v>
      </c>
      <c r="N10" s="2">
        <v>38</v>
      </c>
    </row>
    <row r="11" spans="1:14" x14ac:dyDescent="0.25">
      <c r="A11" s="6" t="s">
        <v>20</v>
      </c>
      <c r="B11" s="2">
        <v>151.1</v>
      </c>
      <c r="C11" s="2">
        <v>30</v>
      </c>
      <c r="L11" s="6" t="s">
        <v>22</v>
      </c>
      <c r="M11" s="2">
        <v>146.51</v>
      </c>
      <c r="N11" s="2">
        <v>29</v>
      </c>
    </row>
    <row r="12" spans="1:14" x14ac:dyDescent="0.25">
      <c r="A12" s="6" t="s">
        <v>21</v>
      </c>
      <c r="B12" s="2">
        <v>153.47999999999999</v>
      </c>
      <c r="C12" s="2">
        <v>38</v>
      </c>
      <c r="L12" s="6" t="s">
        <v>23</v>
      </c>
      <c r="M12" s="2">
        <v>151.81</v>
      </c>
      <c r="N12" s="2">
        <v>42</v>
      </c>
    </row>
    <row r="13" spans="1:14" x14ac:dyDescent="0.25">
      <c r="A13" s="6" t="s">
        <v>22</v>
      </c>
      <c r="B13" s="2">
        <v>146.51</v>
      </c>
      <c r="C13" s="2">
        <v>29</v>
      </c>
      <c r="L13" s="6" t="s">
        <v>24</v>
      </c>
      <c r="M13" s="2">
        <v>151.32</v>
      </c>
      <c r="N13" s="2">
        <v>33</v>
      </c>
    </row>
    <row r="14" spans="1:14" x14ac:dyDescent="0.25">
      <c r="A14" s="6" t="s">
        <v>23</v>
      </c>
      <c r="B14" s="2">
        <v>151.81</v>
      </c>
      <c r="C14" s="2">
        <v>42</v>
      </c>
      <c r="H14" s="13" t="s">
        <v>31</v>
      </c>
      <c r="I14" s="7">
        <v>154.78</v>
      </c>
      <c r="L14" s="10" t="s">
        <v>25</v>
      </c>
      <c r="M14" s="11">
        <v>154.78</v>
      </c>
      <c r="N14" s="11"/>
    </row>
    <row r="15" spans="1:14" x14ac:dyDescent="0.25">
      <c r="A15" s="6" t="s">
        <v>24</v>
      </c>
      <c r="B15" s="2">
        <v>151.32</v>
      </c>
      <c r="C15" s="2">
        <v>33</v>
      </c>
      <c r="H15" s="13" t="s">
        <v>33</v>
      </c>
      <c r="I15" s="12">
        <v>42491</v>
      </c>
      <c r="L15" s="6" t="s">
        <v>13</v>
      </c>
      <c r="M15" s="2">
        <v>135.63</v>
      </c>
      <c r="N15" s="2">
        <v>33</v>
      </c>
    </row>
    <row r="16" spans="1:14" x14ac:dyDescent="0.25">
      <c r="A16" s="5" t="s">
        <v>25</v>
      </c>
      <c r="B16" s="2">
        <v>154.78</v>
      </c>
      <c r="C16" s="2">
        <v>377</v>
      </c>
      <c r="H16" s="13"/>
      <c r="L16" s="6" t="s">
        <v>14</v>
      </c>
      <c r="M16" s="2">
        <v>151.41999999999999</v>
      </c>
      <c r="N16" s="2">
        <v>29</v>
      </c>
    </row>
    <row r="17" spans="1:14" x14ac:dyDescent="0.25">
      <c r="A17" s="6" t="s">
        <v>13</v>
      </c>
      <c r="B17" s="2">
        <v>135.63</v>
      </c>
      <c r="C17" s="2">
        <v>33</v>
      </c>
      <c r="H17" s="13" t="s">
        <v>36</v>
      </c>
      <c r="I17" s="13">
        <f>MAX(N:N)</f>
        <v>47</v>
      </c>
      <c r="L17" s="6" t="s">
        <v>15</v>
      </c>
      <c r="M17" s="2">
        <v>150.36000000000001</v>
      </c>
      <c r="N17" s="2">
        <v>28</v>
      </c>
    </row>
    <row r="18" spans="1:14" x14ac:dyDescent="0.25">
      <c r="A18" s="6" t="s">
        <v>14</v>
      </c>
      <c r="B18" s="2">
        <v>151.41999999999999</v>
      </c>
      <c r="C18" s="2">
        <v>29</v>
      </c>
      <c r="H18" s="13" t="s">
        <v>33</v>
      </c>
      <c r="I18" s="12">
        <v>42736</v>
      </c>
      <c r="L18" s="6" t="s">
        <v>16</v>
      </c>
      <c r="M18" s="2">
        <v>151.69999999999999</v>
      </c>
      <c r="N18" s="2">
        <v>39</v>
      </c>
    </row>
    <row r="19" spans="1:14" x14ac:dyDescent="0.25">
      <c r="A19" s="6" t="s">
        <v>15</v>
      </c>
      <c r="B19" s="2">
        <v>150.36000000000001</v>
      </c>
      <c r="C19" s="2">
        <v>28</v>
      </c>
      <c r="L19" s="6" t="s">
        <v>17</v>
      </c>
      <c r="M19" s="2">
        <v>154.78</v>
      </c>
      <c r="N19" s="2">
        <v>41</v>
      </c>
    </row>
    <row r="20" spans="1:14" x14ac:dyDescent="0.25">
      <c r="A20" s="6" t="s">
        <v>16</v>
      </c>
      <c r="B20" s="2">
        <v>151.69999999999999</v>
      </c>
      <c r="C20" s="2">
        <v>39</v>
      </c>
      <c r="L20" s="6" t="s">
        <v>18</v>
      </c>
      <c r="M20" s="2">
        <v>150.74</v>
      </c>
      <c r="N20" s="2">
        <v>29</v>
      </c>
    </row>
    <row r="21" spans="1:14" x14ac:dyDescent="0.25">
      <c r="A21" s="6" t="s">
        <v>17</v>
      </c>
      <c r="B21" s="2">
        <v>154.78</v>
      </c>
      <c r="C21" s="2">
        <v>41</v>
      </c>
      <c r="L21" s="6" t="s">
        <v>19</v>
      </c>
      <c r="M21" s="2">
        <v>147.57</v>
      </c>
      <c r="N21" s="2">
        <v>31</v>
      </c>
    </row>
    <row r="22" spans="1:14" x14ac:dyDescent="0.25">
      <c r="A22" s="6" t="s">
        <v>18</v>
      </c>
      <c r="B22" s="2">
        <v>150.74</v>
      </c>
      <c r="C22" s="2">
        <v>29</v>
      </c>
      <c r="L22" s="6" t="s">
        <v>20</v>
      </c>
      <c r="M22" s="2">
        <v>151.91999999999999</v>
      </c>
      <c r="N22" s="2">
        <v>26</v>
      </c>
    </row>
    <row r="23" spans="1:14" x14ac:dyDescent="0.25">
      <c r="A23" s="6" t="s">
        <v>19</v>
      </c>
      <c r="B23" s="2">
        <v>147.57</v>
      </c>
      <c r="C23" s="2">
        <v>31</v>
      </c>
      <c r="L23" s="6" t="s">
        <v>21</v>
      </c>
      <c r="M23" s="2">
        <v>152.12</v>
      </c>
      <c r="N23" s="2">
        <v>30</v>
      </c>
    </row>
    <row r="24" spans="1:14" x14ac:dyDescent="0.25">
      <c r="A24" s="6" t="s">
        <v>20</v>
      </c>
      <c r="B24" s="2">
        <v>151.91999999999999</v>
      </c>
      <c r="C24" s="2">
        <v>26</v>
      </c>
      <c r="L24" s="6" t="s">
        <v>22</v>
      </c>
      <c r="M24" s="2">
        <v>140.24</v>
      </c>
      <c r="N24" s="2">
        <v>24</v>
      </c>
    </row>
    <row r="25" spans="1:14" x14ac:dyDescent="0.25">
      <c r="A25" s="6" t="s">
        <v>21</v>
      </c>
      <c r="B25" s="2">
        <v>152.12</v>
      </c>
      <c r="C25" s="2">
        <v>30</v>
      </c>
      <c r="L25" s="6" t="s">
        <v>23</v>
      </c>
      <c r="M25" s="2">
        <v>152.26</v>
      </c>
      <c r="N25" s="2">
        <v>30</v>
      </c>
    </row>
    <row r="26" spans="1:14" x14ac:dyDescent="0.25">
      <c r="A26" s="6" t="s">
        <v>22</v>
      </c>
      <c r="B26" s="2">
        <v>140.24</v>
      </c>
      <c r="C26" s="2">
        <v>24</v>
      </c>
      <c r="L26" s="6" t="s">
        <v>24</v>
      </c>
      <c r="M26" s="2">
        <v>146.68</v>
      </c>
      <c r="N26" s="2">
        <v>37</v>
      </c>
    </row>
    <row r="27" spans="1:14" x14ac:dyDescent="0.25">
      <c r="A27" s="6" t="s">
        <v>23</v>
      </c>
      <c r="B27" s="2">
        <v>152.26</v>
      </c>
      <c r="C27" s="2">
        <v>30</v>
      </c>
      <c r="L27" s="10" t="s">
        <v>26</v>
      </c>
      <c r="M27" s="11">
        <v>154.76</v>
      </c>
      <c r="N27" s="11"/>
    </row>
    <row r="28" spans="1:14" x14ac:dyDescent="0.25">
      <c r="A28" s="6" t="s">
        <v>24</v>
      </c>
      <c r="B28" s="2">
        <v>146.68</v>
      </c>
      <c r="C28" s="2">
        <v>37</v>
      </c>
      <c r="L28" s="6" t="s">
        <v>13</v>
      </c>
      <c r="M28" s="2">
        <v>153.91</v>
      </c>
      <c r="N28" s="2">
        <v>47</v>
      </c>
    </row>
    <row r="29" spans="1:14" x14ac:dyDescent="0.25">
      <c r="A29" s="5" t="s">
        <v>26</v>
      </c>
      <c r="B29" s="2">
        <v>154.76</v>
      </c>
      <c r="C29" s="2">
        <v>406</v>
      </c>
      <c r="L29" s="6" t="s">
        <v>14</v>
      </c>
      <c r="M29" s="2">
        <v>151.13</v>
      </c>
      <c r="N29" s="2">
        <v>25</v>
      </c>
    </row>
    <row r="30" spans="1:14" x14ac:dyDescent="0.25">
      <c r="A30" s="6" t="s">
        <v>13</v>
      </c>
      <c r="B30" s="2">
        <v>153.91</v>
      </c>
      <c r="C30" s="2">
        <v>47</v>
      </c>
      <c r="L30" s="6" t="s">
        <v>15</v>
      </c>
      <c r="M30" s="2">
        <v>153.09</v>
      </c>
      <c r="N30" s="2">
        <v>39</v>
      </c>
    </row>
    <row r="31" spans="1:14" x14ac:dyDescent="0.25">
      <c r="A31" s="6" t="s">
        <v>14</v>
      </c>
      <c r="B31" s="2">
        <v>151.13</v>
      </c>
      <c r="C31" s="2">
        <v>25</v>
      </c>
      <c r="L31" s="6" t="s">
        <v>16</v>
      </c>
      <c r="M31" s="2">
        <v>150.18</v>
      </c>
      <c r="N31" s="2">
        <v>34</v>
      </c>
    </row>
    <row r="32" spans="1:14" x14ac:dyDescent="0.25">
      <c r="A32" s="6" t="s">
        <v>15</v>
      </c>
      <c r="B32" s="2">
        <v>153.09</v>
      </c>
      <c r="C32" s="2">
        <v>39</v>
      </c>
      <c r="L32" s="6" t="s">
        <v>17</v>
      </c>
      <c r="M32" s="2">
        <v>153.81</v>
      </c>
      <c r="N32" s="2">
        <v>39</v>
      </c>
    </row>
    <row r="33" spans="1:14" x14ac:dyDescent="0.25">
      <c r="A33" s="6" t="s">
        <v>16</v>
      </c>
      <c r="B33" s="2">
        <v>150.18</v>
      </c>
      <c r="C33" s="2">
        <v>34</v>
      </c>
      <c r="L33" s="6" t="s">
        <v>18</v>
      </c>
      <c r="M33" s="2">
        <v>154.26</v>
      </c>
      <c r="N33" s="2">
        <v>33</v>
      </c>
    </row>
    <row r="34" spans="1:14" x14ac:dyDescent="0.25">
      <c r="A34" s="6" t="s">
        <v>17</v>
      </c>
      <c r="B34" s="2">
        <v>153.81</v>
      </c>
      <c r="C34" s="2">
        <v>39</v>
      </c>
      <c r="L34" s="6" t="s">
        <v>19</v>
      </c>
      <c r="M34" s="2">
        <v>154.76</v>
      </c>
      <c r="N34" s="2">
        <v>31</v>
      </c>
    </row>
    <row r="35" spans="1:14" x14ac:dyDescent="0.25">
      <c r="A35" s="6" t="s">
        <v>18</v>
      </c>
      <c r="B35" s="2">
        <v>154.26</v>
      </c>
      <c r="C35" s="2">
        <v>33</v>
      </c>
      <c r="L35" s="6" t="s">
        <v>20</v>
      </c>
      <c r="M35" s="2">
        <v>153.87</v>
      </c>
      <c r="N35" s="2">
        <v>31</v>
      </c>
    </row>
    <row r="36" spans="1:14" x14ac:dyDescent="0.25">
      <c r="A36" s="6" t="s">
        <v>19</v>
      </c>
      <c r="B36" s="2">
        <v>154.76</v>
      </c>
      <c r="C36" s="2">
        <v>31</v>
      </c>
      <c r="L36" s="6" t="s">
        <v>21</v>
      </c>
      <c r="M36" s="2">
        <v>146.25</v>
      </c>
      <c r="N36" s="2">
        <v>28</v>
      </c>
    </row>
    <row r="37" spans="1:14" x14ac:dyDescent="0.25">
      <c r="A37" s="6" t="s">
        <v>20</v>
      </c>
      <c r="B37" s="2">
        <v>153.87</v>
      </c>
      <c r="C37" s="2">
        <v>31</v>
      </c>
      <c r="L37" s="6" t="s">
        <v>22</v>
      </c>
      <c r="M37" s="2">
        <v>154.69999999999999</v>
      </c>
      <c r="N37" s="2">
        <v>38</v>
      </c>
    </row>
    <row r="38" spans="1:14" x14ac:dyDescent="0.25">
      <c r="A38" s="6" t="s">
        <v>21</v>
      </c>
      <c r="B38" s="2">
        <v>146.25</v>
      </c>
      <c r="C38" s="2">
        <v>28</v>
      </c>
      <c r="L38" s="6" t="s">
        <v>23</v>
      </c>
      <c r="M38" s="2">
        <v>153.76</v>
      </c>
      <c r="N38" s="2">
        <v>32</v>
      </c>
    </row>
    <row r="39" spans="1:14" x14ac:dyDescent="0.25">
      <c r="A39" s="6" t="s">
        <v>22</v>
      </c>
      <c r="B39" s="2">
        <v>154.69999999999999</v>
      </c>
      <c r="C39" s="2">
        <v>38</v>
      </c>
      <c r="L39" s="6" t="s">
        <v>24</v>
      </c>
      <c r="M39" s="2">
        <v>150.58000000000001</v>
      </c>
      <c r="N39" s="2">
        <v>29</v>
      </c>
    </row>
    <row r="40" spans="1:14" x14ac:dyDescent="0.25">
      <c r="A40" s="6" t="s">
        <v>23</v>
      </c>
      <c r="B40" s="2">
        <v>153.76</v>
      </c>
      <c r="C40" s="2">
        <v>32</v>
      </c>
    </row>
    <row r="41" spans="1:14" x14ac:dyDescent="0.25">
      <c r="A41" s="6" t="s">
        <v>24</v>
      </c>
      <c r="B41" s="2">
        <v>150.58000000000001</v>
      </c>
      <c r="C41" s="2">
        <v>29</v>
      </c>
    </row>
    <row r="42" spans="1:14" x14ac:dyDescent="0.25">
      <c r="A42" s="5" t="s">
        <v>10</v>
      </c>
      <c r="B42" s="2">
        <v>154.78</v>
      </c>
      <c r="C42" s="2">
        <v>1163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D9A1-B0D2-4FEC-AC2C-E017A9778494}">
  <dimension ref="A1:B43"/>
  <sheetViews>
    <sheetView workbookViewId="0"/>
  </sheetViews>
  <sheetFormatPr defaultRowHeight="15" x14ac:dyDescent="0.25"/>
  <cols>
    <col min="1" max="1" width="17.7109375" bestFit="1" customWidth="1"/>
    <col min="2" max="2" width="10.85546875" bestFit="1" customWidth="1"/>
  </cols>
  <sheetData>
    <row r="1" spans="1:2" x14ac:dyDescent="0.25">
      <c r="A1" s="4" t="s">
        <v>8</v>
      </c>
      <c r="B1" t="s">
        <v>35</v>
      </c>
    </row>
    <row r="2" spans="1:2" x14ac:dyDescent="0.25">
      <c r="A2" s="5">
        <v>2015</v>
      </c>
      <c r="B2" s="2">
        <v>765700</v>
      </c>
    </row>
    <row r="3" spans="1:2" x14ac:dyDescent="0.25">
      <c r="A3" s="6" t="s">
        <v>13</v>
      </c>
      <c r="B3" s="2">
        <v>80600</v>
      </c>
    </row>
    <row r="4" spans="1:2" x14ac:dyDescent="0.25">
      <c r="A4" s="6" t="s">
        <v>14</v>
      </c>
      <c r="B4" s="2">
        <v>54405</v>
      </c>
    </row>
    <row r="5" spans="1:2" x14ac:dyDescent="0.25">
      <c r="A5" s="6" t="s">
        <v>15</v>
      </c>
      <c r="B5" s="2">
        <v>48360</v>
      </c>
    </row>
    <row r="6" spans="1:2" x14ac:dyDescent="0.25">
      <c r="A6" s="6" t="s">
        <v>16</v>
      </c>
      <c r="B6" s="2">
        <v>54405</v>
      </c>
    </row>
    <row r="7" spans="1:2" x14ac:dyDescent="0.25">
      <c r="A7" s="6" t="s">
        <v>17</v>
      </c>
      <c r="B7" s="2">
        <v>52390</v>
      </c>
    </row>
    <row r="8" spans="1:2" x14ac:dyDescent="0.25">
      <c r="A8" s="6" t="s">
        <v>18</v>
      </c>
      <c r="B8" s="2">
        <v>68510</v>
      </c>
    </row>
    <row r="9" spans="1:2" x14ac:dyDescent="0.25">
      <c r="A9" s="6" t="s">
        <v>19</v>
      </c>
      <c r="B9" s="2">
        <v>60450</v>
      </c>
    </row>
    <row r="10" spans="1:2" x14ac:dyDescent="0.25">
      <c r="A10" s="6" t="s">
        <v>20</v>
      </c>
      <c r="B10" s="2">
        <v>60450</v>
      </c>
    </row>
    <row r="11" spans="1:2" x14ac:dyDescent="0.25">
      <c r="A11" s="6" t="s">
        <v>21</v>
      </c>
      <c r="B11" s="2">
        <v>76570</v>
      </c>
    </row>
    <row r="12" spans="1:2" x14ac:dyDescent="0.25">
      <c r="A12" s="6" t="s">
        <v>22</v>
      </c>
      <c r="B12" s="2">
        <v>58435</v>
      </c>
    </row>
    <row r="13" spans="1:2" x14ac:dyDescent="0.25">
      <c r="A13" s="6" t="s">
        <v>23</v>
      </c>
      <c r="B13" s="2">
        <v>84630</v>
      </c>
    </row>
    <row r="14" spans="1:2" x14ac:dyDescent="0.25">
      <c r="A14" s="6" t="s">
        <v>24</v>
      </c>
      <c r="B14" s="2">
        <v>66495</v>
      </c>
    </row>
    <row r="15" spans="1:2" x14ac:dyDescent="0.25">
      <c r="A15" s="5">
        <v>2016</v>
      </c>
      <c r="B15" s="2">
        <v>760032</v>
      </c>
    </row>
    <row r="16" spans="1:2" x14ac:dyDescent="0.25">
      <c r="A16" s="6" t="s">
        <v>13</v>
      </c>
      <c r="B16" s="2">
        <v>66528</v>
      </c>
    </row>
    <row r="17" spans="1:2" x14ac:dyDescent="0.25">
      <c r="A17" s="6" t="s">
        <v>14</v>
      </c>
      <c r="B17" s="2">
        <v>58464</v>
      </c>
    </row>
    <row r="18" spans="1:2" x14ac:dyDescent="0.25">
      <c r="A18" s="6" t="s">
        <v>15</v>
      </c>
      <c r="B18" s="2">
        <v>56448</v>
      </c>
    </row>
    <row r="19" spans="1:2" x14ac:dyDescent="0.25">
      <c r="A19" s="6" t="s">
        <v>16</v>
      </c>
      <c r="B19" s="2">
        <v>78624</v>
      </c>
    </row>
    <row r="20" spans="1:2" x14ac:dyDescent="0.25">
      <c r="A20" s="6" t="s">
        <v>17</v>
      </c>
      <c r="B20" s="2">
        <v>82656</v>
      </c>
    </row>
    <row r="21" spans="1:2" x14ac:dyDescent="0.25">
      <c r="A21" s="6" t="s">
        <v>18</v>
      </c>
      <c r="B21" s="2">
        <v>58464</v>
      </c>
    </row>
    <row r="22" spans="1:2" x14ac:dyDescent="0.25">
      <c r="A22" s="6" t="s">
        <v>19</v>
      </c>
      <c r="B22" s="2">
        <v>62496</v>
      </c>
    </row>
    <row r="23" spans="1:2" x14ac:dyDescent="0.25">
      <c r="A23" s="6" t="s">
        <v>20</v>
      </c>
      <c r="B23" s="2">
        <v>52416</v>
      </c>
    </row>
    <row r="24" spans="1:2" x14ac:dyDescent="0.25">
      <c r="A24" s="6" t="s">
        <v>21</v>
      </c>
      <c r="B24" s="2">
        <v>60480</v>
      </c>
    </row>
    <row r="25" spans="1:2" x14ac:dyDescent="0.25">
      <c r="A25" s="6" t="s">
        <v>22</v>
      </c>
      <c r="B25" s="2">
        <v>48384</v>
      </c>
    </row>
    <row r="26" spans="1:2" x14ac:dyDescent="0.25">
      <c r="A26" s="6" t="s">
        <v>23</v>
      </c>
      <c r="B26" s="2">
        <v>60480</v>
      </c>
    </row>
    <row r="27" spans="1:2" x14ac:dyDescent="0.25">
      <c r="A27" s="6" t="s">
        <v>24</v>
      </c>
      <c r="B27" s="2">
        <v>74592</v>
      </c>
    </row>
    <row r="28" spans="1:2" x14ac:dyDescent="0.25">
      <c r="A28" s="5">
        <v>2017</v>
      </c>
      <c r="B28" s="2">
        <v>818902</v>
      </c>
    </row>
    <row r="29" spans="1:2" x14ac:dyDescent="0.25">
      <c r="A29" s="6" t="s">
        <v>13</v>
      </c>
      <c r="B29" s="2">
        <v>94799</v>
      </c>
    </row>
    <row r="30" spans="1:2" x14ac:dyDescent="0.25">
      <c r="A30" s="6" t="s">
        <v>14</v>
      </c>
      <c r="B30" s="2">
        <v>50425</v>
      </c>
    </row>
    <row r="31" spans="1:2" x14ac:dyDescent="0.25">
      <c r="A31" s="6" t="s">
        <v>15</v>
      </c>
      <c r="B31" s="2">
        <v>78663</v>
      </c>
    </row>
    <row r="32" spans="1:2" x14ac:dyDescent="0.25">
      <c r="A32" s="6" t="s">
        <v>16</v>
      </c>
      <c r="B32" s="2">
        <v>68578</v>
      </c>
    </row>
    <row r="33" spans="1:2" x14ac:dyDescent="0.25">
      <c r="A33" s="6" t="s">
        <v>17</v>
      </c>
      <c r="B33" s="2">
        <v>78663</v>
      </c>
    </row>
    <row r="34" spans="1:2" x14ac:dyDescent="0.25">
      <c r="A34" s="6" t="s">
        <v>18</v>
      </c>
      <c r="B34" s="2">
        <v>66561</v>
      </c>
    </row>
    <row r="35" spans="1:2" x14ac:dyDescent="0.25">
      <c r="A35" s="6" t="s">
        <v>19</v>
      </c>
      <c r="B35" s="2">
        <v>62527</v>
      </c>
    </row>
    <row r="36" spans="1:2" x14ac:dyDescent="0.25">
      <c r="A36" s="6" t="s">
        <v>20</v>
      </c>
      <c r="B36" s="2">
        <v>62527</v>
      </c>
    </row>
    <row r="37" spans="1:2" x14ac:dyDescent="0.25">
      <c r="A37" s="6" t="s">
        <v>21</v>
      </c>
      <c r="B37" s="2">
        <v>56476</v>
      </c>
    </row>
    <row r="38" spans="1:2" x14ac:dyDescent="0.25">
      <c r="A38" s="6" t="s">
        <v>22</v>
      </c>
      <c r="B38" s="2">
        <v>76646</v>
      </c>
    </row>
    <row r="39" spans="1:2" x14ac:dyDescent="0.25">
      <c r="A39" s="6" t="s">
        <v>23</v>
      </c>
      <c r="B39" s="2">
        <v>64544</v>
      </c>
    </row>
    <row r="40" spans="1:2" x14ac:dyDescent="0.25">
      <c r="A40" s="6" t="s">
        <v>24</v>
      </c>
      <c r="B40" s="2">
        <v>58493</v>
      </c>
    </row>
    <row r="41" spans="1:2" x14ac:dyDescent="0.25">
      <c r="A41" s="5" t="s">
        <v>9</v>
      </c>
      <c r="B41" s="2"/>
    </row>
    <row r="42" spans="1:2" x14ac:dyDescent="0.25">
      <c r="A42" s="6" t="s">
        <v>9</v>
      </c>
      <c r="B42" s="2"/>
    </row>
    <row r="43" spans="1:2" x14ac:dyDescent="0.25">
      <c r="A43" s="5" t="s">
        <v>10</v>
      </c>
      <c r="B43" s="2">
        <v>2344634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EC14-4D5A-44A5-9C8A-B640A0FAC2CE}">
  <dimension ref="A1:U1164"/>
  <sheetViews>
    <sheetView workbookViewId="0">
      <selection activeCell="K1" sqref="K1:L1048576"/>
    </sheetView>
  </sheetViews>
  <sheetFormatPr defaultRowHeight="15" x14ac:dyDescent="0.25"/>
  <cols>
    <col min="1" max="1" width="12.5703125" customWidth="1"/>
    <col min="2" max="2" width="13.140625" customWidth="1"/>
    <col min="3" max="3" width="19" customWidth="1"/>
    <col min="13" max="13" width="15.28515625" customWidth="1"/>
    <col min="14" max="14" width="21.85546875" customWidth="1"/>
    <col min="16" max="16" width="26" customWidth="1"/>
    <col min="17" max="17" width="13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34</v>
      </c>
      <c r="E1" t="s">
        <v>37</v>
      </c>
      <c r="K1" s="13" t="s">
        <v>37</v>
      </c>
      <c r="L1" s="13" t="s">
        <v>38</v>
      </c>
      <c r="M1" s="13" t="s">
        <v>39</v>
      </c>
      <c r="N1" s="13" t="s">
        <v>41</v>
      </c>
    </row>
    <row r="2" spans="1:21" x14ac:dyDescent="0.25">
      <c r="A2" s="1">
        <v>42518</v>
      </c>
      <c r="B2">
        <v>154.78</v>
      </c>
      <c r="C2" s="2" t="s">
        <v>5</v>
      </c>
      <c r="D2">
        <f>YEAR(A2)</f>
        <v>2016</v>
      </c>
      <c r="E2">
        <f>MONTH(A2)</f>
        <v>5</v>
      </c>
      <c r="K2">
        <v>1</v>
      </c>
      <c r="L2">
        <v>2015</v>
      </c>
      <c r="M2">
        <f>COUNTIFS(E:E,K2,D:D,L2)</f>
        <v>40</v>
      </c>
      <c r="N2">
        <f>_xlfn.MAXIFS(B:B,E:E,K2,D:D,L2)</f>
        <v>143.82</v>
      </c>
    </row>
    <row r="3" spans="1:21" x14ac:dyDescent="0.25">
      <c r="A3" s="1">
        <v>42941</v>
      </c>
      <c r="B3">
        <v>154.76</v>
      </c>
      <c r="C3" s="2" t="s">
        <v>5</v>
      </c>
      <c r="D3">
        <f>YEAR(A3)</f>
        <v>2017</v>
      </c>
      <c r="E3">
        <f>MONTH(A3)</f>
        <v>7</v>
      </c>
      <c r="K3">
        <v>2</v>
      </c>
      <c r="L3">
        <v>2015</v>
      </c>
      <c r="M3">
        <f t="shared" ref="M3:M37" si="0">COUNTIFS(E:E,K3,D:D,L3)</f>
        <v>27</v>
      </c>
      <c r="N3">
        <f t="shared" ref="N3:N37" si="1">_xlfn.MAXIFS(B:B,E:E,K3,D:D,L3)</f>
        <v>144.03</v>
      </c>
    </row>
    <row r="4" spans="1:21" x14ac:dyDescent="0.25">
      <c r="A4" s="1">
        <v>42200</v>
      </c>
      <c r="B4">
        <v>154.75</v>
      </c>
      <c r="C4" s="2" t="s">
        <v>5</v>
      </c>
      <c r="D4">
        <f>YEAR(A4)</f>
        <v>2015</v>
      </c>
      <c r="E4">
        <f>MONTH(A4)</f>
        <v>7</v>
      </c>
      <c r="K4">
        <v>3</v>
      </c>
      <c r="L4">
        <v>2015</v>
      </c>
      <c r="M4">
        <f t="shared" si="0"/>
        <v>24</v>
      </c>
      <c r="N4">
        <f t="shared" si="1"/>
        <v>144.06</v>
      </c>
    </row>
    <row r="5" spans="1:21" x14ac:dyDescent="0.25">
      <c r="A5" s="1">
        <v>43030</v>
      </c>
      <c r="B5">
        <v>154.69999999999999</v>
      </c>
      <c r="C5" s="2" t="s">
        <v>6</v>
      </c>
      <c r="D5">
        <f>YEAR(A5)</f>
        <v>2017</v>
      </c>
      <c r="E5">
        <f>MONTH(A5)</f>
        <v>10</v>
      </c>
      <c r="K5">
        <v>4</v>
      </c>
      <c r="L5">
        <v>2015</v>
      </c>
      <c r="M5">
        <f t="shared" si="0"/>
        <v>27</v>
      </c>
      <c r="N5">
        <f t="shared" si="1"/>
        <v>149.16999999999999</v>
      </c>
    </row>
    <row r="6" spans="1:21" x14ac:dyDescent="0.25">
      <c r="A6" s="1">
        <v>42919</v>
      </c>
      <c r="B6">
        <v>154.69</v>
      </c>
      <c r="C6" s="2" t="s">
        <v>6</v>
      </c>
      <c r="D6">
        <f>YEAR(A6)</f>
        <v>2017</v>
      </c>
      <c r="E6">
        <f>MONTH(A6)</f>
        <v>7</v>
      </c>
      <c r="K6">
        <v>5</v>
      </c>
      <c r="L6">
        <v>2015</v>
      </c>
      <c r="M6">
        <f t="shared" si="0"/>
        <v>26</v>
      </c>
      <c r="N6">
        <f t="shared" si="1"/>
        <v>146.94999999999999</v>
      </c>
    </row>
    <row r="7" spans="1:21" x14ac:dyDescent="0.25">
      <c r="A7" s="1">
        <v>42164</v>
      </c>
      <c r="B7">
        <v>154.29</v>
      </c>
      <c r="C7" s="2" t="s">
        <v>5</v>
      </c>
      <c r="D7">
        <f>YEAR(A7)</f>
        <v>2015</v>
      </c>
      <c r="E7">
        <f>MONTH(A7)</f>
        <v>6</v>
      </c>
      <c r="K7">
        <v>6</v>
      </c>
      <c r="L7">
        <v>2015</v>
      </c>
      <c r="M7">
        <f t="shared" si="0"/>
        <v>34</v>
      </c>
      <c r="N7">
        <f t="shared" si="1"/>
        <v>154.29</v>
      </c>
    </row>
    <row r="8" spans="1:21" x14ac:dyDescent="0.25">
      <c r="A8" s="1">
        <v>42892</v>
      </c>
      <c r="B8">
        <v>154.26</v>
      </c>
      <c r="C8" s="2" t="s">
        <v>4</v>
      </c>
      <c r="D8">
        <f>YEAR(A8)</f>
        <v>2017</v>
      </c>
      <c r="E8">
        <f>MONTH(A8)</f>
        <v>6</v>
      </c>
      <c r="K8">
        <v>7</v>
      </c>
      <c r="L8">
        <v>2015</v>
      </c>
      <c r="M8">
        <f t="shared" si="0"/>
        <v>30</v>
      </c>
      <c r="N8">
        <f t="shared" si="1"/>
        <v>154.75</v>
      </c>
    </row>
    <row r="9" spans="1:21" x14ac:dyDescent="0.25">
      <c r="A9" s="1">
        <v>42753</v>
      </c>
      <c r="B9">
        <v>153.91</v>
      </c>
      <c r="C9" s="2" t="s">
        <v>5</v>
      </c>
      <c r="D9">
        <f>YEAR(A9)</f>
        <v>2017</v>
      </c>
      <c r="E9">
        <f>MONTH(A9)</f>
        <v>1</v>
      </c>
      <c r="K9">
        <v>8</v>
      </c>
      <c r="L9">
        <v>2015</v>
      </c>
      <c r="M9">
        <f t="shared" si="0"/>
        <v>30</v>
      </c>
      <c r="N9">
        <f t="shared" si="1"/>
        <v>151.1</v>
      </c>
      <c r="P9" t="s">
        <v>40</v>
      </c>
      <c r="Q9">
        <f>MAX(M:M)</f>
        <v>47</v>
      </c>
    </row>
    <row r="10" spans="1:21" x14ac:dyDescent="0.25">
      <c r="A10" s="1">
        <v>42970</v>
      </c>
      <c r="B10">
        <v>153.87</v>
      </c>
      <c r="C10" s="2" t="s">
        <v>4</v>
      </c>
      <c r="D10">
        <f>YEAR(A10)</f>
        <v>2017</v>
      </c>
      <c r="E10">
        <f>MONTH(A10)</f>
        <v>8</v>
      </c>
      <c r="K10">
        <v>9</v>
      </c>
      <c r="L10">
        <v>2015</v>
      </c>
      <c r="M10">
        <f t="shared" si="0"/>
        <v>38</v>
      </c>
      <c r="N10">
        <f t="shared" si="1"/>
        <v>153.47999999999999</v>
      </c>
    </row>
    <row r="11" spans="1:21" x14ac:dyDescent="0.25">
      <c r="A11" s="1">
        <v>42882</v>
      </c>
      <c r="B11">
        <v>153.81</v>
      </c>
      <c r="C11" s="2" t="s">
        <v>6</v>
      </c>
      <c r="D11">
        <f>YEAR(A11)</f>
        <v>2017</v>
      </c>
      <c r="E11">
        <f>MONTH(A11)</f>
        <v>5</v>
      </c>
      <c r="K11">
        <v>10</v>
      </c>
      <c r="L11">
        <v>2015</v>
      </c>
      <c r="M11">
        <f t="shared" si="0"/>
        <v>29</v>
      </c>
      <c r="N11">
        <f t="shared" si="1"/>
        <v>146.51</v>
      </c>
      <c r="P11" t="s">
        <v>31</v>
      </c>
      <c r="Q11">
        <f>MAX(N:N)</f>
        <v>154.78</v>
      </c>
    </row>
    <row r="12" spans="1:21" x14ac:dyDescent="0.25">
      <c r="A12" s="1">
        <v>43060</v>
      </c>
      <c r="B12">
        <v>153.76</v>
      </c>
      <c r="C12" s="2" t="s">
        <v>5</v>
      </c>
      <c r="D12">
        <f>YEAR(A12)</f>
        <v>2017</v>
      </c>
      <c r="E12">
        <f>MONTH(A12)</f>
        <v>11</v>
      </c>
      <c r="K12">
        <v>11</v>
      </c>
      <c r="L12">
        <v>2015</v>
      </c>
      <c r="M12">
        <f t="shared" si="0"/>
        <v>42</v>
      </c>
      <c r="N12">
        <f t="shared" si="1"/>
        <v>151.81</v>
      </c>
    </row>
    <row r="13" spans="1:21" x14ac:dyDescent="0.25">
      <c r="A13" s="1">
        <v>42269</v>
      </c>
      <c r="B13">
        <v>153.47999999999999</v>
      </c>
      <c r="C13" s="2" t="s">
        <v>5</v>
      </c>
      <c r="D13">
        <f>YEAR(A13)</f>
        <v>2015</v>
      </c>
      <c r="E13">
        <f>MONTH(A13)</f>
        <v>9</v>
      </c>
      <c r="K13">
        <v>12</v>
      </c>
      <c r="L13">
        <v>2015</v>
      </c>
      <c r="M13">
        <f t="shared" si="0"/>
        <v>33</v>
      </c>
      <c r="N13">
        <f t="shared" si="1"/>
        <v>151.32</v>
      </c>
      <c r="Q13" s="15">
        <v>42518</v>
      </c>
      <c r="R13" s="3">
        <v>154.78</v>
      </c>
      <c r="S13" s="16"/>
      <c r="T13" s="3"/>
      <c r="U13" s="9"/>
    </row>
    <row r="14" spans="1:21" x14ac:dyDescent="0.25">
      <c r="A14" s="1">
        <v>42181</v>
      </c>
      <c r="B14">
        <v>153.46</v>
      </c>
      <c r="C14" s="2" t="s">
        <v>3</v>
      </c>
      <c r="D14">
        <f>YEAR(A14)</f>
        <v>2015</v>
      </c>
      <c r="E14">
        <f>MONTH(A14)</f>
        <v>6</v>
      </c>
      <c r="K14">
        <v>1</v>
      </c>
      <c r="L14">
        <v>2016</v>
      </c>
      <c r="M14">
        <f t="shared" si="0"/>
        <v>33</v>
      </c>
      <c r="N14">
        <f t="shared" si="1"/>
        <v>135.63</v>
      </c>
    </row>
    <row r="15" spans="1:21" x14ac:dyDescent="0.25">
      <c r="A15" s="1">
        <v>42916</v>
      </c>
      <c r="B15">
        <v>153.43</v>
      </c>
      <c r="C15" s="2" t="s">
        <v>5</v>
      </c>
      <c r="D15">
        <f>YEAR(A15)</f>
        <v>2017</v>
      </c>
      <c r="E15">
        <f>MONTH(A15)</f>
        <v>6</v>
      </c>
      <c r="K15">
        <v>2</v>
      </c>
      <c r="L15">
        <v>2016</v>
      </c>
      <c r="M15">
        <f t="shared" si="0"/>
        <v>29</v>
      </c>
      <c r="N15">
        <f t="shared" si="1"/>
        <v>151.41999999999999</v>
      </c>
    </row>
    <row r="16" spans="1:21" x14ac:dyDescent="0.25">
      <c r="A16" s="1">
        <v>42798</v>
      </c>
      <c r="B16">
        <v>153.09</v>
      </c>
      <c r="C16" s="2" t="s">
        <v>5</v>
      </c>
      <c r="D16">
        <f>YEAR(A16)</f>
        <v>2017</v>
      </c>
      <c r="E16">
        <f>MONTH(A16)</f>
        <v>3</v>
      </c>
      <c r="K16">
        <v>3</v>
      </c>
      <c r="L16">
        <v>2016</v>
      </c>
      <c r="M16">
        <f t="shared" si="0"/>
        <v>28</v>
      </c>
      <c r="N16">
        <f t="shared" si="1"/>
        <v>150.36000000000001</v>
      </c>
    </row>
    <row r="17" spans="1:14" x14ac:dyDescent="0.25">
      <c r="A17" s="1">
        <v>42944</v>
      </c>
      <c r="B17">
        <v>152.94</v>
      </c>
      <c r="C17" s="2" t="s">
        <v>7</v>
      </c>
      <c r="D17">
        <f>YEAR(A17)</f>
        <v>2017</v>
      </c>
      <c r="E17">
        <f>MONTH(A17)</f>
        <v>7</v>
      </c>
      <c r="K17">
        <v>4</v>
      </c>
      <c r="L17">
        <v>2016</v>
      </c>
      <c r="M17">
        <f t="shared" si="0"/>
        <v>39</v>
      </c>
      <c r="N17">
        <f t="shared" si="1"/>
        <v>151.69999999999999</v>
      </c>
    </row>
    <row r="18" spans="1:14" x14ac:dyDescent="0.25">
      <c r="A18" s="1">
        <v>42754</v>
      </c>
      <c r="B18">
        <v>152.63999999999999</v>
      </c>
      <c r="C18" s="2" t="s">
        <v>5</v>
      </c>
      <c r="D18">
        <f>YEAR(A18)</f>
        <v>2017</v>
      </c>
      <c r="E18">
        <f>MONTH(A18)</f>
        <v>1</v>
      </c>
      <c r="K18">
        <v>5</v>
      </c>
      <c r="L18">
        <v>2016</v>
      </c>
      <c r="M18">
        <f t="shared" si="0"/>
        <v>41</v>
      </c>
      <c r="N18">
        <f t="shared" si="1"/>
        <v>154.78</v>
      </c>
    </row>
    <row r="19" spans="1:14" x14ac:dyDescent="0.25">
      <c r="A19" s="1">
        <v>42863</v>
      </c>
      <c r="B19">
        <v>152.41</v>
      </c>
      <c r="C19" s="2" t="s">
        <v>6</v>
      </c>
      <c r="D19">
        <f>YEAR(A19)</f>
        <v>2017</v>
      </c>
      <c r="E19">
        <f>MONTH(A19)</f>
        <v>5</v>
      </c>
      <c r="K19">
        <v>6</v>
      </c>
      <c r="L19">
        <v>2016</v>
      </c>
      <c r="M19">
        <f t="shared" si="0"/>
        <v>29</v>
      </c>
      <c r="N19">
        <f t="shared" si="1"/>
        <v>150.74</v>
      </c>
    </row>
    <row r="20" spans="1:14" x14ac:dyDescent="0.25">
      <c r="A20" s="1">
        <v>42679</v>
      </c>
      <c r="B20">
        <v>152.26</v>
      </c>
      <c r="C20" s="2" t="s">
        <v>6</v>
      </c>
      <c r="D20">
        <f>YEAR(A20)</f>
        <v>2016</v>
      </c>
      <c r="E20">
        <f>MONTH(A20)</f>
        <v>11</v>
      </c>
      <c r="K20">
        <v>7</v>
      </c>
      <c r="L20">
        <v>2016</v>
      </c>
      <c r="M20">
        <f t="shared" si="0"/>
        <v>31</v>
      </c>
      <c r="N20">
        <f t="shared" si="1"/>
        <v>147.57</v>
      </c>
    </row>
    <row r="21" spans="1:14" x14ac:dyDescent="0.25">
      <c r="A21" s="1">
        <v>42641</v>
      </c>
      <c r="B21">
        <v>152.12</v>
      </c>
      <c r="C21" s="2" t="s">
        <v>7</v>
      </c>
      <c r="D21">
        <f>YEAR(A21)</f>
        <v>2016</v>
      </c>
      <c r="E21">
        <f>MONTH(A21)</f>
        <v>9</v>
      </c>
      <c r="K21">
        <v>8</v>
      </c>
      <c r="L21">
        <v>2016</v>
      </c>
      <c r="M21">
        <f t="shared" si="0"/>
        <v>26</v>
      </c>
      <c r="N21">
        <f t="shared" si="1"/>
        <v>151.91999999999999</v>
      </c>
    </row>
    <row r="22" spans="1:14" x14ac:dyDescent="0.25">
      <c r="A22" s="1">
        <v>42600</v>
      </c>
      <c r="B22">
        <v>151.91999999999999</v>
      </c>
      <c r="C22" s="2" t="s">
        <v>7</v>
      </c>
      <c r="D22">
        <f>YEAR(A22)</f>
        <v>2016</v>
      </c>
      <c r="E22">
        <f>MONTH(A22)</f>
        <v>8</v>
      </c>
      <c r="K22">
        <v>9</v>
      </c>
      <c r="L22">
        <v>2016</v>
      </c>
      <c r="M22">
        <f t="shared" si="0"/>
        <v>30</v>
      </c>
      <c r="N22">
        <f t="shared" si="1"/>
        <v>152.12</v>
      </c>
    </row>
    <row r="23" spans="1:14" x14ac:dyDescent="0.25">
      <c r="A23" s="1">
        <v>42310</v>
      </c>
      <c r="B23">
        <v>151.81</v>
      </c>
      <c r="C23" s="2" t="s">
        <v>6</v>
      </c>
      <c r="D23">
        <f>YEAR(A23)</f>
        <v>2015</v>
      </c>
      <c r="E23">
        <f>MONTH(A23)</f>
        <v>11</v>
      </c>
      <c r="K23">
        <v>10</v>
      </c>
      <c r="L23">
        <v>2016</v>
      </c>
      <c r="M23">
        <f t="shared" si="0"/>
        <v>24</v>
      </c>
      <c r="N23">
        <f t="shared" si="1"/>
        <v>140.24</v>
      </c>
    </row>
    <row r="24" spans="1:14" x14ac:dyDescent="0.25">
      <c r="A24" s="1">
        <v>42477</v>
      </c>
      <c r="B24">
        <v>151.69999999999999</v>
      </c>
      <c r="C24" s="2" t="s">
        <v>3</v>
      </c>
      <c r="D24">
        <f>YEAR(A24)</f>
        <v>2016</v>
      </c>
      <c r="E24">
        <f>MONTH(A24)</f>
        <v>4</v>
      </c>
      <c r="K24">
        <v>11</v>
      </c>
      <c r="L24">
        <v>2016</v>
      </c>
      <c r="M24">
        <f t="shared" si="0"/>
        <v>30</v>
      </c>
      <c r="N24">
        <f t="shared" si="1"/>
        <v>152.26</v>
      </c>
    </row>
    <row r="25" spans="1:14" x14ac:dyDescent="0.25">
      <c r="A25" s="1">
        <v>42755</v>
      </c>
      <c r="B25">
        <v>151.6</v>
      </c>
      <c r="C25" s="2" t="s">
        <v>6</v>
      </c>
      <c r="D25">
        <f>YEAR(A25)</f>
        <v>2017</v>
      </c>
      <c r="E25">
        <f>MONTH(A25)</f>
        <v>1</v>
      </c>
      <c r="K25">
        <v>12</v>
      </c>
      <c r="L25">
        <v>2016</v>
      </c>
      <c r="M25">
        <f t="shared" si="0"/>
        <v>37</v>
      </c>
      <c r="N25">
        <f t="shared" si="1"/>
        <v>146.68</v>
      </c>
    </row>
    <row r="26" spans="1:14" x14ac:dyDescent="0.25">
      <c r="A26" s="1">
        <v>42407</v>
      </c>
      <c r="B26">
        <v>151.41999999999999</v>
      </c>
      <c r="C26" s="2" t="s">
        <v>5</v>
      </c>
      <c r="D26">
        <f>YEAR(A26)</f>
        <v>2016</v>
      </c>
      <c r="E26">
        <f>MONTH(A26)</f>
        <v>2</v>
      </c>
      <c r="K26" s="14">
        <v>1</v>
      </c>
      <c r="L26" s="14">
        <v>2017</v>
      </c>
      <c r="M26" s="14">
        <f t="shared" si="0"/>
        <v>47</v>
      </c>
      <c r="N26">
        <f t="shared" si="1"/>
        <v>153.91</v>
      </c>
    </row>
    <row r="27" spans="1:14" x14ac:dyDescent="0.25">
      <c r="A27" s="1">
        <v>42365</v>
      </c>
      <c r="B27">
        <v>151.32</v>
      </c>
      <c r="C27" s="2" t="s">
        <v>4</v>
      </c>
      <c r="D27">
        <f>YEAR(A27)</f>
        <v>2015</v>
      </c>
      <c r="E27">
        <f>MONTH(A27)</f>
        <v>12</v>
      </c>
      <c r="K27">
        <v>2</v>
      </c>
      <c r="L27">
        <v>2017</v>
      </c>
      <c r="M27">
        <f t="shared" si="0"/>
        <v>25</v>
      </c>
      <c r="N27">
        <f t="shared" si="1"/>
        <v>151.13</v>
      </c>
    </row>
    <row r="28" spans="1:14" x14ac:dyDescent="0.25">
      <c r="A28" s="1">
        <v>42170</v>
      </c>
      <c r="B28">
        <v>151.13999999999999</v>
      </c>
      <c r="C28" s="2" t="s">
        <v>3</v>
      </c>
      <c r="D28">
        <f>YEAR(A28)</f>
        <v>2015</v>
      </c>
      <c r="E28">
        <f>MONTH(A28)</f>
        <v>6</v>
      </c>
      <c r="K28">
        <v>3</v>
      </c>
      <c r="L28">
        <v>2017</v>
      </c>
      <c r="M28">
        <f t="shared" si="0"/>
        <v>39</v>
      </c>
      <c r="N28">
        <f t="shared" si="1"/>
        <v>153.09</v>
      </c>
    </row>
    <row r="29" spans="1:14" x14ac:dyDescent="0.25">
      <c r="A29" s="1">
        <v>42791</v>
      </c>
      <c r="B29">
        <v>151.13</v>
      </c>
      <c r="C29" s="2" t="s">
        <v>5</v>
      </c>
      <c r="D29">
        <f>YEAR(A29)</f>
        <v>2017</v>
      </c>
      <c r="E29">
        <f>MONTH(A29)</f>
        <v>2</v>
      </c>
      <c r="K29">
        <v>4</v>
      </c>
      <c r="L29">
        <v>2017</v>
      </c>
      <c r="M29">
        <f t="shared" si="0"/>
        <v>34</v>
      </c>
      <c r="N29">
        <f t="shared" si="1"/>
        <v>150.18</v>
      </c>
    </row>
    <row r="30" spans="1:14" x14ac:dyDescent="0.25">
      <c r="A30" s="1">
        <v>42223</v>
      </c>
      <c r="B30">
        <v>151.1</v>
      </c>
      <c r="C30" s="2" t="s">
        <v>6</v>
      </c>
      <c r="D30">
        <f>YEAR(A30)</f>
        <v>2015</v>
      </c>
      <c r="E30">
        <f>MONTH(A30)</f>
        <v>8</v>
      </c>
      <c r="K30">
        <v>5</v>
      </c>
      <c r="L30">
        <v>2017</v>
      </c>
      <c r="M30">
        <f t="shared" si="0"/>
        <v>39</v>
      </c>
      <c r="N30">
        <f t="shared" si="1"/>
        <v>153.81</v>
      </c>
    </row>
    <row r="31" spans="1:14" x14ac:dyDescent="0.25">
      <c r="A31" s="1">
        <v>42678</v>
      </c>
      <c r="B31">
        <v>150.91999999999999</v>
      </c>
      <c r="C31" s="2" t="s">
        <v>5</v>
      </c>
      <c r="D31">
        <f>YEAR(A31)</f>
        <v>2016</v>
      </c>
      <c r="E31">
        <f>MONTH(A31)</f>
        <v>11</v>
      </c>
      <c r="K31">
        <v>6</v>
      </c>
      <c r="L31">
        <v>2017</v>
      </c>
      <c r="M31">
        <f t="shared" si="0"/>
        <v>33</v>
      </c>
      <c r="N31">
        <f t="shared" si="1"/>
        <v>154.26</v>
      </c>
    </row>
    <row r="32" spans="1:14" x14ac:dyDescent="0.25">
      <c r="A32" s="1">
        <v>42936</v>
      </c>
      <c r="B32">
        <v>150.83000000000001</v>
      </c>
      <c r="C32" s="2" t="s">
        <v>5</v>
      </c>
      <c r="D32">
        <f>YEAR(A32)</f>
        <v>2017</v>
      </c>
      <c r="E32">
        <f>MONTH(A32)</f>
        <v>7</v>
      </c>
      <c r="K32">
        <v>7</v>
      </c>
      <c r="L32">
        <v>2017</v>
      </c>
      <c r="M32">
        <f t="shared" si="0"/>
        <v>31</v>
      </c>
      <c r="N32">
        <f t="shared" si="1"/>
        <v>154.76</v>
      </c>
    </row>
    <row r="33" spans="1:14" x14ac:dyDescent="0.25">
      <c r="A33" s="1">
        <v>42529</v>
      </c>
      <c r="B33">
        <v>150.74</v>
      </c>
      <c r="C33" s="2" t="s">
        <v>4</v>
      </c>
      <c r="D33">
        <f>YEAR(A33)</f>
        <v>2016</v>
      </c>
      <c r="E33">
        <f>MONTH(A33)</f>
        <v>6</v>
      </c>
      <c r="K33">
        <v>8</v>
      </c>
      <c r="L33">
        <v>2017</v>
      </c>
      <c r="M33">
        <f t="shared" si="0"/>
        <v>31</v>
      </c>
      <c r="N33">
        <f t="shared" si="1"/>
        <v>153.87</v>
      </c>
    </row>
    <row r="34" spans="1:14" x14ac:dyDescent="0.25">
      <c r="A34" s="1">
        <v>43051</v>
      </c>
      <c r="B34">
        <v>150.66999999999999</v>
      </c>
      <c r="C34" s="2" t="s">
        <v>5</v>
      </c>
      <c r="D34">
        <f>YEAR(A34)</f>
        <v>2017</v>
      </c>
      <c r="E34">
        <f>MONTH(A34)</f>
        <v>11</v>
      </c>
      <c r="K34">
        <v>9</v>
      </c>
      <c r="L34">
        <v>2017</v>
      </c>
      <c r="M34">
        <f t="shared" si="0"/>
        <v>28</v>
      </c>
      <c r="N34">
        <f t="shared" si="1"/>
        <v>146.25</v>
      </c>
    </row>
    <row r="35" spans="1:14" x14ac:dyDescent="0.25">
      <c r="A35" s="1">
        <v>43081</v>
      </c>
      <c r="B35">
        <v>150.58000000000001</v>
      </c>
      <c r="C35" s="2" t="s">
        <v>3</v>
      </c>
      <c r="D35">
        <f>YEAR(A35)</f>
        <v>2017</v>
      </c>
      <c r="E35">
        <f>MONTH(A35)</f>
        <v>12</v>
      </c>
      <c r="K35">
        <v>10</v>
      </c>
      <c r="L35">
        <v>2017</v>
      </c>
      <c r="M35">
        <f t="shared" si="0"/>
        <v>38</v>
      </c>
      <c r="N35">
        <f t="shared" si="1"/>
        <v>154.69999999999999</v>
      </c>
    </row>
    <row r="36" spans="1:14" x14ac:dyDescent="0.25">
      <c r="A36" s="1">
        <v>42510</v>
      </c>
      <c r="B36">
        <v>150.38</v>
      </c>
      <c r="C36" s="2" t="s">
        <v>5</v>
      </c>
      <c r="D36">
        <f>YEAR(A36)</f>
        <v>2016</v>
      </c>
      <c r="E36">
        <f>MONTH(A36)</f>
        <v>5</v>
      </c>
      <c r="K36">
        <v>11</v>
      </c>
      <c r="L36">
        <v>2017</v>
      </c>
      <c r="M36">
        <f t="shared" si="0"/>
        <v>32</v>
      </c>
      <c r="N36">
        <f t="shared" si="1"/>
        <v>153.76</v>
      </c>
    </row>
    <row r="37" spans="1:14" x14ac:dyDescent="0.25">
      <c r="A37" s="1">
        <v>42451</v>
      </c>
      <c r="B37">
        <v>150.36000000000001</v>
      </c>
      <c r="C37" s="2" t="s">
        <v>5</v>
      </c>
      <c r="D37">
        <f>YEAR(A37)</f>
        <v>2016</v>
      </c>
      <c r="E37">
        <f>MONTH(A37)</f>
        <v>3</v>
      </c>
      <c r="K37">
        <v>12</v>
      </c>
      <c r="L37">
        <v>2017</v>
      </c>
      <c r="M37">
        <f t="shared" si="0"/>
        <v>29</v>
      </c>
      <c r="N37">
        <f t="shared" si="1"/>
        <v>150.58000000000001</v>
      </c>
    </row>
    <row r="38" spans="1:14" x14ac:dyDescent="0.25">
      <c r="A38" s="1">
        <v>42830</v>
      </c>
      <c r="B38">
        <v>150.18</v>
      </c>
      <c r="C38" s="2" t="s">
        <v>5</v>
      </c>
      <c r="D38">
        <f>YEAR(A38)</f>
        <v>2017</v>
      </c>
      <c r="E38">
        <f>MONTH(A38)</f>
        <v>4</v>
      </c>
    </row>
    <row r="39" spans="1:14" x14ac:dyDescent="0.25">
      <c r="A39" s="1">
        <v>42472</v>
      </c>
      <c r="B39">
        <v>150.16</v>
      </c>
      <c r="C39" s="2" t="s">
        <v>5</v>
      </c>
      <c r="D39">
        <f>YEAR(A39)</f>
        <v>2016</v>
      </c>
      <c r="E39">
        <f>MONTH(A39)</f>
        <v>4</v>
      </c>
    </row>
    <row r="40" spans="1:14" x14ac:dyDescent="0.25">
      <c r="A40" s="1">
        <v>42209</v>
      </c>
      <c r="B40">
        <v>149.96</v>
      </c>
      <c r="C40" s="2" t="s">
        <v>3</v>
      </c>
      <c r="D40">
        <f>YEAR(A40)</f>
        <v>2015</v>
      </c>
      <c r="E40">
        <f>MONTH(A40)</f>
        <v>7</v>
      </c>
    </row>
    <row r="41" spans="1:14" x14ac:dyDescent="0.25">
      <c r="A41" s="1">
        <v>42367</v>
      </c>
      <c r="B41">
        <v>149.94999999999999</v>
      </c>
      <c r="C41" s="2" t="s">
        <v>7</v>
      </c>
      <c r="D41">
        <f>YEAR(A41)</f>
        <v>2015</v>
      </c>
      <c r="E41">
        <f>MONTH(A41)</f>
        <v>12</v>
      </c>
    </row>
    <row r="42" spans="1:14" x14ac:dyDescent="0.25">
      <c r="A42" s="1">
        <v>42101</v>
      </c>
      <c r="B42">
        <v>149.16999999999999</v>
      </c>
      <c r="C42" s="2" t="s">
        <v>3</v>
      </c>
      <c r="D42">
        <f>YEAR(A42)</f>
        <v>2015</v>
      </c>
      <c r="E42">
        <f>MONTH(A42)</f>
        <v>4</v>
      </c>
    </row>
    <row r="43" spans="1:14" x14ac:dyDescent="0.25">
      <c r="A43" s="1">
        <v>42809</v>
      </c>
      <c r="B43">
        <v>148.97</v>
      </c>
      <c r="C43" s="2" t="s">
        <v>6</v>
      </c>
      <c r="D43">
        <f>YEAR(A43)</f>
        <v>2017</v>
      </c>
      <c r="E43">
        <f>MONTH(A43)</f>
        <v>3</v>
      </c>
    </row>
    <row r="44" spans="1:14" x14ac:dyDescent="0.25">
      <c r="A44" s="1">
        <v>42199</v>
      </c>
      <c r="B44">
        <v>148.9</v>
      </c>
      <c r="C44" s="2" t="s">
        <v>5</v>
      </c>
      <c r="D44">
        <f>YEAR(A44)</f>
        <v>2015</v>
      </c>
      <c r="E44">
        <f>MONTH(A44)</f>
        <v>7</v>
      </c>
    </row>
    <row r="45" spans="1:14" x14ac:dyDescent="0.25">
      <c r="A45" s="1">
        <v>42885</v>
      </c>
      <c r="B45">
        <v>148.77000000000001</v>
      </c>
      <c r="C45" s="2" t="s">
        <v>5</v>
      </c>
      <c r="D45">
        <f>YEAR(A45)</f>
        <v>2017</v>
      </c>
      <c r="E45">
        <f>MONTH(A45)</f>
        <v>5</v>
      </c>
    </row>
    <row r="46" spans="1:14" x14ac:dyDescent="0.25">
      <c r="A46" s="1">
        <v>42830</v>
      </c>
      <c r="B46">
        <v>148.66999999999999</v>
      </c>
      <c r="C46" s="2" t="s">
        <v>5</v>
      </c>
      <c r="D46">
        <f>YEAR(A46)</f>
        <v>2017</v>
      </c>
      <c r="E46">
        <f>MONTH(A46)</f>
        <v>4</v>
      </c>
    </row>
    <row r="47" spans="1:14" x14ac:dyDescent="0.25">
      <c r="A47" s="1">
        <v>42845</v>
      </c>
      <c r="B47">
        <v>148.49</v>
      </c>
      <c r="C47" s="2" t="s">
        <v>7</v>
      </c>
      <c r="D47">
        <f>YEAR(A47)</f>
        <v>2017</v>
      </c>
      <c r="E47">
        <f>MONTH(A47)</f>
        <v>4</v>
      </c>
    </row>
    <row r="48" spans="1:14" x14ac:dyDescent="0.25">
      <c r="A48" s="1">
        <v>42484</v>
      </c>
      <c r="B48">
        <v>147.75</v>
      </c>
      <c r="C48" s="2" t="s">
        <v>3</v>
      </c>
      <c r="D48">
        <f>YEAR(A48)</f>
        <v>2016</v>
      </c>
      <c r="E48">
        <f>MONTH(A48)</f>
        <v>4</v>
      </c>
    </row>
    <row r="49" spans="1:5" x14ac:dyDescent="0.25">
      <c r="A49" s="1">
        <v>42861</v>
      </c>
      <c r="B49">
        <v>147.75</v>
      </c>
      <c r="C49" s="2" t="s">
        <v>4</v>
      </c>
      <c r="D49">
        <f>YEAR(A49)</f>
        <v>2017</v>
      </c>
      <c r="E49">
        <f>MONTH(A49)</f>
        <v>5</v>
      </c>
    </row>
    <row r="50" spans="1:5" x14ac:dyDescent="0.25">
      <c r="A50" s="1">
        <v>42888</v>
      </c>
      <c r="B50">
        <v>147.72999999999999</v>
      </c>
      <c r="C50" s="2" t="s">
        <v>7</v>
      </c>
      <c r="D50">
        <f>YEAR(A50)</f>
        <v>2017</v>
      </c>
      <c r="E50">
        <f>MONTH(A50)</f>
        <v>6</v>
      </c>
    </row>
    <row r="51" spans="1:5" x14ac:dyDescent="0.25">
      <c r="A51" s="1">
        <v>42756</v>
      </c>
      <c r="B51">
        <v>147.71</v>
      </c>
      <c r="C51" s="2" t="s">
        <v>7</v>
      </c>
      <c r="D51">
        <f>YEAR(A51)</f>
        <v>2017</v>
      </c>
      <c r="E51">
        <f>MONTH(A51)</f>
        <v>1</v>
      </c>
    </row>
    <row r="52" spans="1:5" x14ac:dyDescent="0.25">
      <c r="A52" s="1">
        <v>42580</v>
      </c>
      <c r="B52">
        <v>147.57</v>
      </c>
      <c r="C52" s="2" t="s">
        <v>3</v>
      </c>
      <c r="D52">
        <f>YEAR(A52)</f>
        <v>2016</v>
      </c>
      <c r="E52">
        <f>MONTH(A52)</f>
        <v>7</v>
      </c>
    </row>
    <row r="53" spans="1:5" x14ac:dyDescent="0.25">
      <c r="A53" s="1">
        <v>42235</v>
      </c>
      <c r="B53">
        <v>147.5</v>
      </c>
      <c r="C53" s="2" t="s">
        <v>4</v>
      </c>
      <c r="D53">
        <f>YEAR(A53)</f>
        <v>2015</v>
      </c>
      <c r="E53">
        <f>MONTH(A53)</f>
        <v>8</v>
      </c>
    </row>
    <row r="54" spans="1:5" x14ac:dyDescent="0.25">
      <c r="A54" s="1">
        <v>42934</v>
      </c>
      <c r="B54">
        <v>147.16</v>
      </c>
      <c r="C54" s="2" t="s">
        <v>4</v>
      </c>
      <c r="D54">
        <f>YEAR(A54)</f>
        <v>2017</v>
      </c>
      <c r="E54">
        <f>MONTH(A54)</f>
        <v>7</v>
      </c>
    </row>
    <row r="55" spans="1:5" x14ac:dyDescent="0.25">
      <c r="A55" s="1">
        <v>42863</v>
      </c>
      <c r="B55">
        <v>146.97</v>
      </c>
      <c r="C55" s="2" t="s">
        <v>3</v>
      </c>
      <c r="D55">
        <f>YEAR(A55)</f>
        <v>2017</v>
      </c>
      <c r="E55">
        <f>MONTH(A55)</f>
        <v>5</v>
      </c>
    </row>
    <row r="56" spans="1:5" x14ac:dyDescent="0.25">
      <c r="A56" s="1">
        <v>42132</v>
      </c>
      <c r="B56">
        <v>146.94999999999999</v>
      </c>
      <c r="C56" s="2" t="s">
        <v>3</v>
      </c>
      <c r="D56">
        <f>YEAR(A56)</f>
        <v>2015</v>
      </c>
      <c r="E56">
        <f>MONTH(A56)</f>
        <v>5</v>
      </c>
    </row>
    <row r="57" spans="1:5" x14ac:dyDescent="0.25">
      <c r="A57" s="1">
        <v>42827</v>
      </c>
      <c r="B57">
        <v>146.71</v>
      </c>
      <c r="C57" s="2" t="s">
        <v>3</v>
      </c>
      <c r="D57">
        <f>YEAR(A57)</f>
        <v>2017</v>
      </c>
      <c r="E57">
        <f>MONTH(A57)</f>
        <v>4</v>
      </c>
    </row>
    <row r="58" spans="1:5" x14ac:dyDescent="0.25">
      <c r="A58" s="1">
        <v>42729</v>
      </c>
      <c r="B58">
        <v>146.68</v>
      </c>
      <c r="C58" s="2" t="s">
        <v>5</v>
      </c>
      <c r="D58">
        <f>YEAR(A58)</f>
        <v>2016</v>
      </c>
      <c r="E58">
        <f>MONTH(A58)</f>
        <v>12</v>
      </c>
    </row>
    <row r="59" spans="1:5" x14ac:dyDescent="0.25">
      <c r="A59" s="1">
        <v>42287</v>
      </c>
      <c r="B59">
        <v>146.51</v>
      </c>
      <c r="C59" s="2" t="s">
        <v>7</v>
      </c>
      <c r="D59">
        <f>YEAR(A59)</f>
        <v>2015</v>
      </c>
      <c r="E59">
        <f>MONTH(A59)</f>
        <v>10</v>
      </c>
    </row>
    <row r="60" spans="1:5" x14ac:dyDescent="0.25">
      <c r="A60" s="1">
        <v>42861</v>
      </c>
      <c r="B60">
        <v>146.51</v>
      </c>
      <c r="C60" s="2" t="s">
        <v>7</v>
      </c>
      <c r="D60">
        <f>YEAR(A60)</f>
        <v>2017</v>
      </c>
      <c r="E60">
        <f>MONTH(A60)</f>
        <v>5</v>
      </c>
    </row>
    <row r="61" spans="1:5" x14ac:dyDescent="0.25">
      <c r="A61" s="1">
        <v>42870</v>
      </c>
      <c r="B61">
        <v>146.38999999999999</v>
      </c>
      <c r="C61" s="2" t="s">
        <v>6</v>
      </c>
      <c r="D61">
        <f>YEAR(A61)</f>
        <v>2017</v>
      </c>
      <c r="E61">
        <f>MONTH(A61)</f>
        <v>5</v>
      </c>
    </row>
    <row r="62" spans="1:5" x14ac:dyDescent="0.25">
      <c r="A62" s="1">
        <v>42228</v>
      </c>
      <c r="B62">
        <v>146.25</v>
      </c>
      <c r="C62" s="2" t="s">
        <v>5</v>
      </c>
      <c r="D62">
        <f>YEAR(A62)</f>
        <v>2015</v>
      </c>
      <c r="E62">
        <f>MONTH(A62)</f>
        <v>8</v>
      </c>
    </row>
    <row r="63" spans="1:5" x14ac:dyDescent="0.25">
      <c r="A63" s="1">
        <v>42983</v>
      </c>
      <c r="B63">
        <v>146.25</v>
      </c>
      <c r="C63" s="2" t="s">
        <v>4</v>
      </c>
      <c r="D63">
        <f>YEAR(A63)</f>
        <v>2017</v>
      </c>
      <c r="E63">
        <f>MONTH(A63)</f>
        <v>9</v>
      </c>
    </row>
    <row r="64" spans="1:5" x14ac:dyDescent="0.25">
      <c r="A64" s="1">
        <v>42599</v>
      </c>
      <c r="B64">
        <v>146.22</v>
      </c>
      <c r="C64" s="2" t="s">
        <v>3</v>
      </c>
      <c r="D64">
        <f>YEAR(A64)</f>
        <v>2016</v>
      </c>
      <c r="E64">
        <f>MONTH(A64)</f>
        <v>8</v>
      </c>
    </row>
    <row r="65" spans="1:5" x14ac:dyDescent="0.25">
      <c r="A65" s="1">
        <v>43011</v>
      </c>
      <c r="B65">
        <v>146.19</v>
      </c>
      <c r="C65" s="2" t="s">
        <v>5</v>
      </c>
      <c r="D65">
        <f>YEAR(A65)</f>
        <v>2017</v>
      </c>
      <c r="E65">
        <f>MONTH(A65)</f>
        <v>10</v>
      </c>
    </row>
    <row r="66" spans="1:5" x14ac:dyDescent="0.25">
      <c r="A66" s="1">
        <v>42630</v>
      </c>
      <c r="B66">
        <v>146.12</v>
      </c>
      <c r="C66" s="2" t="s">
        <v>7</v>
      </c>
      <c r="D66">
        <f>YEAR(A66)</f>
        <v>2016</v>
      </c>
      <c r="E66">
        <f>MONTH(A66)</f>
        <v>9</v>
      </c>
    </row>
    <row r="67" spans="1:5" x14ac:dyDescent="0.25">
      <c r="A67" s="1">
        <v>42352</v>
      </c>
      <c r="B67">
        <v>145.97</v>
      </c>
      <c r="C67" s="2" t="s">
        <v>5</v>
      </c>
      <c r="D67">
        <f>YEAR(A67)</f>
        <v>2015</v>
      </c>
      <c r="E67">
        <f>MONTH(A67)</f>
        <v>12</v>
      </c>
    </row>
    <row r="68" spans="1:5" x14ac:dyDescent="0.25">
      <c r="A68" s="1">
        <v>42508</v>
      </c>
      <c r="B68">
        <v>145.72</v>
      </c>
      <c r="C68" s="2" t="s">
        <v>3</v>
      </c>
      <c r="D68">
        <f>YEAR(A68)</f>
        <v>2016</v>
      </c>
      <c r="E68">
        <f>MONTH(A68)</f>
        <v>5</v>
      </c>
    </row>
    <row r="69" spans="1:5" x14ac:dyDescent="0.25">
      <c r="A69" s="1">
        <v>42974</v>
      </c>
      <c r="B69">
        <v>145.37</v>
      </c>
      <c r="C69" s="2" t="s">
        <v>4</v>
      </c>
      <c r="D69">
        <f>YEAR(A69)</f>
        <v>2017</v>
      </c>
      <c r="E69">
        <f>MONTH(A69)</f>
        <v>8</v>
      </c>
    </row>
    <row r="70" spans="1:5" x14ac:dyDescent="0.25">
      <c r="A70" s="1">
        <v>42797</v>
      </c>
      <c r="B70">
        <v>145.24</v>
      </c>
      <c r="C70" s="2" t="s">
        <v>7</v>
      </c>
      <c r="D70">
        <f>YEAR(A70)</f>
        <v>2017</v>
      </c>
      <c r="E70">
        <f>MONTH(A70)</f>
        <v>3</v>
      </c>
    </row>
    <row r="71" spans="1:5" x14ac:dyDescent="0.25">
      <c r="A71" s="1">
        <v>42703</v>
      </c>
      <c r="B71">
        <v>144.94</v>
      </c>
      <c r="C71" s="2" t="s">
        <v>6</v>
      </c>
      <c r="D71">
        <f>YEAR(A71)</f>
        <v>2016</v>
      </c>
      <c r="E71">
        <f>MONTH(A71)</f>
        <v>11</v>
      </c>
    </row>
    <row r="72" spans="1:5" x14ac:dyDescent="0.25">
      <c r="A72" s="1">
        <v>42450</v>
      </c>
      <c r="B72">
        <v>144.72999999999999</v>
      </c>
      <c r="C72" s="2" t="s">
        <v>3</v>
      </c>
      <c r="D72">
        <f>YEAR(A72)</f>
        <v>2016</v>
      </c>
      <c r="E72">
        <f>MONTH(A72)</f>
        <v>3</v>
      </c>
    </row>
    <row r="73" spans="1:5" x14ac:dyDescent="0.25">
      <c r="A73" s="1">
        <v>42589</v>
      </c>
      <c r="B73">
        <v>144.72999999999999</v>
      </c>
      <c r="C73" s="2" t="s">
        <v>7</v>
      </c>
      <c r="D73">
        <f>YEAR(A73)</f>
        <v>2016</v>
      </c>
      <c r="E73">
        <f>MONTH(A73)</f>
        <v>8</v>
      </c>
    </row>
    <row r="74" spans="1:5" x14ac:dyDescent="0.25">
      <c r="A74" s="1">
        <v>42726</v>
      </c>
      <c r="B74">
        <v>144.41999999999999</v>
      </c>
      <c r="C74" s="2" t="s">
        <v>6</v>
      </c>
      <c r="D74">
        <f>YEAR(A74)</f>
        <v>2016</v>
      </c>
      <c r="E74">
        <f>MONTH(A74)</f>
        <v>12</v>
      </c>
    </row>
    <row r="75" spans="1:5" x14ac:dyDescent="0.25">
      <c r="A75" s="1">
        <v>42717</v>
      </c>
      <c r="B75">
        <v>144.34</v>
      </c>
      <c r="C75" s="2" t="s">
        <v>6</v>
      </c>
      <c r="D75">
        <f>YEAR(A75)</f>
        <v>2016</v>
      </c>
      <c r="E75">
        <f>MONTH(A75)</f>
        <v>12</v>
      </c>
    </row>
    <row r="76" spans="1:5" x14ac:dyDescent="0.25">
      <c r="A76" s="1">
        <v>42462</v>
      </c>
      <c r="B76">
        <v>144.16999999999999</v>
      </c>
      <c r="C76" s="2" t="s">
        <v>5</v>
      </c>
      <c r="D76">
        <f>YEAR(A76)</f>
        <v>2016</v>
      </c>
      <c r="E76">
        <f>MONTH(A76)</f>
        <v>4</v>
      </c>
    </row>
    <row r="77" spans="1:5" x14ac:dyDescent="0.25">
      <c r="A77" s="1">
        <v>42088</v>
      </c>
      <c r="B77">
        <v>144.06</v>
      </c>
      <c r="C77" s="2" t="s">
        <v>3</v>
      </c>
      <c r="D77">
        <f>YEAR(A77)</f>
        <v>2015</v>
      </c>
      <c r="E77">
        <f>MONTH(A77)</f>
        <v>3</v>
      </c>
    </row>
    <row r="78" spans="1:5" x14ac:dyDescent="0.25">
      <c r="A78" s="1">
        <v>42058</v>
      </c>
      <c r="B78">
        <v>144.03</v>
      </c>
      <c r="C78" s="2" t="s">
        <v>5</v>
      </c>
      <c r="D78">
        <f>YEAR(A78)</f>
        <v>2015</v>
      </c>
      <c r="E78">
        <f>MONTH(A78)</f>
        <v>2</v>
      </c>
    </row>
    <row r="79" spans="1:5" x14ac:dyDescent="0.25">
      <c r="A79" s="1">
        <v>42120</v>
      </c>
      <c r="B79">
        <v>143.99</v>
      </c>
      <c r="C79" s="2" t="s">
        <v>5</v>
      </c>
      <c r="D79">
        <f>YEAR(A79)</f>
        <v>2015</v>
      </c>
      <c r="E79">
        <f>MONTH(A79)</f>
        <v>4</v>
      </c>
    </row>
    <row r="80" spans="1:5" x14ac:dyDescent="0.25">
      <c r="A80" s="1">
        <v>42008</v>
      </c>
      <c r="B80">
        <v>143.82</v>
      </c>
      <c r="C80" s="2" t="s">
        <v>6</v>
      </c>
      <c r="D80">
        <f>YEAR(A80)</f>
        <v>2015</v>
      </c>
      <c r="E80">
        <f>MONTH(A80)</f>
        <v>1</v>
      </c>
    </row>
    <row r="81" spans="1:5" x14ac:dyDescent="0.25">
      <c r="A81" s="1">
        <v>42742</v>
      </c>
      <c r="B81">
        <v>143.71</v>
      </c>
      <c r="C81" s="2" t="s">
        <v>4</v>
      </c>
      <c r="D81">
        <f>YEAR(A81)</f>
        <v>2017</v>
      </c>
      <c r="E81">
        <f>MONTH(A81)</f>
        <v>1</v>
      </c>
    </row>
    <row r="82" spans="1:5" x14ac:dyDescent="0.25">
      <c r="A82" s="1">
        <v>42912</v>
      </c>
      <c r="B82">
        <v>143.68</v>
      </c>
      <c r="C82" s="2" t="s">
        <v>5</v>
      </c>
      <c r="D82">
        <f>YEAR(A82)</f>
        <v>2017</v>
      </c>
      <c r="E82">
        <f>MONTH(A82)</f>
        <v>6</v>
      </c>
    </row>
    <row r="83" spans="1:5" x14ac:dyDescent="0.25">
      <c r="A83" s="1">
        <v>42340</v>
      </c>
      <c r="B83">
        <v>143.66</v>
      </c>
      <c r="C83" s="2" t="s">
        <v>5</v>
      </c>
      <c r="D83">
        <f>YEAR(A83)</f>
        <v>2015</v>
      </c>
      <c r="E83">
        <f>MONTH(A83)</f>
        <v>12</v>
      </c>
    </row>
    <row r="84" spans="1:5" x14ac:dyDescent="0.25">
      <c r="A84" s="1">
        <v>42505</v>
      </c>
      <c r="B84">
        <v>143.16999999999999</v>
      </c>
      <c r="C84" s="2" t="s">
        <v>5</v>
      </c>
      <c r="D84">
        <f>YEAR(A84)</f>
        <v>2016</v>
      </c>
      <c r="E84">
        <f>MONTH(A84)</f>
        <v>5</v>
      </c>
    </row>
    <row r="85" spans="1:5" x14ac:dyDescent="0.25">
      <c r="A85" s="1">
        <v>42262</v>
      </c>
      <c r="B85">
        <v>142.44</v>
      </c>
      <c r="C85" s="2" t="s">
        <v>4</v>
      </c>
      <c r="D85">
        <f>YEAR(A85)</f>
        <v>2015</v>
      </c>
      <c r="E85">
        <f>MONTH(A85)</f>
        <v>9</v>
      </c>
    </row>
    <row r="86" spans="1:5" x14ac:dyDescent="0.25">
      <c r="A86" s="1">
        <v>42013</v>
      </c>
      <c r="B86">
        <v>142.41999999999999</v>
      </c>
      <c r="C86" s="2" t="s">
        <v>5</v>
      </c>
      <c r="D86">
        <f>YEAR(A86)</f>
        <v>2015</v>
      </c>
      <c r="E86">
        <f>MONTH(A86)</f>
        <v>1</v>
      </c>
    </row>
    <row r="87" spans="1:5" x14ac:dyDescent="0.25">
      <c r="A87" s="1">
        <v>42074</v>
      </c>
      <c r="B87">
        <v>142.38</v>
      </c>
      <c r="C87" s="2" t="s">
        <v>4</v>
      </c>
      <c r="D87">
        <f>YEAR(A87)</f>
        <v>2015</v>
      </c>
      <c r="E87">
        <f>MONTH(A87)</f>
        <v>3</v>
      </c>
    </row>
    <row r="88" spans="1:5" x14ac:dyDescent="0.25">
      <c r="A88" s="1">
        <v>42288</v>
      </c>
      <c r="B88">
        <v>142.35</v>
      </c>
      <c r="C88" s="2" t="s">
        <v>4</v>
      </c>
      <c r="D88">
        <f>YEAR(A88)</f>
        <v>2015</v>
      </c>
      <c r="E88">
        <f>MONTH(A88)</f>
        <v>10</v>
      </c>
    </row>
    <row r="89" spans="1:5" x14ac:dyDescent="0.25">
      <c r="A89" s="1">
        <v>42740</v>
      </c>
      <c r="B89">
        <v>141.94</v>
      </c>
      <c r="C89" s="2" t="s">
        <v>5</v>
      </c>
      <c r="D89">
        <f>YEAR(A89)</f>
        <v>2017</v>
      </c>
      <c r="E89">
        <f>MONTH(A89)</f>
        <v>1</v>
      </c>
    </row>
    <row r="90" spans="1:5" x14ac:dyDescent="0.25">
      <c r="A90" s="1">
        <v>42627</v>
      </c>
      <c r="B90">
        <v>141.91</v>
      </c>
      <c r="C90" s="2" t="s">
        <v>5</v>
      </c>
      <c r="D90">
        <f>YEAR(A90)</f>
        <v>2016</v>
      </c>
      <c r="E90">
        <f>MONTH(A90)</f>
        <v>9</v>
      </c>
    </row>
    <row r="91" spans="1:5" x14ac:dyDescent="0.25">
      <c r="A91" s="1">
        <v>42509</v>
      </c>
      <c r="B91">
        <v>141.51</v>
      </c>
      <c r="C91" s="2" t="s">
        <v>7</v>
      </c>
      <c r="D91">
        <f>YEAR(A91)</f>
        <v>2016</v>
      </c>
      <c r="E91">
        <f>MONTH(A91)</f>
        <v>5</v>
      </c>
    </row>
    <row r="92" spans="1:5" x14ac:dyDescent="0.25">
      <c r="A92" s="1">
        <v>43060</v>
      </c>
      <c r="B92">
        <v>141.49</v>
      </c>
      <c r="C92" s="2" t="s">
        <v>5</v>
      </c>
      <c r="D92">
        <f>YEAR(A92)</f>
        <v>2017</v>
      </c>
      <c r="E92">
        <f>MONTH(A92)</f>
        <v>11</v>
      </c>
    </row>
    <row r="93" spans="1:5" x14ac:dyDescent="0.25">
      <c r="A93" s="1">
        <v>42351</v>
      </c>
      <c r="B93">
        <v>140.97999999999999</v>
      </c>
      <c r="C93" s="2" t="s">
        <v>5</v>
      </c>
      <c r="D93">
        <f>YEAR(A93)</f>
        <v>2015</v>
      </c>
      <c r="E93">
        <f>MONTH(A93)</f>
        <v>12</v>
      </c>
    </row>
    <row r="94" spans="1:5" x14ac:dyDescent="0.25">
      <c r="A94" s="1">
        <v>42991</v>
      </c>
      <c r="B94">
        <v>140.84</v>
      </c>
      <c r="C94" s="2" t="s">
        <v>4</v>
      </c>
      <c r="D94">
        <f>YEAR(A94)</f>
        <v>2017</v>
      </c>
      <c r="E94">
        <f>MONTH(A94)</f>
        <v>9</v>
      </c>
    </row>
    <row r="95" spans="1:5" x14ac:dyDescent="0.25">
      <c r="A95" s="1">
        <v>42265</v>
      </c>
      <c r="B95">
        <v>140.66</v>
      </c>
      <c r="C95" s="2" t="s">
        <v>3</v>
      </c>
      <c r="D95">
        <f>YEAR(A95)</f>
        <v>2015</v>
      </c>
      <c r="E95">
        <f>MONTH(A95)</f>
        <v>9</v>
      </c>
    </row>
    <row r="96" spans="1:5" x14ac:dyDescent="0.25">
      <c r="A96" s="1">
        <v>42074</v>
      </c>
      <c r="B96">
        <v>140.58000000000001</v>
      </c>
      <c r="C96" s="2" t="s">
        <v>5</v>
      </c>
      <c r="D96">
        <f>YEAR(A96)</f>
        <v>2015</v>
      </c>
      <c r="E96">
        <f>MONTH(A96)</f>
        <v>3</v>
      </c>
    </row>
    <row r="97" spans="1:5" x14ac:dyDescent="0.25">
      <c r="A97" s="1">
        <v>42235</v>
      </c>
      <c r="B97">
        <v>140.52000000000001</v>
      </c>
      <c r="C97" s="2" t="s">
        <v>5</v>
      </c>
      <c r="D97">
        <f>YEAR(A97)</f>
        <v>2015</v>
      </c>
      <c r="E97">
        <f>MONTH(A97)</f>
        <v>8</v>
      </c>
    </row>
    <row r="98" spans="1:5" x14ac:dyDescent="0.25">
      <c r="A98" s="1">
        <v>42419</v>
      </c>
      <c r="B98">
        <v>140.4</v>
      </c>
      <c r="C98" s="2" t="s">
        <v>4</v>
      </c>
      <c r="D98">
        <f>YEAR(A98)</f>
        <v>2016</v>
      </c>
      <c r="E98">
        <f>MONTH(A98)</f>
        <v>2</v>
      </c>
    </row>
    <row r="99" spans="1:5" x14ac:dyDescent="0.25">
      <c r="A99" s="1">
        <v>42671</v>
      </c>
      <c r="B99">
        <v>140.24</v>
      </c>
      <c r="C99" s="2" t="s">
        <v>3</v>
      </c>
      <c r="D99">
        <f>YEAR(A99)</f>
        <v>2016</v>
      </c>
      <c r="E99">
        <f>MONTH(A99)</f>
        <v>10</v>
      </c>
    </row>
    <row r="100" spans="1:5" x14ac:dyDescent="0.25">
      <c r="A100" s="1">
        <v>43090</v>
      </c>
      <c r="B100">
        <v>140.16999999999999</v>
      </c>
      <c r="C100" s="2" t="s">
        <v>7</v>
      </c>
      <c r="D100">
        <f>YEAR(A100)</f>
        <v>2017</v>
      </c>
      <c r="E100">
        <f>MONTH(A100)</f>
        <v>12</v>
      </c>
    </row>
    <row r="101" spans="1:5" x14ac:dyDescent="0.25">
      <c r="A101" s="1">
        <v>42269</v>
      </c>
      <c r="B101">
        <v>139.61000000000001</v>
      </c>
      <c r="C101" s="2" t="s">
        <v>5</v>
      </c>
      <c r="D101">
        <f>YEAR(A101)</f>
        <v>2015</v>
      </c>
      <c r="E101">
        <f>MONTH(A101)</f>
        <v>9</v>
      </c>
    </row>
    <row r="102" spans="1:5" x14ac:dyDescent="0.25">
      <c r="A102" s="1">
        <v>42250</v>
      </c>
      <c r="B102">
        <v>139.57</v>
      </c>
      <c r="C102" s="2" t="s">
        <v>5</v>
      </c>
      <c r="D102">
        <f>YEAR(A102)</f>
        <v>2015</v>
      </c>
      <c r="E102">
        <f>MONTH(A102)</f>
        <v>9</v>
      </c>
    </row>
    <row r="103" spans="1:5" x14ac:dyDescent="0.25">
      <c r="A103" s="1">
        <v>43060</v>
      </c>
      <c r="B103">
        <v>139.5</v>
      </c>
      <c r="C103" s="2" t="s">
        <v>7</v>
      </c>
      <c r="D103">
        <f>YEAR(A103)</f>
        <v>2017</v>
      </c>
      <c r="E103">
        <f>MONTH(A103)</f>
        <v>11</v>
      </c>
    </row>
    <row r="104" spans="1:5" x14ac:dyDescent="0.25">
      <c r="A104" s="1">
        <v>42742</v>
      </c>
      <c r="B104">
        <v>139.38</v>
      </c>
      <c r="C104" s="2" t="s">
        <v>4</v>
      </c>
      <c r="D104">
        <f>YEAR(A104)</f>
        <v>2017</v>
      </c>
      <c r="E104">
        <f>MONTH(A104)</f>
        <v>1</v>
      </c>
    </row>
    <row r="105" spans="1:5" x14ac:dyDescent="0.25">
      <c r="A105" s="1">
        <v>42366</v>
      </c>
      <c r="B105">
        <v>139.31</v>
      </c>
      <c r="C105" s="2" t="s">
        <v>7</v>
      </c>
      <c r="D105">
        <f>YEAR(A105)</f>
        <v>2015</v>
      </c>
      <c r="E105">
        <f>MONTH(A105)</f>
        <v>12</v>
      </c>
    </row>
    <row r="106" spans="1:5" x14ac:dyDescent="0.25">
      <c r="A106" s="1">
        <v>42812</v>
      </c>
      <c r="B106">
        <v>139.21</v>
      </c>
      <c r="C106" s="2" t="s">
        <v>5</v>
      </c>
      <c r="D106">
        <f>YEAR(A106)</f>
        <v>2017</v>
      </c>
      <c r="E106">
        <f>MONTH(A106)</f>
        <v>3</v>
      </c>
    </row>
    <row r="107" spans="1:5" x14ac:dyDescent="0.25">
      <c r="A107" s="1">
        <v>42161</v>
      </c>
      <c r="B107">
        <v>139.11000000000001</v>
      </c>
      <c r="C107" s="2" t="s">
        <v>7</v>
      </c>
      <c r="D107">
        <f>YEAR(A107)</f>
        <v>2015</v>
      </c>
      <c r="E107">
        <f>MONTH(A107)</f>
        <v>6</v>
      </c>
    </row>
    <row r="108" spans="1:5" x14ac:dyDescent="0.25">
      <c r="A108" s="1">
        <v>42774</v>
      </c>
      <c r="B108">
        <v>139.09</v>
      </c>
      <c r="C108" s="2" t="s">
        <v>5</v>
      </c>
      <c r="D108">
        <f>YEAR(A108)</f>
        <v>2017</v>
      </c>
      <c r="E108">
        <f>MONTH(A108)</f>
        <v>2</v>
      </c>
    </row>
    <row r="109" spans="1:5" x14ac:dyDescent="0.25">
      <c r="A109" s="1">
        <v>42879</v>
      </c>
      <c r="B109">
        <v>139.09</v>
      </c>
      <c r="C109" s="2" t="s">
        <v>5</v>
      </c>
      <c r="D109">
        <f>YEAR(A109)</f>
        <v>2017</v>
      </c>
      <c r="E109">
        <f>MONTH(A109)</f>
        <v>5</v>
      </c>
    </row>
    <row r="110" spans="1:5" x14ac:dyDescent="0.25">
      <c r="A110" s="1">
        <v>42109</v>
      </c>
      <c r="B110">
        <v>139.07</v>
      </c>
      <c r="C110" s="2" t="s">
        <v>4</v>
      </c>
      <c r="D110">
        <f>YEAR(A110)</f>
        <v>2015</v>
      </c>
      <c r="E110">
        <f>MONTH(A110)</f>
        <v>4</v>
      </c>
    </row>
    <row r="111" spans="1:5" x14ac:dyDescent="0.25">
      <c r="A111" s="1">
        <v>43099</v>
      </c>
      <c r="B111">
        <v>138.77000000000001</v>
      </c>
      <c r="C111" s="2" t="s">
        <v>5</v>
      </c>
      <c r="D111">
        <f>YEAR(A111)</f>
        <v>2017</v>
      </c>
      <c r="E111">
        <f>MONTH(A111)</f>
        <v>12</v>
      </c>
    </row>
    <row r="112" spans="1:5" x14ac:dyDescent="0.25">
      <c r="A112" s="1">
        <v>42146</v>
      </c>
      <c r="B112">
        <v>138.71</v>
      </c>
      <c r="C112" s="2" t="s">
        <v>5</v>
      </c>
      <c r="D112">
        <f>YEAR(A112)</f>
        <v>2015</v>
      </c>
      <c r="E112">
        <f>MONTH(A112)</f>
        <v>5</v>
      </c>
    </row>
    <row r="113" spans="1:5" x14ac:dyDescent="0.25">
      <c r="A113" s="1">
        <v>42634</v>
      </c>
      <c r="B113">
        <v>138.71</v>
      </c>
      <c r="C113" s="2" t="s">
        <v>5</v>
      </c>
      <c r="D113">
        <f>YEAR(A113)</f>
        <v>2016</v>
      </c>
      <c r="E113">
        <f>MONTH(A113)</f>
        <v>9</v>
      </c>
    </row>
    <row r="114" spans="1:5" x14ac:dyDescent="0.25">
      <c r="A114" s="1">
        <v>43047</v>
      </c>
      <c r="B114">
        <v>138.54</v>
      </c>
      <c r="C114" s="2" t="s">
        <v>7</v>
      </c>
      <c r="D114">
        <f>YEAR(A114)</f>
        <v>2017</v>
      </c>
      <c r="E114">
        <f>MONTH(A114)</f>
        <v>11</v>
      </c>
    </row>
    <row r="115" spans="1:5" x14ac:dyDescent="0.25">
      <c r="A115" s="1">
        <v>42781</v>
      </c>
      <c r="B115">
        <v>138.41</v>
      </c>
      <c r="C115" s="2" t="s">
        <v>7</v>
      </c>
      <c r="D115">
        <f>YEAR(A115)</f>
        <v>2017</v>
      </c>
      <c r="E115">
        <f>MONTH(A115)</f>
        <v>2</v>
      </c>
    </row>
    <row r="116" spans="1:5" x14ac:dyDescent="0.25">
      <c r="A116" s="1">
        <v>42897</v>
      </c>
      <c r="B116">
        <v>138.33000000000001</v>
      </c>
      <c r="C116" s="2" t="s">
        <v>3</v>
      </c>
      <c r="D116">
        <f>YEAR(A116)</f>
        <v>2017</v>
      </c>
      <c r="E116">
        <f>MONTH(A116)</f>
        <v>6</v>
      </c>
    </row>
    <row r="117" spans="1:5" x14ac:dyDescent="0.25">
      <c r="A117" s="1">
        <v>42554</v>
      </c>
      <c r="B117">
        <v>138.29</v>
      </c>
      <c r="C117" s="2" t="s">
        <v>7</v>
      </c>
      <c r="D117">
        <f>YEAR(A117)</f>
        <v>2016</v>
      </c>
      <c r="E117">
        <f>MONTH(A117)</f>
        <v>7</v>
      </c>
    </row>
    <row r="118" spans="1:5" x14ac:dyDescent="0.25">
      <c r="A118" s="1">
        <v>42368</v>
      </c>
      <c r="B118">
        <v>138.22</v>
      </c>
      <c r="C118" s="2" t="s">
        <v>4</v>
      </c>
      <c r="D118">
        <f>YEAR(A118)</f>
        <v>2015</v>
      </c>
      <c r="E118">
        <f>MONTH(A118)</f>
        <v>12</v>
      </c>
    </row>
    <row r="119" spans="1:5" x14ac:dyDescent="0.25">
      <c r="A119" s="1">
        <v>42657</v>
      </c>
      <c r="B119">
        <v>138.19999999999999</v>
      </c>
      <c r="C119" s="2" t="s">
        <v>4</v>
      </c>
      <c r="D119">
        <f>YEAR(A119)</f>
        <v>2016</v>
      </c>
      <c r="E119">
        <f>MONTH(A119)</f>
        <v>10</v>
      </c>
    </row>
    <row r="120" spans="1:5" x14ac:dyDescent="0.25">
      <c r="A120" s="1">
        <v>43098</v>
      </c>
      <c r="B120">
        <v>138.03</v>
      </c>
      <c r="C120" s="2" t="s">
        <v>4</v>
      </c>
      <c r="D120">
        <f>YEAR(A120)</f>
        <v>2017</v>
      </c>
      <c r="E120">
        <f>MONTH(A120)</f>
        <v>12</v>
      </c>
    </row>
    <row r="121" spans="1:5" x14ac:dyDescent="0.25">
      <c r="A121" s="1">
        <v>42416</v>
      </c>
      <c r="B121">
        <v>137.31</v>
      </c>
      <c r="C121" s="2" t="s">
        <v>4</v>
      </c>
      <c r="D121">
        <f>YEAR(A121)</f>
        <v>2016</v>
      </c>
      <c r="E121">
        <f>MONTH(A121)</f>
        <v>2</v>
      </c>
    </row>
    <row r="122" spans="1:5" x14ac:dyDescent="0.25">
      <c r="A122" s="1">
        <v>42306</v>
      </c>
      <c r="B122">
        <v>137.28</v>
      </c>
      <c r="C122" s="2" t="s">
        <v>3</v>
      </c>
      <c r="D122">
        <f>YEAR(A122)</f>
        <v>2015</v>
      </c>
      <c r="E122">
        <f>MONTH(A122)</f>
        <v>10</v>
      </c>
    </row>
    <row r="123" spans="1:5" x14ac:dyDescent="0.25">
      <c r="A123" s="1">
        <v>42182</v>
      </c>
      <c r="B123">
        <v>137.11000000000001</v>
      </c>
      <c r="C123" s="2" t="s">
        <v>3</v>
      </c>
      <c r="D123">
        <f>YEAR(A123)</f>
        <v>2015</v>
      </c>
      <c r="E123">
        <f>MONTH(A123)</f>
        <v>6</v>
      </c>
    </row>
    <row r="124" spans="1:5" x14ac:dyDescent="0.25">
      <c r="A124" s="1">
        <v>42060</v>
      </c>
      <c r="B124">
        <v>136.87</v>
      </c>
      <c r="C124" s="2" t="s">
        <v>5</v>
      </c>
      <c r="D124">
        <f>YEAR(A124)</f>
        <v>2015</v>
      </c>
      <c r="E124">
        <f>MONTH(A124)</f>
        <v>2</v>
      </c>
    </row>
    <row r="125" spans="1:5" x14ac:dyDescent="0.25">
      <c r="A125" s="1">
        <v>42721</v>
      </c>
      <c r="B125">
        <v>136.77000000000001</v>
      </c>
      <c r="C125" s="2" t="s">
        <v>3</v>
      </c>
      <c r="D125">
        <f>YEAR(A125)</f>
        <v>2016</v>
      </c>
      <c r="E125">
        <f>MONTH(A125)</f>
        <v>12</v>
      </c>
    </row>
    <row r="126" spans="1:5" x14ac:dyDescent="0.25">
      <c r="A126" s="1">
        <v>42765</v>
      </c>
      <c r="B126">
        <v>136.71</v>
      </c>
      <c r="C126" s="2" t="s">
        <v>7</v>
      </c>
      <c r="D126">
        <f>YEAR(A126)</f>
        <v>2017</v>
      </c>
      <c r="E126">
        <f>MONTH(A126)</f>
        <v>1</v>
      </c>
    </row>
    <row r="127" spans="1:5" x14ac:dyDescent="0.25">
      <c r="A127" s="1">
        <v>42972</v>
      </c>
      <c r="B127">
        <v>136.68</v>
      </c>
      <c r="C127" s="2" t="s">
        <v>5</v>
      </c>
      <c r="D127">
        <f>YEAR(A127)</f>
        <v>2017</v>
      </c>
      <c r="E127">
        <f>MONTH(A127)</f>
        <v>8</v>
      </c>
    </row>
    <row r="128" spans="1:5" x14ac:dyDescent="0.25">
      <c r="A128" s="1">
        <v>42629</v>
      </c>
      <c r="B128">
        <v>136.61000000000001</v>
      </c>
      <c r="C128" s="2" t="s">
        <v>6</v>
      </c>
      <c r="D128">
        <f>YEAR(A128)</f>
        <v>2016</v>
      </c>
      <c r="E128">
        <f>MONTH(A128)</f>
        <v>9</v>
      </c>
    </row>
    <row r="129" spans="1:5" x14ac:dyDescent="0.25">
      <c r="A129" s="1">
        <v>42145</v>
      </c>
      <c r="B129">
        <v>136.5</v>
      </c>
      <c r="C129" s="2" t="s">
        <v>5</v>
      </c>
      <c r="D129">
        <f>YEAR(A129)</f>
        <v>2015</v>
      </c>
      <c r="E129">
        <f>MONTH(A129)</f>
        <v>5</v>
      </c>
    </row>
    <row r="130" spans="1:5" x14ac:dyDescent="0.25">
      <c r="A130" s="1">
        <v>42997</v>
      </c>
      <c r="B130">
        <v>136.35</v>
      </c>
      <c r="C130" s="2" t="s">
        <v>3</v>
      </c>
      <c r="D130">
        <f>YEAR(A130)</f>
        <v>2017</v>
      </c>
      <c r="E130">
        <f>MONTH(A130)</f>
        <v>9</v>
      </c>
    </row>
    <row r="131" spans="1:5" x14ac:dyDescent="0.25">
      <c r="A131" s="1">
        <v>43097</v>
      </c>
      <c r="B131">
        <v>136.22999999999999</v>
      </c>
      <c r="C131" s="2" t="s">
        <v>5</v>
      </c>
      <c r="D131">
        <f>YEAR(A131)</f>
        <v>2017</v>
      </c>
      <c r="E131">
        <f>MONTH(A131)</f>
        <v>12</v>
      </c>
    </row>
    <row r="132" spans="1:5" x14ac:dyDescent="0.25">
      <c r="A132" s="1">
        <v>42039</v>
      </c>
      <c r="B132">
        <v>136.04</v>
      </c>
      <c r="C132" s="2" t="s">
        <v>7</v>
      </c>
      <c r="D132">
        <f>YEAR(A132)</f>
        <v>2015</v>
      </c>
      <c r="E132">
        <f>MONTH(A132)</f>
        <v>2</v>
      </c>
    </row>
    <row r="133" spans="1:5" x14ac:dyDescent="0.25">
      <c r="A133" s="1">
        <v>42726</v>
      </c>
      <c r="B133">
        <v>135.83000000000001</v>
      </c>
      <c r="C133" s="2" t="s">
        <v>5</v>
      </c>
      <c r="D133">
        <f>YEAR(A133)</f>
        <v>2016</v>
      </c>
      <c r="E133">
        <f>MONTH(A133)</f>
        <v>12</v>
      </c>
    </row>
    <row r="134" spans="1:5" x14ac:dyDescent="0.25">
      <c r="A134" s="1">
        <v>43095</v>
      </c>
      <c r="B134">
        <v>135.83000000000001</v>
      </c>
      <c r="C134" s="2" t="s">
        <v>3</v>
      </c>
      <c r="D134">
        <f>YEAR(A134)</f>
        <v>2017</v>
      </c>
      <c r="E134">
        <f>MONTH(A134)</f>
        <v>12</v>
      </c>
    </row>
    <row r="135" spans="1:5" x14ac:dyDescent="0.25">
      <c r="A135" s="1">
        <v>42826</v>
      </c>
      <c r="B135">
        <v>135.82</v>
      </c>
      <c r="C135" s="2" t="s">
        <v>5</v>
      </c>
      <c r="D135">
        <f>YEAR(A135)</f>
        <v>2017</v>
      </c>
      <c r="E135">
        <f>MONTH(A135)</f>
        <v>4</v>
      </c>
    </row>
    <row r="136" spans="1:5" x14ac:dyDescent="0.25">
      <c r="A136" s="1">
        <v>42489</v>
      </c>
      <c r="B136">
        <v>135.78</v>
      </c>
      <c r="C136" s="2" t="s">
        <v>6</v>
      </c>
      <c r="D136">
        <f>YEAR(A136)</f>
        <v>2016</v>
      </c>
      <c r="E136">
        <f>MONTH(A136)</f>
        <v>4</v>
      </c>
    </row>
    <row r="137" spans="1:5" x14ac:dyDescent="0.25">
      <c r="A137" s="1">
        <v>42375</v>
      </c>
      <c r="B137">
        <v>135.63</v>
      </c>
      <c r="C137" s="2" t="s">
        <v>5</v>
      </c>
      <c r="D137">
        <f>YEAR(A137)</f>
        <v>2016</v>
      </c>
      <c r="E137">
        <f>MONTH(A137)</f>
        <v>1</v>
      </c>
    </row>
    <row r="138" spans="1:5" x14ac:dyDescent="0.25">
      <c r="A138" s="1">
        <v>42746</v>
      </c>
      <c r="B138">
        <v>135.62</v>
      </c>
      <c r="C138" s="2" t="s">
        <v>3</v>
      </c>
      <c r="D138">
        <f>YEAR(A138)</f>
        <v>2017</v>
      </c>
      <c r="E138">
        <f>MONTH(A138)</f>
        <v>1</v>
      </c>
    </row>
    <row r="139" spans="1:5" x14ac:dyDescent="0.25">
      <c r="A139" s="1">
        <v>42537</v>
      </c>
      <c r="B139">
        <v>135.37</v>
      </c>
      <c r="C139" s="2" t="s">
        <v>5</v>
      </c>
      <c r="D139">
        <f>YEAR(A139)</f>
        <v>2016</v>
      </c>
      <c r="E139">
        <f>MONTH(A139)</f>
        <v>6</v>
      </c>
    </row>
    <row r="140" spans="1:5" x14ac:dyDescent="0.25">
      <c r="A140" s="1">
        <v>43066</v>
      </c>
      <c r="B140">
        <v>135.30000000000001</v>
      </c>
      <c r="C140" s="2" t="s">
        <v>7</v>
      </c>
      <c r="D140">
        <f>YEAR(A140)</f>
        <v>2017</v>
      </c>
      <c r="E140">
        <f>MONTH(A140)</f>
        <v>11</v>
      </c>
    </row>
    <row r="141" spans="1:5" x14ac:dyDescent="0.25">
      <c r="A141" s="1">
        <v>42559</v>
      </c>
      <c r="B141">
        <v>135.12</v>
      </c>
      <c r="C141" s="2" t="s">
        <v>4</v>
      </c>
      <c r="D141">
        <f>YEAR(A141)</f>
        <v>2016</v>
      </c>
      <c r="E141">
        <f>MONTH(A141)</f>
        <v>7</v>
      </c>
    </row>
    <row r="142" spans="1:5" x14ac:dyDescent="0.25">
      <c r="A142" s="1">
        <v>42897</v>
      </c>
      <c r="B142">
        <v>134.9</v>
      </c>
      <c r="C142" s="2" t="s">
        <v>6</v>
      </c>
      <c r="D142">
        <f>YEAR(A142)</f>
        <v>2017</v>
      </c>
      <c r="E142">
        <f>MONTH(A142)</f>
        <v>6</v>
      </c>
    </row>
    <row r="143" spans="1:5" x14ac:dyDescent="0.25">
      <c r="A143" s="1">
        <v>42639</v>
      </c>
      <c r="B143">
        <v>134.71</v>
      </c>
      <c r="C143" s="2" t="s">
        <v>6</v>
      </c>
      <c r="D143">
        <f>YEAR(A143)</f>
        <v>2016</v>
      </c>
      <c r="E143">
        <f>MONTH(A143)</f>
        <v>9</v>
      </c>
    </row>
    <row r="144" spans="1:5" x14ac:dyDescent="0.25">
      <c r="A144" s="1">
        <v>42409</v>
      </c>
      <c r="B144">
        <v>134.63999999999999</v>
      </c>
      <c r="C144" s="2" t="s">
        <v>5</v>
      </c>
      <c r="D144">
        <f>YEAR(A144)</f>
        <v>2016</v>
      </c>
      <c r="E144">
        <f>MONTH(A144)</f>
        <v>2</v>
      </c>
    </row>
    <row r="145" spans="1:5" x14ac:dyDescent="0.25">
      <c r="A145" s="1">
        <v>42267</v>
      </c>
      <c r="B145">
        <v>134.63</v>
      </c>
      <c r="C145" s="2" t="s">
        <v>7</v>
      </c>
      <c r="D145">
        <f>YEAR(A145)</f>
        <v>2015</v>
      </c>
      <c r="E145">
        <f>MONTH(A145)</f>
        <v>9</v>
      </c>
    </row>
    <row r="146" spans="1:5" x14ac:dyDescent="0.25">
      <c r="A146" s="1">
        <v>42324</v>
      </c>
      <c r="B146">
        <v>134.63</v>
      </c>
      <c r="C146" s="2" t="s">
        <v>7</v>
      </c>
      <c r="D146">
        <f>YEAR(A146)</f>
        <v>2015</v>
      </c>
      <c r="E146">
        <f>MONTH(A146)</f>
        <v>11</v>
      </c>
    </row>
    <row r="147" spans="1:5" x14ac:dyDescent="0.25">
      <c r="A147" s="1">
        <v>42755</v>
      </c>
      <c r="B147">
        <v>134.35</v>
      </c>
      <c r="C147" s="2" t="s">
        <v>7</v>
      </c>
      <c r="D147">
        <f>YEAR(A147)</f>
        <v>2017</v>
      </c>
      <c r="E147">
        <f>MONTH(A147)</f>
        <v>1</v>
      </c>
    </row>
    <row r="148" spans="1:5" x14ac:dyDescent="0.25">
      <c r="A148" s="1">
        <v>42384</v>
      </c>
      <c r="B148">
        <v>134.07</v>
      </c>
      <c r="C148" s="2" t="s">
        <v>5</v>
      </c>
      <c r="D148">
        <f>YEAR(A148)</f>
        <v>2016</v>
      </c>
      <c r="E148">
        <f>MONTH(A148)</f>
        <v>1</v>
      </c>
    </row>
    <row r="149" spans="1:5" x14ac:dyDescent="0.25">
      <c r="A149" s="1">
        <v>42171</v>
      </c>
      <c r="B149">
        <v>133.83000000000001</v>
      </c>
      <c r="C149" s="2" t="s">
        <v>5</v>
      </c>
      <c r="D149">
        <f>YEAR(A149)</f>
        <v>2015</v>
      </c>
      <c r="E149">
        <f>MONTH(A149)</f>
        <v>6</v>
      </c>
    </row>
    <row r="150" spans="1:5" x14ac:dyDescent="0.25">
      <c r="A150" s="1">
        <v>42318</v>
      </c>
      <c r="B150">
        <v>133.63</v>
      </c>
      <c r="C150" s="2" t="s">
        <v>5</v>
      </c>
      <c r="D150">
        <f>YEAR(A150)</f>
        <v>2015</v>
      </c>
      <c r="E150">
        <f>MONTH(A150)</f>
        <v>11</v>
      </c>
    </row>
    <row r="151" spans="1:5" x14ac:dyDescent="0.25">
      <c r="A151" s="1">
        <v>42444</v>
      </c>
      <c r="B151">
        <v>133.6</v>
      </c>
      <c r="C151" s="2" t="s">
        <v>5</v>
      </c>
      <c r="D151">
        <f>YEAR(A151)</f>
        <v>2016</v>
      </c>
      <c r="E151">
        <f>MONTH(A151)</f>
        <v>3</v>
      </c>
    </row>
    <row r="152" spans="1:5" x14ac:dyDescent="0.25">
      <c r="A152" s="1">
        <v>42064</v>
      </c>
      <c r="B152">
        <v>133.55000000000001</v>
      </c>
      <c r="C152" s="2" t="s">
        <v>4</v>
      </c>
      <c r="D152">
        <f>YEAR(A152)</f>
        <v>2015</v>
      </c>
      <c r="E152">
        <f>MONTH(A152)</f>
        <v>3</v>
      </c>
    </row>
    <row r="153" spans="1:5" x14ac:dyDescent="0.25">
      <c r="A153" s="1">
        <v>42184</v>
      </c>
      <c r="B153">
        <v>133.51</v>
      </c>
      <c r="C153" s="2" t="s">
        <v>5</v>
      </c>
      <c r="D153">
        <f>YEAR(A153)</f>
        <v>2015</v>
      </c>
      <c r="E153">
        <f>MONTH(A153)</f>
        <v>6</v>
      </c>
    </row>
    <row r="154" spans="1:5" x14ac:dyDescent="0.25">
      <c r="A154" s="1">
        <v>42716</v>
      </c>
      <c r="B154">
        <v>133.35</v>
      </c>
      <c r="C154" s="2" t="s">
        <v>7</v>
      </c>
      <c r="D154">
        <f>YEAR(A154)</f>
        <v>2016</v>
      </c>
      <c r="E154">
        <f>MONTH(A154)</f>
        <v>12</v>
      </c>
    </row>
    <row r="155" spans="1:5" x14ac:dyDescent="0.25">
      <c r="A155" s="1">
        <v>42887</v>
      </c>
      <c r="B155">
        <v>133.33000000000001</v>
      </c>
      <c r="C155" s="2" t="s">
        <v>7</v>
      </c>
      <c r="D155">
        <f>YEAR(A155)</f>
        <v>2017</v>
      </c>
      <c r="E155">
        <f>MONTH(A155)</f>
        <v>6</v>
      </c>
    </row>
    <row r="156" spans="1:5" x14ac:dyDescent="0.25">
      <c r="A156" s="1">
        <v>42602</v>
      </c>
      <c r="B156">
        <v>133.22999999999999</v>
      </c>
      <c r="C156" s="2" t="s">
        <v>4</v>
      </c>
      <c r="D156">
        <f>YEAR(A156)</f>
        <v>2016</v>
      </c>
      <c r="E156">
        <f>MONTH(A156)</f>
        <v>8</v>
      </c>
    </row>
    <row r="157" spans="1:5" x14ac:dyDescent="0.25">
      <c r="A157" s="1">
        <v>42156</v>
      </c>
      <c r="B157">
        <v>133.18</v>
      </c>
      <c r="C157" s="2" t="s">
        <v>5</v>
      </c>
      <c r="D157">
        <f>YEAR(A157)</f>
        <v>2015</v>
      </c>
      <c r="E157">
        <f>MONTH(A157)</f>
        <v>6</v>
      </c>
    </row>
    <row r="158" spans="1:5" x14ac:dyDescent="0.25">
      <c r="A158" s="1">
        <v>42200</v>
      </c>
      <c r="B158">
        <v>133.06</v>
      </c>
      <c r="C158" s="2" t="s">
        <v>4</v>
      </c>
      <c r="D158">
        <f>YEAR(A158)</f>
        <v>2015</v>
      </c>
      <c r="E158">
        <f>MONTH(A158)</f>
        <v>7</v>
      </c>
    </row>
    <row r="159" spans="1:5" x14ac:dyDescent="0.25">
      <c r="A159" s="1">
        <v>42254</v>
      </c>
      <c r="B159">
        <v>132.88999999999999</v>
      </c>
      <c r="C159" s="2" t="s">
        <v>5</v>
      </c>
      <c r="D159">
        <f>YEAR(A159)</f>
        <v>2015</v>
      </c>
      <c r="E159">
        <f>MONTH(A159)</f>
        <v>9</v>
      </c>
    </row>
    <row r="160" spans="1:5" x14ac:dyDescent="0.25">
      <c r="A160" s="1">
        <v>42676</v>
      </c>
      <c r="B160">
        <v>132.84</v>
      </c>
      <c r="C160" s="2" t="s">
        <v>4</v>
      </c>
      <c r="D160">
        <f>YEAR(A160)</f>
        <v>2016</v>
      </c>
      <c r="E160">
        <f>MONTH(A160)</f>
        <v>11</v>
      </c>
    </row>
    <row r="161" spans="1:5" x14ac:dyDescent="0.25">
      <c r="A161" s="1">
        <v>42559</v>
      </c>
      <c r="B161">
        <v>132.62</v>
      </c>
      <c r="C161" s="2" t="s">
        <v>5</v>
      </c>
      <c r="D161">
        <f>YEAR(A161)</f>
        <v>2016</v>
      </c>
      <c r="E161">
        <f>MONTH(A161)</f>
        <v>7</v>
      </c>
    </row>
    <row r="162" spans="1:5" x14ac:dyDescent="0.25">
      <c r="A162" s="1">
        <v>42277</v>
      </c>
      <c r="B162">
        <v>132.4</v>
      </c>
      <c r="C162" s="2" t="s">
        <v>5</v>
      </c>
      <c r="D162">
        <f>YEAR(A162)</f>
        <v>2015</v>
      </c>
      <c r="E162">
        <f>MONTH(A162)</f>
        <v>9</v>
      </c>
    </row>
    <row r="163" spans="1:5" x14ac:dyDescent="0.25">
      <c r="A163" s="1">
        <v>42711</v>
      </c>
      <c r="B163">
        <v>132.16</v>
      </c>
      <c r="C163" s="2" t="s">
        <v>4</v>
      </c>
      <c r="D163">
        <f>YEAR(A163)</f>
        <v>2016</v>
      </c>
      <c r="E163">
        <f>MONTH(A163)</f>
        <v>12</v>
      </c>
    </row>
    <row r="164" spans="1:5" x14ac:dyDescent="0.25">
      <c r="A164" s="1">
        <v>42648</v>
      </c>
      <c r="B164">
        <v>132.04</v>
      </c>
      <c r="C164" s="2" t="s">
        <v>6</v>
      </c>
      <c r="D164">
        <f>YEAR(A164)</f>
        <v>2016</v>
      </c>
      <c r="E164">
        <f>MONTH(A164)</f>
        <v>10</v>
      </c>
    </row>
    <row r="165" spans="1:5" x14ac:dyDescent="0.25">
      <c r="A165" s="1">
        <v>42154</v>
      </c>
      <c r="B165">
        <v>132.02000000000001</v>
      </c>
      <c r="C165" s="2" t="s">
        <v>5</v>
      </c>
      <c r="D165">
        <f>YEAR(A165)</f>
        <v>2015</v>
      </c>
      <c r="E165">
        <f>MONTH(A165)</f>
        <v>5</v>
      </c>
    </row>
    <row r="166" spans="1:5" x14ac:dyDescent="0.25">
      <c r="A166" s="1">
        <v>42937</v>
      </c>
      <c r="B166">
        <v>131.94999999999999</v>
      </c>
      <c r="C166" s="2" t="s">
        <v>5</v>
      </c>
      <c r="D166">
        <f>YEAR(A166)</f>
        <v>2017</v>
      </c>
      <c r="E166">
        <f>MONTH(A166)</f>
        <v>7</v>
      </c>
    </row>
    <row r="167" spans="1:5" x14ac:dyDescent="0.25">
      <c r="A167" s="1">
        <v>42789</v>
      </c>
      <c r="B167">
        <v>131.81</v>
      </c>
      <c r="C167" s="2" t="s">
        <v>5</v>
      </c>
      <c r="D167">
        <f>YEAR(A167)</f>
        <v>2017</v>
      </c>
      <c r="E167">
        <f>MONTH(A167)</f>
        <v>2</v>
      </c>
    </row>
    <row r="168" spans="1:5" x14ac:dyDescent="0.25">
      <c r="A168" s="1">
        <v>42353</v>
      </c>
      <c r="B168">
        <v>131.78</v>
      </c>
      <c r="C168" s="2" t="s">
        <v>3</v>
      </c>
      <c r="D168">
        <f>YEAR(A168)</f>
        <v>2015</v>
      </c>
      <c r="E168">
        <f>MONTH(A168)</f>
        <v>12</v>
      </c>
    </row>
    <row r="169" spans="1:5" x14ac:dyDescent="0.25">
      <c r="A169" s="1">
        <v>42693</v>
      </c>
      <c r="B169">
        <v>131.71</v>
      </c>
      <c r="C169" s="2" t="s">
        <v>3</v>
      </c>
      <c r="D169">
        <f>YEAR(A169)</f>
        <v>2016</v>
      </c>
      <c r="E169">
        <f>MONTH(A169)</f>
        <v>11</v>
      </c>
    </row>
    <row r="170" spans="1:5" x14ac:dyDescent="0.25">
      <c r="A170" s="1">
        <v>42389</v>
      </c>
      <c r="B170">
        <v>131.69</v>
      </c>
      <c r="C170" s="2" t="s">
        <v>5</v>
      </c>
      <c r="D170">
        <f>YEAR(A170)</f>
        <v>2016</v>
      </c>
      <c r="E170">
        <f>MONTH(A170)</f>
        <v>1</v>
      </c>
    </row>
    <row r="171" spans="1:5" x14ac:dyDescent="0.25">
      <c r="A171" s="1">
        <v>42611</v>
      </c>
      <c r="B171">
        <v>131.68</v>
      </c>
      <c r="C171" s="2" t="s">
        <v>4</v>
      </c>
      <c r="D171">
        <f>YEAR(A171)</f>
        <v>2016</v>
      </c>
      <c r="E171">
        <f>MONTH(A171)</f>
        <v>8</v>
      </c>
    </row>
    <row r="172" spans="1:5" x14ac:dyDescent="0.25">
      <c r="A172" s="1">
        <v>42439</v>
      </c>
      <c r="B172">
        <v>131.66</v>
      </c>
      <c r="C172" s="2" t="s">
        <v>3</v>
      </c>
      <c r="D172">
        <f>YEAR(A172)</f>
        <v>2016</v>
      </c>
      <c r="E172">
        <f>MONTH(A172)</f>
        <v>3</v>
      </c>
    </row>
    <row r="173" spans="1:5" x14ac:dyDescent="0.25">
      <c r="A173" s="1">
        <v>42690</v>
      </c>
      <c r="B173">
        <v>131.63</v>
      </c>
      <c r="C173" s="2" t="s">
        <v>5</v>
      </c>
      <c r="D173">
        <f>YEAR(A173)</f>
        <v>2016</v>
      </c>
      <c r="E173">
        <f>MONTH(A173)</f>
        <v>11</v>
      </c>
    </row>
    <row r="174" spans="1:5" x14ac:dyDescent="0.25">
      <c r="A174" s="1">
        <v>42587</v>
      </c>
      <c r="B174">
        <v>131.6</v>
      </c>
      <c r="C174" s="2" t="s">
        <v>7</v>
      </c>
      <c r="D174">
        <f>YEAR(A174)</f>
        <v>2016</v>
      </c>
      <c r="E174">
        <f>MONTH(A174)</f>
        <v>8</v>
      </c>
    </row>
    <row r="175" spans="1:5" x14ac:dyDescent="0.25">
      <c r="A175" s="1">
        <v>42885</v>
      </c>
      <c r="B175">
        <v>131.57</v>
      </c>
      <c r="C175" s="2" t="s">
        <v>6</v>
      </c>
      <c r="D175">
        <f>YEAR(A175)</f>
        <v>2017</v>
      </c>
      <c r="E175">
        <f>MONTH(A175)</f>
        <v>5</v>
      </c>
    </row>
    <row r="176" spans="1:5" x14ac:dyDescent="0.25">
      <c r="A176" s="1">
        <v>42811</v>
      </c>
      <c r="B176">
        <v>131.55000000000001</v>
      </c>
      <c r="C176" s="2" t="s">
        <v>5</v>
      </c>
      <c r="D176">
        <f>YEAR(A176)</f>
        <v>2017</v>
      </c>
      <c r="E176">
        <f>MONTH(A176)</f>
        <v>3</v>
      </c>
    </row>
    <row r="177" spans="1:5" x14ac:dyDescent="0.25">
      <c r="A177" s="1">
        <v>42846</v>
      </c>
      <c r="B177">
        <v>131.38</v>
      </c>
      <c r="C177" s="2" t="s">
        <v>4</v>
      </c>
      <c r="D177">
        <f>YEAR(A177)</f>
        <v>2017</v>
      </c>
      <c r="E177">
        <f>MONTH(A177)</f>
        <v>4</v>
      </c>
    </row>
    <row r="178" spans="1:5" x14ac:dyDescent="0.25">
      <c r="A178" s="1">
        <v>43026</v>
      </c>
      <c r="B178">
        <v>131.1</v>
      </c>
      <c r="C178" s="2" t="s">
        <v>3</v>
      </c>
      <c r="D178">
        <f>YEAR(A178)</f>
        <v>2017</v>
      </c>
      <c r="E178">
        <f>MONTH(A178)</f>
        <v>10</v>
      </c>
    </row>
    <row r="179" spans="1:5" x14ac:dyDescent="0.25">
      <c r="A179" s="1">
        <v>42217</v>
      </c>
      <c r="B179">
        <v>131.05000000000001</v>
      </c>
      <c r="C179" s="2" t="s">
        <v>7</v>
      </c>
      <c r="D179">
        <f>YEAR(A179)</f>
        <v>2015</v>
      </c>
      <c r="E179">
        <f>MONTH(A179)</f>
        <v>8</v>
      </c>
    </row>
    <row r="180" spans="1:5" x14ac:dyDescent="0.25">
      <c r="A180" s="1">
        <v>42535</v>
      </c>
      <c r="B180">
        <v>131.05000000000001</v>
      </c>
      <c r="C180" s="2" t="s">
        <v>5</v>
      </c>
      <c r="D180">
        <f>YEAR(A180)</f>
        <v>2016</v>
      </c>
      <c r="E180">
        <f>MONTH(A180)</f>
        <v>6</v>
      </c>
    </row>
    <row r="181" spans="1:5" x14ac:dyDescent="0.25">
      <c r="A181" s="1">
        <v>42144</v>
      </c>
      <c r="B181">
        <v>130.88999999999999</v>
      </c>
      <c r="C181" s="2" t="s">
        <v>6</v>
      </c>
      <c r="D181">
        <f>YEAR(A181)</f>
        <v>2015</v>
      </c>
      <c r="E181">
        <f>MONTH(A181)</f>
        <v>5</v>
      </c>
    </row>
    <row r="182" spans="1:5" x14ac:dyDescent="0.25">
      <c r="A182" s="1">
        <v>42333</v>
      </c>
      <c r="B182">
        <v>130.87</v>
      </c>
      <c r="C182" s="2" t="s">
        <v>5</v>
      </c>
      <c r="D182">
        <f>YEAR(A182)</f>
        <v>2015</v>
      </c>
      <c r="E182">
        <f>MONTH(A182)</f>
        <v>11</v>
      </c>
    </row>
    <row r="183" spans="1:5" x14ac:dyDescent="0.25">
      <c r="A183" s="1">
        <v>42491</v>
      </c>
      <c r="B183">
        <v>130.82</v>
      </c>
      <c r="C183" s="2" t="s">
        <v>4</v>
      </c>
      <c r="D183">
        <f>YEAR(A183)</f>
        <v>2016</v>
      </c>
      <c r="E183">
        <f>MONTH(A183)</f>
        <v>5</v>
      </c>
    </row>
    <row r="184" spans="1:5" x14ac:dyDescent="0.25">
      <c r="A184" s="1">
        <v>42602</v>
      </c>
      <c r="B184">
        <v>130.58000000000001</v>
      </c>
      <c r="C184" s="2" t="s">
        <v>5</v>
      </c>
      <c r="D184">
        <f>YEAR(A184)</f>
        <v>2016</v>
      </c>
      <c r="E184">
        <f>MONTH(A184)</f>
        <v>8</v>
      </c>
    </row>
    <row r="185" spans="1:5" x14ac:dyDescent="0.25">
      <c r="A185" s="1">
        <v>42413</v>
      </c>
      <c r="B185">
        <v>130.44</v>
      </c>
      <c r="C185" s="2" t="s">
        <v>5</v>
      </c>
      <c r="D185">
        <f>YEAR(A185)</f>
        <v>2016</v>
      </c>
      <c r="E185">
        <f>MONTH(A185)</f>
        <v>2</v>
      </c>
    </row>
    <row r="186" spans="1:5" x14ac:dyDescent="0.25">
      <c r="A186" s="1">
        <v>42862</v>
      </c>
      <c r="B186">
        <v>130.27000000000001</v>
      </c>
      <c r="C186" s="2" t="s">
        <v>5</v>
      </c>
      <c r="D186">
        <f>YEAR(A186)</f>
        <v>2017</v>
      </c>
      <c r="E186">
        <f>MONTH(A186)</f>
        <v>5</v>
      </c>
    </row>
    <row r="187" spans="1:5" x14ac:dyDescent="0.25">
      <c r="A187" s="1">
        <v>42400</v>
      </c>
      <c r="B187">
        <v>130.26</v>
      </c>
      <c r="C187" s="2" t="s">
        <v>6</v>
      </c>
      <c r="D187">
        <f>YEAR(A187)</f>
        <v>2016</v>
      </c>
      <c r="E187">
        <f>MONTH(A187)</f>
        <v>1</v>
      </c>
    </row>
    <row r="188" spans="1:5" x14ac:dyDescent="0.25">
      <c r="A188" s="1">
        <v>42212</v>
      </c>
      <c r="B188">
        <v>130.21</v>
      </c>
      <c r="C188" s="2" t="s">
        <v>6</v>
      </c>
      <c r="D188">
        <f>YEAR(A188)</f>
        <v>2015</v>
      </c>
      <c r="E188">
        <f>MONTH(A188)</f>
        <v>7</v>
      </c>
    </row>
    <row r="189" spans="1:5" x14ac:dyDescent="0.25">
      <c r="A189" s="1">
        <v>42007</v>
      </c>
      <c r="B189">
        <v>130.16</v>
      </c>
      <c r="C189" s="2" t="s">
        <v>5</v>
      </c>
      <c r="D189">
        <f>YEAR(A189)</f>
        <v>2015</v>
      </c>
      <c r="E189">
        <f>MONTH(A189)</f>
        <v>1</v>
      </c>
    </row>
    <row r="190" spans="1:5" x14ac:dyDescent="0.25">
      <c r="A190" s="1">
        <v>42929</v>
      </c>
      <c r="B190">
        <v>129.77000000000001</v>
      </c>
      <c r="C190" s="2" t="s">
        <v>5</v>
      </c>
      <c r="D190">
        <f>YEAR(A190)</f>
        <v>2017</v>
      </c>
      <c r="E190">
        <f>MONTH(A190)</f>
        <v>7</v>
      </c>
    </row>
    <row r="191" spans="1:5" x14ac:dyDescent="0.25">
      <c r="A191" s="1">
        <v>42228</v>
      </c>
      <c r="B191">
        <v>129.1</v>
      </c>
      <c r="C191" s="2" t="s">
        <v>7</v>
      </c>
      <c r="D191">
        <f>YEAR(A191)</f>
        <v>2015</v>
      </c>
      <c r="E191">
        <f>MONTH(A191)</f>
        <v>8</v>
      </c>
    </row>
    <row r="192" spans="1:5" x14ac:dyDescent="0.25">
      <c r="A192" s="1">
        <v>42973</v>
      </c>
      <c r="B192">
        <v>129.07</v>
      </c>
      <c r="C192" s="2" t="s">
        <v>5</v>
      </c>
      <c r="D192">
        <f>YEAR(A192)</f>
        <v>2017</v>
      </c>
      <c r="E192">
        <f>MONTH(A192)</f>
        <v>8</v>
      </c>
    </row>
    <row r="193" spans="1:5" x14ac:dyDescent="0.25">
      <c r="A193" s="1">
        <v>42497</v>
      </c>
      <c r="B193">
        <v>128.91999999999999</v>
      </c>
      <c r="C193" s="2" t="s">
        <v>5</v>
      </c>
      <c r="D193">
        <f>YEAR(A193)</f>
        <v>2016</v>
      </c>
      <c r="E193">
        <f>MONTH(A193)</f>
        <v>5</v>
      </c>
    </row>
    <row r="194" spans="1:5" x14ac:dyDescent="0.25">
      <c r="A194" s="1">
        <v>42033</v>
      </c>
      <c r="B194">
        <v>128.9</v>
      </c>
      <c r="C194" s="2" t="s">
        <v>5</v>
      </c>
      <c r="D194">
        <f>YEAR(A194)</f>
        <v>2015</v>
      </c>
      <c r="E194">
        <f>MONTH(A194)</f>
        <v>1</v>
      </c>
    </row>
    <row r="195" spans="1:5" x14ac:dyDescent="0.25">
      <c r="A195" s="1">
        <v>42352</v>
      </c>
      <c r="B195">
        <v>128.85</v>
      </c>
      <c r="C195" s="2" t="s">
        <v>5</v>
      </c>
      <c r="D195">
        <f>YEAR(A195)</f>
        <v>2015</v>
      </c>
      <c r="E195">
        <f>MONTH(A195)</f>
        <v>12</v>
      </c>
    </row>
    <row r="196" spans="1:5" x14ac:dyDescent="0.25">
      <c r="A196" s="1">
        <v>42392</v>
      </c>
      <c r="B196">
        <v>128.84</v>
      </c>
      <c r="C196" s="2" t="s">
        <v>7</v>
      </c>
      <c r="D196">
        <f>YEAR(A196)</f>
        <v>2016</v>
      </c>
      <c r="E196">
        <f>MONTH(A196)</f>
        <v>1</v>
      </c>
    </row>
    <row r="197" spans="1:5" x14ac:dyDescent="0.25">
      <c r="A197" s="1">
        <v>42375</v>
      </c>
      <c r="B197">
        <v>128.83000000000001</v>
      </c>
      <c r="C197" s="2" t="s">
        <v>4</v>
      </c>
      <c r="D197">
        <f>YEAR(A197)</f>
        <v>2016</v>
      </c>
      <c r="E197">
        <f>MONTH(A197)</f>
        <v>1</v>
      </c>
    </row>
    <row r="198" spans="1:5" x14ac:dyDescent="0.25">
      <c r="A198" s="1">
        <v>42825</v>
      </c>
      <c r="B198">
        <v>128.80000000000001</v>
      </c>
      <c r="C198" s="2" t="s">
        <v>5</v>
      </c>
      <c r="D198">
        <f>YEAR(A198)</f>
        <v>2017</v>
      </c>
      <c r="E198">
        <f>MONTH(A198)</f>
        <v>3</v>
      </c>
    </row>
    <row r="199" spans="1:5" x14ac:dyDescent="0.25">
      <c r="A199" s="1">
        <v>42802</v>
      </c>
      <c r="B199">
        <v>128.77000000000001</v>
      </c>
      <c r="C199" s="2" t="s">
        <v>6</v>
      </c>
      <c r="D199">
        <f>YEAR(A199)</f>
        <v>2017</v>
      </c>
      <c r="E199">
        <f>MONTH(A199)</f>
        <v>3</v>
      </c>
    </row>
    <row r="200" spans="1:5" x14ac:dyDescent="0.25">
      <c r="A200" s="1">
        <v>42548</v>
      </c>
      <c r="B200">
        <v>128.76</v>
      </c>
      <c r="C200" s="2" t="s">
        <v>6</v>
      </c>
      <c r="D200">
        <f>YEAR(A200)</f>
        <v>2016</v>
      </c>
      <c r="E200">
        <f>MONTH(A200)</f>
        <v>6</v>
      </c>
    </row>
    <row r="201" spans="1:5" x14ac:dyDescent="0.25">
      <c r="A201" s="1">
        <v>42436</v>
      </c>
      <c r="B201">
        <v>128.68</v>
      </c>
      <c r="C201" s="2" t="s">
        <v>3</v>
      </c>
      <c r="D201">
        <f>YEAR(A201)</f>
        <v>2016</v>
      </c>
      <c r="E201">
        <f>MONTH(A201)</f>
        <v>3</v>
      </c>
    </row>
    <row r="202" spans="1:5" x14ac:dyDescent="0.25">
      <c r="A202" s="1">
        <v>42041</v>
      </c>
      <c r="B202">
        <v>128.66999999999999</v>
      </c>
      <c r="C202" s="2" t="s">
        <v>5</v>
      </c>
      <c r="D202">
        <f>YEAR(A202)</f>
        <v>2015</v>
      </c>
      <c r="E202">
        <f>MONTH(A202)</f>
        <v>2</v>
      </c>
    </row>
    <row r="203" spans="1:5" x14ac:dyDescent="0.25">
      <c r="A203" s="1">
        <v>43018</v>
      </c>
      <c r="B203">
        <v>128.63</v>
      </c>
      <c r="C203" s="2" t="s">
        <v>5</v>
      </c>
      <c r="D203">
        <f>YEAR(A203)</f>
        <v>2017</v>
      </c>
      <c r="E203">
        <f>MONTH(A203)</f>
        <v>10</v>
      </c>
    </row>
    <row r="204" spans="1:5" x14ac:dyDescent="0.25">
      <c r="A204" s="1">
        <v>42043</v>
      </c>
      <c r="B204">
        <v>128.32</v>
      </c>
      <c r="C204" s="2" t="s">
        <v>4</v>
      </c>
      <c r="D204">
        <f>YEAR(A204)</f>
        <v>2015</v>
      </c>
      <c r="E204">
        <f>MONTH(A204)</f>
        <v>2</v>
      </c>
    </row>
    <row r="205" spans="1:5" x14ac:dyDescent="0.25">
      <c r="A205" s="1">
        <v>42847</v>
      </c>
      <c r="B205">
        <v>128.04</v>
      </c>
      <c r="C205" s="2" t="s">
        <v>5</v>
      </c>
      <c r="D205">
        <f>YEAR(A205)</f>
        <v>2017</v>
      </c>
      <c r="E205">
        <f>MONTH(A205)</f>
        <v>4</v>
      </c>
    </row>
    <row r="206" spans="1:5" x14ac:dyDescent="0.25">
      <c r="A206" s="1">
        <v>42359</v>
      </c>
      <c r="B206">
        <v>127.94</v>
      </c>
      <c r="C206" s="2" t="s">
        <v>6</v>
      </c>
      <c r="D206">
        <f>YEAR(A206)</f>
        <v>2015</v>
      </c>
      <c r="E206">
        <f>MONTH(A206)</f>
        <v>12</v>
      </c>
    </row>
    <row r="207" spans="1:5" x14ac:dyDescent="0.25">
      <c r="A207" s="1">
        <v>42346</v>
      </c>
      <c r="B207">
        <v>127.54</v>
      </c>
      <c r="C207" s="2" t="s">
        <v>7</v>
      </c>
      <c r="D207">
        <f>YEAR(A207)</f>
        <v>2015</v>
      </c>
      <c r="E207">
        <f>MONTH(A207)</f>
        <v>12</v>
      </c>
    </row>
    <row r="208" spans="1:5" x14ac:dyDescent="0.25">
      <c r="A208" s="1">
        <v>42887</v>
      </c>
      <c r="B208">
        <v>127.49</v>
      </c>
      <c r="C208" s="2" t="s">
        <v>3</v>
      </c>
      <c r="D208">
        <f>YEAR(A208)</f>
        <v>2017</v>
      </c>
      <c r="E208">
        <f>MONTH(A208)</f>
        <v>6</v>
      </c>
    </row>
    <row r="209" spans="1:5" x14ac:dyDescent="0.25">
      <c r="A209" s="1">
        <v>42753</v>
      </c>
      <c r="B209">
        <v>127.48</v>
      </c>
      <c r="C209" s="2" t="s">
        <v>5</v>
      </c>
      <c r="D209">
        <f>YEAR(A209)</f>
        <v>2017</v>
      </c>
      <c r="E209">
        <f>MONTH(A209)</f>
        <v>1</v>
      </c>
    </row>
    <row r="210" spans="1:5" x14ac:dyDescent="0.25">
      <c r="A210" s="1">
        <v>42016</v>
      </c>
      <c r="B210">
        <v>127.42</v>
      </c>
      <c r="C210" s="2" t="s">
        <v>4</v>
      </c>
      <c r="D210">
        <f>YEAR(A210)</f>
        <v>2015</v>
      </c>
      <c r="E210">
        <f>MONTH(A210)</f>
        <v>1</v>
      </c>
    </row>
    <row r="211" spans="1:5" x14ac:dyDescent="0.25">
      <c r="A211" s="1">
        <v>42284</v>
      </c>
      <c r="B211">
        <v>127.33</v>
      </c>
      <c r="C211" s="2" t="s">
        <v>5</v>
      </c>
      <c r="D211">
        <f>YEAR(A211)</f>
        <v>2015</v>
      </c>
      <c r="E211">
        <f>MONTH(A211)</f>
        <v>10</v>
      </c>
    </row>
    <row r="212" spans="1:5" x14ac:dyDescent="0.25">
      <c r="A212" s="1">
        <v>42111</v>
      </c>
      <c r="B212">
        <v>127.08</v>
      </c>
      <c r="C212" s="2" t="s">
        <v>5</v>
      </c>
      <c r="D212">
        <f>YEAR(A212)</f>
        <v>2015</v>
      </c>
      <c r="E212">
        <f>MONTH(A212)</f>
        <v>4</v>
      </c>
    </row>
    <row r="213" spans="1:5" x14ac:dyDescent="0.25">
      <c r="A213" s="1">
        <v>42461</v>
      </c>
      <c r="B213">
        <v>127</v>
      </c>
      <c r="C213" s="2" t="s">
        <v>6</v>
      </c>
      <c r="D213">
        <f>YEAR(A213)</f>
        <v>2016</v>
      </c>
      <c r="E213">
        <f>MONTH(A213)</f>
        <v>4</v>
      </c>
    </row>
    <row r="214" spans="1:5" x14ac:dyDescent="0.25">
      <c r="A214" s="1">
        <v>42721</v>
      </c>
      <c r="B214">
        <v>126.91</v>
      </c>
      <c r="C214" s="2" t="s">
        <v>7</v>
      </c>
      <c r="D214">
        <f>YEAR(A214)</f>
        <v>2016</v>
      </c>
      <c r="E214">
        <f>MONTH(A214)</f>
        <v>12</v>
      </c>
    </row>
    <row r="215" spans="1:5" x14ac:dyDescent="0.25">
      <c r="A215" s="1">
        <v>42877</v>
      </c>
      <c r="B215">
        <v>126.86</v>
      </c>
      <c r="C215" s="2" t="s">
        <v>3</v>
      </c>
      <c r="D215">
        <f>YEAR(A215)</f>
        <v>2017</v>
      </c>
      <c r="E215">
        <f>MONTH(A215)</f>
        <v>5</v>
      </c>
    </row>
    <row r="216" spans="1:5" x14ac:dyDescent="0.25">
      <c r="A216" s="1">
        <v>42727</v>
      </c>
      <c r="B216">
        <v>126.83</v>
      </c>
      <c r="C216" s="2" t="s">
        <v>7</v>
      </c>
      <c r="D216">
        <f>YEAR(A216)</f>
        <v>2016</v>
      </c>
      <c r="E216">
        <f>MONTH(A216)</f>
        <v>12</v>
      </c>
    </row>
    <row r="217" spans="1:5" x14ac:dyDescent="0.25">
      <c r="A217" s="1">
        <v>43022</v>
      </c>
      <c r="B217">
        <v>126.54</v>
      </c>
      <c r="C217" s="2" t="s">
        <v>5</v>
      </c>
      <c r="D217">
        <f>YEAR(A217)</f>
        <v>2017</v>
      </c>
      <c r="E217">
        <f>MONTH(A217)</f>
        <v>10</v>
      </c>
    </row>
    <row r="218" spans="1:5" x14ac:dyDescent="0.25">
      <c r="A218" s="1">
        <v>43076</v>
      </c>
      <c r="B218">
        <v>126.24</v>
      </c>
      <c r="C218" s="2" t="s">
        <v>3</v>
      </c>
      <c r="D218">
        <f>YEAR(A218)</f>
        <v>2017</v>
      </c>
      <c r="E218">
        <f>MONTH(A218)</f>
        <v>12</v>
      </c>
    </row>
    <row r="219" spans="1:5" x14ac:dyDescent="0.25">
      <c r="A219" s="1">
        <v>42480</v>
      </c>
      <c r="B219">
        <v>126.03</v>
      </c>
      <c r="C219" s="2" t="s">
        <v>5</v>
      </c>
      <c r="D219">
        <f>YEAR(A219)</f>
        <v>2016</v>
      </c>
      <c r="E219">
        <f>MONTH(A219)</f>
        <v>4</v>
      </c>
    </row>
    <row r="220" spans="1:5" x14ac:dyDescent="0.25">
      <c r="A220" s="1">
        <v>42501</v>
      </c>
      <c r="B220">
        <v>126.03</v>
      </c>
      <c r="C220" s="2" t="s">
        <v>5</v>
      </c>
      <c r="D220">
        <f>YEAR(A220)</f>
        <v>2016</v>
      </c>
      <c r="E220">
        <f>MONTH(A220)</f>
        <v>5</v>
      </c>
    </row>
    <row r="221" spans="1:5" x14ac:dyDescent="0.25">
      <c r="A221" s="1">
        <v>42470</v>
      </c>
      <c r="B221">
        <v>125.97</v>
      </c>
      <c r="C221" s="2" t="s">
        <v>5</v>
      </c>
      <c r="D221">
        <f>YEAR(A221)</f>
        <v>2016</v>
      </c>
      <c r="E221">
        <f>MONTH(A221)</f>
        <v>4</v>
      </c>
    </row>
    <row r="222" spans="1:5" x14ac:dyDescent="0.25">
      <c r="A222" s="1">
        <v>42814</v>
      </c>
      <c r="B222">
        <v>125.81</v>
      </c>
      <c r="C222" s="2" t="s">
        <v>3</v>
      </c>
      <c r="D222">
        <f>YEAR(A222)</f>
        <v>2017</v>
      </c>
      <c r="E222">
        <f>MONTH(A222)</f>
        <v>3</v>
      </c>
    </row>
    <row r="223" spans="1:5" x14ac:dyDescent="0.25">
      <c r="A223" s="1">
        <v>43007</v>
      </c>
      <c r="B223">
        <v>125.71</v>
      </c>
      <c r="C223" s="2" t="s">
        <v>3</v>
      </c>
      <c r="D223">
        <f>YEAR(A223)</f>
        <v>2017</v>
      </c>
      <c r="E223">
        <f>MONTH(A223)</f>
        <v>9</v>
      </c>
    </row>
    <row r="224" spans="1:5" x14ac:dyDescent="0.25">
      <c r="A224" s="1">
        <v>42715</v>
      </c>
      <c r="B224">
        <v>125.66</v>
      </c>
      <c r="C224" s="2" t="s">
        <v>7</v>
      </c>
      <c r="D224">
        <f>YEAR(A224)</f>
        <v>2016</v>
      </c>
      <c r="E224">
        <f>MONTH(A224)</f>
        <v>12</v>
      </c>
    </row>
    <row r="225" spans="1:5" x14ac:dyDescent="0.25">
      <c r="A225" s="1">
        <v>42980</v>
      </c>
      <c r="B225">
        <v>125.56</v>
      </c>
      <c r="C225" s="2" t="s">
        <v>5</v>
      </c>
      <c r="D225">
        <f>YEAR(A225)</f>
        <v>2017</v>
      </c>
      <c r="E225">
        <f>MONTH(A225)</f>
        <v>9</v>
      </c>
    </row>
    <row r="226" spans="1:5" x14ac:dyDescent="0.25">
      <c r="A226" s="1">
        <v>42584</v>
      </c>
      <c r="B226">
        <v>125.54</v>
      </c>
      <c r="C226" s="2" t="s">
        <v>7</v>
      </c>
      <c r="D226">
        <f>YEAR(A226)</f>
        <v>2016</v>
      </c>
      <c r="E226">
        <f>MONTH(A226)</f>
        <v>8</v>
      </c>
    </row>
    <row r="227" spans="1:5" x14ac:dyDescent="0.25">
      <c r="A227" s="1">
        <v>42819</v>
      </c>
      <c r="B227">
        <v>125.45</v>
      </c>
      <c r="C227" s="2" t="s">
        <v>5</v>
      </c>
      <c r="D227">
        <f>YEAR(A227)</f>
        <v>2017</v>
      </c>
      <c r="E227">
        <f>MONTH(A227)</f>
        <v>3</v>
      </c>
    </row>
    <row r="228" spans="1:5" x14ac:dyDescent="0.25">
      <c r="A228" s="1">
        <v>42454</v>
      </c>
      <c r="B228">
        <v>125.41</v>
      </c>
      <c r="C228" s="2" t="s">
        <v>6</v>
      </c>
      <c r="D228">
        <f>YEAR(A228)</f>
        <v>2016</v>
      </c>
      <c r="E228">
        <f>MONTH(A228)</f>
        <v>3</v>
      </c>
    </row>
    <row r="229" spans="1:5" x14ac:dyDescent="0.25">
      <c r="A229" s="1">
        <v>42365</v>
      </c>
      <c r="B229">
        <v>125.31</v>
      </c>
      <c r="C229" s="2" t="s">
        <v>5</v>
      </c>
      <c r="D229">
        <f>YEAR(A229)</f>
        <v>2015</v>
      </c>
      <c r="E229">
        <f>MONTH(A229)</f>
        <v>12</v>
      </c>
    </row>
    <row r="230" spans="1:5" x14ac:dyDescent="0.25">
      <c r="A230" s="1">
        <v>42937</v>
      </c>
      <c r="B230">
        <v>125.2</v>
      </c>
      <c r="C230" s="2" t="s">
        <v>3</v>
      </c>
      <c r="D230">
        <f>YEAR(A230)</f>
        <v>2017</v>
      </c>
      <c r="E230">
        <f>MONTH(A230)</f>
        <v>7</v>
      </c>
    </row>
    <row r="231" spans="1:5" x14ac:dyDescent="0.25">
      <c r="A231" s="1">
        <v>42694</v>
      </c>
      <c r="B231">
        <v>124.9</v>
      </c>
      <c r="C231" s="2" t="s">
        <v>5</v>
      </c>
      <c r="D231">
        <f>YEAR(A231)</f>
        <v>2016</v>
      </c>
      <c r="E231">
        <f>MONTH(A231)</f>
        <v>11</v>
      </c>
    </row>
    <row r="232" spans="1:5" x14ac:dyDescent="0.25">
      <c r="A232" s="1">
        <v>42489</v>
      </c>
      <c r="B232">
        <v>124.76</v>
      </c>
      <c r="C232" s="2" t="s">
        <v>4</v>
      </c>
      <c r="D232">
        <f>YEAR(A232)</f>
        <v>2016</v>
      </c>
      <c r="E232">
        <f>MONTH(A232)</f>
        <v>4</v>
      </c>
    </row>
    <row r="233" spans="1:5" x14ac:dyDescent="0.25">
      <c r="A233" s="1">
        <v>42856</v>
      </c>
      <c r="B233">
        <v>124.53</v>
      </c>
      <c r="C233" s="2" t="s">
        <v>5</v>
      </c>
      <c r="D233">
        <f>YEAR(A233)</f>
        <v>2017</v>
      </c>
      <c r="E233">
        <f>MONTH(A233)</f>
        <v>5</v>
      </c>
    </row>
    <row r="234" spans="1:5" x14ac:dyDescent="0.25">
      <c r="A234" s="1">
        <v>42861</v>
      </c>
      <c r="B234">
        <v>124.22</v>
      </c>
      <c r="C234" s="2" t="s">
        <v>7</v>
      </c>
      <c r="D234">
        <f>YEAR(A234)</f>
        <v>2017</v>
      </c>
      <c r="E234">
        <f>MONTH(A234)</f>
        <v>5</v>
      </c>
    </row>
    <row r="235" spans="1:5" x14ac:dyDescent="0.25">
      <c r="A235" s="1">
        <v>42960</v>
      </c>
      <c r="B235">
        <v>124.19</v>
      </c>
      <c r="C235" s="2" t="s">
        <v>4</v>
      </c>
      <c r="D235">
        <f>YEAR(A235)</f>
        <v>2017</v>
      </c>
      <c r="E235">
        <f>MONTH(A235)</f>
        <v>8</v>
      </c>
    </row>
    <row r="236" spans="1:5" x14ac:dyDescent="0.25">
      <c r="A236" s="1">
        <v>42819</v>
      </c>
      <c r="B236">
        <v>124.07</v>
      </c>
      <c r="C236" s="2" t="s">
        <v>4</v>
      </c>
      <c r="D236">
        <f>YEAR(A236)</f>
        <v>2017</v>
      </c>
      <c r="E236">
        <f>MONTH(A236)</f>
        <v>3</v>
      </c>
    </row>
    <row r="237" spans="1:5" x14ac:dyDescent="0.25">
      <c r="A237" s="1">
        <v>42135</v>
      </c>
      <c r="B237">
        <v>123.73</v>
      </c>
      <c r="C237" s="2" t="s">
        <v>4</v>
      </c>
      <c r="D237">
        <f>YEAR(A237)</f>
        <v>2015</v>
      </c>
      <c r="E237">
        <f>MONTH(A237)</f>
        <v>5</v>
      </c>
    </row>
    <row r="238" spans="1:5" x14ac:dyDescent="0.25">
      <c r="A238" s="1">
        <v>42765</v>
      </c>
      <c r="B238">
        <v>123.57</v>
      </c>
      <c r="C238" s="2" t="s">
        <v>3</v>
      </c>
      <c r="D238">
        <f>YEAR(A238)</f>
        <v>2017</v>
      </c>
      <c r="E238">
        <f>MONTH(A238)</f>
        <v>1</v>
      </c>
    </row>
    <row r="239" spans="1:5" x14ac:dyDescent="0.25">
      <c r="A239" s="1">
        <v>42601</v>
      </c>
      <c r="B239">
        <v>123.22</v>
      </c>
      <c r="C239" s="2" t="s">
        <v>4</v>
      </c>
      <c r="D239">
        <f>YEAR(A239)</f>
        <v>2016</v>
      </c>
      <c r="E239">
        <f>MONTH(A239)</f>
        <v>8</v>
      </c>
    </row>
    <row r="240" spans="1:5" x14ac:dyDescent="0.25">
      <c r="A240" s="1">
        <v>42661</v>
      </c>
      <c r="B240">
        <v>122.99</v>
      </c>
      <c r="C240" s="2" t="s">
        <v>3</v>
      </c>
      <c r="D240">
        <f>YEAR(A240)</f>
        <v>2016</v>
      </c>
      <c r="E240">
        <f>MONTH(A240)</f>
        <v>10</v>
      </c>
    </row>
    <row r="241" spans="1:5" x14ac:dyDescent="0.25">
      <c r="A241" s="1">
        <v>42266</v>
      </c>
      <c r="B241">
        <v>122.72</v>
      </c>
      <c r="C241" s="2" t="s">
        <v>5</v>
      </c>
      <c r="D241">
        <f>YEAR(A241)</f>
        <v>2015</v>
      </c>
      <c r="E241">
        <f>MONTH(A241)</f>
        <v>9</v>
      </c>
    </row>
    <row r="242" spans="1:5" x14ac:dyDescent="0.25">
      <c r="A242" s="1">
        <v>42928</v>
      </c>
      <c r="B242">
        <v>122.68</v>
      </c>
      <c r="C242" s="2" t="s">
        <v>6</v>
      </c>
      <c r="D242">
        <f>YEAR(A242)</f>
        <v>2017</v>
      </c>
      <c r="E242">
        <f>MONTH(A242)</f>
        <v>7</v>
      </c>
    </row>
    <row r="243" spans="1:5" x14ac:dyDescent="0.25">
      <c r="A243" s="1">
        <v>42495</v>
      </c>
      <c r="B243">
        <v>122.51</v>
      </c>
      <c r="C243" s="2" t="s">
        <v>4</v>
      </c>
      <c r="D243">
        <f>YEAR(A243)</f>
        <v>2016</v>
      </c>
      <c r="E243">
        <f>MONTH(A243)</f>
        <v>5</v>
      </c>
    </row>
    <row r="244" spans="1:5" x14ac:dyDescent="0.25">
      <c r="A244" s="1">
        <v>42151</v>
      </c>
      <c r="B244">
        <v>122.33</v>
      </c>
      <c r="C244" s="2" t="s">
        <v>6</v>
      </c>
      <c r="D244">
        <f>YEAR(A244)</f>
        <v>2015</v>
      </c>
      <c r="E244">
        <f>MONTH(A244)</f>
        <v>5</v>
      </c>
    </row>
    <row r="245" spans="1:5" x14ac:dyDescent="0.25">
      <c r="A245" s="1">
        <v>42605</v>
      </c>
      <c r="B245">
        <v>122.18</v>
      </c>
      <c r="C245" s="2" t="s">
        <v>5</v>
      </c>
      <c r="D245">
        <f>YEAR(A245)</f>
        <v>2016</v>
      </c>
      <c r="E245">
        <f>MONTH(A245)</f>
        <v>8</v>
      </c>
    </row>
    <row r="246" spans="1:5" x14ac:dyDescent="0.25">
      <c r="A246" s="1">
        <v>42949</v>
      </c>
      <c r="B246">
        <v>122.06</v>
      </c>
      <c r="C246" s="2" t="s">
        <v>5</v>
      </c>
      <c r="D246">
        <f>YEAR(A246)</f>
        <v>2017</v>
      </c>
      <c r="E246">
        <f>MONTH(A246)</f>
        <v>8</v>
      </c>
    </row>
    <row r="247" spans="1:5" x14ac:dyDescent="0.25">
      <c r="A247" s="1">
        <v>42352</v>
      </c>
      <c r="B247">
        <v>122.04</v>
      </c>
      <c r="C247" s="2" t="s">
        <v>3</v>
      </c>
      <c r="D247">
        <f>YEAR(A247)</f>
        <v>2015</v>
      </c>
      <c r="E247">
        <f>MONTH(A247)</f>
        <v>12</v>
      </c>
    </row>
    <row r="248" spans="1:5" x14ac:dyDescent="0.25">
      <c r="A248" s="1">
        <v>42030</v>
      </c>
      <c r="B248">
        <v>121.95</v>
      </c>
      <c r="C248" s="2" t="s">
        <v>6</v>
      </c>
      <c r="D248">
        <f>YEAR(A248)</f>
        <v>2015</v>
      </c>
      <c r="E248">
        <f>MONTH(A248)</f>
        <v>1</v>
      </c>
    </row>
    <row r="249" spans="1:5" x14ac:dyDescent="0.25">
      <c r="A249" s="1">
        <v>42463</v>
      </c>
      <c r="B249">
        <v>121.94</v>
      </c>
      <c r="C249" s="2" t="s">
        <v>6</v>
      </c>
      <c r="D249">
        <f>YEAR(A249)</f>
        <v>2016</v>
      </c>
      <c r="E249">
        <f>MONTH(A249)</f>
        <v>4</v>
      </c>
    </row>
    <row r="250" spans="1:5" x14ac:dyDescent="0.25">
      <c r="A250" s="1">
        <v>43078</v>
      </c>
      <c r="B250">
        <v>121.92</v>
      </c>
      <c r="C250" s="2" t="s">
        <v>5</v>
      </c>
      <c r="D250">
        <f>YEAR(A250)</f>
        <v>2017</v>
      </c>
      <c r="E250">
        <f>MONTH(A250)</f>
        <v>12</v>
      </c>
    </row>
    <row r="251" spans="1:5" x14ac:dyDescent="0.25">
      <c r="A251" s="1">
        <v>42423</v>
      </c>
      <c r="B251">
        <v>121.61</v>
      </c>
      <c r="C251" s="2" t="s">
        <v>7</v>
      </c>
      <c r="D251">
        <f>YEAR(A251)</f>
        <v>2016</v>
      </c>
      <c r="E251">
        <f>MONTH(A251)</f>
        <v>2</v>
      </c>
    </row>
    <row r="252" spans="1:5" x14ac:dyDescent="0.25">
      <c r="A252" s="1">
        <v>42085</v>
      </c>
      <c r="B252">
        <v>121.58</v>
      </c>
      <c r="C252" s="2" t="s">
        <v>7</v>
      </c>
      <c r="D252">
        <f>YEAR(A252)</f>
        <v>2015</v>
      </c>
      <c r="E252">
        <f>MONTH(A252)</f>
        <v>3</v>
      </c>
    </row>
    <row r="253" spans="1:5" x14ac:dyDescent="0.25">
      <c r="A253" s="1">
        <v>42709</v>
      </c>
      <c r="B253">
        <v>121.53</v>
      </c>
      <c r="C253" s="2" t="s">
        <v>5</v>
      </c>
      <c r="D253">
        <f>YEAR(A253)</f>
        <v>2016</v>
      </c>
      <c r="E253">
        <f>MONTH(A253)</f>
        <v>12</v>
      </c>
    </row>
    <row r="254" spans="1:5" x14ac:dyDescent="0.25">
      <c r="A254" s="1">
        <v>42991</v>
      </c>
      <c r="B254">
        <v>121.48</v>
      </c>
      <c r="C254" s="2" t="s">
        <v>5</v>
      </c>
      <c r="D254">
        <f>YEAR(A254)</f>
        <v>2017</v>
      </c>
      <c r="E254">
        <f>MONTH(A254)</f>
        <v>9</v>
      </c>
    </row>
    <row r="255" spans="1:5" x14ac:dyDescent="0.25">
      <c r="A255" s="1">
        <v>42765</v>
      </c>
      <c r="B255">
        <v>121.33</v>
      </c>
      <c r="C255" s="2" t="s">
        <v>3</v>
      </c>
      <c r="D255">
        <f>YEAR(A255)</f>
        <v>2017</v>
      </c>
      <c r="E255">
        <f>MONTH(A255)</f>
        <v>1</v>
      </c>
    </row>
    <row r="256" spans="1:5" x14ac:dyDescent="0.25">
      <c r="A256" s="1">
        <v>42236</v>
      </c>
      <c r="B256">
        <v>121.31</v>
      </c>
      <c r="C256" s="2" t="s">
        <v>6</v>
      </c>
      <c r="D256">
        <f>YEAR(A256)</f>
        <v>2015</v>
      </c>
      <c r="E256">
        <f>MONTH(A256)</f>
        <v>8</v>
      </c>
    </row>
    <row r="257" spans="1:5" x14ac:dyDescent="0.25">
      <c r="A257" s="1">
        <v>42103</v>
      </c>
      <c r="B257">
        <v>121.26</v>
      </c>
      <c r="C257" s="2" t="s">
        <v>7</v>
      </c>
      <c r="D257">
        <f>YEAR(A257)</f>
        <v>2015</v>
      </c>
      <c r="E257">
        <f>MONTH(A257)</f>
        <v>4</v>
      </c>
    </row>
    <row r="258" spans="1:5" x14ac:dyDescent="0.25">
      <c r="A258" s="1">
        <v>42887</v>
      </c>
      <c r="B258">
        <v>121.16</v>
      </c>
      <c r="C258" s="2" t="s">
        <v>5</v>
      </c>
      <c r="D258">
        <f>YEAR(A258)</f>
        <v>2017</v>
      </c>
      <c r="E258">
        <f>MONTH(A258)</f>
        <v>6</v>
      </c>
    </row>
    <row r="259" spans="1:5" x14ac:dyDescent="0.25">
      <c r="A259" s="1">
        <v>42228</v>
      </c>
      <c r="B259">
        <v>121.14</v>
      </c>
      <c r="C259" s="2" t="s">
        <v>6</v>
      </c>
      <c r="D259">
        <f>YEAR(A259)</f>
        <v>2015</v>
      </c>
      <c r="E259">
        <f>MONTH(A259)</f>
        <v>8</v>
      </c>
    </row>
    <row r="260" spans="1:5" x14ac:dyDescent="0.25">
      <c r="A260" s="1">
        <v>42162</v>
      </c>
      <c r="B260">
        <v>120.87</v>
      </c>
      <c r="C260" s="2" t="s">
        <v>5</v>
      </c>
      <c r="D260">
        <f>YEAR(A260)</f>
        <v>2015</v>
      </c>
      <c r="E260">
        <f>MONTH(A260)</f>
        <v>6</v>
      </c>
    </row>
    <row r="261" spans="1:5" x14ac:dyDescent="0.25">
      <c r="A261" s="1">
        <v>42723</v>
      </c>
      <c r="B261">
        <v>120.83</v>
      </c>
      <c r="C261" s="2" t="s">
        <v>4</v>
      </c>
      <c r="D261">
        <f>YEAR(A261)</f>
        <v>2016</v>
      </c>
      <c r="E261">
        <f>MONTH(A261)</f>
        <v>12</v>
      </c>
    </row>
    <row r="262" spans="1:5" x14ac:dyDescent="0.25">
      <c r="A262" s="1">
        <v>42602</v>
      </c>
      <c r="B262">
        <v>120.7</v>
      </c>
      <c r="C262" s="2" t="s">
        <v>3</v>
      </c>
      <c r="D262">
        <f>YEAR(A262)</f>
        <v>2016</v>
      </c>
      <c r="E262">
        <f>MONTH(A262)</f>
        <v>8</v>
      </c>
    </row>
    <row r="263" spans="1:5" x14ac:dyDescent="0.25">
      <c r="A263" s="1">
        <v>42571</v>
      </c>
      <c r="B263">
        <v>120.69</v>
      </c>
      <c r="C263" s="2" t="s">
        <v>6</v>
      </c>
      <c r="D263">
        <f>YEAR(A263)</f>
        <v>2016</v>
      </c>
      <c r="E263">
        <f>MONTH(A263)</f>
        <v>7</v>
      </c>
    </row>
    <row r="264" spans="1:5" x14ac:dyDescent="0.25">
      <c r="A264" s="1">
        <v>42195</v>
      </c>
      <c r="B264">
        <v>120.62</v>
      </c>
      <c r="C264" s="2" t="s">
        <v>3</v>
      </c>
      <c r="D264">
        <f>YEAR(A264)</f>
        <v>2015</v>
      </c>
      <c r="E264">
        <f>MONTH(A264)</f>
        <v>7</v>
      </c>
    </row>
    <row r="265" spans="1:5" x14ac:dyDescent="0.25">
      <c r="A265" s="1">
        <v>42189</v>
      </c>
      <c r="B265">
        <v>120.57</v>
      </c>
      <c r="C265" s="2" t="s">
        <v>7</v>
      </c>
      <c r="D265">
        <f>YEAR(A265)</f>
        <v>2015</v>
      </c>
      <c r="E265">
        <f>MONTH(A265)</f>
        <v>7</v>
      </c>
    </row>
    <row r="266" spans="1:5" x14ac:dyDescent="0.25">
      <c r="A266" s="1">
        <v>42527</v>
      </c>
      <c r="B266">
        <v>120.46</v>
      </c>
      <c r="C266" s="2" t="s">
        <v>7</v>
      </c>
      <c r="D266">
        <f>YEAR(A266)</f>
        <v>2016</v>
      </c>
      <c r="E266">
        <f>MONTH(A266)</f>
        <v>6</v>
      </c>
    </row>
    <row r="267" spans="1:5" x14ac:dyDescent="0.25">
      <c r="A267" s="1">
        <v>42547</v>
      </c>
      <c r="B267">
        <v>120.44</v>
      </c>
      <c r="C267" s="2" t="s">
        <v>4</v>
      </c>
      <c r="D267">
        <f>YEAR(A267)</f>
        <v>2016</v>
      </c>
      <c r="E267">
        <f>MONTH(A267)</f>
        <v>6</v>
      </c>
    </row>
    <row r="268" spans="1:5" x14ac:dyDescent="0.25">
      <c r="A268" s="1">
        <v>42214</v>
      </c>
      <c r="B268">
        <v>120.43</v>
      </c>
      <c r="C268" s="2" t="s">
        <v>7</v>
      </c>
      <c r="D268">
        <f>YEAR(A268)</f>
        <v>2015</v>
      </c>
      <c r="E268">
        <f>MONTH(A268)</f>
        <v>7</v>
      </c>
    </row>
    <row r="269" spans="1:5" x14ac:dyDescent="0.25">
      <c r="A269" s="1">
        <v>42376</v>
      </c>
      <c r="B269">
        <v>120.37</v>
      </c>
      <c r="C269" s="2" t="s">
        <v>5</v>
      </c>
      <c r="D269">
        <f>YEAR(A269)</f>
        <v>2016</v>
      </c>
      <c r="E269">
        <f>MONTH(A269)</f>
        <v>1</v>
      </c>
    </row>
    <row r="270" spans="1:5" x14ac:dyDescent="0.25">
      <c r="A270" s="1">
        <v>42324</v>
      </c>
      <c r="B270">
        <v>120.22</v>
      </c>
      <c r="C270" s="2" t="s">
        <v>6</v>
      </c>
      <c r="D270">
        <f>YEAR(A270)</f>
        <v>2015</v>
      </c>
      <c r="E270">
        <f>MONTH(A270)</f>
        <v>11</v>
      </c>
    </row>
    <row r="271" spans="1:5" x14ac:dyDescent="0.25">
      <c r="A271" s="1">
        <v>42393</v>
      </c>
      <c r="B271">
        <v>120.19</v>
      </c>
      <c r="C271" s="2" t="s">
        <v>6</v>
      </c>
      <c r="D271">
        <f>YEAR(A271)</f>
        <v>2016</v>
      </c>
      <c r="E271">
        <f>MONTH(A271)</f>
        <v>1</v>
      </c>
    </row>
    <row r="272" spans="1:5" x14ac:dyDescent="0.25">
      <c r="A272" s="1">
        <v>42405</v>
      </c>
      <c r="B272">
        <v>120.09</v>
      </c>
      <c r="C272" s="2" t="s">
        <v>7</v>
      </c>
      <c r="D272">
        <f>YEAR(A272)</f>
        <v>2016</v>
      </c>
      <c r="E272">
        <f>MONTH(A272)</f>
        <v>2</v>
      </c>
    </row>
    <row r="273" spans="1:5" x14ac:dyDescent="0.25">
      <c r="A273" s="1">
        <v>42962</v>
      </c>
      <c r="B273">
        <v>120.06</v>
      </c>
      <c r="C273" s="2" t="s">
        <v>7</v>
      </c>
      <c r="D273">
        <f>YEAR(A273)</f>
        <v>2017</v>
      </c>
      <c r="E273">
        <f>MONTH(A273)</f>
        <v>8</v>
      </c>
    </row>
    <row r="274" spans="1:5" x14ac:dyDescent="0.25">
      <c r="A274" s="1">
        <v>42490</v>
      </c>
      <c r="B274">
        <v>120.04</v>
      </c>
      <c r="C274" s="2" t="s">
        <v>5</v>
      </c>
      <c r="D274">
        <f>YEAR(A274)</f>
        <v>2016</v>
      </c>
      <c r="E274">
        <f>MONTH(A274)</f>
        <v>4</v>
      </c>
    </row>
    <row r="275" spans="1:5" x14ac:dyDescent="0.25">
      <c r="A275" s="1">
        <v>43049</v>
      </c>
      <c r="B275">
        <v>119.9</v>
      </c>
      <c r="C275" s="2" t="s">
        <v>7</v>
      </c>
      <c r="D275">
        <f>YEAR(A275)</f>
        <v>2017</v>
      </c>
      <c r="E275">
        <f>MONTH(A275)</f>
        <v>11</v>
      </c>
    </row>
    <row r="276" spans="1:5" x14ac:dyDescent="0.25">
      <c r="A276" s="1">
        <v>42839</v>
      </c>
      <c r="B276">
        <v>119.73</v>
      </c>
      <c r="C276" s="2" t="s">
        <v>4</v>
      </c>
      <c r="D276">
        <f>YEAR(A276)</f>
        <v>2017</v>
      </c>
      <c r="E276">
        <f>MONTH(A276)</f>
        <v>4</v>
      </c>
    </row>
    <row r="277" spans="1:5" x14ac:dyDescent="0.25">
      <c r="A277" s="1">
        <v>42107</v>
      </c>
      <c r="B277">
        <v>119.71</v>
      </c>
      <c r="C277" s="2" t="s">
        <v>5</v>
      </c>
      <c r="D277">
        <f>YEAR(A277)</f>
        <v>2015</v>
      </c>
      <c r="E277">
        <f>MONTH(A277)</f>
        <v>4</v>
      </c>
    </row>
    <row r="278" spans="1:5" x14ac:dyDescent="0.25">
      <c r="A278" s="1">
        <v>42627</v>
      </c>
      <c r="B278">
        <v>119.6</v>
      </c>
      <c r="C278" s="2" t="s">
        <v>3</v>
      </c>
      <c r="D278">
        <f>YEAR(A278)</f>
        <v>2016</v>
      </c>
      <c r="E278">
        <f>MONTH(A278)</f>
        <v>9</v>
      </c>
    </row>
    <row r="279" spans="1:5" x14ac:dyDescent="0.25">
      <c r="A279" s="1">
        <v>42540</v>
      </c>
      <c r="B279">
        <v>119.5</v>
      </c>
      <c r="C279" s="2" t="s">
        <v>6</v>
      </c>
      <c r="D279">
        <f>YEAR(A279)</f>
        <v>2016</v>
      </c>
      <c r="E279">
        <f>MONTH(A279)</f>
        <v>6</v>
      </c>
    </row>
    <row r="280" spans="1:5" x14ac:dyDescent="0.25">
      <c r="A280" s="1">
        <v>42115</v>
      </c>
      <c r="B280">
        <v>119.23</v>
      </c>
      <c r="C280" s="2" t="s">
        <v>3</v>
      </c>
      <c r="D280">
        <f>YEAR(A280)</f>
        <v>2015</v>
      </c>
      <c r="E280">
        <f>MONTH(A280)</f>
        <v>4</v>
      </c>
    </row>
    <row r="281" spans="1:5" x14ac:dyDescent="0.25">
      <c r="A281" s="1">
        <v>42739</v>
      </c>
      <c r="B281">
        <v>119.18</v>
      </c>
      <c r="C281" s="2" t="s">
        <v>4</v>
      </c>
      <c r="D281">
        <f>YEAR(A281)</f>
        <v>2017</v>
      </c>
      <c r="E281">
        <f>MONTH(A281)</f>
        <v>1</v>
      </c>
    </row>
    <row r="282" spans="1:5" x14ac:dyDescent="0.25">
      <c r="A282" s="1">
        <v>42135</v>
      </c>
      <c r="B282">
        <v>119.07</v>
      </c>
      <c r="C282" s="2" t="s">
        <v>5</v>
      </c>
      <c r="D282">
        <f>YEAR(A282)</f>
        <v>2015</v>
      </c>
      <c r="E282">
        <f>MONTH(A282)</f>
        <v>5</v>
      </c>
    </row>
    <row r="283" spans="1:5" x14ac:dyDescent="0.25">
      <c r="A283" s="1">
        <v>42506</v>
      </c>
      <c r="B283">
        <v>118.9</v>
      </c>
      <c r="C283" s="2" t="s">
        <v>5</v>
      </c>
      <c r="D283">
        <f>YEAR(A283)</f>
        <v>2016</v>
      </c>
      <c r="E283">
        <f>MONTH(A283)</f>
        <v>5</v>
      </c>
    </row>
    <row r="284" spans="1:5" x14ac:dyDescent="0.25">
      <c r="A284" s="1">
        <v>42275</v>
      </c>
      <c r="B284">
        <v>118.79</v>
      </c>
      <c r="C284" s="2" t="s">
        <v>7</v>
      </c>
      <c r="D284">
        <f>YEAR(A284)</f>
        <v>2015</v>
      </c>
      <c r="E284">
        <f>MONTH(A284)</f>
        <v>9</v>
      </c>
    </row>
    <row r="285" spans="1:5" x14ac:dyDescent="0.25">
      <c r="A285" s="1">
        <v>42242</v>
      </c>
      <c r="B285">
        <v>118.77</v>
      </c>
      <c r="C285" s="2" t="s">
        <v>7</v>
      </c>
      <c r="D285">
        <f>YEAR(A285)</f>
        <v>2015</v>
      </c>
      <c r="E285">
        <f>MONTH(A285)</f>
        <v>8</v>
      </c>
    </row>
    <row r="286" spans="1:5" x14ac:dyDescent="0.25">
      <c r="A286" s="1">
        <v>42273</v>
      </c>
      <c r="B286">
        <v>118.41</v>
      </c>
      <c r="C286" s="2" t="s">
        <v>4</v>
      </c>
      <c r="D286">
        <f>YEAR(A286)</f>
        <v>2015</v>
      </c>
      <c r="E286">
        <f>MONTH(A286)</f>
        <v>9</v>
      </c>
    </row>
    <row r="287" spans="1:5" x14ac:dyDescent="0.25">
      <c r="A287" s="1">
        <v>42033</v>
      </c>
      <c r="B287">
        <v>118.3</v>
      </c>
      <c r="C287" s="2" t="s">
        <v>3</v>
      </c>
      <c r="D287">
        <f>YEAR(A287)</f>
        <v>2015</v>
      </c>
      <c r="E287">
        <f>MONTH(A287)</f>
        <v>1</v>
      </c>
    </row>
    <row r="288" spans="1:5" x14ac:dyDescent="0.25">
      <c r="A288" s="1">
        <v>42013</v>
      </c>
      <c r="B288">
        <v>118.29</v>
      </c>
      <c r="C288" s="2" t="s">
        <v>7</v>
      </c>
      <c r="D288">
        <f>YEAR(A288)</f>
        <v>2015</v>
      </c>
      <c r="E288">
        <f>MONTH(A288)</f>
        <v>1</v>
      </c>
    </row>
    <row r="289" spans="1:5" x14ac:dyDescent="0.25">
      <c r="A289" s="1">
        <v>42096</v>
      </c>
      <c r="B289">
        <v>118.26</v>
      </c>
      <c r="C289" s="2" t="s">
        <v>5</v>
      </c>
      <c r="D289">
        <f>YEAR(A289)</f>
        <v>2015</v>
      </c>
      <c r="E289">
        <f>MONTH(A289)</f>
        <v>4</v>
      </c>
    </row>
    <row r="290" spans="1:5" x14ac:dyDescent="0.25">
      <c r="A290" s="1">
        <v>42572</v>
      </c>
      <c r="B290">
        <v>117.94</v>
      </c>
      <c r="C290" s="2" t="s">
        <v>5</v>
      </c>
      <c r="D290">
        <f>YEAR(A290)</f>
        <v>2016</v>
      </c>
      <c r="E290">
        <f>MONTH(A290)</f>
        <v>7</v>
      </c>
    </row>
    <row r="291" spans="1:5" x14ac:dyDescent="0.25">
      <c r="A291" s="1">
        <v>42644</v>
      </c>
      <c r="B291">
        <v>117.8</v>
      </c>
      <c r="C291" s="2" t="s">
        <v>3</v>
      </c>
      <c r="D291">
        <f>YEAR(A291)</f>
        <v>2016</v>
      </c>
      <c r="E291">
        <f>MONTH(A291)</f>
        <v>10</v>
      </c>
    </row>
    <row r="292" spans="1:5" x14ac:dyDescent="0.25">
      <c r="A292" s="1">
        <v>42731</v>
      </c>
      <c r="B292">
        <v>117.76</v>
      </c>
      <c r="C292" s="2" t="s">
        <v>4</v>
      </c>
      <c r="D292">
        <f>YEAR(A292)</f>
        <v>2016</v>
      </c>
      <c r="E292">
        <f>MONTH(A292)</f>
        <v>12</v>
      </c>
    </row>
    <row r="293" spans="1:5" x14ac:dyDescent="0.25">
      <c r="A293" s="1">
        <v>42989</v>
      </c>
      <c r="B293">
        <v>117.73</v>
      </c>
      <c r="C293" s="2" t="s">
        <v>7</v>
      </c>
      <c r="D293">
        <f>YEAR(A293)</f>
        <v>2017</v>
      </c>
      <c r="E293">
        <f>MONTH(A293)</f>
        <v>9</v>
      </c>
    </row>
    <row r="294" spans="1:5" x14ac:dyDescent="0.25">
      <c r="A294" s="1">
        <v>42169</v>
      </c>
      <c r="B294">
        <v>117.6</v>
      </c>
      <c r="C294" s="2" t="s">
        <v>5</v>
      </c>
      <c r="D294">
        <f>YEAR(A294)</f>
        <v>2015</v>
      </c>
      <c r="E294">
        <f>MONTH(A294)</f>
        <v>6</v>
      </c>
    </row>
    <row r="295" spans="1:5" x14ac:dyDescent="0.25">
      <c r="A295" s="1">
        <v>42209</v>
      </c>
      <c r="B295">
        <v>117.53</v>
      </c>
      <c r="C295" s="2" t="s">
        <v>7</v>
      </c>
      <c r="D295">
        <f>YEAR(A295)</f>
        <v>2015</v>
      </c>
      <c r="E295">
        <f>MONTH(A295)</f>
        <v>7</v>
      </c>
    </row>
    <row r="296" spans="1:5" x14ac:dyDescent="0.25">
      <c r="A296" s="1">
        <v>42454</v>
      </c>
      <c r="B296">
        <v>117.41</v>
      </c>
      <c r="C296" s="2" t="s">
        <v>6</v>
      </c>
      <c r="D296">
        <f>YEAR(A296)</f>
        <v>2016</v>
      </c>
      <c r="E296">
        <f>MONTH(A296)</f>
        <v>3</v>
      </c>
    </row>
    <row r="297" spans="1:5" x14ac:dyDescent="0.25">
      <c r="A297" s="1">
        <v>42863</v>
      </c>
      <c r="B297">
        <v>117.31</v>
      </c>
      <c r="C297" s="2" t="s">
        <v>5</v>
      </c>
      <c r="D297">
        <f>YEAR(A297)</f>
        <v>2017</v>
      </c>
      <c r="E297">
        <f>MONTH(A297)</f>
        <v>5</v>
      </c>
    </row>
    <row r="298" spans="1:5" x14ac:dyDescent="0.25">
      <c r="A298" s="1">
        <v>42180</v>
      </c>
      <c r="B298">
        <v>117.03</v>
      </c>
      <c r="C298" s="2" t="s">
        <v>5</v>
      </c>
      <c r="D298">
        <f>YEAR(A298)</f>
        <v>2015</v>
      </c>
      <c r="E298">
        <f>MONTH(A298)</f>
        <v>6</v>
      </c>
    </row>
    <row r="299" spans="1:5" x14ac:dyDescent="0.25">
      <c r="A299" s="1">
        <v>42442</v>
      </c>
      <c r="B299">
        <v>117.03</v>
      </c>
      <c r="C299" s="2" t="s">
        <v>6</v>
      </c>
      <c r="D299">
        <f>YEAR(A299)</f>
        <v>2016</v>
      </c>
      <c r="E299">
        <f>MONTH(A299)</f>
        <v>3</v>
      </c>
    </row>
    <row r="300" spans="1:5" x14ac:dyDescent="0.25">
      <c r="A300" s="1">
        <v>42384</v>
      </c>
      <c r="B300">
        <v>117</v>
      </c>
      <c r="C300" s="2" t="s">
        <v>4</v>
      </c>
      <c r="D300">
        <f>YEAR(A300)</f>
        <v>2016</v>
      </c>
      <c r="E300">
        <f>MONTH(A300)</f>
        <v>1</v>
      </c>
    </row>
    <row r="301" spans="1:5" x14ac:dyDescent="0.25">
      <c r="A301" s="1">
        <v>42629</v>
      </c>
      <c r="B301">
        <v>116.61</v>
      </c>
      <c r="C301" s="2" t="s">
        <v>3</v>
      </c>
      <c r="D301">
        <f>YEAR(A301)</f>
        <v>2016</v>
      </c>
      <c r="E301">
        <f>MONTH(A301)</f>
        <v>9</v>
      </c>
    </row>
    <row r="302" spans="1:5" x14ac:dyDescent="0.25">
      <c r="A302" s="1">
        <v>43032</v>
      </c>
      <c r="B302">
        <v>116.59</v>
      </c>
      <c r="C302" s="2" t="s">
        <v>3</v>
      </c>
      <c r="D302">
        <f>YEAR(A302)</f>
        <v>2017</v>
      </c>
      <c r="E302">
        <f>MONTH(A302)</f>
        <v>10</v>
      </c>
    </row>
    <row r="303" spans="1:5" x14ac:dyDescent="0.25">
      <c r="A303" s="1">
        <v>42545</v>
      </c>
      <c r="B303">
        <v>116.4</v>
      </c>
      <c r="C303" s="2" t="s">
        <v>3</v>
      </c>
      <c r="D303">
        <f>YEAR(A303)</f>
        <v>2016</v>
      </c>
      <c r="E303">
        <f>MONTH(A303)</f>
        <v>6</v>
      </c>
    </row>
    <row r="304" spans="1:5" x14ac:dyDescent="0.25">
      <c r="A304" s="1">
        <v>42854</v>
      </c>
      <c r="B304">
        <v>116.39</v>
      </c>
      <c r="C304" s="2" t="s">
        <v>3</v>
      </c>
      <c r="D304">
        <f>YEAR(A304)</f>
        <v>2017</v>
      </c>
      <c r="E304">
        <f>MONTH(A304)</f>
        <v>4</v>
      </c>
    </row>
    <row r="305" spans="1:5" x14ac:dyDescent="0.25">
      <c r="A305" s="1">
        <v>42690</v>
      </c>
      <c r="B305">
        <v>116.38</v>
      </c>
      <c r="C305" s="2" t="s">
        <v>5</v>
      </c>
      <c r="D305">
        <f>YEAR(A305)</f>
        <v>2016</v>
      </c>
      <c r="E305">
        <f>MONTH(A305)</f>
        <v>11</v>
      </c>
    </row>
    <row r="306" spans="1:5" x14ac:dyDescent="0.25">
      <c r="A306" s="1">
        <v>42132</v>
      </c>
      <c r="B306">
        <v>116.34</v>
      </c>
      <c r="C306" s="2" t="s">
        <v>3</v>
      </c>
      <c r="D306">
        <f>YEAR(A306)</f>
        <v>2015</v>
      </c>
      <c r="E306">
        <f>MONTH(A306)</f>
        <v>5</v>
      </c>
    </row>
    <row r="307" spans="1:5" x14ac:dyDescent="0.25">
      <c r="A307" s="1">
        <v>42300</v>
      </c>
      <c r="B307">
        <v>116.34</v>
      </c>
      <c r="C307" s="2" t="s">
        <v>4</v>
      </c>
      <c r="D307">
        <f>YEAR(A307)</f>
        <v>2015</v>
      </c>
      <c r="E307">
        <f>MONTH(A307)</f>
        <v>10</v>
      </c>
    </row>
    <row r="308" spans="1:5" x14ac:dyDescent="0.25">
      <c r="A308" s="1">
        <v>42094</v>
      </c>
      <c r="B308">
        <v>116.2</v>
      </c>
      <c r="C308" s="2" t="s">
        <v>5</v>
      </c>
      <c r="D308">
        <f>YEAR(A308)</f>
        <v>2015</v>
      </c>
      <c r="E308">
        <f>MONTH(A308)</f>
        <v>3</v>
      </c>
    </row>
    <row r="309" spans="1:5" x14ac:dyDescent="0.25">
      <c r="A309" s="1">
        <v>42009</v>
      </c>
      <c r="B309">
        <v>116.16</v>
      </c>
      <c r="C309" s="2" t="s">
        <v>6</v>
      </c>
      <c r="D309">
        <f>YEAR(A309)</f>
        <v>2015</v>
      </c>
      <c r="E309">
        <f>MONTH(A309)</f>
        <v>1</v>
      </c>
    </row>
    <row r="310" spans="1:5" x14ac:dyDescent="0.25">
      <c r="A310" s="1">
        <v>42945</v>
      </c>
      <c r="B310">
        <v>116.16</v>
      </c>
      <c r="C310" s="2" t="s">
        <v>4</v>
      </c>
      <c r="D310">
        <f>YEAR(A310)</f>
        <v>2017</v>
      </c>
      <c r="E310">
        <f>MONTH(A310)</f>
        <v>7</v>
      </c>
    </row>
    <row r="311" spans="1:5" x14ac:dyDescent="0.25">
      <c r="A311" s="1">
        <v>42467</v>
      </c>
      <c r="B311">
        <v>116.09</v>
      </c>
      <c r="C311" s="2" t="s">
        <v>5</v>
      </c>
      <c r="D311">
        <f>YEAR(A311)</f>
        <v>2016</v>
      </c>
      <c r="E311">
        <f>MONTH(A311)</f>
        <v>4</v>
      </c>
    </row>
    <row r="312" spans="1:5" x14ac:dyDescent="0.25">
      <c r="A312" s="1">
        <v>42343</v>
      </c>
      <c r="B312">
        <v>116.05</v>
      </c>
      <c r="C312" s="2" t="s">
        <v>6</v>
      </c>
      <c r="D312">
        <f>YEAR(A312)</f>
        <v>2015</v>
      </c>
      <c r="E312">
        <f>MONTH(A312)</f>
        <v>12</v>
      </c>
    </row>
    <row r="313" spans="1:5" x14ac:dyDescent="0.25">
      <c r="A313" s="1">
        <v>42402</v>
      </c>
      <c r="B313">
        <v>115.94</v>
      </c>
      <c r="C313" s="2" t="s">
        <v>5</v>
      </c>
      <c r="D313">
        <f>YEAR(A313)</f>
        <v>2016</v>
      </c>
      <c r="E313">
        <f>MONTH(A313)</f>
        <v>2</v>
      </c>
    </row>
    <row r="314" spans="1:5" x14ac:dyDescent="0.25">
      <c r="A314" s="1">
        <v>42572</v>
      </c>
      <c r="B314">
        <v>115.88</v>
      </c>
      <c r="C314" s="2" t="s">
        <v>5</v>
      </c>
      <c r="D314">
        <f>YEAR(A314)</f>
        <v>2016</v>
      </c>
      <c r="E314">
        <f>MONTH(A314)</f>
        <v>7</v>
      </c>
    </row>
    <row r="315" spans="1:5" x14ac:dyDescent="0.25">
      <c r="A315" s="1">
        <v>42953</v>
      </c>
      <c r="B315">
        <v>115.8</v>
      </c>
      <c r="C315" s="2" t="s">
        <v>7</v>
      </c>
      <c r="D315">
        <f>YEAR(A315)</f>
        <v>2017</v>
      </c>
      <c r="E315">
        <f>MONTH(A315)</f>
        <v>8</v>
      </c>
    </row>
    <row r="316" spans="1:5" x14ac:dyDescent="0.25">
      <c r="A316" s="1">
        <v>42045</v>
      </c>
      <c r="B316">
        <v>115.71</v>
      </c>
      <c r="C316" s="2" t="s">
        <v>3</v>
      </c>
      <c r="D316">
        <f>YEAR(A316)</f>
        <v>2015</v>
      </c>
      <c r="E316">
        <f>MONTH(A316)</f>
        <v>2</v>
      </c>
    </row>
    <row r="317" spans="1:5" x14ac:dyDescent="0.25">
      <c r="A317" s="1">
        <v>42010</v>
      </c>
      <c r="B317">
        <v>115.63</v>
      </c>
      <c r="C317" s="2" t="s">
        <v>3</v>
      </c>
      <c r="D317">
        <f>YEAR(A317)</f>
        <v>2015</v>
      </c>
      <c r="E317">
        <f>MONTH(A317)</f>
        <v>1</v>
      </c>
    </row>
    <row r="318" spans="1:5" x14ac:dyDescent="0.25">
      <c r="A318" s="1">
        <v>42700</v>
      </c>
      <c r="B318">
        <v>115.44</v>
      </c>
      <c r="C318" s="2" t="s">
        <v>3</v>
      </c>
      <c r="D318">
        <f>YEAR(A318)</f>
        <v>2016</v>
      </c>
      <c r="E318">
        <f>MONTH(A318)</f>
        <v>11</v>
      </c>
    </row>
    <row r="319" spans="1:5" x14ac:dyDescent="0.25">
      <c r="A319" s="1">
        <v>42389</v>
      </c>
      <c r="B319">
        <v>115.34</v>
      </c>
      <c r="C319" s="2" t="s">
        <v>7</v>
      </c>
      <c r="D319">
        <f>YEAR(A319)</f>
        <v>2016</v>
      </c>
      <c r="E319">
        <f>MONTH(A319)</f>
        <v>1</v>
      </c>
    </row>
    <row r="320" spans="1:5" x14ac:dyDescent="0.25">
      <c r="A320" s="1">
        <v>42958</v>
      </c>
      <c r="B320">
        <v>114.88</v>
      </c>
      <c r="C320" s="2" t="s">
        <v>5</v>
      </c>
      <c r="D320">
        <f>YEAR(A320)</f>
        <v>2017</v>
      </c>
      <c r="E320">
        <f>MONTH(A320)</f>
        <v>8</v>
      </c>
    </row>
    <row r="321" spans="1:5" x14ac:dyDescent="0.25">
      <c r="A321" s="1">
        <v>42610</v>
      </c>
      <c r="B321">
        <v>114.58</v>
      </c>
      <c r="C321" s="2" t="s">
        <v>7</v>
      </c>
      <c r="D321">
        <f>YEAR(A321)</f>
        <v>2016</v>
      </c>
      <c r="E321">
        <f>MONTH(A321)</f>
        <v>8</v>
      </c>
    </row>
    <row r="322" spans="1:5" x14ac:dyDescent="0.25">
      <c r="A322" s="1">
        <v>42731</v>
      </c>
      <c r="B322">
        <v>114.51</v>
      </c>
      <c r="C322" s="2" t="s">
        <v>3</v>
      </c>
      <c r="D322">
        <f>YEAR(A322)</f>
        <v>2016</v>
      </c>
      <c r="E322">
        <f>MONTH(A322)</f>
        <v>12</v>
      </c>
    </row>
    <row r="323" spans="1:5" x14ac:dyDescent="0.25">
      <c r="A323" s="1">
        <v>42626</v>
      </c>
      <c r="B323">
        <v>114.25</v>
      </c>
      <c r="C323" s="2" t="s">
        <v>5</v>
      </c>
      <c r="D323">
        <f>YEAR(A323)</f>
        <v>2016</v>
      </c>
      <c r="E323">
        <f>MONTH(A323)</f>
        <v>9</v>
      </c>
    </row>
    <row r="324" spans="1:5" x14ac:dyDescent="0.25">
      <c r="A324" s="1">
        <v>42517</v>
      </c>
      <c r="B324">
        <v>114.11</v>
      </c>
      <c r="C324" s="2" t="s">
        <v>5</v>
      </c>
      <c r="D324">
        <f>YEAR(A324)</f>
        <v>2016</v>
      </c>
      <c r="E324">
        <f>MONTH(A324)</f>
        <v>5</v>
      </c>
    </row>
    <row r="325" spans="1:5" x14ac:dyDescent="0.25">
      <c r="A325" s="1">
        <v>42313</v>
      </c>
      <c r="B325">
        <v>113.94</v>
      </c>
      <c r="C325" s="2" t="s">
        <v>5</v>
      </c>
      <c r="D325">
        <f>YEAR(A325)</f>
        <v>2015</v>
      </c>
      <c r="E325">
        <f>MONTH(A325)</f>
        <v>11</v>
      </c>
    </row>
    <row r="326" spans="1:5" x14ac:dyDescent="0.25">
      <c r="A326" s="1">
        <v>42157</v>
      </c>
      <c r="B326">
        <v>113.77</v>
      </c>
      <c r="C326" s="2" t="s">
        <v>6</v>
      </c>
      <c r="D326">
        <f>YEAR(A326)</f>
        <v>2015</v>
      </c>
      <c r="E326">
        <f>MONTH(A326)</f>
        <v>6</v>
      </c>
    </row>
    <row r="327" spans="1:5" x14ac:dyDescent="0.25">
      <c r="A327" s="1">
        <v>42937</v>
      </c>
      <c r="B327">
        <v>113.65</v>
      </c>
      <c r="C327" s="2" t="s">
        <v>3</v>
      </c>
      <c r="D327">
        <f>YEAR(A327)</f>
        <v>2017</v>
      </c>
      <c r="E327">
        <f>MONTH(A327)</f>
        <v>7</v>
      </c>
    </row>
    <row r="328" spans="1:5" x14ac:dyDescent="0.25">
      <c r="A328" s="1">
        <v>42122</v>
      </c>
      <c r="B328">
        <v>113.61</v>
      </c>
      <c r="C328" s="2" t="s">
        <v>3</v>
      </c>
      <c r="D328">
        <f>YEAR(A328)</f>
        <v>2015</v>
      </c>
      <c r="E328">
        <f>MONTH(A328)</f>
        <v>4</v>
      </c>
    </row>
    <row r="329" spans="1:5" x14ac:dyDescent="0.25">
      <c r="A329" s="1">
        <v>42009</v>
      </c>
      <c r="B329">
        <v>113.49</v>
      </c>
      <c r="C329" s="2" t="s">
        <v>7</v>
      </c>
      <c r="D329">
        <f>YEAR(A329)</f>
        <v>2015</v>
      </c>
      <c r="E329">
        <f>MONTH(A329)</f>
        <v>1</v>
      </c>
    </row>
    <row r="330" spans="1:5" x14ac:dyDescent="0.25">
      <c r="A330" s="1">
        <v>42609</v>
      </c>
      <c r="B330">
        <v>113.49</v>
      </c>
      <c r="C330" s="2" t="s">
        <v>4</v>
      </c>
      <c r="D330">
        <f>YEAR(A330)</f>
        <v>2016</v>
      </c>
      <c r="E330">
        <f>MONTH(A330)</f>
        <v>8</v>
      </c>
    </row>
    <row r="331" spans="1:5" x14ac:dyDescent="0.25">
      <c r="A331" s="1">
        <v>42035</v>
      </c>
      <c r="B331">
        <v>113.36</v>
      </c>
      <c r="C331" s="2" t="s">
        <v>7</v>
      </c>
      <c r="D331">
        <f>YEAR(A331)</f>
        <v>2015</v>
      </c>
      <c r="E331">
        <f>MONTH(A331)</f>
        <v>1</v>
      </c>
    </row>
    <row r="332" spans="1:5" x14ac:dyDescent="0.25">
      <c r="A332" s="1">
        <v>42057</v>
      </c>
      <c r="B332">
        <v>113.36</v>
      </c>
      <c r="C332" s="2" t="s">
        <v>7</v>
      </c>
      <c r="D332">
        <f>YEAR(A332)</f>
        <v>2015</v>
      </c>
      <c r="E332">
        <f>MONTH(A332)</f>
        <v>2</v>
      </c>
    </row>
    <row r="333" spans="1:5" x14ac:dyDescent="0.25">
      <c r="A333" s="1">
        <v>43022</v>
      </c>
      <c r="B333">
        <v>113.06</v>
      </c>
      <c r="C333" s="2" t="s">
        <v>5</v>
      </c>
      <c r="D333">
        <f>YEAR(A333)</f>
        <v>2017</v>
      </c>
      <c r="E333">
        <f>MONTH(A333)</f>
        <v>10</v>
      </c>
    </row>
    <row r="334" spans="1:5" x14ac:dyDescent="0.25">
      <c r="A334" s="1">
        <v>42942</v>
      </c>
      <c r="B334">
        <v>112.84</v>
      </c>
      <c r="C334" s="2" t="s">
        <v>5</v>
      </c>
      <c r="D334">
        <f>YEAR(A334)</f>
        <v>2017</v>
      </c>
      <c r="E334">
        <f>MONTH(A334)</f>
        <v>7</v>
      </c>
    </row>
    <row r="335" spans="1:5" x14ac:dyDescent="0.25">
      <c r="A335" s="1">
        <v>42304</v>
      </c>
      <c r="B335">
        <v>112.77</v>
      </c>
      <c r="C335" s="2" t="s">
        <v>5</v>
      </c>
      <c r="D335">
        <f>YEAR(A335)</f>
        <v>2015</v>
      </c>
      <c r="E335">
        <f>MONTH(A335)</f>
        <v>10</v>
      </c>
    </row>
    <row r="336" spans="1:5" x14ac:dyDescent="0.25">
      <c r="A336" s="1">
        <v>42082</v>
      </c>
      <c r="B336">
        <v>112.73</v>
      </c>
      <c r="C336" s="2" t="s">
        <v>7</v>
      </c>
      <c r="D336">
        <f>YEAR(A336)</f>
        <v>2015</v>
      </c>
      <c r="E336">
        <f>MONTH(A336)</f>
        <v>3</v>
      </c>
    </row>
    <row r="337" spans="1:5" x14ac:dyDescent="0.25">
      <c r="A337" s="1">
        <v>42635</v>
      </c>
      <c r="B337">
        <v>112.61</v>
      </c>
      <c r="C337" s="2" t="s">
        <v>4</v>
      </c>
      <c r="D337">
        <f>YEAR(A337)</f>
        <v>2016</v>
      </c>
      <c r="E337">
        <f>MONTH(A337)</f>
        <v>9</v>
      </c>
    </row>
    <row r="338" spans="1:5" x14ac:dyDescent="0.25">
      <c r="A338" s="1">
        <v>42072</v>
      </c>
      <c r="B338">
        <v>112.28</v>
      </c>
      <c r="C338" s="2" t="s">
        <v>3</v>
      </c>
      <c r="D338">
        <f>YEAR(A338)</f>
        <v>2015</v>
      </c>
      <c r="E338">
        <f>MONTH(A338)</f>
        <v>3</v>
      </c>
    </row>
    <row r="339" spans="1:5" x14ac:dyDescent="0.25">
      <c r="A339" s="1">
        <v>42119</v>
      </c>
      <c r="B339">
        <v>112.17</v>
      </c>
      <c r="C339" s="2" t="s">
        <v>4</v>
      </c>
      <c r="D339">
        <f>YEAR(A339)</f>
        <v>2015</v>
      </c>
      <c r="E339">
        <f>MONTH(A339)</f>
        <v>4</v>
      </c>
    </row>
    <row r="340" spans="1:5" x14ac:dyDescent="0.25">
      <c r="A340" s="1">
        <v>42473</v>
      </c>
      <c r="B340">
        <v>111.87</v>
      </c>
      <c r="C340" s="2" t="s">
        <v>6</v>
      </c>
      <c r="D340">
        <f>YEAR(A340)</f>
        <v>2016</v>
      </c>
      <c r="E340">
        <f>MONTH(A340)</f>
        <v>4</v>
      </c>
    </row>
    <row r="341" spans="1:5" x14ac:dyDescent="0.25">
      <c r="A341" s="1">
        <v>42984</v>
      </c>
      <c r="B341">
        <v>111.63</v>
      </c>
      <c r="C341" s="2" t="s">
        <v>5</v>
      </c>
      <c r="D341">
        <f>YEAR(A341)</f>
        <v>2017</v>
      </c>
      <c r="E341">
        <f>MONTH(A341)</f>
        <v>9</v>
      </c>
    </row>
    <row r="342" spans="1:5" x14ac:dyDescent="0.25">
      <c r="A342" s="1">
        <v>42485</v>
      </c>
      <c r="B342">
        <v>111.51</v>
      </c>
      <c r="C342" s="2" t="s">
        <v>5</v>
      </c>
      <c r="D342">
        <f>YEAR(A342)</f>
        <v>2016</v>
      </c>
      <c r="E342">
        <f>MONTH(A342)</f>
        <v>4</v>
      </c>
    </row>
    <row r="343" spans="1:5" x14ac:dyDescent="0.25">
      <c r="A343" s="1">
        <v>42511</v>
      </c>
      <c r="B343">
        <v>111.39</v>
      </c>
      <c r="C343" s="2" t="s">
        <v>6</v>
      </c>
      <c r="D343">
        <f>YEAR(A343)</f>
        <v>2016</v>
      </c>
      <c r="E343">
        <f>MONTH(A343)</f>
        <v>5</v>
      </c>
    </row>
    <row r="344" spans="1:5" x14ac:dyDescent="0.25">
      <c r="A344" s="1">
        <v>42142</v>
      </c>
      <c r="B344">
        <v>111.13</v>
      </c>
      <c r="C344" s="2" t="s">
        <v>4</v>
      </c>
      <c r="D344">
        <f>YEAR(A344)</f>
        <v>2015</v>
      </c>
      <c r="E344">
        <f>MONTH(A344)</f>
        <v>5</v>
      </c>
    </row>
    <row r="345" spans="1:5" x14ac:dyDescent="0.25">
      <c r="A345" s="1">
        <v>42515</v>
      </c>
      <c r="B345">
        <v>110.84</v>
      </c>
      <c r="C345" s="2" t="s">
        <v>7</v>
      </c>
      <c r="D345">
        <f>YEAR(A345)</f>
        <v>2016</v>
      </c>
      <c r="E345">
        <f>MONTH(A345)</f>
        <v>5</v>
      </c>
    </row>
    <row r="346" spans="1:5" x14ac:dyDescent="0.25">
      <c r="A346" s="1">
        <v>42323</v>
      </c>
      <c r="B346">
        <v>110.76</v>
      </c>
      <c r="C346" s="2" t="s">
        <v>5</v>
      </c>
      <c r="D346">
        <f>YEAR(A346)</f>
        <v>2015</v>
      </c>
      <c r="E346">
        <f>MONTH(A346)</f>
        <v>11</v>
      </c>
    </row>
    <row r="347" spans="1:5" x14ac:dyDescent="0.25">
      <c r="A347" s="1">
        <v>42957</v>
      </c>
      <c r="B347">
        <v>110.69</v>
      </c>
      <c r="C347" s="2" t="s">
        <v>4</v>
      </c>
      <c r="D347">
        <f>YEAR(A347)</f>
        <v>2017</v>
      </c>
      <c r="E347">
        <f>MONTH(A347)</f>
        <v>8</v>
      </c>
    </row>
    <row r="348" spans="1:5" x14ac:dyDescent="0.25">
      <c r="A348" s="1">
        <v>42495</v>
      </c>
      <c r="B348">
        <v>110.4</v>
      </c>
      <c r="C348" s="2" t="s">
        <v>4</v>
      </c>
      <c r="D348">
        <f>YEAR(A348)</f>
        <v>2016</v>
      </c>
      <c r="E348">
        <f>MONTH(A348)</f>
        <v>5</v>
      </c>
    </row>
    <row r="349" spans="1:5" x14ac:dyDescent="0.25">
      <c r="A349" s="1">
        <v>42874</v>
      </c>
      <c r="B349">
        <v>110.33</v>
      </c>
      <c r="C349" s="2" t="s">
        <v>6</v>
      </c>
      <c r="D349">
        <f>YEAR(A349)</f>
        <v>2017</v>
      </c>
      <c r="E349">
        <f>MONTH(A349)</f>
        <v>5</v>
      </c>
    </row>
    <row r="350" spans="1:5" x14ac:dyDescent="0.25">
      <c r="A350" s="1">
        <v>42238</v>
      </c>
      <c r="B350">
        <v>110.28</v>
      </c>
      <c r="C350" s="2" t="s">
        <v>5</v>
      </c>
      <c r="D350">
        <f>YEAR(A350)</f>
        <v>2015</v>
      </c>
      <c r="E350">
        <f>MONTH(A350)</f>
        <v>8</v>
      </c>
    </row>
    <row r="351" spans="1:5" x14ac:dyDescent="0.25">
      <c r="A351" s="1">
        <v>42804</v>
      </c>
      <c r="B351">
        <v>110.26</v>
      </c>
      <c r="C351" s="2" t="s">
        <v>6</v>
      </c>
      <c r="D351">
        <f>YEAR(A351)</f>
        <v>2017</v>
      </c>
      <c r="E351">
        <f>MONTH(A351)</f>
        <v>3</v>
      </c>
    </row>
    <row r="352" spans="1:5" x14ac:dyDescent="0.25">
      <c r="A352" s="1">
        <v>42453</v>
      </c>
      <c r="B352">
        <v>110.17</v>
      </c>
      <c r="C352" s="2" t="s">
        <v>5</v>
      </c>
      <c r="D352">
        <f>YEAR(A352)</f>
        <v>2016</v>
      </c>
      <c r="E352">
        <f>MONTH(A352)</f>
        <v>3</v>
      </c>
    </row>
    <row r="353" spans="1:5" x14ac:dyDescent="0.25">
      <c r="A353" s="1">
        <v>42290</v>
      </c>
      <c r="B353">
        <v>110.15</v>
      </c>
      <c r="C353" s="2" t="s">
        <v>7</v>
      </c>
      <c r="D353">
        <f>YEAR(A353)</f>
        <v>2015</v>
      </c>
      <c r="E353">
        <f>MONTH(A353)</f>
        <v>10</v>
      </c>
    </row>
    <row r="354" spans="1:5" x14ac:dyDescent="0.25">
      <c r="A354" s="1">
        <v>42560</v>
      </c>
      <c r="B354">
        <v>109.64</v>
      </c>
      <c r="C354" s="2" t="s">
        <v>7</v>
      </c>
      <c r="D354">
        <f>YEAR(A354)</f>
        <v>2016</v>
      </c>
      <c r="E354">
        <f>MONTH(A354)</f>
        <v>7</v>
      </c>
    </row>
    <row r="355" spans="1:5" x14ac:dyDescent="0.25">
      <c r="A355" s="1">
        <v>42383</v>
      </c>
      <c r="B355">
        <v>109.55</v>
      </c>
      <c r="C355" s="2" t="s">
        <v>5</v>
      </c>
      <c r="D355">
        <f>YEAR(A355)</f>
        <v>2016</v>
      </c>
      <c r="E355">
        <f>MONTH(A355)</f>
        <v>1</v>
      </c>
    </row>
    <row r="356" spans="1:5" x14ac:dyDescent="0.25">
      <c r="A356" s="1">
        <v>42265</v>
      </c>
      <c r="B356">
        <v>109.5</v>
      </c>
      <c r="C356" s="2" t="s">
        <v>7</v>
      </c>
      <c r="D356">
        <f>YEAR(A356)</f>
        <v>2015</v>
      </c>
      <c r="E356">
        <f>MONTH(A356)</f>
        <v>9</v>
      </c>
    </row>
    <row r="357" spans="1:5" x14ac:dyDescent="0.25">
      <c r="A357" s="1">
        <v>42859</v>
      </c>
      <c r="B357">
        <v>109.45</v>
      </c>
      <c r="C357" s="2" t="s">
        <v>5</v>
      </c>
      <c r="D357">
        <f>YEAR(A357)</f>
        <v>2017</v>
      </c>
      <c r="E357">
        <f>MONTH(A357)</f>
        <v>5</v>
      </c>
    </row>
    <row r="358" spans="1:5" x14ac:dyDescent="0.25">
      <c r="A358" s="1">
        <v>42237</v>
      </c>
      <c r="B358">
        <v>109.43</v>
      </c>
      <c r="C358" s="2" t="s">
        <v>5</v>
      </c>
      <c r="D358">
        <f>YEAR(A358)</f>
        <v>2015</v>
      </c>
      <c r="E358">
        <f>MONTH(A358)</f>
        <v>8</v>
      </c>
    </row>
    <row r="359" spans="1:5" x14ac:dyDescent="0.25">
      <c r="A359" s="1">
        <v>43012</v>
      </c>
      <c r="B359">
        <v>109.28</v>
      </c>
      <c r="C359" s="2" t="s">
        <v>3</v>
      </c>
      <c r="D359">
        <f>YEAR(A359)</f>
        <v>2017</v>
      </c>
      <c r="E359">
        <f>MONTH(A359)</f>
        <v>10</v>
      </c>
    </row>
    <row r="360" spans="1:5" x14ac:dyDescent="0.25">
      <c r="A360" s="1">
        <v>43100</v>
      </c>
      <c r="B360">
        <v>109.27</v>
      </c>
      <c r="C360" s="2" t="s">
        <v>3</v>
      </c>
      <c r="D360">
        <f>YEAR(A360)</f>
        <v>2017</v>
      </c>
      <c r="E360">
        <f>MONTH(A360)</f>
        <v>12</v>
      </c>
    </row>
    <row r="361" spans="1:5" x14ac:dyDescent="0.25">
      <c r="A361" s="1">
        <v>42687</v>
      </c>
      <c r="B361">
        <v>109.12</v>
      </c>
      <c r="C361" s="2" t="s">
        <v>3</v>
      </c>
      <c r="D361">
        <f>YEAR(A361)</f>
        <v>2016</v>
      </c>
      <c r="E361">
        <f>MONTH(A361)</f>
        <v>11</v>
      </c>
    </row>
    <row r="362" spans="1:5" x14ac:dyDescent="0.25">
      <c r="A362" s="1">
        <v>42908</v>
      </c>
      <c r="B362">
        <v>108.83</v>
      </c>
      <c r="C362" s="2" t="s">
        <v>6</v>
      </c>
      <c r="D362">
        <f>YEAR(A362)</f>
        <v>2017</v>
      </c>
      <c r="E362">
        <f>MONTH(A362)</f>
        <v>6</v>
      </c>
    </row>
    <row r="363" spans="1:5" x14ac:dyDescent="0.25">
      <c r="A363" s="1">
        <v>42574</v>
      </c>
      <c r="B363">
        <v>108.7</v>
      </c>
      <c r="C363" s="2" t="s">
        <v>6</v>
      </c>
      <c r="D363">
        <f>YEAR(A363)</f>
        <v>2016</v>
      </c>
      <c r="E363">
        <f>MONTH(A363)</f>
        <v>7</v>
      </c>
    </row>
    <row r="364" spans="1:5" x14ac:dyDescent="0.25">
      <c r="A364" s="1">
        <v>42469</v>
      </c>
      <c r="B364">
        <v>108.67</v>
      </c>
      <c r="C364" s="2" t="s">
        <v>5</v>
      </c>
      <c r="D364">
        <f>YEAR(A364)</f>
        <v>2016</v>
      </c>
      <c r="E364">
        <f>MONTH(A364)</f>
        <v>4</v>
      </c>
    </row>
    <row r="365" spans="1:5" x14ac:dyDescent="0.25">
      <c r="A365" s="1">
        <v>42266</v>
      </c>
      <c r="B365">
        <v>108.37</v>
      </c>
      <c r="C365" s="2" t="s">
        <v>4</v>
      </c>
      <c r="D365">
        <f>YEAR(A365)</f>
        <v>2015</v>
      </c>
      <c r="E365">
        <f>MONTH(A365)</f>
        <v>9</v>
      </c>
    </row>
    <row r="366" spans="1:5" x14ac:dyDescent="0.25">
      <c r="A366" s="1">
        <v>43065</v>
      </c>
      <c r="B366">
        <v>108.24</v>
      </c>
      <c r="C366" s="2" t="s">
        <v>5</v>
      </c>
      <c r="D366">
        <f>YEAR(A366)</f>
        <v>2017</v>
      </c>
      <c r="E366">
        <f>MONTH(A366)</f>
        <v>11</v>
      </c>
    </row>
    <row r="367" spans="1:5" x14ac:dyDescent="0.25">
      <c r="A367" s="1">
        <v>42052</v>
      </c>
      <c r="B367">
        <v>108.21</v>
      </c>
      <c r="C367" s="2" t="s">
        <v>5</v>
      </c>
      <c r="D367">
        <f>YEAR(A367)</f>
        <v>2015</v>
      </c>
      <c r="E367">
        <f>MONTH(A367)</f>
        <v>2</v>
      </c>
    </row>
    <row r="368" spans="1:5" x14ac:dyDescent="0.25">
      <c r="A368" s="1">
        <v>42639</v>
      </c>
      <c r="B368">
        <v>108.13</v>
      </c>
      <c r="C368" s="2" t="s">
        <v>3</v>
      </c>
      <c r="D368">
        <f>YEAR(A368)</f>
        <v>2016</v>
      </c>
      <c r="E368">
        <f>MONTH(A368)</f>
        <v>9</v>
      </c>
    </row>
    <row r="369" spans="1:5" x14ac:dyDescent="0.25">
      <c r="A369" s="1">
        <v>42172</v>
      </c>
      <c r="B369">
        <v>107.87</v>
      </c>
      <c r="C369" s="2" t="s">
        <v>5</v>
      </c>
      <c r="D369">
        <f>YEAR(A369)</f>
        <v>2015</v>
      </c>
      <c r="E369">
        <f>MONTH(A369)</f>
        <v>6</v>
      </c>
    </row>
    <row r="370" spans="1:5" x14ac:dyDescent="0.25">
      <c r="A370" s="1">
        <v>42718</v>
      </c>
      <c r="B370">
        <v>107.79</v>
      </c>
      <c r="C370" s="2" t="s">
        <v>4</v>
      </c>
      <c r="D370">
        <f>YEAR(A370)</f>
        <v>2016</v>
      </c>
      <c r="E370">
        <f>MONTH(A370)</f>
        <v>12</v>
      </c>
    </row>
    <row r="371" spans="1:5" x14ac:dyDescent="0.25">
      <c r="A371" s="1">
        <v>42515</v>
      </c>
      <c r="B371">
        <v>107.58</v>
      </c>
      <c r="C371" s="2" t="s">
        <v>5</v>
      </c>
      <c r="D371">
        <f>YEAR(A371)</f>
        <v>2016</v>
      </c>
      <c r="E371">
        <f>MONTH(A371)</f>
        <v>5</v>
      </c>
    </row>
    <row r="372" spans="1:5" x14ac:dyDescent="0.25">
      <c r="A372" s="1">
        <v>42253</v>
      </c>
      <c r="B372">
        <v>107.33</v>
      </c>
      <c r="C372" s="2" t="s">
        <v>3</v>
      </c>
      <c r="D372">
        <f>YEAR(A372)</f>
        <v>2015</v>
      </c>
      <c r="E372">
        <f>MONTH(A372)</f>
        <v>9</v>
      </c>
    </row>
    <row r="373" spans="1:5" x14ac:dyDescent="0.25">
      <c r="A373" s="1">
        <v>42688</v>
      </c>
      <c r="B373">
        <v>107.27</v>
      </c>
      <c r="C373" s="2" t="s">
        <v>5</v>
      </c>
      <c r="D373">
        <f>YEAR(A373)</f>
        <v>2016</v>
      </c>
      <c r="E373">
        <f>MONTH(A373)</f>
        <v>11</v>
      </c>
    </row>
    <row r="374" spans="1:5" x14ac:dyDescent="0.25">
      <c r="A374" s="1">
        <v>42524</v>
      </c>
      <c r="B374">
        <v>107.11</v>
      </c>
      <c r="C374" s="2" t="s">
        <v>5</v>
      </c>
      <c r="D374">
        <f>YEAR(A374)</f>
        <v>2016</v>
      </c>
      <c r="E374">
        <f>MONTH(A374)</f>
        <v>6</v>
      </c>
    </row>
    <row r="375" spans="1:5" x14ac:dyDescent="0.25">
      <c r="A375" s="1">
        <v>42175</v>
      </c>
      <c r="B375">
        <v>107</v>
      </c>
      <c r="C375" s="2" t="s">
        <v>4</v>
      </c>
      <c r="D375">
        <f>YEAR(A375)</f>
        <v>2015</v>
      </c>
      <c r="E375">
        <f>MONTH(A375)</f>
        <v>6</v>
      </c>
    </row>
    <row r="376" spans="1:5" x14ac:dyDescent="0.25">
      <c r="A376" s="1">
        <v>42720</v>
      </c>
      <c r="B376">
        <v>106.96</v>
      </c>
      <c r="C376" s="2" t="s">
        <v>3</v>
      </c>
      <c r="D376">
        <f>YEAR(A376)</f>
        <v>2016</v>
      </c>
      <c r="E376">
        <f>MONTH(A376)</f>
        <v>12</v>
      </c>
    </row>
    <row r="377" spans="1:5" x14ac:dyDescent="0.25">
      <c r="A377" s="1">
        <v>42033</v>
      </c>
      <c r="B377">
        <v>106.73</v>
      </c>
      <c r="C377" s="2" t="s">
        <v>5</v>
      </c>
      <c r="D377">
        <f>YEAR(A377)</f>
        <v>2015</v>
      </c>
      <c r="E377">
        <f>MONTH(A377)</f>
        <v>1</v>
      </c>
    </row>
    <row r="378" spans="1:5" x14ac:dyDescent="0.25">
      <c r="A378" s="1">
        <v>42952</v>
      </c>
      <c r="B378">
        <v>106.64</v>
      </c>
      <c r="C378" s="2" t="s">
        <v>7</v>
      </c>
      <c r="D378">
        <f>YEAR(A378)</f>
        <v>2017</v>
      </c>
      <c r="E378">
        <f>MONTH(A378)</f>
        <v>8</v>
      </c>
    </row>
    <row r="379" spans="1:5" x14ac:dyDescent="0.25">
      <c r="A379" s="1">
        <v>42239</v>
      </c>
      <c r="B379">
        <v>106.4</v>
      </c>
      <c r="C379" s="2" t="s">
        <v>6</v>
      </c>
      <c r="D379">
        <f>YEAR(A379)</f>
        <v>2015</v>
      </c>
      <c r="E379">
        <f>MONTH(A379)</f>
        <v>8</v>
      </c>
    </row>
    <row r="380" spans="1:5" x14ac:dyDescent="0.25">
      <c r="A380" s="1">
        <v>42413</v>
      </c>
      <c r="B380">
        <v>106.38</v>
      </c>
      <c r="C380" s="2" t="s">
        <v>4</v>
      </c>
      <c r="D380">
        <f>YEAR(A380)</f>
        <v>2016</v>
      </c>
      <c r="E380">
        <f>MONTH(A380)</f>
        <v>2</v>
      </c>
    </row>
    <row r="381" spans="1:5" x14ac:dyDescent="0.25">
      <c r="A381" s="1">
        <v>42860</v>
      </c>
      <c r="B381">
        <v>106.29</v>
      </c>
      <c r="C381" s="2" t="s">
        <v>6</v>
      </c>
      <c r="D381">
        <f>YEAR(A381)</f>
        <v>2017</v>
      </c>
      <c r="E381">
        <f>MONTH(A381)</f>
        <v>5</v>
      </c>
    </row>
    <row r="382" spans="1:5" x14ac:dyDescent="0.25">
      <c r="A382" s="1">
        <v>42541</v>
      </c>
      <c r="B382">
        <v>106.28</v>
      </c>
      <c r="C382" s="2" t="s">
        <v>5</v>
      </c>
      <c r="D382">
        <f>YEAR(A382)</f>
        <v>2016</v>
      </c>
      <c r="E382">
        <f>MONTH(A382)</f>
        <v>6</v>
      </c>
    </row>
    <row r="383" spans="1:5" x14ac:dyDescent="0.25">
      <c r="A383" s="1">
        <v>42119</v>
      </c>
      <c r="B383">
        <v>106.04</v>
      </c>
      <c r="C383" s="2" t="s">
        <v>3</v>
      </c>
      <c r="D383">
        <f>YEAR(A383)</f>
        <v>2015</v>
      </c>
      <c r="E383">
        <f>MONTH(A383)</f>
        <v>4</v>
      </c>
    </row>
    <row r="384" spans="1:5" x14ac:dyDescent="0.25">
      <c r="A384" s="1">
        <v>42161</v>
      </c>
      <c r="B384">
        <v>105.95</v>
      </c>
      <c r="C384" s="2" t="s">
        <v>5</v>
      </c>
      <c r="D384">
        <f>YEAR(A384)</f>
        <v>2015</v>
      </c>
      <c r="E384">
        <f>MONTH(A384)</f>
        <v>6</v>
      </c>
    </row>
    <row r="385" spans="1:5" x14ac:dyDescent="0.25">
      <c r="A385" s="1">
        <v>42694</v>
      </c>
      <c r="B385">
        <v>105.88</v>
      </c>
      <c r="C385" s="2" t="s">
        <v>4</v>
      </c>
      <c r="D385">
        <f>YEAR(A385)</f>
        <v>2016</v>
      </c>
      <c r="E385">
        <f>MONTH(A385)</f>
        <v>11</v>
      </c>
    </row>
    <row r="386" spans="1:5" x14ac:dyDescent="0.25">
      <c r="A386" s="1">
        <v>42059</v>
      </c>
      <c r="B386">
        <v>105.81</v>
      </c>
      <c r="C386" s="2" t="s">
        <v>3</v>
      </c>
      <c r="D386">
        <f>YEAR(A386)</f>
        <v>2015</v>
      </c>
      <c r="E386">
        <f>MONTH(A386)</f>
        <v>2</v>
      </c>
    </row>
    <row r="387" spans="1:5" x14ac:dyDescent="0.25">
      <c r="A387" s="1">
        <v>43043</v>
      </c>
      <c r="B387">
        <v>105.24</v>
      </c>
      <c r="C387" s="2" t="s">
        <v>4</v>
      </c>
      <c r="D387">
        <f>YEAR(A387)</f>
        <v>2017</v>
      </c>
      <c r="E387">
        <f>MONTH(A387)</f>
        <v>11</v>
      </c>
    </row>
    <row r="388" spans="1:5" x14ac:dyDescent="0.25">
      <c r="A388" s="1">
        <v>42534</v>
      </c>
      <c r="B388">
        <v>104.86</v>
      </c>
      <c r="C388" s="2" t="s">
        <v>5</v>
      </c>
      <c r="D388">
        <f>YEAR(A388)</f>
        <v>2016</v>
      </c>
      <c r="E388">
        <f>MONTH(A388)</f>
        <v>6</v>
      </c>
    </row>
    <row r="389" spans="1:5" x14ac:dyDescent="0.25">
      <c r="A389" s="1">
        <v>42907</v>
      </c>
      <c r="B389">
        <v>104.84</v>
      </c>
      <c r="C389" s="2" t="s">
        <v>4</v>
      </c>
      <c r="D389">
        <f>YEAR(A389)</f>
        <v>2017</v>
      </c>
      <c r="E389">
        <f>MONTH(A389)</f>
        <v>6</v>
      </c>
    </row>
    <row r="390" spans="1:5" x14ac:dyDescent="0.25">
      <c r="A390" s="1">
        <v>42218</v>
      </c>
      <c r="B390">
        <v>104.82</v>
      </c>
      <c r="C390" s="2" t="s">
        <v>3</v>
      </c>
      <c r="D390">
        <f>YEAR(A390)</f>
        <v>2015</v>
      </c>
      <c r="E390">
        <f>MONTH(A390)</f>
        <v>8</v>
      </c>
    </row>
    <row r="391" spans="1:5" x14ac:dyDescent="0.25">
      <c r="A391" s="1">
        <v>43000</v>
      </c>
      <c r="B391">
        <v>104.8</v>
      </c>
      <c r="C391" s="2" t="s">
        <v>4</v>
      </c>
      <c r="D391">
        <f>YEAR(A391)</f>
        <v>2017</v>
      </c>
      <c r="E391">
        <f>MONTH(A391)</f>
        <v>9</v>
      </c>
    </row>
    <row r="392" spans="1:5" x14ac:dyDescent="0.25">
      <c r="A392" s="1">
        <v>42131</v>
      </c>
      <c r="B392">
        <v>104.39</v>
      </c>
      <c r="C392" s="2" t="s">
        <v>5</v>
      </c>
      <c r="D392">
        <f>YEAR(A392)</f>
        <v>2015</v>
      </c>
      <c r="E392">
        <f>MONTH(A392)</f>
        <v>5</v>
      </c>
    </row>
    <row r="393" spans="1:5" x14ac:dyDescent="0.25">
      <c r="A393" s="1">
        <v>42370</v>
      </c>
      <c r="B393">
        <v>104.37</v>
      </c>
      <c r="C393" s="2" t="s">
        <v>7</v>
      </c>
      <c r="D393">
        <f>YEAR(A393)</f>
        <v>2016</v>
      </c>
      <c r="E393">
        <f>MONTH(A393)</f>
        <v>1</v>
      </c>
    </row>
    <row r="394" spans="1:5" x14ac:dyDescent="0.25">
      <c r="A394" s="1">
        <v>42571</v>
      </c>
      <c r="B394">
        <v>104.24</v>
      </c>
      <c r="C394" s="2" t="s">
        <v>5</v>
      </c>
      <c r="D394">
        <f>YEAR(A394)</f>
        <v>2016</v>
      </c>
      <c r="E394">
        <f>MONTH(A394)</f>
        <v>7</v>
      </c>
    </row>
    <row r="395" spans="1:5" x14ac:dyDescent="0.25">
      <c r="A395" s="1">
        <v>42816</v>
      </c>
      <c r="B395">
        <v>104.05</v>
      </c>
      <c r="C395" s="2" t="s">
        <v>4</v>
      </c>
      <c r="D395">
        <f>YEAR(A395)</f>
        <v>2017</v>
      </c>
      <c r="E395">
        <f>MONTH(A395)</f>
        <v>3</v>
      </c>
    </row>
    <row r="396" spans="1:5" x14ac:dyDescent="0.25">
      <c r="A396" s="1">
        <v>42060</v>
      </c>
      <c r="B396">
        <v>103.65</v>
      </c>
      <c r="C396" s="2" t="s">
        <v>5</v>
      </c>
      <c r="D396">
        <f>YEAR(A396)</f>
        <v>2015</v>
      </c>
      <c r="E396">
        <f>MONTH(A396)</f>
        <v>2</v>
      </c>
    </row>
    <row r="397" spans="1:5" x14ac:dyDescent="0.25">
      <c r="A397" s="1">
        <v>42224</v>
      </c>
      <c r="B397">
        <v>103.57</v>
      </c>
      <c r="C397" s="2" t="s">
        <v>6</v>
      </c>
      <c r="D397">
        <f>YEAR(A397)</f>
        <v>2015</v>
      </c>
      <c r="E397">
        <f>MONTH(A397)</f>
        <v>8</v>
      </c>
    </row>
    <row r="398" spans="1:5" x14ac:dyDescent="0.25">
      <c r="A398" s="1">
        <v>42571</v>
      </c>
      <c r="B398">
        <v>103.55</v>
      </c>
      <c r="C398" s="2" t="s">
        <v>5</v>
      </c>
      <c r="D398">
        <f>YEAR(A398)</f>
        <v>2016</v>
      </c>
      <c r="E398">
        <f>MONTH(A398)</f>
        <v>7</v>
      </c>
    </row>
    <row r="399" spans="1:5" x14ac:dyDescent="0.25">
      <c r="A399" s="1">
        <v>43086</v>
      </c>
      <c r="B399">
        <v>103.25</v>
      </c>
      <c r="C399" s="2" t="s">
        <v>4</v>
      </c>
      <c r="D399">
        <f>YEAR(A399)</f>
        <v>2017</v>
      </c>
      <c r="E399">
        <f>MONTH(A399)</f>
        <v>12</v>
      </c>
    </row>
    <row r="400" spans="1:5" x14ac:dyDescent="0.25">
      <c r="A400" s="1">
        <v>42206</v>
      </c>
      <c r="B400">
        <v>103.21</v>
      </c>
      <c r="C400" s="2" t="s">
        <v>5</v>
      </c>
      <c r="D400">
        <f>YEAR(A400)</f>
        <v>2015</v>
      </c>
      <c r="E400">
        <f>MONTH(A400)</f>
        <v>7</v>
      </c>
    </row>
    <row r="401" spans="1:5" x14ac:dyDescent="0.25">
      <c r="A401" s="1">
        <v>42916</v>
      </c>
      <c r="B401">
        <v>103.16</v>
      </c>
      <c r="C401" s="2" t="s">
        <v>7</v>
      </c>
      <c r="D401">
        <f>YEAR(A401)</f>
        <v>2017</v>
      </c>
      <c r="E401">
        <f>MONTH(A401)</f>
        <v>6</v>
      </c>
    </row>
    <row r="402" spans="1:5" x14ac:dyDescent="0.25">
      <c r="A402" s="1">
        <v>42605</v>
      </c>
      <c r="B402">
        <v>103.04</v>
      </c>
      <c r="C402" s="2" t="s">
        <v>5</v>
      </c>
      <c r="D402">
        <f>YEAR(A402)</f>
        <v>2016</v>
      </c>
      <c r="E402">
        <f>MONTH(A402)</f>
        <v>8</v>
      </c>
    </row>
    <row r="403" spans="1:5" x14ac:dyDescent="0.25">
      <c r="A403" s="1">
        <v>42135</v>
      </c>
      <c r="B403">
        <v>102.98</v>
      </c>
      <c r="C403" s="2" t="s">
        <v>4</v>
      </c>
      <c r="D403">
        <f>YEAR(A403)</f>
        <v>2015</v>
      </c>
      <c r="E403">
        <f>MONTH(A403)</f>
        <v>5</v>
      </c>
    </row>
    <row r="404" spans="1:5" x14ac:dyDescent="0.25">
      <c r="A404" s="1">
        <v>42360</v>
      </c>
      <c r="B404">
        <v>102.84</v>
      </c>
      <c r="C404" s="2" t="s">
        <v>4</v>
      </c>
      <c r="D404">
        <f>YEAR(A404)</f>
        <v>2015</v>
      </c>
      <c r="E404">
        <f>MONTH(A404)</f>
        <v>12</v>
      </c>
    </row>
    <row r="405" spans="1:5" x14ac:dyDescent="0.25">
      <c r="A405" s="1">
        <v>42133</v>
      </c>
      <c r="B405">
        <v>102.5</v>
      </c>
      <c r="C405" s="2" t="s">
        <v>6</v>
      </c>
      <c r="D405">
        <f>YEAR(A405)</f>
        <v>2015</v>
      </c>
      <c r="E405">
        <f>MONTH(A405)</f>
        <v>5</v>
      </c>
    </row>
    <row r="406" spans="1:5" x14ac:dyDescent="0.25">
      <c r="A406" s="1">
        <v>42687</v>
      </c>
      <c r="B406">
        <v>102.5</v>
      </c>
      <c r="C406" s="2" t="s">
        <v>6</v>
      </c>
      <c r="D406">
        <f>YEAR(A406)</f>
        <v>2016</v>
      </c>
      <c r="E406">
        <f>MONTH(A406)</f>
        <v>11</v>
      </c>
    </row>
    <row r="407" spans="1:5" x14ac:dyDescent="0.25">
      <c r="A407" s="1">
        <v>42632</v>
      </c>
      <c r="B407">
        <v>102.49</v>
      </c>
      <c r="C407" s="2" t="s">
        <v>5</v>
      </c>
      <c r="D407">
        <f>YEAR(A407)</f>
        <v>2016</v>
      </c>
      <c r="E407">
        <f>MONTH(A407)</f>
        <v>9</v>
      </c>
    </row>
    <row r="408" spans="1:5" x14ac:dyDescent="0.25">
      <c r="A408" s="1">
        <v>42078</v>
      </c>
      <c r="B408">
        <v>101.9</v>
      </c>
      <c r="C408" s="2" t="s">
        <v>3</v>
      </c>
      <c r="D408">
        <f>YEAR(A408)</f>
        <v>2015</v>
      </c>
      <c r="E408">
        <f>MONTH(A408)</f>
        <v>3</v>
      </c>
    </row>
    <row r="409" spans="1:5" x14ac:dyDescent="0.25">
      <c r="A409" s="1">
        <v>42199</v>
      </c>
      <c r="B409">
        <v>101.87</v>
      </c>
      <c r="C409" s="2" t="s">
        <v>3</v>
      </c>
      <c r="D409">
        <f>YEAR(A409)</f>
        <v>2015</v>
      </c>
      <c r="E409">
        <f>MONTH(A409)</f>
        <v>7</v>
      </c>
    </row>
    <row r="410" spans="1:5" x14ac:dyDescent="0.25">
      <c r="A410" s="1">
        <v>42248</v>
      </c>
      <c r="B410">
        <v>101.53</v>
      </c>
      <c r="C410" s="2" t="s">
        <v>4</v>
      </c>
      <c r="D410">
        <f>YEAR(A410)</f>
        <v>2015</v>
      </c>
      <c r="E410">
        <f>MONTH(A410)</f>
        <v>9</v>
      </c>
    </row>
    <row r="411" spans="1:5" x14ac:dyDescent="0.25">
      <c r="A411" s="1">
        <v>42745</v>
      </c>
      <c r="B411">
        <v>101.5</v>
      </c>
      <c r="C411" s="2" t="s">
        <v>4</v>
      </c>
      <c r="D411">
        <f>YEAR(A411)</f>
        <v>2017</v>
      </c>
      <c r="E411">
        <f>MONTH(A411)</f>
        <v>1</v>
      </c>
    </row>
    <row r="412" spans="1:5" x14ac:dyDescent="0.25">
      <c r="A412" s="1">
        <v>42204</v>
      </c>
      <c r="B412">
        <v>100.95</v>
      </c>
      <c r="C412" s="2" t="s">
        <v>5</v>
      </c>
      <c r="D412">
        <f>YEAR(A412)</f>
        <v>2015</v>
      </c>
      <c r="E412">
        <f>MONTH(A412)</f>
        <v>7</v>
      </c>
    </row>
    <row r="413" spans="1:5" x14ac:dyDescent="0.25">
      <c r="A413" s="1">
        <v>42646</v>
      </c>
      <c r="B413">
        <v>100.94</v>
      </c>
      <c r="C413" s="2" t="s">
        <v>3</v>
      </c>
      <c r="D413">
        <f>YEAR(A413)</f>
        <v>2016</v>
      </c>
      <c r="E413">
        <f>MONTH(A413)</f>
        <v>10</v>
      </c>
    </row>
    <row r="414" spans="1:5" x14ac:dyDescent="0.25">
      <c r="A414" s="1">
        <v>42991</v>
      </c>
      <c r="B414">
        <v>100.61</v>
      </c>
      <c r="C414" s="2" t="s">
        <v>5</v>
      </c>
      <c r="D414">
        <f>YEAR(A414)</f>
        <v>2017</v>
      </c>
      <c r="E414">
        <f>MONTH(A414)</f>
        <v>9</v>
      </c>
    </row>
    <row r="415" spans="1:5" x14ac:dyDescent="0.25">
      <c r="A415" s="1">
        <v>42242</v>
      </c>
      <c r="B415">
        <v>100.34</v>
      </c>
      <c r="C415" s="2" t="s">
        <v>6</v>
      </c>
      <c r="D415">
        <f>YEAR(A415)</f>
        <v>2015</v>
      </c>
      <c r="E415">
        <f>MONTH(A415)</f>
        <v>8</v>
      </c>
    </row>
    <row r="416" spans="1:5" x14ac:dyDescent="0.25">
      <c r="A416" s="1">
        <v>42492</v>
      </c>
      <c r="B416">
        <v>99.93</v>
      </c>
      <c r="C416" s="2" t="s">
        <v>7</v>
      </c>
      <c r="D416">
        <f>YEAR(A416)</f>
        <v>2016</v>
      </c>
      <c r="E416">
        <f>MONTH(A416)</f>
        <v>5</v>
      </c>
    </row>
    <row r="417" spans="1:5" x14ac:dyDescent="0.25">
      <c r="A417" s="1">
        <v>42645</v>
      </c>
      <c r="B417">
        <v>99.83</v>
      </c>
      <c r="C417" s="2" t="s">
        <v>3</v>
      </c>
      <c r="D417">
        <f>YEAR(A417)</f>
        <v>2016</v>
      </c>
      <c r="E417">
        <f>MONTH(A417)</f>
        <v>10</v>
      </c>
    </row>
    <row r="418" spans="1:5" x14ac:dyDescent="0.25">
      <c r="A418" s="1">
        <v>42618</v>
      </c>
      <c r="B418">
        <v>99.82</v>
      </c>
      <c r="C418" s="2" t="s">
        <v>5</v>
      </c>
      <c r="D418">
        <f>YEAR(A418)</f>
        <v>2016</v>
      </c>
      <c r="E418">
        <f>MONTH(A418)</f>
        <v>9</v>
      </c>
    </row>
    <row r="419" spans="1:5" x14ac:dyDescent="0.25">
      <c r="A419" s="1">
        <v>43021</v>
      </c>
      <c r="B419">
        <v>99.67</v>
      </c>
      <c r="C419" s="2" t="s">
        <v>5</v>
      </c>
      <c r="D419">
        <f>YEAR(A419)</f>
        <v>2017</v>
      </c>
      <c r="E419">
        <f>MONTH(A419)</f>
        <v>10</v>
      </c>
    </row>
    <row r="420" spans="1:5" x14ac:dyDescent="0.25">
      <c r="A420" s="1">
        <v>42299</v>
      </c>
      <c r="B420">
        <v>98.9</v>
      </c>
      <c r="C420" s="2" t="s">
        <v>6</v>
      </c>
      <c r="D420">
        <f>YEAR(A420)</f>
        <v>2015</v>
      </c>
      <c r="E420">
        <f>MONTH(A420)</f>
        <v>10</v>
      </c>
    </row>
    <row r="421" spans="1:5" x14ac:dyDescent="0.25">
      <c r="A421" s="1">
        <v>42771</v>
      </c>
      <c r="B421">
        <v>98.89</v>
      </c>
      <c r="C421" s="2" t="s">
        <v>3</v>
      </c>
      <c r="D421">
        <f>YEAR(A421)</f>
        <v>2017</v>
      </c>
      <c r="E421">
        <f>MONTH(A421)</f>
        <v>2</v>
      </c>
    </row>
    <row r="422" spans="1:5" x14ac:dyDescent="0.25">
      <c r="A422" s="1">
        <v>42327</v>
      </c>
      <c r="B422">
        <v>98.87</v>
      </c>
      <c r="C422" s="2" t="s">
        <v>6</v>
      </c>
      <c r="D422">
        <f>YEAR(A422)</f>
        <v>2015</v>
      </c>
      <c r="E422">
        <f>MONTH(A422)</f>
        <v>11</v>
      </c>
    </row>
    <row r="423" spans="1:5" x14ac:dyDescent="0.25">
      <c r="A423" s="1">
        <v>42659</v>
      </c>
      <c r="B423">
        <v>98.84</v>
      </c>
      <c r="C423" s="2" t="s">
        <v>7</v>
      </c>
      <c r="D423">
        <f>YEAR(A423)</f>
        <v>2016</v>
      </c>
      <c r="E423">
        <f>MONTH(A423)</f>
        <v>10</v>
      </c>
    </row>
    <row r="424" spans="1:5" x14ac:dyDescent="0.25">
      <c r="A424" s="1">
        <v>43065</v>
      </c>
      <c r="B424">
        <v>98.56</v>
      </c>
      <c r="C424" s="2" t="s">
        <v>7</v>
      </c>
      <c r="D424">
        <f>YEAR(A424)</f>
        <v>2017</v>
      </c>
      <c r="E424">
        <f>MONTH(A424)</f>
        <v>11</v>
      </c>
    </row>
    <row r="425" spans="1:5" x14ac:dyDescent="0.25">
      <c r="A425" s="1">
        <v>42757</v>
      </c>
      <c r="B425">
        <v>98.32</v>
      </c>
      <c r="C425" s="2" t="s">
        <v>4</v>
      </c>
      <c r="D425">
        <f>YEAR(A425)</f>
        <v>2017</v>
      </c>
      <c r="E425">
        <f>MONTH(A425)</f>
        <v>1</v>
      </c>
    </row>
    <row r="426" spans="1:5" x14ac:dyDescent="0.25">
      <c r="A426" s="1">
        <v>42655</v>
      </c>
      <c r="B426">
        <v>98.3</v>
      </c>
      <c r="C426" s="2" t="s">
        <v>5</v>
      </c>
      <c r="D426">
        <f>YEAR(A426)</f>
        <v>2016</v>
      </c>
      <c r="E426">
        <f>MONTH(A426)</f>
        <v>10</v>
      </c>
    </row>
    <row r="427" spans="1:5" x14ac:dyDescent="0.25">
      <c r="A427" s="1">
        <v>42425</v>
      </c>
      <c r="B427">
        <v>98.23</v>
      </c>
      <c r="C427" s="2" t="s">
        <v>4</v>
      </c>
      <c r="D427">
        <f>YEAR(A427)</f>
        <v>2016</v>
      </c>
      <c r="E427">
        <f>MONTH(A427)</f>
        <v>2</v>
      </c>
    </row>
    <row r="428" spans="1:5" x14ac:dyDescent="0.25">
      <c r="A428" s="1">
        <v>43022</v>
      </c>
      <c r="B428">
        <v>98.16</v>
      </c>
      <c r="C428" s="2" t="s">
        <v>6</v>
      </c>
      <c r="D428">
        <f>YEAR(A428)</f>
        <v>2017</v>
      </c>
      <c r="E428">
        <f>MONTH(A428)</f>
        <v>10</v>
      </c>
    </row>
    <row r="429" spans="1:5" x14ac:dyDescent="0.25">
      <c r="A429" s="1">
        <v>42696</v>
      </c>
      <c r="B429">
        <v>98.13</v>
      </c>
      <c r="C429" s="2" t="s">
        <v>5</v>
      </c>
      <c r="D429">
        <f>YEAR(A429)</f>
        <v>2016</v>
      </c>
      <c r="E429">
        <f>MONTH(A429)</f>
        <v>11</v>
      </c>
    </row>
    <row r="430" spans="1:5" x14ac:dyDescent="0.25">
      <c r="A430" s="1">
        <v>42735</v>
      </c>
      <c r="B430">
        <v>97.75</v>
      </c>
      <c r="C430" s="2" t="s">
        <v>4</v>
      </c>
      <c r="D430">
        <f>YEAR(A430)</f>
        <v>2016</v>
      </c>
      <c r="E430">
        <f>MONTH(A430)</f>
        <v>12</v>
      </c>
    </row>
    <row r="431" spans="1:5" x14ac:dyDescent="0.25">
      <c r="A431" s="1">
        <v>43009</v>
      </c>
      <c r="B431">
        <v>97.7</v>
      </c>
      <c r="C431" s="2" t="s">
        <v>4</v>
      </c>
      <c r="D431">
        <f>YEAR(A431)</f>
        <v>2017</v>
      </c>
      <c r="E431">
        <f>MONTH(A431)</f>
        <v>10</v>
      </c>
    </row>
    <row r="432" spans="1:5" x14ac:dyDescent="0.25">
      <c r="A432" s="1">
        <v>42364</v>
      </c>
      <c r="B432">
        <v>97.67</v>
      </c>
      <c r="C432" s="2" t="s">
        <v>3</v>
      </c>
      <c r="D432">
        <f>YEAR(A432)</f>
        <v>2015</v>
      </c>
      <c r="E432">
        <f>MONTH(A432)</f>
        <v>12</v>
      </c>
    </row>
    <row r="433" spans="1:5" x14ac:dyDescent="0.25">
      <c r="A433" s="1">
        <v>42807</v>
      </c>
      <c r="B433">
        <v>97.62</v>
      </c>
      <c r="C433" s="2" t="s">
        <v>5</v>
      </c>
      <c r="D433">
        <f>YEAR(A433)</f>
        <v>2017</v>
      </c>
      <c r="E433">
        <f>MONTH(A433)</f>
        <v>3</v>
      </c>
    </row>
    <row r="434" spans="1:5" x14ac:dyDescent="0.25">
      <c r="A434" s="1">
        <v>42946</v>
      </c>
      <c r="B434">
        <v>97.51</v>
      </c>
      <c r="C434" s="2" t="s">
        <v>4</v>
      </c>
      <c r="D434">
        <f>YEAR(A434)</f>
        <v>2017</v>
      </c>
      <c r="E434">
        <f>MONTH(A434)</f>
        <v>7</v>
      </c>
    </row>
    <row r="435" spans="1:5" x14ac:dyDescent="0.25">
      <c r="A435" s="1">
        <v>42315</v>
      </c>
      <c r="B435">
        <v>97.32</v>
      </c>
      <c r="C435" s="2" t="s">
        <v>4</v>
      </c>
      <c r="D435">
        <f>YEAR(A435)</f>
        <v>2015</v>
      </c>
      <c r="E435">
        <f>MONTH(A435)</f>
        <v>11</v>
      </c>
    </row>
    <row r="436" spans="1:5" x14ac:dyDescent="0.25">
      <c r="A436" s="1">
        <v>42091</v>
      </c>
      <c r="B436">
        <v>97.07</v>
      </c>
      <c r="C436" s="2" t="s">
        <v>5</v>
      </c>
      <c r="D436">
        <f>YEAR(A436)</f>
        <v>2015</v>
      </c>
      <c r="E436">
        <f>MONTH(A436)</f>
        <v>3</v>
      </c>
    </row>
    <row r="437" spans="1:5" x14ac:dyDescent="0.25">
      <c r="A437" s="1">
        <v>42050</v>
      </c>
      <c r="B437">
        <v>96.88</v>
      </c>
      <c r="C437" s="2" t="s">
        <v>6</v>
      </c>
      <c r="D437">
        <f>YEAR(A437)</f>
        <v>2015</v>
      </c>
      <c r="E437">
        <f>MONTH(A437)</f>
        <v>2</v>
      </c>
    </row>
    <row r="438" spans="1:5" x14ac:dyDescent="0.25">
      <c r="A438" s="1">
        <v>42193</v>
      </c>
      <c r="B438">
        <v>96.8</v>
      </c>
      <c r="C438" s="2" t="s">
        <v>6</v>
      </c>
      <c r="D438">
        <f>YEAR(A438)</f>
        <v>2015</v>
      </c>
      <c r="E438">
        <f>MONTH(A438)</f>
        <v>7</v>
      </c>
    </row>
    <row r="439" spans="1:5" x14ac:dyDescent="0.25">
      <c r="A439" s="1">
        <v>42959</v>
      </c>
      <c r="B439">
        <v>96.76</v>
      </c>
      <c r="C439" s="2" t="s">
        <v>5</v>
      </c>
      <c r="D439">
        <f>YEAR(A439)</f>
        <v>2017</v>
      </c>
      <c r="E439">
        <f>MONTH(A439)</f>
        <v>8</v>
      </c>
    </row>
    <row r="440" spans="1:5" x14ac:dyDescent="0.25">
      <c r="A440" s="1">
        <v>42312</v>
      </c>
      <c r="B440">
        <v>96.66</v>
      </c>
      <c r="C440" s="2" t="s">
        <v>4</v>
      </c>
      <c r="D440">
        <f>YEAR(A440)</f>
        <v>2015</v>
      </c>
      <c r="E440">
        <f>MONTH(A440)</f>
        <v>11</v>
      </c>
    </row>
    <row r="441" spans="1:5" x14ac:dyDescent="0.25">
      <c r="A441" s="1">
        <v>42136</v>
      </c>
      <c r="B441">
        <v>96.52</v>
      </c>
      <c r="C441" s="2" t="s">
        <v>7</v>
      </c>
      <c r="D441">
        <f>YEAR(A441)</f>
        <v>2015</v>
      </c>
      <c r="E441">
        <f>MONTH(A441)</f>
        <v>5</v>
      </c>
    </row>
    <row r="442" spans="1:5" x14ac:dyDescent="0.25">
      <c r="A442" s="1">
        <v>42800</v>
      </c>
      <c r="B442">
        <v>96.38</v>
      </c>
      <c r="C442" s="2" t="s">
        <v>7</v>
      </c>
      <c r="D442">
        <f>YEAR(A442)</f>
        <v>2017</v>
      </c>
      <c r="E442">
        <f>MONTH(A442)</f>
        <v>3</v>
      </c>
    </row>
    <row r="443" spans="1:5" x14ac:dyDescent="0.25">
      <c r="A443" s="1">
        <v>42156</v>
      </c>
      <c r="B443">
        <v>96.36</v>
      </c>
      <c r="C443" s="2" t="s">
        <v>3</v>
      </c>
      <c r="D443">
        <f>YEAR(A443)</f>
        <v>2015</v>
      </c>
      <c r="E443">
        <f>MONTH(A443)</f>
        <v>6</v>
      </c>
    </row>
    <row r="444" spans="1:5" x14ac:dyDescent="0.25">
      <c r="A444" s="1">
        <v>42960</v>
      </c>
      <c r="B444">
        <v>96.3</v>
      </c>
      <c r="C444" s="2" t="s">
        <v>3</v>
      </c>
      <c r="D444">
        <f>YEAR(A444)</f>
        <v>2017</v>
      </c>
      <c r="E444">
        <f>MONTH(A444)</f>
        <v>8</v>
      </c>
    </row>
    <row r="445" spans="1:5" x14ac:dyDescent="0.25">
      <c r="A445" s="1">
        <v>42517</v>
      </c>
      <c r="B445">
        <v>96.09</v>
      </c>
      <c r="C445" s="2" t="s">
        <v>5</v>
      </c>
      <c r="D445">
        <f>YEAR(A445)</f>
        <v>2016</v>
      </c>
      <c r="E445">
        <f>MONTH(A445)</f>
        <v>5</v>
      </c>
    </row>
    <row r="446" spans="1:5" x14ac:dyDescent="0.25">
      <c r="A446" s="1">
        <v>42914</v>
      </c>
      <c r="B446">
        <v>95.79</v>
      </c>
      <c r="C446" s="2" t="s">
        <v>3</v>
      </c>
      <c r="D446">
        <f>YEAR(A446)</f>
        <v>2017</v>
      </c>
      <c r="E446">
        <f>MONTH(A446)</f>
        <v>6</v>
      </c>
    </row>
    <row r="447" spans="1:5" x14ac:dyDescent="0.25">
      <c r="A447" s="1">
        <v>42033</v>
      </c>
      <c r="B447">
        <v>95.58</v>
      </c>
      <c r="C447" s="2" t="s">
        <v>6</v>
      </c>
      <c r="D447">
        <f>YEAR(A447)</f>
        <v>2015</v>
      </c>
      <c r="E447">
        <f>MONTH(A447)</f>
        <v>1</v>
      </c>
    </row>
    <row r="448" spans="1:5" x14ac:dyDescent="0.25">
      <c r="A448" s="1">
        <v>42051</v>
      </c>
      <c r="B448">
        <v>95.52</v>
      </c>
      <c r="C448" s="2" t="s">
        <v>6</v>
      </c>
      <c r="D448">
        <f>YEAR(A448)</f>
        <v>2015</v>
      </c>
      <c r="E448">
        <f>MONTH(A448)</f>
        <v>2</v>
      </c>
    </row>
    <row r="449" spans="1:5" x14ac:dyDescent="0.25">
      <c r="A449" s="1">
        <v>42426</v>
      </c>
      <c r="B449">
        <v>95.38</v>
      </c>
      <c r="C449" s="2" t="s">
        <v>4</v>
      </c>
      <c r="D449">
        <f>YEAR(A449)</f>
        <v>2016</v>
      </c>
      <c r="E449">
        <f>MONTH(A449)</f>
        <v>2</v>
      </c>
    </row>
    <row r="450" spans="1:5" x14ac:dyDescent="0.25">
      <c r="A450" s="1">
        <v>42066</v>
      </c>
      <c r="B450">
        <v>95.18</v>
      </c>
      <c r="C450" s="2" t="s">
        <v>5</v>
      </c>
      <c r="D450">
        <f>YEAR(A450)</f>
        <v>2015</v>
      </c>
      <c r="E450">
        <f>MONTH(A450)</f>
        <v>3</v>
      </c>
    </row>
    <row r="451" spans="1:5" x14ac:dyDescent="0.25">
      <c r="A451" s="1">
        <v>42404</v>
      </c>
      <c r="B451">
        <v>95.12</v>
      </c>
      <c r="C451" s="2" t="s">
        <v>4</v>
      </c>
      <c r="D451">
        <f>YEAR(A451)</f>
        <v>2016</v>
      </c>
      <c r="E451">
        <f>MONTH(A451)</f>
        <v>2</v>
      </c>
    </row>
    <row r="452" spans="1:5" x14ac:dyDescent="0.25">
      <c r="A452" s="1">
        <v>42668</v>
      </c>
      <c r="B452">
        <v>95.06</v>
      </c>
      <c r="C452" s="2" t="s">
        <v>3</v>
      </c>
      <c r="D452">
        <f>YEAR(A452)</f>
        <v>2016</v>
      </c>
      <c r="E452">
        <f>MONTH(A452)</f>
        <v>10</v>
      </c>
    </row>
    <row r="453" spans="1:5" x14ac:dyDescent="0.25">
      <c r="A453" s="1">
        <v>42251</v>
      </c>
      <c r="B453">
        <v>95</v>
      </c>
      <c r="C453" s="2" t="s">
        <v>7</v>
      </c>
      <c r="D453">
        <f>YEAR(A453)</f>
        <v>2015</v>
      </c>
      <c r="E453">
        <f>MONTH(A453)</f>
        <v>9</v>
      </c>
    </row>
    <row r="454" spans="1:5" x14ac:dyDescent="0.25">
      <c r="A454" s="1">
        <v>42328</v>
      </c>
      <c r="B454">
        <v>94.92</v>
      </c>
      <c r="C454" s="2" t="s">
        <v>5</v>
      </c>
      <c r="D454">
        <f>YEAR(A454)</f>
        <v>2015</v>
      </c>
      <c r="E454">
        <f>MONTH(A454)</f>
        <v>11</v>
      </c>
    </row>
    <row r="455" spans="1:5" x14ac:dyDescent="0.25">
      <c r="A455" s="1">
        <v>42201</v>
      </c>
      <c r="B455">
        <v>94.69</v>
      </c>
      <c r="C455" s="2" t="s">
        <v>5</v>
      </c>
      <c r="D455">
        <f>YEAR(A455)</f>
        <v>2015</v>
      </c>
      <c r="E455">
        <f>MONTH(A455)</f>
        <v>7</v>
      </c>
    </row>
    <row r="456" spans="1:5" x14ac:dyDescent="0.25">
      <c r="A456" s="1">
        <v>43086</v>
      </c>
      <c r="B456">
        <v>94.61</v>
      </c>
      <c r="C456" s="2" t="s">
        <v>4</v>
      </c>
      <c r="D456">
        <f>YEAR(A456)</f>
        <v>2017</v>
      </c>
      <c r="E456">
        <f>MONTH(A456)</f>
        <v>12</v>
      </c>
    </row>
    <row r="457" spans="1:5" x14ac:dyDescent="0.25">
      <c r="A457" s="1">
        <v>42243</v>
      </c>
      <c r="B457">
        <v>94.54</v>
      </c>
      <c r="C457" s="2" t="s">
        <v>5</v>
      </c>
      <c r="D457">
        <f>YEAR(A457)</f>
        <v>2015</v>
      </c>
      <c r="E457">
        <f>MONTH(A457)</f>
        <v>8</v>
      </c>
    </row>
    <row r="458" spans="1:5" x14ac:dyDescent="0.25">
      <c r="A458" s="1">
        <v>43004</v>
      </c>
      <c r="B458">
        <v>94.49</v>
      </c>
      <c r="C458" s="2" t="s">
        <v>7</v>
      </c>
      <c r="D458">
        <f>YEAR(A458)</f>
        <v>2017</v>
      </c>
      <c r="E458">
        <f>MONTH(A458)</f>
        <v>9</v>
      </c>
    </row>
    <row r="459" spans="1:5" x14ac:dyDescent="0.25">
      <c r="A459" s="1">
        <v>42378</v>
      </c>
      <c r="B459">
        <v>94.36</v>
      </c>
      <c r="C459" s="2" t="s">
        <v>5</v>
      </c>
      <c r="D459">
        <f>YEAR(A459)</f>
        <v>2016</v>
      </c>
      <c r="E459">
        <f>MONTH(A459)</f>
        <v>1</v>
      </c>
    </row>
    <row r="460" spans="1:5" x14ac:dyDescent="0.25">
      <c r="A460" s="1">
        <v>42762</v>
      </c>
      <c r="B460">
        <v>94.17</v>
      </c>
      <c r="C460" s="2" t="s">
        <v>5</v>
      </c>
      <c r="D460">
        <f>YEAR(A460)</f>
        <v>2017</v>
      </c>
      <c r="E460">
        <f>MONTH(A460)</f>
        <v>1</v>
      </c>
    </row>
    <row r="461" spans="1:5" x14ac:dyDescent="0.25">
      <c r="A461" s="1">
        <v>42873</v>
      </c>
      <c r="B461">
        <v>94.06</v>
      </c>
      <c r="C461" s="2" t="s">
        <v>3</v>
      </c>
      <c r="D461">
        <f>YEAR(A461)</f>
        <v>2017</v>
      </c>
      <c r="E461">
        <f>MONTH(A461)</f>
        <v>5</v>
      </c>
    </row>
    <row r="462" spans="1:5" x14ac:dyDescent="0.25">
      <c r="A462" s="1">
        <v>43084</v>
      </c>
      <c r="B462">
        <v>94.06</v>
      </c>
      <c r="C462" s="2" t="s">
        <v>6</v>
      </c>
      <c r="D462">
        <f>YEAR(A462)</f>
        <v>2017</v>
      </c>
      <c r="E462">
        <f>MONTH(A462)</f>
        <v>12</v>
      </c>
    </row>
    <row r="463" spans="1:5" x14ac:dyDescent="0.25">
      <c r="A463" s="1">
        <v>42156</v>
      </c>
      <c r="B463">
        <v>93.87</v>
      </c>
      <c r="C463" s="2" t="s">
        <v>4</v>
      </c>
      <c r="D463">
        <f>YEAR(A463)</f>
        <v>2015</v>
      </c>
      <c r="E463">
        <f>MONTH(A463)</f>
        <v>6</v>
      </c>
    </row>
    <row r="464" spans="1:5" x14ac:dyDescent="0.25">
      <c r="A464" s="1">
        <v>42751</v>
      </c>
      <c r="B464">
        <v>93.86</v>
      </c>
      <c r="C464" s="2" t="s">
        <v>6</v>
      </c>
      <c r="D464">
        <f>YEAR(A464)</f>
        <v>2017</v>
      </c>
      <c r="E464">
        <f>MONTH(A464)</f>
        <v>1</v>
      </c>
    </row>
    <row r="465" spans="1:5" x14ac:dyDescent="0.25">
      <c r="A465" s="1">
        <v>42033</v>
      </c>
      <c r="B465">
        <v>93.8</v>
      </c>
      <c r="C465" s="2" t="s">
        <v>5</v>
      </c>
      <c r="D465">
        <f>YEAR(A465)</f>
        <v>2015</v>
      </c>
      <c r="E465">
        <f>MONTH(A465)</f>
        <v>1</v>
      </c>
    </row>
    <row r="466" spans="1:5" x14ac:dyDescent="0.25">
      <c r="A466" s="1">
        <v>42228</v>
      </c>
      <c r="B466">
        <v>93.66</v>
      </c>
      <c r="C466" s="2" t="s">
        <v>5</v>
      </c>
      <c r="D466">
        <f>YEAR(A466)</f>
        <v>2015</v>
      </c>
      <c r="E466">
        <f>MONTH(A466)</f>
        <v>8</v>
      </c>
    </row>
    <row r="467" spans="1:5" x14ac:dyDescent="0.25">
      <c r="A467" s="1">
        <v>42798</v>
      </c>
      <c r="B467">
        <v>93.07</v>
      </c>
      <c r="C467" s="2" t="s">
        <v>4</v>
      </c>
      <c r="D467">
        <f>YEAR(A467)</f>
        <v>2017</v>
      </c>
      <c r="E467">
        <f>MONTH(A467)</f>
        <v>3</v>
      </c>
    </row>
    <row r="468" spans="1:5" x14ac:dyDescent="0.25">
      <c r="A468" s="1">
        <v>43043</v>
      </c>
      <c r="B468">
        <v>93.04</v>
      </c>
      <c r="C468" s="2" t="s">
        <v>5</v>
      </c>
      <c r="D468">
        <f>YEAR(A468)</f>
        <v>2017</v>
      </c>
      <c r="E468">
        <f>MONTH(A468)</f>
        <v>11</v>
      </c>
    </row>
    <row r="469" spans="1:5" x14ac:dyDescent="0.25">
      <c r="A469" s="1">
        <v>42399</v>
      </c>
      <c r="B469">
        <v>92.97</v>
      </c>
      <c r="C469" s="2" t="s">
        <v>7</v>
      </c>
      <c r="D469">
        <f>YEAR(A469)</f>
        <v>2016</v>
      </c>
      <c r="E469">
        <f>MONTH(A469)</f>
        <v>1</v>
      </c>
    </row>
    <row r="470" spans="1:5" x14ac:dyDescent="0.25">
      <c r="A470" s="1">
        <v>42479</v>
      </c>
      <c r="B470">
        <v>92.76</v>
      </c>
      <c r="C470" s="2" t="s">
        <v>5</v>
      </c>
      <c r="D470">
        <f>YEAR(A470)</f>
        <v>2016</v>
      </c>
      <c r="E470">
        <f>MONTH(A470)</f>
        <v>4</v>
      </c>
    </row>
    <row r="471" spans="1:5" x14ac:dyDescent="0.25">
      <c r="A471" s="1">
        <v>42818</v>
      </c>
      <c r="B471">
        <v>92.7</v>
      </c>
      <c r="C471" s="2" t="s">
        <v>6</v>
      </c>
      <c r="D471">
        <f>YEAR(A471)</f>
        <v>2017</v>
      </c>
      <c r="E471">
        <f>MONTH(A471)</f>
        <v>3</v>
      </c>
    </row>
    <row r="472" spans="1:5" x14ac:dyDescent="0.25">
      <c r="A472" s="1">
        <v>42037</v>
      </c>
      <c r="B472">
        <v>92.43</v>
      </c>
      <c r="C472" s="2" t="s">
        <v>7</v>
      </c>
      <c r="D472">
        <f>YEAR(A472)</f>
        <v>2015</v>
      </c>
      <c r="E472">
        <f>MONTH(A472)</f>
        <v>2</v>
      </c>
    </row>
    <row r="473" spans="1:5" x14ac:dyDescent="0.25">
      <c r="A473" s="1">
        <v>42152</v>
      </c>
      <c r="B473">
        <v>92.19</v>
      </c>
      <c r="C473" s="2" t="s">
        <v>5</v>
      </c>
      <c r="D473">
        <f>YEAR(A473)</f>
        <v>2015</v>
      </c>
      <c r="E473">
        <f>MONTH(A473)</f>
        <v>5</v>
      </c>
    </row>
    <row r="474" spans="1:5" x14ac:dyDescent="0.25">
      <c r="A474" s="1">
        <v>42284</v>
      </c>
      <c r="B474">
        <v>92.09</v>
      </c>
      <c r="C474" s="2" t="s">
        <v>4</v>
      </c>
      <c r="D474">
        <f>YEAR(A474)</f>
        <v>2015</v>
      </c>
      <c r="E474">
        <f>MONTH(A474)</f>
        <v>10</v>
      </c>
    </row>
    <row r="475" spans="1:5" x14ac:dyDescent="0.25">
      <c r="A475" s="1">
        <v>42400</v>
      </c>
      <c r="B475">
        <v>92.04</v>
      </c>
      <c r="C475" s="2" t="s">
        <v>6</v>
      </c>
      <c r="D475">
        <f>YEAR(A475)</f>
        <v>2016</v>
      </c>
      <c r="E475">
        <f>MONTH(A475)</f>
        <v>1</v>
      </c>
    </row>
    <row r="476" spans="1:5" x14ac:dyDescent="0.25">
      <c r="A476" s="1">
        <v>42174</v>
      </c>
      <c r="B476">
        <v>91.96</v>
      </c>
      <c r="C476" s="2" t="s">
        <v>5</v>
      </c>
      <c r="D476">
        <f>YEAR(A476)</f>
        <v>2015</v>
      </c>
      <c r="E476">
        <f>MONTH(A476)</f>
        <v>6</v>
      </c>
    </row>
    <row r="477" spans="1:5" x14ac:dyDescent="0.25">
      <c r="A477" s="1">
        <v>42099</v>
      </c>
      <c r="B477">
        <v>91.74</v>
      </c>
      <c r="C477" s="2" t="s">
        <v>7</v>
      </c>
      <c r="D477">
        <f>YEAR(A477)</f>
        <v>2015</v>
      </c>
      <c r="E477">
        <f>MONTH(A477)</f>
        <v>4</v>
      </c>
    </row>
    <row r="478" spans="1:5" x14ac:dyDescent="0.25">
      <c r="A478" s="1">
        <v>42446</v>
      </c>
      <c r="B478">
        <v>91.71</v>
      </c>
      <c r="C478" s="2" t="s">
        <v>4</v>
      </c>
      <c r="D478">
        <f>YEAR(A478)</f>
        <v>2016</v>
      </c>
      <c r="E478">
        <f>MONTH(A478)</f>
        <v>3</v>
      </c>
    </row>
    <row r="479" spans="1:5" x14ac:dyDescent="0.25">
      <c r="A479" s="1">
        <v>42732</v>
      </c>
      <c r="B479">
        <v>91.63</v>
      </c>
      <c r="C479" s="2" t="s">
        <v>5</v>
      </c>
      <c r="D479">
        <f>YEAR(A479)</f>
        <v>2016</v>
      </c>
      <c r="E479">
        <f>MONTH(A479)</f>
        <v>12</v>
      </c>
    </row>
    <row r="480" spans="1:5" x14ac:dyDescent="0.25">
      <c r="A480" s="1">
        <v>42205</v>
      </c>
      <c r="B480">
        <v>91.51</v>
      </c>
      <c r="C480" s="2" t="s">
        <v>5</v>
      </c>
      <c r="D480">
        <f>YEAR(A480)</f>
        <v>2015</v>
      </c>
      <c r="E480">
        <f>MONTH(A480)</f>
        <v>7</v>
      </c>
    </row>
    <row r="481" spans="1:5" x14ac:dyDescent="0.25">
      <c r="A481" s="1">
        <v>43021</v>
      </c>
      <c r="B481">
        <v>91.39</v>
      </c>
      <c r="C481" s="2" t="s">
        <v>5</v>
      </c>
      <c r="D481">
        <f>YEAR(A481)</f>
        <v>2017</v>
      </c>
      <c r="E481">
        <f>MONTH(A481)</f>
        <v>10</v>
      </c>
    </row>
    <row r="482" spans="1:5" x14ac:dyDescent="0.25">
      <c r="A482" s="1">
        <v>42827</v>
      </c>
      <c r="B482">
        <v>91.36</v>
      </c>
      <c r="C482" s="2" t="s">
        <v>3</v>
      </c>
      <c r="D482">
        <f>YEAR(A482)</f>
        <v>2017</v>
      </c>
      <c r="E482">
        <f>MONTH(A482)</f>
        <v>4</v>
      </c>
    </row>
    <row r="483" spans="1:5" x14ac:dyDescent="0.25">
      <c r="A483" s="1">
        <v>42542</v>
      </c>
      <c r="B483">
        <v>91.3</v>
      </c>
      <c r="C483" s="2" t="s">
        <v>5</v>
      </c>
      <c r="D483">
        <f>YEAR(A483)</f>
        <v>2016</v>
      </c>
      <c r="E483">
        <f>MONTH(A483)</f>
        <v>6</v>
      </c>
    </row>
    <row r="484" spans="1:5" x14ac:dyDescent="0.25">
      <c r="A484" s="1">
        <v>43075</v>
      </c>
      <c r="B484">
        <v>91.28</v>
      </c>
      <c r="C484" s="2" t="s">
        <v>5</v>
      </c>
      <c r="D484">
        <f>YEAR(A484)</f>
        <v>2017</v>
      </c>
      <c r="E484">
        <f>MONTH(A484)</f>
        <v>12</v>
      </c>
    </row>
    <row r="485" spans="1:5" x14ac:dyDescent="0.25">
      <c r="A485" s="1">
        <v>42937</v>
      </c>
      <c r="B485">
        <v>90.93</v>
      </c>
      <c r="C485" s="2" t="s">
        <v>5</v>
      </c>
      <c r="D485">
        <f>YEAR(A485)</f>
        <v>2017</v>
      </c>
      <c r="E485">
        <f>MONTH(A485)</f>
        <v>7</v>
      </c>
    </row>
    <row r="486" spans="1:5" x14ac:dyDescent="0.25">
      <c r="A486" s="1">
        <v>42322</v>
      </c>
      <c r="B486">
        <v>90.84</v>
      </c>
      <c r="C486" s="2" t="s">
        <v>7</v>
      </c>
      <c r="D486">
        <f>YEAR(A486)</f>
        <v>2015</v>
      </c>
      <c r="E486">
        <f>MONTH(A486)</f>
        <v>11</v>
      </c>
    </row>
    <row r="487" spans="1:5" x14ac:dyDescent="0.25">
      <c r="A487" s="1">
        <v>42482</v>
      </c>
      <c r="B487">
        <v>90.7</v>
      </c>
      <c r="C487" s="2" t="s">
        <v>4</v>
      </c>
      <c r="D487">
        <f>YEAR(A487)</f>
        <v>2016</v>
      </c>
      <c r="E487">
        <f>MONTH(A487)</f>
        <v>4</v>
      </c>
    </row>
    <row r="488" spans="1:5" x14ac:dyDescent="0.25">
      <c r="A488" s="1">
        <v>42166</v>
      </c>
      <c r="B488">
        <v>90.59</v>
      </c>
      <c r="C488" s="2" t="s">
        <v>5</v>
      </c>
      <c r="D488">
        <f>YEAR(A488)</f>
        <v>2015</v>
      </c>
      <c r="E488">
        <f>MONTH(A488)</f>
        <v>6</v>
      </c>
    </row>
    <row r="489" spans="1:5" x14ac:dyDescent="0.25">
      <c r="A489" s="1">
        <v>42578</v>
      </c>
      <c r="B489">
        <v>90.44</v>
      </c>
      <c r="C489" s="2" t="s">
        <v>6</v>
      </c>
      <c r="D489">
        <f>YEAR(A489)</f>
        <v>2016</v>
      </c>
      <c r="E489">
        <f>MONTH(A489)</f>
        <v>7</v>
      </c>
    </row>
    <row r="490" spans="1:5" x14ac:dyDescent="0.25">
      <c r="A490" s="1">
        <v>42119</v>
      </c>
      <c r="B490">
        <v>90.41</v>
      </c>
      <c r="C490" s="2" t="s">
        <v>5</v>
      </c>
      <c r="D490">
        <f>YEAR(A490)</f>
        <v>2015</v>
      </c>
      <c r="E490">
        <f>MONTH(A490)</f>
        <v>4</v>
      </c>
    </row>
    <row r="491" spans="1:5" x14ac:dyDescent="0.25">
      <c r="A491" s="1">
        <v>42384</v>
      </c>
      <c r="B491">
        <v>90.33</v>
      </c>
      <c r="C491" s="2" t="s">
        <v>7</v>
      </c>
      <c r="D491">
        <f>YEAR(A491)</f>
        <v>2016</v>
      </c>
      <c r="E491">
        <f>MONTH(A491)</f>
        <v>1</v>
      </c>
    </row>
    <row r="492" spans="1:5" x14ac:dyDescent="0.25">
      <c r="A492" s="1">
        <v>42300</v>
      </c>
      <c r="B492">
        <v>90.14</v>
      </c>
      <c r="C492" s="2" t="s">
        <v>7</v>
      </c>
      <c r="D492">
        <f>YEAR(A492)</f>
        <v>2015</v>
      </c>
      <c r="E492">
        <f>MONTH(A492)</f>
        <v>10</v>
      </c>
    </row>
    <row r="493" spans="1:5" x14ac:dyDescent="0.25">
      <c r="A493" s="1">
        <v>43038</v>
      </c>
      <c r="B493">
        <v>90.13</v>
      </c>
      <c r="C493" s="2" t="s">
        <v>6</v>
      </c>
      <c r="D493">
        <f>YEAR(A493)</f>
        <v>2017</v>
      </c>
      <c r="E493">
        <f>MONTH(A493)</f>
        <v>10</v>
      </c>
    </row>
    <row r="494" spans="1:5" x14ac:dyDescent="0.25">
      <c r="A494" s="1">
        <v>42937</v>
      </c>
      <c r="B494">
        <v>89.99</v>
      </c>
      <c r="C494" s="2" t="s">
        <v>3</v>
      </c>
      <c r="D494">
        <f>YEAR(A494)</f>
        <v>2017</v>
      </c>
      <c r="E494">
        <f>MONTH(A494)</f>
        <v>7</v>
      </c>
    </row>
    <row r="495" spans="1:5" x14ac:dyDescent="0.25">
      <c r="A495" s="1">
        <v>43075</v>
      </c>
      <c r="B495">
        <v>89.9</v>
      </c>
      <c r="C495" s="2" t="s">
        <v>5</v>
      </c>
      <c r="D495">
        <f>YEAR(A495)</f>
        <v>2017</v>
      </c>
      <c r="E495">
        <f>MONTH(A495)</f>
        <v>12</v>
      </c>
    </row>
    <row r="496" spans="1:5" x14ac:dyDescent="0.25">
      <c r="A496" s="1">
        <v>42778</v>
      </c>
      <c r="B496">
        <v>89.87</v>
      </c>
      <c r="C496" s="2" t="s">
        <v>5</v>
      </c>
      <c r="D496">
        <f>YEAR(A496)</f>
        <v>2017</v>
      </c>
      <c r="E496">
        <f>MONTH(A496)</f>
        <v>2</v>
      </c>
    </row>
    <row r="497" spans="1:5" x14ac:dyDescent="0.25">
      <c r="A497" s="1">
        <v>42577</v>
      </c>
      <c r="B497">
        <v>89.53</v>
      </c>
      <c r="C497" s="2" t="s">
        <v>4</v>
      </c>
      <c r="D497">
        <f>YEAR(A497)</f>
        <v>2016</v>
      </c>
      <c r="E497">
        <f>MONTH(A497)</f>
        <v>7</v>
      </c>
    </row>
    <row r="498" spans="1:5" x14ac:dyDescent="0.25">
      <c r="A498" s="1">
        <v>43024</v>
      </c>
      <c r="B498">
        <v>89.52</v>
      </c>
      <c r="C498" s="2" t="s">
        <v>4</v>
      </c>
      <c r="D498">
        <f>YEAR(A498)</f>
        <v>2017</v>
      </c>
      <c r="E498">
        <f>MONTH(A498)</f>
        <v>10</v>
      </c>
    </row>
    <row r="499" spans="1:5" x14ac:dyDescent="0.25">
      <c r="A499" s="1">
        <v>42440</v>
      </c>
      <c r="B499">
        <v>89.5</v>
      </c>
      <c r="C499" s="2" t="s">
        <v>3</v>
      </c>
      <c r="D499">
        <f>YEAR(A499)</f>
        <v>2016</v>
      </c>
      <c r="E499">
        <f>MONTH(A499)</f>
        <v>3</v>
      </c>
    </row>
    <row r="500" spans="1:5" x14ac:dyDescent="0.25">
      <c r="A500" s="1">
        <v>42375</v>
      </c>
      <c r="B500">
        <v>89.49</v>
      </c>
      <c r="C500" s="2" t="s">
        <v>3</v>
      </c>
      <c r="D500">
        <f>YEAR(A500)</f>
        <v>2016</v>
      </c>
      <c r="E500">
        <f>MONTH(A500)</f>
        <v>1</v>
      </c>
    </row>
    <row r="501" spans="1:5" x14ac:dyDescent="0.25">
      <c r="A501" s="1">
        <v>42563</v>
      </c>
      <c r="B501">
        <v>89.41</v>
      </c>
      <c r="C501" s="2" t="s">
        <v>3</v>
      </c>
      <c r="D501">
        <f>YEAR(A501)</f>
        <v>2016</v>
      </c>
      <c r="E501">
        <f>MONTH(A501)</f>
        <v>7</v>
      </c>
    </row>
    <row r="502" spans="1:5" x14ac:dyDescent="0.25">
      <c r="A502" s="1">
        <v>42300</v>
      </c>
      <c r="B502">
        <v>89.24</v>
      </c>
      <c r="C502" s="2" t="s">
        <v>5</v>
      </c>
      <c r="D502">
        <f>YEAR(A502)</f>
        <v>2015</v>
      </c>
      <c r="E502">
        <f>MONTH(A502)</f>
        <v>10</v>
      </c>
    </row>
    <row r="503" spans="1:5" x14ac:dyDescent="0.25">
      <c r="A503" s="1">
        <v>42429</v>
      </c>
      <c r="B503">
        <v>89.21</v>
      </c>
      <c r="C503" s="2" t="s">
        <v>6</v>
      </c>
      <c r="D503">
        <f>YEAR(A503)</f>
        <v>2016</v>
      </c>
      <c r="E503">
        <f>MONTH(A503)</f>
        <v>2</v>
      </c>
    </row>
    <row r="504" spans="1:5" x14ac:dyDescent="0.25">
      <c r="A504" s="1">
        <v>42504</v>
      </c>
      <c r="B504">
        <v>89.11</v>
      </c>
      <c r="C504" s="2" t="s">
        <v>5</v>
      </c>
      <c r="D504">
        <f>YEAR(A504)</f>
        <v>2016</v>
      </c>
      <c r="E504">
        <f>MONTH(A504)</f>
        <v>5</v>
      </c>
    </row>
    <row r="505" spans="1:5" x14ac:dyDescent="0.25">
      <c r="A505" s="1">
        <v>42587</v>
      </c>
      <c r="B505">
        <v>88.83</v>
      </c>
      <c r="C505" s="2" t="s">
        <v>5</v>
      </c>
      <c r="D505">
        <f>YEAR(A505)</f>
        <v>2016</v>
      </c>
      <c r="E505">
        <f>MONTH(A505)</f>
        <v>8</v>
      </c>
    </row>
    <row r="506" spans="1:5" x14ac:dyDescent="0.25">
      <c r="A506" s="1">
        <v>43037</v>
      </c>
      <c r="B506">
        <v>88.7</v>
      </c>
      <c r="C506" s="2" t="s">
        <v>7</v>
      </c>
      <c r="D506">
        <f>YEAR(A506)</f>
        <v>2017</v>
      </c>
      <c r="E506">
        <f>MONTH(A506)</f>
        <v>10</v>
      </c>
    </row>
    <row r="507" spans="1:5" x14ac:dyDescent="0.25">
      <c r="A507" s="1">
        <v>42753</v>
      </c>
      <c r="B507">
        <v>88.53</v>
      </c>
      <c r="C507" s="2" t="s">
        <v>4</v>
      </c>
      <c r="D507">
        <f>YEAR(A507)</f>
        <v>2017</v>
      </c>
      <c r="E507">
        <f>MONTH(A507)</f>
        <v>1</v>
      </c>
    </row>
    <row r="508" spans="1:5" x14ac:dyDescent="0.25">
      <c r="A508" s="1">
        <v>42832</v>
      </c>
      <c r="B508">
        <v>88.48</v>
      </c>
      <c r="C508" s="2" t="s">
        <v>5</v>
      </c>
      <c r="D508">
        <f>YEAR(A508)</f>
        <v>2017</v>
      </c>
      <c r="E508">
        <f>MONTH(A508)</f>
        <v>4</v>
      </c>
    </row>
    <row r="509" spans="1:5" x14ac:dyDescent="0.25">
      <c r="A509" s="1">
        <v>42579</v>
      </c>
      <c r="B509">
        <v>88.16</v>
      </c>
      <c r="C509" s="2" t="s">
        <v>5</v>
      </c>
      <c r="D509">
        <f>YEAR(A509)</f>
        <v>2016</v>
      </c>
      <c r="E509">
        <f>MONTH(A509)</f>
        <v>7</v>
      </c>
    </row>
    <row r="510" spans="1:5" x14ac:dyDescent="0.25">
      <c r="A510" s="1">
        <v>42620</v>
      </c>
      <c r="B510">
        <v>87.78</v>
      </c>
      <c r="C510" s="2" t="s">
        <v>7</v>
      </c>
      <c r="D510">
        <f>YEAR(A510)</f>
        <v>2016</v>
      </c>
      <c r="E510">
        <f>MONTH(A510)</f>
        <v>9</v>
      </c>
    </row>
    <row r="511" spans="1:5" x14ac:dyDescent="0.25">
      <c r="A511" s="1">
        <v>42813</v>
      </c>
      <c r="B511">
        <v>87.75</v>
      </c>
      <c r="C511" s="2" t="s">
        <v>5</v>
      </c>
      <c r="D511">
        <f>YEAR(A511)</f>
        <v>2017</v>
      </c>
      <c r="E511">
        <f>MONTH(A511)</f>
        <v>3</v>
      </c>
    </row>
    <row r="512" spans="1:5" x14ac:dyDescent="0.25">
      <c r="A512" s="1">
        <v>42964</v>
      </c>
      <c r="B512">
        <v>87.6</v>
      </c>
      <c r="C512" s="2" t="s">
        <v>5</v>
      </c>
      <c r="D512">
        <f>YEAR(A512)</f>
        <v>2017</v>
      </c>
      <c r="E512">
        <f>MONTH(A512)</f>
        <v>8</v>
      </c>
    </row>
    <row r="513" spans="1:5" x14ac:dyDescent="0.25">
      <c r="A513" s="1">
        <v>42825</v>
      </c>
      <c r="B513">
        <v>87.46</v>
      </c>
      <c r="C513" s="2" t="s">
        <v>5</v>
      </c>
      <c r="D513">
        <f>YEAR(A513)</f>
        <v>2017</v>
      </c>
      <c r="E513">
        <f>MONTH(A513)</f>
        <v>3</v>
      </c>
    </row>
    <row r="514" spans="1:5" x14ac:dyDescent="0.25">
      <c r="A514" s="1">
        <v>42140</v>
      </c>
      <c r="B514">
        <v>87.17</v>
      </c>
      <c r="C514" s="2" t="s">
        <v>7</v>
      </c>
      <c r="D514">
        <f>YEAR(A514)</f>
        <v>2015</v>
      </c>
      <c r="E514">
        <f>MONTH(A514)</f>
        <v>5</v>
      </c>
    </row>
    <row r="515" spans="1:5" x14ac:dyDescent="0.25">
      <c r="A515" s="1">
        <v>42526</v>
      </c>
      <c r="B515">
        <v>87.16</v>
      </c>
      <c r="C515" s="2" t="s">
        <v>5</v>
      </c>
      <c r="D515">
        <f>YEAR(A515)</f>
        <v>2016</v>
      </c>
      <c r="E515">
        <f>MONTH(A515)</f>
        <v>6</v>
      </c>
    </row>
    <row r="516" spans="1:5" x14ac:dyDescent="0.25">
      <c r="A516" s="1">
        <v>42262</v>
      </c>
      <c r="B516">
        <v>87.15</v>
      </c>
      <c r="C516" s="2" t="s">
        <v>7</v>
      </c>
      <c r="D516">
        <f>YEAR(A516)</f>
        <v>2015</v>
      </c>
      <c r="E516">
        <f>MONTH(A516)</f>
        <v>9</v>
      </c>
    </row>
    <row r="517" spans="1:5" x14ac:dyDescent="0.25">
      <c r="A517" s="1">
        <v>42117</v>
      </c>
      <c r="B517">
        <v>86.99</v>
      </c>
      <c r="C517" s="2" t="s">
        <v>7</v>
      </c>
      <c r="D517">
        <f>YEAR(A517)</f>
        <v>2015</v>
      </c>
      <c r="E517">
        <f>MONTH(A517)</f>
        <v>4</v>
      </c>
    </row>
    <row r="518" spans="1:5" x14ac:dyDescent="0.25">
      <c r="A518" s="1">
        <v>43083</v>
      </c>
      <c r="B518">
        <v>86.8</v>
      </c>
      <c r="C518" s="2" t="s">
        <v>5</v>
      </c>
      <c r="D518">
        <f>YEAR(A518)</f>
        <v>2017</v>
      </c>
      <c r="E518">
        <f>MONTH(A518)</f>
        <v>12</v>
      </c>
    </row>
    <row r="519" spans="1:5" x14ac:dyDescent="0.25">
      <c r="A519" s="1">
        <v>42452</v>
      </c>
      <c r="B519">
        <v>86.61</v>
      </c>
      <c r="C519" s="2" t="s">
        <v>5</v>
      </c>
      <c r="D519">
        <f>YEAR(A519)</f>
        <v>2016</v>
      </c>
      <c r="E519">
        <f>MONTH(A519)</f>
        <v>3</v>
      </c>
    </row>
    <row r="520" spans="1:5" x14ac:dyDescent="0.25">
      <c r="A520" s="1">
        <v>42705</v>
      </c>
      <c r="B520">
        <v>86.61</v>
      </c>
      <c r="C520" s="2" t="s">
        <v>5</v>
      </c>
      <c r="D520">
        <f>YEAR(A520)</f>
        <v>2016</v>
      </c>
      <c r="E520">
        <f>MONTH(A520)</f>
        <v>12</v>
      </c>
    </row>
    <row r="521" spans="1:5" x14ac:dyDescent="0.25">
      <c r="A521" s="1">
        <v>42057</v>
      </c>
      <c r="B521">
        <v>85.97</v>
      </c>
      <c r="C521" s="2" t="s">
        <v>5</v>
      </c>
      <c r="D521">
        <f>YEAR(A521)</f>
        <v>2015</v>
      </c>
      <c r="E521">
        <f>MONTH(A521)</f>
        <v>2</v>
      </c>
    </row>
    <row r="522" spans="1:5" x14ac:dyDescent="0.25">
      <c r="A522" s="1">
        <v>42295</v>
      </c>
      <c r="B522">
        <v>85.84</v>
      </c>
      <c r="C522" s="2" t="s">
        <v>7</v>
      </c>
      <c r="D522">
        <f>YEAR(A522)</f>
        <v>2015</v>
      </c>
      <c r="E522">
        <f>MONTH(A522)</f>
        <v>10</v>
      </c>
    </row>
    <row r="523" spans="1:5" x14ac:dyDescent="0.25">
      <c r="A523" s="1">
        <v>42865</v>
      </c>
      <c r="B523">
        <v>85.69</v>
      </c>
      <c r="C523" s="2" t="s">
        <v>3</v>
      </c>
      <c r="D523">
        <f>YEAR(A523)</f>
        <v>2017</v>
      </c>
      <c r="E523">
        <f>MONTH(A523)</f>
        <v>5</v>
      </c>
    </row>
    <row r="524" spans="1:5" x14ac:dyDescent="0.25">
      <c r="A524" s="1">
        <v>42408</v>
      </c>
      <c r="B524">
        <v>85.27</v>
      </c>
      <c r="C524" s="2" t="s">
        <v>5</v>
      </c>
      <c r="D524">
        <f>YEAR(A524)</f>
        <v>2016</v>
      </c>
      <c r="E524">
        <f>MONTH(A524)</f>
        <v>2</v>
      </c>
    </row>
    <row r="525" spans="1:5" x14ac:dyDescent="0.25">
      <c r="A525" s="1">
        <v>42684</v>
      </c>
      <c r="B525">
        <v>85.19</v>
      </c>
      <c r="C525" s="2" t="s">
        <v>7</v>
      </c>
      <c r="D525">
        <f>YEAR(A525)</f>
        <v>2016</v>
      </c>
      <c r="E525">
        <f>MONTH(A525)</f>
        <v>11</v>
      </c>
    </row>
    <row r="526" spans="1:5" x14ac:dyDescent="0.25">
      <c r="A526" s="1">
        <v>42322</v>
      </c>
      <c r="B526">
        <v>85.17</v>
      </c>
      <c r="C526" s="2" t="s">
        <v>5</v>
      </c>
      <c r="D526">
        <f>YEAR(A526)</f>
        <v>2015</v>
      </c>
      <c r="E526">
        <f>MONTH(A526)</f>
        <v>11</v>
      </c>
    </row>
    <row r="527" spans="1:5" x14ac:dyDescent="0.25">
      <c r="A527" s="1">
        <v>42686</v>
      </c>
      <c r="B527">
        <v>85.17</v>
      </c>
      <c r="C527" s="2" t="s">
        <v>4</v>
      </c>
      <c r="D527">
        <f>YEAR(A527)</f>
        <v>2016</v>
      </c>
      <c r="E527">
        <f>MONTH(A527)</f>
        <v>11</v>
      </c>
    </row>
    <row r="528" spans="1:5" x14ac:dyDescent="0.25">
      <c r="A528" s="1">
        <v>42089</v>
      </c>
      <c r="B528">
        <v>85.11</v>
      </c>
      <c r="C528" s="2" t="s">
        <v>5</v>
      </c>
      <c r="D528">
        <f>YEAR(A528)</f>
        <v>2015</v>
      </c>
      <c r="E528">
        <f>MONTH(A528)</f>
        <v>3</v>
      </c>
    </row>
    <row r="529" spans="1:5" x14ac:dyDescent="0.25">
      <c r="A529" s="1">
        <v>42020</v>
      </c>
      <c r="B529">
        <v>84.93</v>
      </c>
      <c r="C529" s="2" t="s">
        <v>5</v>
      </c>
      <c r="D529">
        <f>YEAR(A529)</f>
        <v>2015</v>
      </c>
      <c r="E529">
        <f>MONTH(A529)</f>
        <v>1</v>
      </c>
    </row>
    <row r="530" spans="1:5" x14ac:dyDescent="0.25">
      <c r="A530" s="1">
        <v>43054</v>
      </c>
      <c r="B530">
        <v>84.9</v>
      </c>
      <c r="C530" s="2" t="s">
        <v>7</v>
      </c>
      <c r="D530">
        <f>YEAR(A530)</f>
        <v>2017</v>
      </c>
      <c r="E530">
        <f>MONTH(A530)</f>
        <v>11</v>
      </c>
    </row>
    <row r="531" spans="1:5" x14ac:dyDescent="0.25">
      <c r="A531" s="1">
        <v>42537</v>
      </c>
      <c r="B531">
        <v>84.64</v>
      </c>
      <c r="C531" s="2" t="s">
        <v>4</v>
      </c>
      <c r="D531">
        <f>YEAR(A531)</f>
        <v>2016</v>
      </c>
      <c r="E531">
        <f>MONTH(A531)</f>
        <v>6</v>
      </c>
    </row>
    <row r="532" spans="1:5" x14ac:dyDescent="0.25">
      <c r="A532" s="1">
        <v>42833</v>
      </c>
      <c r="B532">
        <v>84.63</v>
      </c>
      <c r="C532" s="2" t="s">
        <v>3</v>
      </c>
      <c r="D532">
        <f>YEAR(A532)</f>
        <v>2017</v>
      </c>
      <c r="E532">
        <f>MONTH(A532)</f>
        <v>4</v>
      </c>
    </row>
    <row r="533" spans="1:5" x14ac:dyDescent="0.25">
      <c r="A533" s="1">
        <v>42902</v>
      </c>
      <c r="B533">
        <v>84.56</v>
      </c>
      <c r="C533" s="2" t="s">
        <v>5</v>
      </c>
      <c r="D533">
        <f>YEAR(A533)</f>
        <v>2017</v>
      </c>
      <c r="E533">
        <f>MONTH(A533)</f>
        <v>6</v>
      </c>
    </row>
    <row r="534" spans="1:5" x14ac:dyDescent="0.25">
      <c r="A534" s="1">
        <v>42274</v>
      </c>
      <c r="B534">
        <v>84.15</v>
      </c>
      <c r="C534" s="2" t="s">
        <v>7</v>
      </c>
      <c r="D534">
        <f>YEAR(A534)</f>
        <v>2015</v>
      </c>
      <c r="E534">
        <f>MONTH(A534)</f>
        <v>9</v>
      </c>
    </row>
    <row r="535" spans="1:5" x14ac:dyDescent="0.25">
      <c r="A535" s="1">
        <v>42724</v>
      </c>
      <c r="B535">
        <v>83.82</v>
      </c>
      <c r="C535" s="2" t="s">
        <v>5</v>
      </c>
      <c r="D535">
        <f>YEAR(A535)</f>
        <v>2016</v>
      </c>
      <c r="E535">
        <f>MONTH(A535)</f>
        <v>12</v>
      </c>
    </row>
    <row r="536" spans="1:5" x14ac:dyDescent="0.25">
      <c r="A536" s="1">
        <v>42131</v>
      </c>
      <c r="B536">
        <v>83.78</v>
      </c>
      <c r="C536" s="2" t="s">
        <v>5</v>
      </c>
      <c r="D536">
        <f>YEAR(A536)</f>
        <v>2015</v>
      </c>
      <c r="E536">
        <f>MONTH(A536)</f>
        <v>5</v>
      </c>
    </row>
    <row r="537" spans="1:5" x14ac:dyDescent="0.25">
      <c r="A537" s="1">
        <v>42501</v>
      </c>
      <c r="B537">
        <v>83.74</v>
      </c>
      <c r="C537" s="2" t="s">
        <v>7</v>
      </c>
      <c r="D537">
        <f>YEAR(A537)</f>
        <v>2016</v>
      </c>
      <c r="E537">
        <f>MONTH(A537)</f>
        <v>5</v>
      </c>
    </row>
    <row r="538" spans="1:5" x14ac:dyDescent="0.25">
      <c r="A538" s="1">
        <v>42841</v>
      </c>
      <c r="B538">
        <v>83.5</v>
      </c>
      <c r="C538" s="2" t="s">
        <v>5</v>
      </c>
      <c r="D538">
        <f>YEAR(A538)</f>
        <v>2017</v>
      </c>
      <c r="E538">
        <f>MONTH(A538)</f>
        <v>4</v>
      </c>
    </row>
    <row r="539" spans="1:5" x14ac:dyDescent="0.25">
      <c r="A539" s="1">
        <v>42533</v>
      </c>
      <c r="B539">
        <v>83.46</v>
      </c>
      <c r="C539" s="2" t="s">
        <v>5</v>
      </c>
      <c r="D539">
        <f>YEAR(A539)</f>
        <v>2016</v>
      </c>
      <c r="E539">
        <f>MONTH(A539)</f>
        <v>6</v>
      </c>
    </row>
    <row r="540" spans="1:5" x14ac:dyDescent="0.25">
      <c r="A540" s="1">
        <v>42896</v>
      </c>
      <c r="B540">
        <v>83.26</v>
      </c>
      <c r="C540" s="2" t="s">
        <v>3</v>
      </c>
      <c r="D540">
        <f>YEAR(A540)</f>
        <v>2017</v>
      </c>
      <c r="E540">
        <f>MONTH(A540)</f>
        <v>6</v>
      </c>
    </row>
    <row r="541" spans="1:5" x14ac:dyDescent="0.25">
      <c r="A541" s="1">
        <v>42339</v>
      </c>
      <c r="B541">
        <v>83.18</v>
      </c>
      <c r="C541" s="2" t="s">
        <v>4</v>
      </c>
      <c r="D541">
        <f>YEAR(A541)</f>
        <v>2015</v>
      </c>
      <c r="E541">
        <f>MONTH(A541)</f>
        <v>12</v>
      </c>
    </row>
    <row r="542" spans="1:5" x14ac:dyDescent="0.25">
      <c r="A542" s="1">
        <v>42321</v>
      </c>
      <c r="B542">
        <v>82.94</v>
      </c>
      <c r="C542" s="2" t="s">
        <v>5</v>
      </c>
      <c r="D542">
        <f>YEAR(A542)</f>
        <v>2015</v>
      </c>
      <c r="E542">
        <f>MONTH(A542)</f>
        <v>11</v>
      </c>
    </row>
    <row r="543" spans="1:5" x14ac:dyDescent="0.25">
      <c r="A543" s="1">
        <v>43036</v>
      </c>
      <c r="B543">
        <v>82.6</v>
      </c>
      <c r="C543" s="2" t="s">
        <v>3</v>
      </c>
      <c r="D543">
        <f>YEAR(A543)</f>
        <v>2017</v>
      </c>
      <c r="E543">
        <f>MONTH(A543)</f>
        <v>10</v>
      </c>
    </row>
    <row r="544" spans="1:5" x14ac:dyDescent="0.25">
      <c r="A544" s="1">
        <v>43053</v>
      </c>
      <c r="B544">
        <v>82.36</v>
      </c>
      <c r="C544" s="2" t="s">
        <v>4</v>
      </c>
      <c r="D544">
        <f>YEAR(A544)</f>
        <v>2017</v>
      </c>
      <c r="E544">
        <f>MONTH(A544)</f>
        <v>11</v>
      </c>
    </row>
    <row r="545" spans="1:5" x14ac:dyDescent="0.25">
      <c r="A545" s="1">
        <v>42812</v>
      </c>
      <c r="B545">
        <v>82.23</v>
      </c>
      <c r="C545" s="2" t="s">
        <v>3</v>
      </c>
      <c r="D545">
        <f>YEAR(A545)</f>
        <v>2017</v>
      </c>
      <c r="E545">
        <f>MONTH(A545)</f>
        <v>3</v>
      </c>
    </row>
    <row r="546" spans="1:5" x14ac:dyDescent="0.25">
      <c r="A546" s="1">
        <v>42616</v>
      </c>
      <c r="B546">
        <v>82.07</v>
      </c>
      <c r="C546" s="2" t="s">
        <v>6</v>
      </c>
      <c r="D546">
        <f>YEAR(A546)</f>
        <v>2016</v>
      </c>
      <c r="E546">
        <f>MONTH(A546)</f>
        <v>9</v>
      </c>
    </row>
    <row r="547" spans="1:5" x14ac:dyDescent="0.25">
      <c r="A547" s="1">
        <v>42400</v>
      </c>
      <c r="B547">
        <v>81.86</v>
      </c>
      <c r="C547" s="2" t="s">
        <v>7</v>
      </c>
      <c r="D547">
        <f>YEAR(A547)</f>
        <v>2016</v>
      </c>
      <c r="E547">
        <f>MONTH(A547)</f>
        <v>1</v>
      </c>
    </row>
    <row r="548" spans="1:5" x14ac:dyDescent="0.25">
      <c r="A548" s="1">
        <v>42704</v>
      </c>
      <c r="B548">
        <v>81.680000000000007</v>
      </c>
      <c r="C548" s="2" t="s">
        <v>7</v>
      </c>
      <c r="D548">
        <f>YEAR(A548)</f>
        <v>2016</v>
      </c>
      <c r="E548">
        <f>MONTH(A548)</f>
        <v>11</v>
      </c>
    </row>
    <row r="549" spans="1:5" x14ac:dyDescent="0.25">
      <c r="A549" s="1">
        <v>42845</v>
      </c>
      <c r="B549">
        <v>81.61</v>
      </c>
      <c r="C549" s="2" t="s">
        <v>3</v>
      </c>
      <c r="D549">
        <f>YEAR(A549)</f>
        <v>2017</v>
      </c>
      <c r="E549">
        <f>MONTH(A549)</f>
        <v>4</v>
      </c>
    </row>
    <row r="550" spans="1:5" x14ac:dyDescent="0.25">
      <c r="A550" s="1">
        <v>42895</v>
      </c>
      <c r="B550">
        <v>81.510000000000005</v>
      </c>
      <c r="C550" s="2" t="s">
        <v>5</v>
      </c>
      <c r="D550">
        <f>YEAR(A550)</f>
        <v>2017</v>
      </c>
      <c r="E550">
        <f>MONTH(A550)</f>
        <v>6</v>
      </c>
    </row>
    <row r="551" spans="1:5" x14ac:dyDescent="0.25">
      <c r="A551" s="1">
        <v>43008</v>
      </c>
      <c r="B551">
        <v>81.45</v>
      </c>
      <c r="C551" s="2" t="s">
        <v>7</v>
      </c>
      <c r="D551">
        <f>YEAR(A551)</f>
        <v>2017</v>
      </c>
      <c r="E551">
        <f>MONTH(A551)</f>
        <v>9</v>
      </c>
    </row>
    <row r="552" spans="1:5" x14ac:dyDescent="0.25">
      <c r="A552" s="1">
        <v>42355</v>
      </c>
      <c r="B552">
        <v>81.31</v>
      </c>
      <c r="C552" s="2" t="s">
        <v>5</v>
      </c>
      <c r="D552">
        <f>YEAR(A552)</f>
        <v>2015</v>
      </c>
      <c r="E552">
        <f>MONTH(A552)</f>
        <v>12</v>
      </c>
    </row>
    <row r="553" spans="1:5" x14ac:dyDescent="0.25">
      <c r="A553" s="1">
        <v>42740</v>
      </c>
      <c r="B553">
        <v>81.11</v>
      </c>
      <c r="C553" s="2" t="s">
        <v>6</v>
      </c>
      <c r="D553">
        <f>YEAR(A553)</f>
        <v>2017</v>
      </c>
      <c r="E553">
        <f>MONTH(A553)</f>
        <v>1</v>
      </c>
    </row>
    <row r="554" spans="1:5" x14ac:dyDescent="0.25">
      <c r="A554" s="1">
        <v>42576</v>
      </c>
      <c r="B554">
        <v>80.91</v>
      </c>
      <c r="C554" s="2" t="s">
        <v>6</v>
      </c>
      <c r="D554">
        <f>YEAR(A554)</f>
        <v>2016</v>
      </c>
      <c r="E554">
        <f>MONTH(A554)</f>
        <v>7</v>
      </c>
    </row>
    <row r="555" spans="1:5" x14ac:dyDescent="0.25">
      <c r="A555" s="1">
        <v>42595</v>
      </c>
      <c r="B555">
        <v>80.819999999999993</v>
      </c>
      <c r="C555" s="2" t="s">
        <v>3</v>
      </c>
      <c r="D555">
        <f>YEAR(A555)</f>
        <v>2016</v>
      </c>
      <c r="E555">
        <f>MONTH(A555)</f>
        <v>8</v>
      </c>
    </row>
    <row r="556" spans="1:5" x14ac:dyDescent="0.25">
      <c r="A556" s="1">
        <v>42740</v>
      </c>
      <c r="B556">
        <v>80.569999999999993</v>
      </c>
      <c r="C556" s="2" t="s">
        <v>5</v>
      </c>
      <c r="D556">
        <f>YEAR(A556)</f>
        <v>2017</v>
      </c>
      <c r="E556">
        <f>MONTH(A556)</f>
        <v>1</v>
      </c>
    </row>
    <row r="557" spans="1:5" x14ac:dyDescent="0.25">
      <c r="A557" s="1">
        <v>42109</v>
      </c>
      <c r="B557">
        <v>80.47</v>
      </c>
      <c r="C557" s="2" t="s">
        <v>7</v>
      </c>
      <c r="D557">
        <f>YEAR(A557)</f>
        <v>2015</v>
      </c>
      <c r="E557">
        <f>MONTH(A557)</f>
        <v>4</v>
      </c>
    </row>
    <row r="558" spans="1:5" x14ac:dyDescent="0.25">
      <c r="A558" s="1">
        <v>42728</v>
      </c>
      <c r="B558">
        <v>80.430000000000007</v>
      </c>
      <c r="C558" s="2" t="s">
        <v>6</v>
      </c>
      <c r="D558">
        <f>YEAR(A558)</f>
        <v>2016</v>
      </c>
      <c r="E558">
        <f>MONTH(A558)</f>
        <v>12</v>
      </c>
    </row>
    <row r="559" spans="1:5" x14ac:dyDescent="0.25">
      <c r="A559" s="1">
        <v>42125</v>
      </c>
      <c r="B559">
        <v>80.3</v>
      </c>
      <c r="C559" s="2" t="s">
        <v>5</v>
      </c>
      <c r="D559">
        <f>YEAR(A559)</f>
        <v>2015</v>
      </c>
      <c r="E559">
        <f>MONTH(A559)</f>
        <v>5</v>
      </c>
    </row>
    <row r="560" spans="1:5" x14ac:dyDescent="0.25">
      <c r="A560" s="1">
        <v>42907</v>
      </c>
      <c r="B560">
        <v>80.25</v>
      </c>
      <c r="C560" s="2" t="s">
        <v>7</v>
      </c>
      <c r="D560">
        <f>YEAR(A560)</f>
        <v>2017</v>
      </c>
      <c r="E560">
        <f>MONTH(A560)</f>
        <v>6</v>
      </c>
    </row>
    <row r="561" spans="1:5" x14ac:dyDescent="0.25">
      <c r="A561" s="1">
        <v>42958</v>
      </c>
      <c r="B561">
        <v>79.61</v>
      </c>
      <c r="C561" s="2" t="s">
        <v>5</v>
      </c>
      <c r="D561">
        <f>YEAR(A561)</f>
        <v>2017</v>
      </c>
      <c r="E561">
        <f>MONTH(A561)</f>
        <v>8</v>
      </c>
    </row>
    <row r="562" spans="1:5" x14ac:dyDescent="0.25">
      <c r="A562" s="1">
        <v>42013</v>
      </c>
      <c r="B562">
        <v>79.31</v>
      </c>
      <c r="C562" s="2" t="s">
        <v>6</v>
      </c>
      <c r="D562">
        <f>YEAR(A562)</f>
        <v>2015</v>
      </c>
      <c r="E562">
        <f>MONTH(A562)</f>
        <v>1</v>
      </c>
    </row>
    <row r="563" spans="1:5" x14ac:dyDescent="0.25">
      <c r="A563" s="1">
        <v>42757</v>
      </c>
      <c r="B563">
        <v>79.14</v>
      </c>
      <c r="C563" s="2" t="s">
        <v>5</v>
      </c>
      <c r="D563">
        <f>YEAR(A563)</f>
        <v>2017</v>
      </c>
      <c r="E563">
        <f>MONTH(A563)</f>
        <v>1</v>
      </c>
    </row>
    <row r="564" spans="1:5" x14ac:dyDescent="0.25">
      <c r="A564" s="1">
        <v>42798</v>
      </c>
      <c r="B564">
        <v>78.88</v>
      </c>
      <c r="C564" s="2" t="s">
        <v>5</v>
      </c>
      <c r="D564">
        <f>YEAR(A564)</f>
        <v>2017</v>
      </c>
      <c r="E564">
        <f>MONTH(A564)</f>
        <v>3</v>
      </c>
    </row>
    <row r="565" spans="1:5" x14ac:dyDescent="0.25">
      <c r="A565" s="1">
        <v>43072</v>
      </c>
      <c r="B565">
        <v>78.81</v>
      </c>
      <c r="C565" s="2" t="s">
        <v>3</v>
      </c>
      <c r="D565">
        <f>YEAR(A565)</f>
        <v>2017</v>
      </c>
      <c r="E565">
        <f>MONTH(A565)</f>
        <v>12</v>
      </c>
    </row>
    <row r="566" spans="1:5" x14ac:dyDescent="0.25">
      <c r="A566" s="1">
        <v>42667</v>
      </c>
      <c r="B566">
        <v>78.77</v>
      </c>
      <c r="C566" s="2" t="s">
        <v>7</v>
      </c>
      <c r="D566">
        <f>YEAR(A566)</f>
        <v>2016</v>
      </c>
      <c r="E566">
        <f>MONTH(A566)</f>
        <v>10</v>
      </c>
    </row>
    <row r="567" spans="1:5" x14ac:dyDescent="0.25">
      <c r="A567" s="1">
        <v>42900</v>
      </c>
      <c r="B567">
        <v>78.73</v>
      </c>
      <c r="C567" s="2" t="s">
        <v>3</v>
      </c>
      <c r="D567">
        <f>YEAR(A567)</f>
        <v>2017</v>
      </c>
      <c r="E567">
        <f>MONTH(A567)</f>
        <v>6</v>
      </c>
    </row>
    <row r="568" spans="1:5" x14ac:dyDescent="0.25">
      <c r="A568" s="1">
        <v>42626</v>
      </c>
      <c r="B568">
        <v>78.69</v>
      </c>
      <c r="C568" s="2" t="s">
        <v>5</v>
      </c>
      <c r="D568">
        <f>YEAR(A568)</f>
        <v>2016</v>
      </c>
      <c r="E568">
        <f>MONTH(A568)</f>
        <v>9</v>
      </c>
    </row>
    <row r="569" spans="1:5" x14ac:dyDescent="0.25">
      <c r="A569" s="1">
        <v>42648</v>
      </c>
      <c r="B569">
        <v>78.61</v>
      </c>
      <c r="C569" s="2" t="s">
        <v>3</v>
      </c>
      <c r="D569">
        <f>YEAR(A569)</f>
        <v>2016</v>
      </c>
      <c r="E569">
        <f>MONTH(A569)</f>
        <v>10</v>
      </c>
    </row>
    <row r="570" spans="1:5" x14ac:dyDescent="0.25">
      <c r="A570" s="1">
        <v>43056</v>
      </c>
      <c r="B570">
        <v>78.33</v>
      </c>
      <c r="C570" s="2" t="s">
        <v>4</v>
      </c>
      <c r="D570">
        <f>YEAR(A570)</f>
        <v>2017</v>
      </c>
      <c r="E570">
        <f>MONTH(A570)</f>
        <v>11</v>
      </c>
    </row>
    <row r="571" spans="1:5" x14ac:dyDescent="0.25">
      <c r="A571" s="1">
        <v>42382</v>
      </c>
      <c r="B571">
        <v>78.3</v>
      </c>
      <c r="C571" s="2" t="s">
        <v>4</v>
      </c>
      <c r="D571">
        <f>YEAR(A571)</f>
        <v>2016</v>
      </c>
      <c r="E571">
        <f>MONTH(A571)</f>
        <v>1</v>
      </c>
    </row>
    <row r="572" spans="1:5" x14ac:dyDescent="0.25">
      <c r="A572" s="1">
        <v>43010</v>
      </c>
      <c r="B572">
        <v>78.17</v>
      </c>
      <c r="C572" s="2" t="s">
        <v>3</v>
      </c>
      <c r="D572">
        <f>YEAR(A572)</f>
        <v>2017</v>
      </c>
      <c r="E572">
        <f>MONTH(A572)</f>
        <v>10</v>
      </c>
    </row>
    <row r="573" spans="1:5" x14ac:dyDescent="0.25">
      <c r="A573" s="1">
        <v>43069</v>
      </c>
      <c r="B573">
        <v>78.14</v>
      </c>
      <c r="C573" s="2" t="s">
        <v>4</v>
      </c>
      <c r="D573">
        <f>YEAR(A573)</f>
        <v>2017</v>
      </c>
      <c r="E573">
        <f>MONTH(A573)</f>
        <v>11</v>
      </c>
    </row>
    <row r="574" spans="1:5" x14ac:dyDescent="0.25">
      <c r="A574" s="1">
        <v>42198</v>
      </c>
      <c r="B574">
        <v>78.03</v>
      </c>
      <c r="C574" s="2" t="s">
        <v>6</v>
      </c>
      <c r="D574">
        <f>YEAR(A574)</f>
        <v>2015</v>
      </c>
      <c r="E574">
        <f>MONTH(A574)</f>
        <v>7</v>
      </c>
    </row>
    <row r="575" spans="1:5" x14ac:dyDescent="0.25">
      <c r="A575" s="1">
        <v>42883</v>
      </c>
      <c r="B575">
        <v>78.03</v>
      </c>
      <c r="C575" s="2" t="s">
        <v>6</v>
      </c>
      <c r="D575">
        <f>YEAR(A575)</f>
        <v>2017</v>
      </c>
      <c r="E575">
        <f>MONTH(A575)</f>
        <v>5</v>
      </c>
    </row>
    <row r="576" spans="1:5" x14ac:dyDescent="0.25">
      <c r="A576" s="1">
        <v>42132</v>
      </c>
      <c r="B576">
        <v>78</v>
      </c>
      <c r="C576" s="2" t="s">
        <v>6</v>
      </c>
      <c r="D576">
        <f>YEAR(A576)</f>
        <v>2015</v>
      </c>
      <c r="E576">
        <f>MONTH(A576)</f>
        <v>5</v>
      </c>
    </row>
    <row r="577" spans="1:5" x14ac:dyDescent="0.25">
      <c r="A577" s="1">
        <v>43061</v>
      </c>
      <c r="B577">
        <v>77.959999999999994</v>
      </c>
      <c r="C577" s="2" t="s">
        <v>5</v>
      </c>
      <c r="D577">
        <f>YEAR(A577)</f>
        <v>2017</v>
      </c>
      <c r="E577">
        <f>MONTH(A577)</f>
        <v>11</v>
      </c>
    </row>
    <row r="578" spans="1:5" x14ac:dyDescent="0.25">
      <c r="A578" s="1">
        <v>42268</v>
      </c>
      <c r="B578">
        <v>77.94</v>
      </c>
      <c r="C578" s="2" t="s">
        <v>5</v>
      </c>
      <c r="D578">
        <f>YEAR(A578)</f>
        <v>2015</v>
      </c>
      <c r="E578">
        <f>MONTH(A578)</f>
        <v>9</v>
      </c>
    </row>
    <row r="579" spans="1:5" x14ac:dyDescent="0.25">
      <c r="A579" s="1">
        <v>42371</v>
      </c>
      <c r="B579">
        <v>77.89</v>
      </c>
      <c r="C579" s="2" t="s">
        <v>7</v>
      </c>
      <c r="D579">
        <f>YEAR(A579)</f>
        <v>2016</v>
      </c>
      <c r="E579">
        <f>MONTH(A579)</f>
        <v>1</v>
      </c>
    </row>
    <row r="580" spans="1:5" x14ac:dyDescent="0.25">
      <c r="A580" s="1">
        <v>42996</v>
      </c>
      <c r="B580">
        <v>77.290000000000006</v>
      </c>
      <c r="C580" s="2" t="s">
        <v>5</v>
      </c>
      <c r="D580">
        <f>YEAR(A580)</f>
        <v>2017</v>
      </c>
      <c r="E580">
        <f>MONTH(A580)</f>
        <v>9</v>
      </c>
    </row>
    <row r="581" spans="1:5" x14ac:dyDescent="0.25">
      <c r="A581" s="1">
        <v>42609</v>
      </c>
      <c r="B581">
        <v>77.19</v>
      </c>
      <c r="C581" s="2" t="s">
        <v>3</v>
      </c>
      <c r="D581">
        <f>YEAR(A581)</f>
        <v>2016</v>
      </c>
      <c r="E581">
        <f>MONTH(A581)</f>
        <v>8</v>
      </c>
    </row>
    <row r="582" spans="1:5" x14ac:dyDescent="0.25">
      <c r="A582" s="1">
        <v>42616</v>
      </c>
      <c r="B582">
        <v>77.010000000000005</v>
      </c>
      <c r="C582" s="2" t="s">
        <v>4</v>
      </c>
      <c r="D582">
        <f>YEAR(A582)</f>
        <v>2016</v>
      </c>
      <c r="E582">
        <f>MONTH(A582)</f>
        <v>9</v>
      </c>
    </row>
    <row r="583" spans="1:5" x14ac:dyDescent="0.25">
      <c r="A583" s="1">
        <v>42429</v>
      </c>
      <c r="B583">
        <v>76.849999999999994</v>
      </c>
      <c r="C583" s="2" t="s">
        <v>5</v>
      </c>
      <c r="D583">
        <f>YEAR(A583)</f>
        <v>2016</v>
      </c>
      <c r="E583">
        <f>MONTH(A583)</f>
        <v>2</v>
      </c>
    </row>
    <row r="584" spans="1:5" x14ac:dyDescent="0.25">
      <c r="A584" s="1">
        <v>42368</v>
      </c>
      <c r="B584">
        <v>76.81</v>
      </c>
      <c r="C584" s="2" t="s">
        <v>7</v>
      </c>
      <c r="D584">
        <f>YEAR(A584)</f>
        <v>2015</v>
      </c>
      <c r="E584">
        <f>MONTH(A584)</f>
        <v>12</v>
      </c>
    </row>
    <row r="585" spans="1:5" x14ac:dyDescent="0.25">
      <c r="A585" s="1">
        <v>42088</v>
      </c>
      <c r="B585">
        <v>76.67</v>
      </c>
      <c r="C585" s="2" t="s">
        <v>5</v>
      </c>
      <c r="D585">
        <f>YEAR(A585)</f>
        <v>2015</v>
      </c>
      <c r="E585">
        <f>MONTH(A585)</f>
        <v>3</v>
      </c>
    </row>
    <row r="586" spans="1:5" x14ac:dyDescent="0.25">
      <c r="A586" s="1">
        <v>42328</v>
      </c>
      <c r="B586">
        <v>76.59</v>
      </c>
      <c r="C586" s="2" t="s">
        <v>6</v>
      </c>
      <c r="D586">
        <f>YEAR(A586)</f>
        <v>2015</v>
      </c>
      <c r="E586">
        <f>MONTH(A586)</f>
        <v>11</v>
      </c>
    </row>
    <row r="587" spans="1:5" x14ac:dyDescent="0.25">
      <c r="A587" s="1">
        <v>42308</v>
      </c>
      <c r="B587">
        <v>76.55</v>
      </c>
      <c r="C587" s="2" t="s">
        <v>3</v>
      </c>
      <c r="D587">
        <f>YEAR(A587)</f>
        <v>2015</v>
      </c>
      <c r="E587">
        <f>MONTH(A587)</f>
        <v>10</v>
      </c>
    </row>
    <row r="588" spans="1:5" x14ac:dyDescent="0.25">
      <c r="A588" s="1">
        <v>42806</v>
      </c>
      <c r="B588">
        <v>76.540000000000006</v>
      </c>
      <c r="C588" s="2" t="s">
        <v>7</v>
      </c>
      <c r="D588">
        <f>YEAR(A588)</f>
        <v>2017</v>
      </c>
      <c r="E588">
        <f>MONTH(A588)</f>
        <v>3</v>
      </c>
    </row>
    <row r="589" spans="1:5" x14ac:dyDescent="0.25">
      <c r="A589" s="1">
        <v>42218</v>
      </c>
      <c r="B589">
        <v>76.510000000000005</v>
      </c>
      <c r="C589" s="2" t="s">
        <v>4</v>
      </c>
      <c r="D589">
        <f>YEAR(A589)</f>
        <v>2015</v>
      </c>
      <c r="E589">
        <f>MONTH(A589)</f>
        <v>8</v>
      </c>
    </row>
    <row r="590" spans="1:5" x14ac:dyDescent="0.25">
      <c r="A590" s="1">
        <v>42613</v>
      </c>
      <c r="B590">
        <v>76.45</v>
      </c>
      <c r="C590" s="2" t="s">
        <v>4</v>
      </c>
      <c r="D590">
        <f>YEAR(A590)</f>
        <v>2016</v>
      </c>
      <c r="E590">
        <f>MONTH(A590)</f>
        <v>8</v>
      </c>
    </row>
    <row r="591" spans="1:5" x14ac:dyDescent="0.25">
      <c r="A591" s="1">
        <v>42711</v>
      </c>
      <c r="B591">
        <v>76.31</v>
      </c>
      <c r="C591" s="2" t="s">
        <v>5</v>
      </c>
      <c r="D591">
        <f>YEAR(A591)</f>
        <v>2016</v>
      </c>
      <c r="E591">
        <f>MONTH(A591)</f>
        <v>12</v>
      </c>
    </row>
    <row r="592" spans="1:5" x14ac:dyDescent="0.25">
      <c r="A592" s="1">
        <v>43090</v>
      </c>
      <c r="B592">
        <v>76.180000000000007</v>
      </c>
      <c r="C592" s="2" t="s">
        <v>5</v>
      </c>
      <c r="D592">
        <f>YEAR(A592)</f>
        <v>2017</v>
      </c>
      <c r="E592">
        <f>MONTH(A592)</f>
        <v>12</v>
      </c>
    </row>
    <row r="593" spans="1:5" x14ac:dyDescent="0.25">
      <c r="A593" s="1">
        <v>42793</v>
      </c>
      <c r="B593">
        <v>76.06</v>
      </c>
      <c r="C593" s="2" t="s">
        <v>6</v>
      </c>
      <c r="D593">
        <f>YEAR(A593)</f>
        <v>2017</v>
      </c>
      <c r="E593">
        <f>MONTH(A593)</f>
        <v>2</v>
      </c>
    </row>
    <row r="594" spans="1:5" x14ac:dyDescent="0.25">
      <c r="A594" s="1">
        <v>42160</v>
      </c>
      <c r="B594">
        <v>75.900000000000006</v>
      </c>
      <c r="C594" s="2" t="s">
        <v>5</v>
      </c>
      <c r="D594">
        <f>YEAR(A594)</f>
        <v>2015</v>
      </c>
      <c r="E594">
        <f>MONTH(A594)</f>
        <v>6</v>
      </c>
    </row>
    <row r="595" spans="1:5" x14ac:dyDescent="0.25">
      <c r="A595" s="1">
        <v>43032</v>
      </c>
      <c r="B595">
        <v>75.84</v>
      </c>
      <c r="C595" s="2" t="s">
        <v>4</v>
      </c>
      <c r="D595">
        <f>YEAR(A595)</f>
        <v>2017</v>
      </c>
      <c r="E595">
        <f>MONTH(A595)</f>
        <v>10</v>
      </c>
    </row>
    <row r="596" spans="1:5" x14ac:dyDescent="0.25">
      <c r="A596" s="1">
        <v>42442</v>
      </c>
      <c r="B596">
        <v>75.73</v>
      </c>
      <c r="C596" s="2" t="s">
        <v>7</v>
      </c>
      <c r="D596">
        <f>YEAR(A596)</f>
        <v>2016</v>
      </c>
      <c r="E596">
        <f>MONTH(A596)</f>
        <v>3</v>
      </c>
    </row>
    <row r="597" spans="1:5" x14ac:dyDescent="0.25">
      <c r="A597" s="1">
        <v>42649</v>
      </c>
      <c r="B597">
        <v>75.67</v>
      </c>
      <c r="C597" s="2" t="s">
        <v>6</v>
      </c>
      <c r="D597">
        <f>YEAR(A597)</f>
        <v>2016</v>
      </c>
      <c r="E597">
        <f>MONTH(A597)</f>
        <v>10</v>
      </c>
    </row>
    <row r="598" spans="1:5" x14ac:dyDescent="0.25">
      <c r="A598" s="1">
        <v>42472</v>
      </c>
      <c r="B598">
        <v>75.56</v>
      </c>
      <c r="C598" s="2" t="s">
        <v>7</v>
      </c>
      <c r="D598">
        <f>YEAR(A598)</f>
        <v>2016</v>
      </c>
      <c r="E598">
        <f>MONTH(A598)</f>
        <v>4</v>
      </c>
    </row>
    <row r="599" spans="1:5" x14ac:dyDescent="0.25">
      <c r="A599" s="1">
        <v>42057</v>
      </c>
      <c r="B599">
        <v>75.540000000000006</v>
      </c>
      <c r="C599" s="2" t="s">
        <v>7</v>
      </c>
      <c r="D599">
        <f>YEAR(A599)</f>
        <v>2015</v>
      </c>
      <c r="E599">
        <f>MONTH(A599)</f>
        <v>2</v>
      </c>
    </row>
    <row r="600" spans="1:5" x14ac:dyDescent="0.25">
      <c r="A600" s="1">
        <v>42279</v>
      </c>
      <c r="B600">
        <v>75.3</v>
      </c>
      <c r="C600" s="2" t="s">
        <v>5</v>
      </c>
      <c r="D600">
        <f>YEAR(A600)</f>
        <v>2015</v>
      </c>
      <c r="E600">
        <f>MONTH(A600)</f>
        <v>10</v>
      </c>
    </row>
    <row r="601" spans="1:5" x14ac:dyDescent="0.25">
      <c r="A601" s="1">
        <v>42876</v>
      </c>
      <c r="B601">
        <v>75.27</v>
      </c>
      <c r="C601" s="2" t="s">
        <v>6</v>
      </c>
      <c r="D601">
        <f>YEAR(A601)</f>
        <v>2017</v>
      </c>
      <c r="E601">
        <f>MONTH(A601)</f>
        <v>5</v>
      </c>
    </row>
    <row r="602" spans="1:5" x14ac:dyDescent="0.25">
      <c r="A602" s="1">
        <v>42985</v>
      </c>
      <c r="B602">
        <v>75.22</v>
      </c>
      <c r="C602" s="2" t="s">
        <v>5</v>
      </c>
      <c r="D602">
        <f>YEAR(A602)</f>
        <v>2017</v>
      </c>
      <c r="E602">
        <f>MONTH(A602)</f>
        <v>9</v>
      </c>
    </row>
    <row r="603" spans="1:5" x14ac:dyDescent="0.25">
      <c r="A603" s="1">
        <v>42265</v>
      </c>
      <c r="B603">
        <v>74.930000000000007</v>
      </c>
      <c r="C603" s="2" t="s">
        <v>5</v>
      </c>
      <c r="D603">
        <f>YEAR(A603)</f>
        <v>2015</v>
      </c>
      <c r="E603">
        <f>MONTH(A603)</f>
        <v>9</v>
      </c>
    </row>
    <row r="604" spans="1:5" x14ac:dyDescent="0.25">
      <c r="A604" s="1">
        <v>42807</v>
      </c>
      <c r="B604">
        <v>74.790000000000006</v>
      </c>
      <c r="C604" s="2" t="s">
        <v>6</v>
      </c>
      <c r="D604">
        <f>YEAR(A604)</f>
        <v>2017</v>
      </c>
      <c r="E604">
        <f>MONTH(A604)</f>
        <v>3</v>
      </c>
    </row>
    <row r="605" spans="1:5" x14ac:dyDescent="0.25">
      <c r="A605" s="1">
        <v>42062</v>
      </c>
      <c r="B605">
        <v>74.77</v>
      </c>
      <c r="C605" s="2" t="s">
        <v>7</v>
      </c>
      <c r="D605">
        <f>YEAR(A605)</f>
        <v>2015</v>
      </c>
      <c r="E605">
        <f>MONTH(A605)</f>
        <v>2</v>
      </c>
    </row>
    <row r="606" spans="1:5" x14ac:dyDescent="0.25">
      <c r="A606" s="1">
        <v>42256</v>
      </c>
      <c r="B606">
        <v>74.760000000000005</v>
      </c>
      <c r="C606" s="2" t="s">
        <v>5</v>
      </c>
      <c r="D606">
        <f>YEAR(A606)</f>
        <v>2015</v>
      </c>
      <c r="E606">
        <f>MONTH(A606)</f>
        <v>9</v>
      </c>
    </row>
    <row r="607" spans="1:5" x14ac:dyDescent="0.25">
      <c r="A607" s="1">
        <v>42472</v>
      </c>
      <c r="B607">
        <v>74.62</v>
      </c>
      <c r="C607" s="2" t="s">
        <v>7</v>
      </c>
      <c r="D607">
        <f>YEAR(A607)</f>
        <v>2016</v>
      </c>
      <c r="E607">
        <f>MONTH(A607)</f>
        <v>4</v>
      </c>
    </row>
    <row r="608" spans="1:5" x14ac:dyDescent="0.25">
      <c r="A608" s="1">
        <v>42091</v>
      </c>
      <c r="B608">
        <v>74.61</v>
      </c>
      <c r="C608" s="2" t="s">
        <v>6</v>
      </c>
      <c r="D608">
        <f>YEAR(A608)</f>
        <v>2015</v>
      </c>
      <c r="E608">
        <f>MONTH(A608)</f>
        <v>3</v>
      </c>
    </row>
    <row r="609" spans="1:5" x14ac:dyDescent="0.25">
      <c r="A609" s="1">
        <v>42194</v>
      </c>
      <c r="B609">
        <v>74.61</v>
      </c>
      <c r="C609" s="2" t="s">
        <v>6</v>
      </c>
      <c r="D609">
        <f>YEAR(A609)</f>
        <v>2015</v>
      </c>
      <c r="E609">
        <f>MONTH(A609)</f>
        <v>7</v>
      </c>
    </row>
    <row r="610" spans="1:5" x14ac:dyDescent="0.25">
      <c r="A610" s="1">
        <v>42413</v>
      </c>
      <c r="B610">
        <v>74.61</v>
      </c>
      <c r="C610" s="2" t="s">
        <v>4</v>
      </c>
      <c r="D610">
        <f>YEAR(A610)</f>
        <v>2016</v>
      </c>
      <c r="E610">
        <f>MONTH(A610)</f>
        <v>2</v>
      </c>
    </row>
    <row r="611" spans="1:5" x14ac:dyDescent="0.25">
      <c r="A611" s="1">
        <v>42503</v>
      </c>
      <c r="B611">
        <v>74.55</v>
      </c>
      <c r="C611" s="2" t="s">
        <v>4</v>
      </c>
      <c r="D611">
        <f>YEAR(A611)</f>
        <v>2016</v>
      </c>
      <c r="E611">
        <f>MONTH(A611)</f>
        <v>5</v>
      </c>
    </row>
    <row r="612" spans="1:5" x14ac:dyDescent="0.25">
      <c r="A612" s="1">
        <v>42345</v>
      </c>
      <c r="B612">
        <v>74.48</v>
      </c>
      <c r="C612" s="2" t="s">
        <v>4</v>
      </c>
      <c r="D612">
        <f>YEAR(A612)</f>
        <v>2015</v>
      </c>
      <c r="E612">
        <f>MONTH(A612)</f>
        <v>12</v>
      </c>
    </row>
    <row r="613" spans="1:5" x14ac:dyDescent="0.25">
      <c r="A613" s="1">
        <v>42411</v>
      </c>
      <c r="B613">
        <v>74.45</v>
      </c>
      <c r="C613" s="2" t="s">
        <v>5</v>
      </c>
      <c r="D613">
        <f>YEAR(A613)</f>
        <v>2016</v>
      </c>
      <c r="E613">
        <f>MONTH(A613)</f>
        <v>2</v>
      </c>
    </row>
    <row r="614" spans="1:5" x14ac:dyDescent="0.25">
      <c r="A614" s="1">
        <v>42477</v>
      </c>
      <c r="B614">
        <v>74.13</v>
      </c>
      <c r="C614" s="2" t="s">
        <v>7</v>
      </c>
      <c r="D614">
        <f>YEAR(A614)</f>
        <v>2016</v>
      </c>
      <c r="E614">
        <f>MONTH(A614)</f>
        <v>4</v>
      </c>
    </row>
    <row r="615" spans="1:5" x14ac:dyDescent="0.25">
      <c r="A615" s="1">
        <v>42298</v>
      </c>
      <c r="B615">
        <v>73.72</v>
      </c>
      <c r="C615" s="2" t="s">
        <v>6</v>
      </c>
      <c r="D615">
        <f>YEAR(A615)</f>
        <v>2015</v>
      </c>
      <c r="E615">
        <f>MONTH(A615)</f>
        <v>10</v>
      </c>
    </row>
    <row r="616" spans="1:5" x14ac:dyDescent="0.25">
      <c r="A616" s="1">
        <v>42639</v>
      </c>
      <c r="B616">
        <v>73.400000000000006</v>
      </c>
      <c r="C616" s="2" t="s">
        <v>7</v>
      </c>
      <c r="D616">
        <f>YEAR(A616)</f>
        <v>2016</v>
      </c>
      <c r="E616">
        <f>MONTH(A616)</f>
        <v>9</v>
      </c>
    </row>
    <row r="617" spans="1:5" x14ac:dyDescent="0.25">
      <c r="A617" s="1">
        <v>42416</v>
      </c>
      <c r="B617">
        <v>73.34</v>
      </c>
      <c r="C617" s="2" t="s">
        <v>4</v>
      </c>
      <c r="D617">
        <f>YEAR(A617)</f>
        <v>2016</v>
      </c>
      <c r="E617">
        <f>MONTH(A617)</f>
        <v>2</v>
      </c>
    </row>
    <row r="618" spans="1:5" x14ac:dyDescent="0.25">
      <c r="A618" s="1">
        <v>42715</v>
      </c>
      <c r="B618">
        <v>73.180000000000007</v>
      </c>
      <c r="C618" s="2" t="s">
        <v>3</v>
      </c>
      <c r="D618">
        <f>YEAR(A618)</f>
        <v>2016</v>
      </c>
      <c r="E618">
        <f>MONTH(A618)</f>
        <v>12</v>
      </c>
    </row>
    <row r="619" spans="1:5" x14ac:dyDescent="0.25">
      <c r="A619" s="1">
        <v>42300</v>
      </c>
      <c r="B619">
        <v>73.06</v>
      </c>
      <c r="C619" s="2" t="s">
        <v>3</v>
      </c>
      <c r="D619">
        <f>YEAR(A619)</f>
        <v>2015</v>
      </c>
      <c r="E619">
        <f>MONTH(A619)</f>
        <v>10</v>
      </c>
    </row>
    <row r="620" spans="1:5" x14ac:dyDescent="0.25">
      <c r="A620" s="1">
        <v>42960</v>
      </c>
      <c r="B620">
        <v>72.75</v>
      </c>
      <c r="C620" s="2" t="s">
        <v>7</v>
      </c>
      <c r="D620">
        <f>YEAR(A620)</f>
        <v>2017</v>
      </c>
      <c r="E620">
        <f>MONTH(A620)</f>
        <v>8</v>
      </c>
    </row>
    <row r="621" spans="1:5" x14ac:dyDescent="0.25">
      <c r="A621" s="1">
        <v>42774</v>
      </c>
      <c r="B621">
        <v>72.739999999999995</v>
      </c>
      <c r="C621" s="2" t="s">
        <v>6</v>
      </c>
      <c r="D621">
        <f>YEAR(A621)</f>
        <v>2017</v>
      </c>
      <c r="E621">
        <f>MONTH(A621)</f>
        <v>2</v>
      </c>
    </row>
    <row r="622" spans="1:5" x14ac:dyDescent="0.25">
      <c r="A622" s="1">
        <v>42687</v>
      </c>
      <c r="B622">
        <v>72.69</v>
      </c>
      <c r="C622" s="2" t="s">
        <v>4</v>
      </c>
      <c r="D622">
        <f>YEAR(A622)</f>
        <v>2016</v>
      </c>
      <c r="E622">
        <f>MONTH(A622)</f>
        <v>11</v>
      </c>
    </row>
    <row r="623" spans="1:5" x14ac:dyDescent="0.25">
      <c r="A623" s="1">
        <v>42080</v>
      </c>
      <c r="B623">
        <v>72.63</v>
      </c>
      <c r="C623" s="2" t="s">
        <v>5</v>
      </c>
      <c r="D623">
        <f>YEAR(A623)</f>
        <v>2015</v>
      </c>
      <c r="E623">
        <f>MONTH(A623)</f>
        <v>3</v>
      </c>
    </row>
    <row r="624" spans="1:5" x14ac:dyDescent="0.25">
      <c r="A624" s="1">
        <v>42969</v>
      </c>
      <c r="B624">
        <v>72.61</v>
      </c>
      <c r="C624" s="2" t="s">
        <v>6</v>
      </c>
      <c r="D624">
        <f>YEAR(A624)</f>
        <v>2017</v>
      </c>
      <c r="E624">
        <f>MONTH(A624)</f>
        <v>8</v>
      </c>
    </row>
    <row r="625" spans="1:5" x14ac:dyDescent="0.25">
      <c r="A625" s="1">
        <v>42870</v>
      </c>
      <c r="B625">
        <v>72.55</v>
      </c>
      <c r="C625" s="2" t="s">
        <v>5</v>
      </c>
      <c r="D625">
        <f>YEAR(A625)</f>
        <v>2017</v>
      </c>
      <c r="E625">
        <f>MONTH(A625)</f>
        <v>5</v>
      </c>
    </row>
    <row r="626" spans="1:5" x14ac:dyDescent="0.25">
      <c r="A626" s="1">
        <v>42955</v>
      </c>
      <c r="B626">
        <v>72.48</v>
      </c>
      <c r="C626" s="2" t="s">
        <v>7</v>
      </c>
      <c r="D626">
        <f>YEAR(A626)</f>
        <v>2017</v>
      </c>
      <c r="E626">
        <f>MONTH(A626)</f>
        <v>8</v>
      </c>
    </row>
    <row r="627" spans="1:5" x14ac:dyDescent="0.25">
      <c r="A627" s="1">
        <v>42930</v>
      </c>
      <c r="B627">
        <v>72.41</v>
      </c>
      <c r="C627" s="2" t="s">
        <v>4</v>
      </c>
      <c r="D627">
        <f>YEAR(A627)</f>
        <v>2017</v>
      </c>
      <c r="E627">
        <f>MONTH(A627)</f>
        <v>7</v>
      </c>
    </row>
    <row r="628" spans="1:5" x14ac:dyDescent="0.25">
      <c r="A628" s="1">
        <v>42900</v>
      </c>
      <c r="B628">
        <v>72.23</v>
      </c>
      <c r="C628" s="2" t="s">
        <v>5</v>
      </c>
      <c r="D628">
        <f>YEAR(A628)</f>
        <v>2017</v>
      </c>
      <c r="E628">
        <f>MONTH(A628)</f>
        <v>6</v>
      </c>
    </row>
    <row r="629" spans="1:5" x14ac:dyDescent="0.25">
      <c r="A629" s="1">
        <v>42515</v>
      </c>
      <c r="B629">
        <v>72.16</v>
      </c>
      <c r="C629" s="2" t="s">
        <v>6</v>
      </c>
      <c r="D629">
        <f>YEAR(A629)</f>
        <v>2016</v>
      </c>
      <c r="E629">
        <f>MONTH(A629)</f>
        <v>5</v>
      </c>
    </row>
    <row r="630" spans="1:5" x14ac:dyDescent="0.25">
      <c r="A630" s="1">
        <v>43069</v>
      </c>
      <c r="B630">
        <v>72.16</v>
      </c>
      <c r="C630" s="2" t="s">
        <v>3</v>
      </c>
      <c r="D630">
        <f>YEAR(A630)</f>
        <v>2017</v>
      </c>
      <c r="E630">
        <f>MONTH(A630)</f>
        <v>11</v>
      </c>
    </row>
    <row r="631" spans="1:5" x14ac:dyDescent="0.25">
      <c r="A631" s="1">
        <v>42554</v>
      </c>
      <c r="B631">
        <v>72.13</v>
      </c>
      <c r="C631" s="2" t="s">
        <v>7</v>
      </c>
      <c r="D631">
        <f>YEAR(A631)</f>
        <v>2016</v>
      </c>
      <c r="E631">
        <f>MONTH(A631)</f>
        <v>7</v>
      </c>
    </row>
    <row r="632" spans="1:5" x14ac:dyDescent="0.25">
      <c r="A632" s="1">
        <v>42005</v>
      </c>
      <c r="B632">
        <v>71.989999999999995</v>
      </c>
      <c r="C632" s="2" t="s">
        <v>3</v>
      </c>
      <c r="D632">
        <f>YEAR(A632)</f>
        <v>2015</v>
      </c>
      <c r="E632">
        <f>MONTH(A632)</f>
        <v>1</v>
      </c>
    </row>
    <row r="633" spans="1:5" x14ac:dyDescent="0.25">
      <c r="A633" s="1">
        <v>42672</v>
      </c>
      <c r="B633">
        <v>71.849999999999994</v>
      </c>
      <c r="C633" s="2" t="s">
        <v>3</v>
      </c>
      <c r="D633">
        <f>YEAR(A633)</f>
        <v>2016</v>
      </c>
      <c r="E633">
        <f>MONTH(A633)</f>
        <v>10</v>
      </c>
    </row>
    <row r="634" spans="1:5" x14ac:dyDescent="0.25">
      <c r="A634" s="1">
        <v>42923</v>
      </c>
      <c r="B634">
        <v>71.790000000000006</v>
      </c>
      <c r="C634" s="2" t="s">
        <v>5</v>
      </c>
      <c r="D634">
        <f>YEAR(A634)</f>
        <v>2017</v>
      </c>
      <c r="E634">
        <f>MONTH(A634)</f>
        <v>7</v>
      </c>
    </row>
    <row r="635" spans="1:5" x14ac:dyDescent="0.25">
      <c r="A635" s="1">
        <v>43094</v>
      </c>
      <c r="B635">
        <v>71.75</v>
      </c>
      <c r="C635" s="2" t="s">
        <v>5</v>
      </c>
      <c r="D635">
        <f>YEAR(A635)</f>
        <v>2017</v>
      </c>
      <c r="E635">
        <f>MONTH(A635)</f>
        <v>12</v>
      </c>
    </row>
    <row r="636" spans="1:5" x14ac:dyDescent="0.25">
      <c r="A636" s="1">
        <v>42086</v>
      </c>
      <c r="B636">
        <v>71.66</v>
      </c>
      <c r="C636" s="2" t="s">
        <v>5</v>
      </c>
      <c r="D636">
        <f>YEAR(A636)</f>
        <v>2015</v>
      </c>
      <c r="E636">
        <f>MONTH(A636)</f>
        <v>3</v>
      </c>
    </row>
    <row r="637" spans="1:5" x14ac:dyDescent="0.25">
      <c r="A637" s="1">
        <v>42511</v>
      </c>
      <c r="B637">
        <v>71.459999999999994</v>
      </c>
      <c r="C637" s="2" t="s">
        <v>5</v>
      </c>
      <c r="D637">
        <f>YEAR(A637)</f>
        <v>2016</v>
      </c>
      <c r="E637">
        <f>MONTH(A637)</f>
        <v>5</v>
      </c>
    </row>
    <row r="638" spans="1:5" x14ac:dyDescent="0.25">
      <c r="A638" s="1">
        <v>42203</v>
      </c>
      <c r="B638">
        <v>71.44</v>
      </c>
      <c r="C638" s="2" t="s">
        <v>4</v>
      </c>
      <c r="D638">
        <f>YEAR(A638)</f>
        <v>2015</v>
      </c>
      <c r="E638">
        <f>MONTH(A638)</f>
        <v>7</v>
      </c>
    </row>
    <row r="639" spans="1:5" x14ac:dyDescent="0.25">
      <c r="A639" s="1">
        <v>42501</v>
      </c>
      <c r="B639">
        <v>71.02</v>
      </c>
      <c r="C639" s="2" t="s">
        <v>5</v>
      </c>
      <c r="D639">
        <f>YEAR(A639)</f>
        <v>2016</v>
      </c>
      <c r="E639">
        <f>MONTH(A639)</f>
        <v>5</v>
      </c>
    </row>
    <row r="640" spans="1:5" x14ac:dyDescent="0.25">
      <c r="A640" s="1">
        <v>42735</v>
      </c>
      <c r="B640">
        <v>70.489999999999995</v>
      </c>
      <c r="C640" s="2" t="s">
        <v>6</v>
      </c>
      <c r="D640">
        <f>YEAR(A640)</f>
        <v>2016</v>
      </c>
      <c r="E640">
        <f>MONTH(A640)</f>
        <v>12</v>
      </c>
    </row>
    <row r="641" spans="1:5" x14ac:dyDescent="0.25">
      <c r="A641" s="1">
        <v>42977</v>
      </c>
      <c r="B641">
        <v>70.400000000000006</v>
      </c>
      <c r="C641" s="2" t="s">
        <v>7</v>
      </c>
      <c r="D641">
        <f>YEAR(A641)</f>
        <v>2017</v>
      </c>
      <c r="E641">
        <f>MONTH(A641)</f>
        <v>8</v>
      </c>
    </row>
    <row r="642" spans="1:5" x14ac:dyDescent="0.25">
      <c r="A642" s="1">
        <v>42013</v>
      </c>
      <c r="B642">
        <v>70.23</v>
      </c>
      <c r="C642" s="2" t="s">
        <v>3</v>
      </c>
      <c r="D642">
        <f>YEAR(A642)</f>
        <v>2015</v>
      </c>
      <c r="E642">
        <f>MONTH(A642)</f>
        <v>1</v>
      </c>
    </row>
    <row r="643" spans="1:5" x14ac:dyDescent="0.25">
      <c r="A643" s="1">
        <v>42017</v>
      </c>
      <c r="B643">
        <v>70.14</v>
      </c>
      <c r="C643" s="2" t="s">
        <v>6</v>
      </c>
      <c r="D643">
        <f>YEAR(A643)</f>
        <v>2015</v>
      </c>
      <c r="E643">
        <f>MONTH(A643)</f>
        <v>1</v>
      </c>
    </row>
    <row r="644" spans="1:5" x14ac:dyDescent="0.25">
      <c r="A644" s="1">
        <v>43033</v>
      </c>
      <c r="B644">
        <v>70.08</v>
      </c>
      <c r="C644" s="2" t="s">
        <v>5</v>
      </c>
      <c r="D644">
        <f>YEAR(A644)</f>
        <v>2017</v>
      </c>
      <c r="E644">
        <f>MONTH(A644)</f>
        <v>10</v>
      </c>
    </row>
    <row r="645" spans="1:5" x14ac:dyDescent="0.25">
      <c r="A645" s="1">
        <v>42058</v>
      </c>
      <c r="B645">
        <v>70.069999999999993</v>
      </c>
      <c r="C645" s="2" t="s">
        <v>6</v>
      </c>
      <c r="D645">
        <f>YEAR(A645)</f>
        <v>2015</v>
      </c>
      <c r="E645">
        <f>MONTH(A645)</f>
        <v>2</v>
      </c>
    </row>
    <row r="646" spans="1:5" x14ac:dyDescent="0.25">
      <c r="A646" s="1">
        <v>42753</v>
      </c>
      <c r="B646">
        <v>69.989999999999995</v>
      </c>
      <c r="C646" s="2" t="s">
        <v>4</v>
      </c>
      <c r="D646">
        <f>YEAR(A646)</f>
        <v>2017</v>
      </c>
      <c r="E646">
        <f>MONTH(A646)</f>
        <v>1</v>
      </c>
    </row>
    <row r="647" spans="1:5" x14ac:dyDescent="0.25">
      <c r="A647" s="1">
        <v>42275</v>
      </c>
      <c r="B647">
        <v>69.86</v>
      </c>
      <c r="C647" s="2" t="s">
        <v>5</v>
      </c>
      <c r="D647">
        <f>YEAR(A647)</f>
        <v>2015</v>
      </c>
      <c r="E647">
        <f>MONTH(A647)</f>
        <v>9</v>
      </c>
    </row>
    <row r="648" spans="1:5" x14ac:dyDescent="0.25">
      <c r="A648" s="1">
        <v>42276</v>
      </c>
      <c r="B648">
        <v>69.69</v>
      </c>
      <c r="C648" s="2" t="s">
        <v>5</v>
      </c>
      <c r="D648">
        <f>YEAR(A648)</f>
        <v>2015</v>
      </c>
      <c r="E648">
        <f>MONTH(A648)</f>
        <v>9</v>
      </c>
    </row>
    <row r="649" spans="1:5" x14ac:dyDescent="0.25">
      <c r="A649" s="1">
        <v>42389</v>
      </c>
      <c r="B649">
        <v>69.61</v>
      </c>
      <c r="C649" s="2" t="s">
        <v>4</v>
      </c>
      <c r="D649">
        <f>YEAR(A649)</f>
        <v>2016</v>
      </c>
      <c r="E649">
        <f>MONTH(A649)</f>
        <v>1</v>
      </c>
    </row>
    <row r="650" spans="1:5" x14ac:dyDescent="0.25">
      <c r="A650" s="1">
        <v>42828</v>
      </c>
      <c r="B650">
        <v>69.59</v>
      </c>
      <c r="C650" s="2" t="s">
        <v>5</v>
      </c>
      <c r="D650">
        <f>YEAR(A650)</f>
        <v>2017</v>
      </c>
      <c r="E650">
        <f>MONTH(A650)</f>
        <v>4</v>
      </c>
    </row>
    <row r="651" spans="1:5" x14ac:dyDescent="0.25">
      <c r="A651" s="1">
        <v>42242</v>
      </c>
      <c r="B651">
        <v>69.42</v>
      </c>
      <c r="C651" s="2" t="s">
        <v>5</v>
      </c>
      <c r="D651">
        <f>YEAR(A651)</f>
        <v>2015</v>
      </c>
      <c r="E651">
        <f>MONTH(A651)</f>
        <v>8</v>
      </c>
    </row>
    <row r="652" spans="1:5" x14ac:dyDescent="0.25">
      <c r="A652" s="1">
        <v>42949</v>
      </c>
      <c r="B652">
        <v>69.22</v>
      </c>
      <c r="C652" s="2" t="s">
        <v>5</v>
      </c>
      <c r="D652">
        <f>YEAR(A652)</f>
        <v>2017</v>
      </c>
      <c r="E652">
        <f>MONTH(A652)</f>
        <v>8</v>
      </c>
    </row>
    <row r="653" spans="1:5" x14ac:dyDescent="0.25">
      <c r="A653" s="1">
        <v>42337</v>
      </c>
      <c r="B653">
        <v>69.069999999999993</v>
      </c>
      <c r="C653" s="2" t="s">
        <v>5</v>
      </c>
      <c r="D653">
        <f>YEAR(A653)</f>
        <v>2015</v>
      </c>
      <c r="E653">
        <f>MONTH(A653)</f>
        <v>11</v>
      </c>
    </row>
    <row r="654" spans="1:5" x14ac:dyDescent="0.25">
      <c r="A654" s="1">
        <v>42885</v>
      </c>
      <c r="B654">
        <v>69.03</v>
      </c>
      <c r="C654" s="2" t="s">
        <v>7</v>
      </c>
      <c r="D654">
        <f>YEAR(A654)</f>
        <v>2017</v>
      </c>
      <c r="E654">
        <f>MONTH(A654)</f>
        <v>5</v>
      </c>
    </row>
    <row r="655" spans="1:5" x14ac:dyDescent="0.25">
      <c r="A655" s="1">
        <v>43038</v>
      </c>
      <c r="B655">
        <v>68.7</v>
      </c>
      <c r="C655" s="2" t="s">
        <v>4</v>
      </c>
      <c r="D655">
        <f>YEAR(A655)</f>
        <v>2017</v>
      </c>
      <c r="E655">
        <f>MONTH(A655)</f>
        <v>10</v>
      </c>
    </row>
    <row r="656" spans="1:5" x14ac:dyDescent="0.25">
      <c r="A656" s="1">
        <v>42497</v>
      </c>
      <c r="B656">
        <v>68.62</v>
      </c>
      <c r="C656" s="2" t="s">
        <v>7</v>
      </c>
      <c r="D656">
        <f>YEAR(A656)</f>
        <v>2016</v>
      </c>
      <c r="E656">
        <f>MONTH(A656)</f>
        <v>5</v>
      </c>
    </row>
    <row r="657" spans="1:5" x14ac:dyDescent="0.25">
      <c r="A657" s="1">
        <v>42509</v>
      </c>
      <c r="B657">
        <v>68.25</v>
      </c>
      <c r="C657" s="2" t="s">
        <v>6</v>
      </c>
      <c r="D657">
        <f>YEAR(A657)</f>
        <v>2016</v>
      </c>
      <c r="E657">
        <f>MONTH(A657)</f>
        <v>5</v>
      </c>
    </row>
    <row r="658" spans="1:5" x14ac:dyDescent="0.25">
      <c r="A658" s="1">
        <v>42894</v>
      </c>
      <c r="B658">
        <v>68.069999999999993</v>
      </c>
      <c r="C658" s="2" t="s">
        <v>5</v>
      </c>
      <c r="D658">
        <f>YEAR(A658)</f>
        <v>2017</v>
      </c>
      <c r="E658">
        <f>MONTH(A658)</f>
        <v>6</v>
      </c>
    </row>
    <row r="659" spans="1:5" x14ac:dyDescent="0.25">
      <c r="A659" s="1">
        <v>42084</v>
      </c>
      <c r="B659">
        <v>68.010000000000005</v>
      </c>
      <c r="C659" s="2" t="s">
        <v>6</v>
      </c>
      <c r="D659">
        <f>YEAR(A659)</f>
        <v>2015</v>
      </c>
      <c r="E659">
        <f>MONTH(A659)</f>
        <v>3</v>
      </c>
    </row>
    <row r="660" spans="1:5" x14ac:dyDescent="0.25">
      <c r="A660" s="1">
        <v>42337</v>
      </c>
      <c r="B660">
        <v>67.72</v>
      </c>
      <c r="C660" s="2" t="s">
        <v>5</v>
      </c>
      <c r="D660">
        <f>YEAR(A660)</f>
        <v>2015</v>
      </c>
      <c r="E660">
        <f>MONTH(A660)</f>
        <v>11</v>
      </c>
    </row>
    <row r="661" spans="1:5" x14ac:dyDescent="0.25">
      <c r="A661" s="1">
        <v>42018</v>
      </c>
      <c r="B661">
        <v>67.69</v>
      </c>
      <c r="C661" s="2" t="s">
        <v>4</v>
      </c>
      <c r="D661">
        <f>YEAR(A661)</f>
        <v>2015</v>
      </c>
      <c r="E661">
        <f>MONTH(A661)</f>
        <v>1</v>
      </c>
    </row>
    <row r="662" spans="1:5" x14ac:dyDescent="0.25">
      <c r="A662" s="1">
        <v>42739</v>
      </c>
      <c r="B662">
        <v>67.56</v>
      </c>
      <c r="C662" s="2" t="s">
        <v>3</v>
      </c>
      <c r="D662">
        <f>YEAR(A662)</f>
        <v>2017</v>
      </c>
      <c r="E662">
        <f>MONTH(A662)</f>
        <v>1</v>
      </c>
    </row>
    <row r="663" spans="1:5" x14ac:dyDescent="0.25">
      <c r="A663" s="1">
        <v>42838</v>
      </c>
      <c r="B663">
        <v>67.510000000000005</v>
      </c>
      <c r="C663" s="2" t="s">
        <v>3</v>
      </c>
      <c r="D663">
        <f>YEAR(A663)</f>
        <v>2017</v>
      </c>
      <c r="E663">
        <f>MONTH(A663)</f>
        <v>4</v>
      </c>
    </row>
    <row r="664" spans="1:5" x14ac:dyDescent="0.25">
      <c r="A664" s="1">
        <v>42624</v>
      </c>
      <c r="B664">
        <v>67.069999999999993</v>
      </c>
      <c r="C664" s="2" t="s">
        <v>3</v>
      </c>
      <c r="D664">
        <f>YEAR(A664)</f>
        <v>2016</v>
      </c>
      <c r="E664">
        <f>MONTH(A664)</f>
        <v>9</v>
      </c>
    </row>
    <row r="665" spans="1:5" x14ac:dyDescent="0.25">
      <c r="A665" s="1">
        <v>42800</v>
      </c>
      <c r="B665">
        <v>66.88</v>
      </c>
      <c r="C665" s="2" t="s">
        <v>5</v>
      </c>
      <c r="D665">
        <f>YEAR(A665)</f>
        <v>2017</v>
      </c>
      <c r="E665">
        <f>MONTH(A665)</f>
        <v>3</v>
      </c>
    </row>
    <row r="666" spans="1:5" x14ac:dyDescent="0.25">
      <c r="A666" s="1">
        <v>43010</v>
      </c>
      <c r="B666">
        <v>66.83</v>
      </c>
      <c r="C666" s="2" t="s">
        <v>3</v>
      </c>
      <c r="D666">
        <f>YEAR(A666)</f>
        <v>2017</v>
      </c>
      <c r="E666">
        <f>MONTH(A666)</f>
        <v>10</v>
      </c>
    </row>
    <row r="667" spans="1:5" x14ac:dyDescent="0.25">
      <c r="A667" s="1">
        <v>42136</v>
      </c>
      <c r="B667">
        <v>66.58</v>
      </c>
      <c r="C667" s="2" t="s">
        <v>5</v>
      </c>
      <c r="D667">
        <f>YEAR(A667)</f>
        <v>2015</v>
      </c>
      <c r="E667">
        <f>MONTH(A667)</f>
        <v>5</v>
      </c>
    </row>
    <row r="668" spans="1:5" x14ac:dyDescent="0.25">
      <c r="A668" s="1">
        <v>42484</v>
      </c>
      <c r="B668">
        <v>66.5</v>
      </c>
      <c r="C668" s="2" t="s">
        <v>3</v>
      </c>
      <c r="D668">
        <f>YEAR(A668)</f>
        <v>2016</v>
      </c>
      <c r="E668">
        <f>MONTH(A668)</f>
        <v>4</v>
      </c>
    </row>
    <row r="669" spans="1:5" x14ac:dyDescent="0.25">
      <c r="A669" s="1">
        <v>42951</v>
      </c>
      <c r="B669">
        <v>66.44</v>
      </c>
      <c r="C669" s="2" t="s">
        <v>3</v>
      </c>
      <c r="D669">
        <f>YEAR(A669)</f>
        <v>2017</v>
      </c>
      <c r="E669">
        <f>MONTH(A669)</f>
        <v>8</v>
      </c>
    </row>
    <row r="670" spans="1:5" x14ac:dyDescent="0.25">
      <c r="A670" s="1">
        <v>43090</v>
      </c>
      <c r="B670">
        <v>66.400000000000006</v>
      </c>
      <c r="C670" s="2" t="s">
        <v>5</v>
      </c>
      <c r="D670">
        <f>YEAR(A670)</f>
        <v>2017</v>
      </c>
      <c r="E670">
        <f>MONTH(A670)</f>
        <v>12</v>
      </c>
    </row>
    <row r="671" spans="1:5" x14ac:dyDescent="0.25">
      <c r="A671" s="1">
        <v>42826</v>
      </c>
      <c r="B671">
        <v>66.37</v>
      </c>
      <c r="C671" s="2" t="s">
        <v>6</v>
      </c>
      <c r="D671">
        <f>YEAR(A671)</f>
        <v>2017</v>
      </c>
      <c r="E671">
        <f>MONTH(A671)</f>
        <v>4</v>
      </c>
    </row>
    <row r="672" spans="1:5" x14ac:dyDescent="0.25">
      <c r="A672" s="1">
        <v>42485</v>
      </c>
      <c r="B672">
        <v>66.16</v>
      </c>
      <c r="C672" s="2" t="s">
        <v>6</v>
      </c>
      <c r="D672">
        <f>YEAR(A672)</f>
        <v>2016</v>
      </c>
      <c r="E672">
        <f>MONTH(A672)</f>
        <v>4</v>
      </c>
    </row>
    <row r="673" spans="1:5" x14ac:dyDescent="0.25">
      <c r="A673" s="1">
        <v>42362</v>
      </c>
      <c r="B673">
        <v>65.98</v>
      </c>
      <c r="C673" s="2" t="s">
        <v>5</v>
      </c>
      <c r="D673">
        <f>YEAR(A673)</f>
        <v>2015</v>
      </c>
      <c r="E673">
        <f>MONTH(A673)</f>
        <v>12</v>
      </c>
    </row>
    <row r="674" spans="1:5" x14ac:dyDescent="0.25">
      <c r="A674" s="1">
        <v>42114</v>
      </c>
      <c r="B674">
        <v>65.97</v>
      </c>
      <c r="C674" s="2" t="s">
        <v>6</v>
      </c>
      <c r="D674">
        <f>YEAR(A674)</f>
        <v>2015</v>
      </c>
      <c r="E674">
        <f>MONTH(A674)</f>
        <v>4</v>
      </c>
    </row>
    <row r="675" spans="1:5" x14ac:dyDescent="0.25">
      <c r="A675" s="1">
        <v>42731</v>
      </c>
      <c r="B675">
        <v>65.83</v>
      </c>
      <c r="C675" s="2" t="s">
        <v>7</v>
      </c>
      <c r="D675">
        <f>YEAR(A675)</f>
        <v>2016</v>
      </c>
      <c r="E675">
        <f>MONTH(A675)</f>
        <v>12</v>
      </c>
    </row>
    <row r="676" spans="1:5" x14ac:dyDescent="0.25">
      <c r="A676" s="1">
        <v>42946</v>
      </c>
      <c r="B676">
        <v>65.73</v>
      </c>
      <c r="C676" s="2" t="s">
        <v>3</v>
      </c>
      <c r="D676">
        <f>YEAR(A676)</f>
        <v>2017</v>
      </c>
      <c r="E676">
        <f>MONTH(A676)</f>
        <v>7</v>
      </c>
    </row>
    <row r="677" spans="1:5" x14ac:dyDescent="0.25">
      <c r="A677" s="1">
        <v>42388</v>
      </c>
      <c r="B677">
        <v>65.569999999999993</v>
      </c>
      <c r="C677" s="2" t="s">
        <v>5</v>
      </c>
      <c r="D677">
        <f>YEAR(A677)</f>
        <v>2016</v>
      </c>
      <c r="E677">
        <f>MONTH(A677)</f>
        <v>1</v>
      </c>
    </row>
    <row r="678" spans="1:5" x14ac:dyDescent="0.25">
      <c r="A678" s="1">
        <v>42193</v>
      </c>
      <c r="B678">
        <v>65.510000000000005</v>
      </c>
      <c r="C678" s="2" t="s">
        <v>7</v>
      </c>
      <c r="D678">
        <f>YEAR(A678)</f>
        <v>2015</v>
      </c>
      <c r="E678">
        <f>MONTH(A678)</f>
        <v>7</v>
      </c>
    </row>
    <row r="679" spans="1:5" x14ac:dyDescent="0.25">
      <c r="A679" s="1">
        <v>42740</v>
      </c>
      <c r="B679">
        <v>65.27</v>
      </c>
      <c r="C679" s="2" t="s">
        <v>6</v>
      </c>
      <c r="D679">
        <f>YEAR(A679)</f>
        <v>2017</v>
      </c>
      <c r="E679">
        <f>MONTH(A679)</f>
        <v>1</v>
      </c>
    </row>
    <row r="680" spans="1:5" x14ac:dyDescent="0.25">
      <c r="A680" s="1">
        <v>42974</v>
      </c>
      <c r="B680">
        <v>65.19</v>
      </c>
      <c r="C680" s="2" t="s">
        <v>4</v>
      </c>
      <c r="D680">
        <f>YEAR(A680)</f>
        <v>2017</v>
      </c>
      <c r="E680">
        <f>MONTH(A680)</f>
        <v>8</v>
      </c>
    </row>
    <row r="681" spans="1:5" x14ac:dyDescent="0.25">
      <c r="A681" s="1">
        <v>42585</v>
      </c>
      <c r="B681">
        <v>65</v>
      </c>
      <c r="C681" s="2" t="s">
        <v>3</v>
      </c>
      <c r="D681">
        <f>YEAR(A681)</f>
        <v>2016</v>
      </c>
      <c r="E681">
        <f>MONTH(A681)</f>
        <v>8</v>
      </c>
    </row>
    <row r="682" spans="1:5" x14ac:dyDescent="0.25">
      <c r="A682" s="1">
        <v>42872</v>
      </c>
      <c r="B682">
        <v>64.89</v>
      </c>
      <c r="C682" s="2" t="s">
        <v>6</v>
      </c>
      <c r="D682">
        <f>YEAR(A682)</f>
        <v>2017</v>
      </c>
      <c r="E682">
        <f>MONTH(A682)</f>
        <v>5</v>
      </c>
    </row>
    <row r="683" spans="1:5" x14ac:dyDescent="0.25">
      <c r="A683" s="1">
        <v>42360</v>
      </c>
      <c r="B683">
        <v>64.650000000000006</v>
      </c>
      <c r="C683" s="2" t="s">
        <v>7</v>
      </c>
      <c r="D683">
        <f>YEAR(A683)</f>
        <v>2015</v>
      </c>
      <c r="E683">
        <f>MONTH(A683)</f>
        <v>12</v>
      </c>
    </row>
    <row r="684" spans="1:5" x14ac:dyDescent="0.25">
      <c r="A684" s="1">
        <v>42127</v>
      </c>
      <c r="B684">
        <v>64.55</v>
      </c>
      <c r="C684" s="2" t="s">
        <v>3</v>
      </c>
      <c r="D684">
        <f>YEAR(A684)</f>
        <v>2015</v>
      </c>
      <c r="E684">
        <f>MONTH(A684)</f>
        <v>5</v>
      </c>
    </row>
    <row r="685" spans="1:5" x14ac:dyDescent="0.25">
      <c r="A685" s="1">
        <v>42750</v>
      </c>
      <c r="B685">
        <v>64.540000000000006</v>
      </c>
      <c r="C685" s="2" t="s">
        <v>6</v>
      </c>
      <c r="D685">
        <f>YEAR(A685)</f>
        <v>2017</v>
      </c>
      <c r="E685">
        <f>MONTH(A685)</f>
        <v>1</v>
      </c>
    </row>
    <row r="686" spans="1:5" x14ac:dyDescent="0.25">
      <c r="A686" s="1">
        <v>42717</v>
      </c>
      <c r="B686">
        <v>64.489999999999995</v>
      </c>
      <c r="C686" s="2" t="s">
        <v>5</v>
      </c>
      <c r="D686">
        <f>YEAR(A686)</f>
        <v>2016</v>
      </c>
      <c r="E686">
        <f>MONTH(A686)</f>
        <v>12</v>
      </c>
    </row>
    <row r="687" spans="1:5" x14ac:dyDescent="0.25">
      <c r="A687" s="1">
        <v>42215</v>
      </c>
      <c r="B687">
        <v>64.099999999999994</v>
      </c>
      <c r="C687" s="2" t="s">
        <v>6</v>
      </c>
      <c r="D687">
        <f>YEAR(A687)</f>
        <v>2015</v>
      </c>
      <c r="E687">
        <f>MONTH(A687)</f>
        <v>7</v>
      </c>
    </row>
    <row r="688" spans="1:5" x14ac:dyDescent="0.25">
      <c r="A688" s="1">
        <v>42538</v>
      </c>
      <c r="B688">
        <v>63.94</v>
      </c>
      <c r="C688" s="2" t="s">
        <v>4</v>
      </c>
      <c r="D688">
        <f>YEAR(A688)</f>
        <v>2016</v>
      </c>
      <c r="E688">
        <f>MONTH(A688)</f>
        <v>6</v>
      </c>
    </row>
    <row r="689" spans="1:5" x14ac:dyDescent="0.25">
      <c r="A689" s="1">
        <v>42740</v>
      </c>
      <c r="B689">
        <v>63.94</v>
      </c>
      <c r="C689" s="2" t="s">
        <v>6</v>
      </c>
      <c r="D689">
        <f>YEAR(A689)</f>
        <v>2017</v>
      </c>
      <c r="E689">
        <f>MONTH(A689)</f>
        <v>1</v>
      </c>
    </row>
    <row r="690" spans="1:5" x14ac:dyDescent="0.25">
      <c r="A690" s="1">
        <v>42367</v>
      </c>
      <c r="B690">
        <v>63.73</v>
      </c>
      <c r="C690" s="2" t="s">
        <v>3</v>
      </c>
      <c r="D690">
        <f>YEAR(A690)</f>
        <v>2015</v>
      </c>
      <c r="E690">
        <f>MONTH(A690)</f>
        <v>12</v>
      </c>
    </row>
    <row r="691" spans="1:5" x14ac:dyDescent="0.25">
      <c r="A691" s="1">
        <v>42580</v>
      </c>
      <c r="B691">
        <v>63.66</v>
      </c>
      <c r="C691" s="2" t="s">
        <v>4</v>
      </c>
      <c r="D691">
        <f>YEAR(A691)</f>
        <v>2016</v>
      </c>
      <c r="E691">
        <f>MONTH(A691)</f>
        <v>7</v>
      </c>
    </row>
    <row r="692" spans="1:5" x14ac:dyDescent="0.25">
      <c r="A692" s="1">
        <v>42831</v>
      </c>
      <c r="B692">
        <v>63.48</v>
      </c>
      <c r="C692" s="2" t="s">
        <v>4</v>
      </c>
      <c r="D692">
        <f>YEAR(A692)</f>
        <v>2017</v>
      </c>
      <c r="E692">
        <f>MONTH(A692)</f>
        <v>4</v>
      </c>
    </row>
    <row r="693" spans="1:5" x14ac:dyDescent="0.25">
      <c r="A693" s="1">
        <v>42978</v>
      </c>
      <c r="B693">
        <v>63.43</v>
      </c>
      <c r="C693" s="2" t="s">
        <v>7</v>
      </c>
      <c r="D693">
        <f>YEAR(A693)</f>
        <v>2017</v>
      </c>
      <c r="E693">
        <f>MONTH(A693)</f>
        <v>8</v>
      </c>
    </row>
    <row r="694" spans="1:5" x14ac:dyDescent="0.25">
      <c r="A694" s="1">
        <v>42940</v>
      </c>
      <c r="B694">
        <v>63.34</v>
      </c>
      <c r="C694" s="2" t="s">
        <v>5</v>
      </c>
      <c r="D694">
        <f>YEAR(A694)</f>
        <v>2017</v>
      </c>
      <c r="E694">
        <f>MONTH(A694)</f>
        <v>7</v>
      </c>
    </row>
    <row r="695" spans="1:5" x14ac:dyDescent="0.25">
      <c r="A695" s="1">
        <v>42249</v>
      </c>
      <c r="B695">
        <v>63.27</v>
      </c>
      <c r="C695" s="2" t="s">
        <v>6</v>
      </c>
      <c r="D695">
        <f>YEAR(A695)</f>
        <v>2015</v>
      </c>
      <c r="E695">
        <f>MONTH(A695)</f>
        <v>9</v>
      </c>
    </row>
    <row r="696" spans="1:5" x14ac:dyDescent="0.25">
      <c r="A696" s="1">
        <v>42275</v>
      </c>
      <c r="B696">
        <v>63.13</v>
      </c>
      <c r="C696" s="2" t="s">
        <v>4</v>
      </c>
      <c r="D696">
        <f>YEAR(A696)</f>
        <v>2015</v>
      </c>
      <c r="E696">
        <f>MONTH(A696)</f>
        <v>9</v>
      </c>
    </row>
    <row r="697" spans="1:5" x14ac:dyDescent="0.25">
      <c r="A697" s="1">
        <v>42026</v>
      </c>
      <c r="B697">
        <v>63.12</v>
      </c>
      <c r="C697" s="2" t="s">
        <v>6</v>
      </c>
      <c r="D697">
        <f>YEAR(A697)</f>
        <v>2015</v>
      </c>
      <c r="E697">
        <f>MONTH(A697)</f>
        <v>1</v>
      </c>
    </row>
    <row r="698" spans="1:5" x14ac:dyDescent="0.25">
      <c r="A698" s="1">
        <v>42765</v>
      </c>
      <c r="B698">
        <v>63.05</v>
      </c>
      <c r="C698" s="2" t="s">
        <v>3</v>
      </c>
      <c r="D698">
        <f>YEAR(A698)</f>
        <v>2017</v>
      </c>
      <c r="E698">
        <f>MONTH(A698)</f>
        <v>1</v>
      </c>
    </row>
    <row r="699" spans="1:5" x14ac:dyDescent="0.25">
      <c r="A699" s="1">
        <v>42868</v>
      </c>
      <c r="B699">
        <v>62.91</v>
      </c>
      <c r="C699" s="2" t="s">
        <v>3</v>
      </c>
      <c r="D699">
        <f>YEAR(A699)</f>
        <v>2017</v>
      </c>
      <c r="E699">
        <f>MONTH(A699)</f>
        <v>5</v>
      </c>
    </row>
    <row r="700" spans="1:5" x14ac:dyDescent="0.25">
      <c r="A700" s="1">
        <v>42333</v>
      </c>
      <c r="B700">
        <v>62.88</v>
      </c>
      <c r="C700" s="2" t="s">
        <v>5</v>
      </c>
      <c r="D700">
        <f>YEAR(A700)</f>
        <v>2015</v>
      </c>
      <c r="E700">
        <f>MONTH(A700)</f>
        <v>11</v>
      </c>
    </row>
    <row r="701" spans="1:5" x14ac:dyDescent="0.25">
      <c r="A701" s="1">
        <v>42524</v>
      </c>
      <c r="B701">
        <v>62.8</v>
      </c>
      <c r="C701" s="2" t="s">
        <v>7</v>
      </c>
      <c r="D701">
        <f>YEAR(A701)</f>
        <v>2016</v>
      </c>
      <c r="E701">
        <f>MONTH(A701)</f>
        <v>6</v>
      </c>
    </row>
    <row r="702" spans="1:5" x14ac:dyDescent="0.25">
      <c r="A702" s="1">
        <v>42680</v>
      </c>
      <c r="B702">
        <v>62.73</v>
      </c>
      <c r="C702" s="2" t="s">
        <v>4</v>
      </c>
      <c r="D702">
        <f>YEAR(A702)</f>
        <v>2016</v>
      </c>
      <c r="E702">
        <f>MONTH(A702)</f>
        <v>11</v>
      </c>
    </row>
    <row r="703" spans="1:5" x14ac:dyDescent="0.25">
      <c r="A703" s="1">
        <v>42564</v>
      </c>
      <c r="B703">
        <v>62.66</v>
      </c>
      <c r="C703" s="2" t="s">
        <v>5</v>
      </c>
      <c r="D703">
        <f>YEAR(A703)</f>
        <v>2016</v>
      </c>
      <c r="E703">
        <f>MONTH(A703)</f>
        <v>7</v>
      </c>
    </row>
    <row r="704" spans="1:5" x14ac:dyDescent="0.25">
      <c r="A704" s="1">
        <v>42739</v>
      </c>
      <c r="B704">
        <v>62.5</v>
      </c>
      <c r="C704" s="2" t="s">
        <v>4</v>
      </c>
      <c r="D704">
        <f>YEAR(A704)</f>
        <v>2017</v>
      </c>
      <c r="E704">
        <f>MONTH(A704)</f>
        <v>1</v>
      </c>
    </row>
    <row r="705" spans="1:5" x14ac:dyDescent="0.25">
      <c r="A705" s="1">
        <v>43082</v>
      </c>
      <c r="B705">
        <v>62.49</v>
      </c>
      <c r="C705" s="2" t="s">
        <v>7</v>
      </c>
      <c r="D705">
        <f>YEAR(A705)</f>
        <v>2017</v>
      </c>
      <c r="E705">
        <f>MONTH(A705)</f>
        <v>12</v>
      </c>
    </row>
    <row r="706" spans="1:5" x14ac:dyDescent="0.25">
      <c r="A706" s="1">
        <v>42031</v>
      </c>
      <c r="B706">
        <v>62.32</v>
      </c>
      <c r="C706" s="2" t="s">
        <v>7</v>
      </c>
      <c r="D706">
        <f>YEAR(A706)</f>
        <v>2015</v>
      </c>
      <c r="E706">
        <f>MONTH(A706)</f>
        <v>1</v>
      </c>
    </row>
    <row r="707" spans="1:5" x14ac:dyDescent="0.25">
      <c r="A707" s="1">
        <v>43032</v>
      </c>
      <c r="B707">
        <v>62.12</v>
      </c>
      <c r="C707" s="2" t="s">
        <v>6</v>
      </c>
      <c r="D707">
        <f>YEAR(A707)</f>
        <v>2017</v>
      </c>
      <c r="E707">
        <f>MONTH(A707)</f>
        <v>10</v>
      </c>
    </row>
    <row r="708" spans="1:5" x14ac:dyDescent="0.25">
      <c r="A708" s="1">
        <v>42698</v>
      </c>
      <c r="B708">
        <v>61.92</v>
      </c>
      <c r="C708" s="2" t="s">
        <v>3</v>
      </c>
      <c r="D708">
        <f>YEAR(A708)</f>
        <v>2016</v>
      </c>
      <c r="E708">
        <f>MONTH(A708)</f>
        <v>11</v>
      </c>
    </row>
    <row r="709" spans="1:5" x14ac:dyDescent="0.25">
      <c r="A709" s="1">
        <v>42389</v>
      </c>
      <c r="B709">
        <v>61.87</v>
      </c>
      <c r="C709" s="2" t="s">
        <v>5</v>
      </c>
      <c r="D709">
        <f>YEAR(A709)</f>
        <v>2016</v>
      </c>
      <c r="E709">
        <f>MONTH(A709)</f>
        <v>1</v>
      </c>
    </row>
    <row r="710" spans="1:5" x14ac:dyDescent="0.25">
      <c r="A710" s="1">
        <v>42684</v>
      </c>
      <c r="B710">
        <v>61.85</v>
      </c>
      <c r="C710" s="2" t="s">
        <v>3</v>
      </c>
      <c r="D710">
        <f>YEAR(A710)</f>
        <v>2016</v>
      </c>
      <c r="E710">
        <f>MONTH(A710)</f>
        <v>11</v>
      </c>
    </row>
    <row r="711" spans="1:5" x14ac:dyDescent="0.25">
      <c r="A711" s="1">
        <v>42489</v>
      </c>
      <c r="B711">
        <v>61.77</v>
      </c>
      <c r="C711" s="2" t="s">
        <v>3</v>
      </c>
      <c r="D711">
        <f>YEAR(A711)</f>
        <v>2016</v>
      </c>
      <c r="E711">
        <f>MONTH(A711)</f>
        <v>4</v>
      </c>
    </row>
    <row r="712" spans="1:5" x14ac:dyDescent="0.25">
      <c r="A712" s="1">
        <v>42841</v>
      </c>
      <c r="B712">
        <v>61.66</v>
      </c>
      <c r="C712" s="2" t="s">
        <v>7</v>
      </c>
      <c r="D712">
        <f>YEAR(A712)</f>
        <v>2017</v>
      </c>
      <c r="E712">
        <f>MONTH(A712)</f>
        <v>4</v>
      </c>
    </row>
    <row r="713" spans="1:5" x14ac:dyDescent="0.25">
      <c r="A713" s="1">
        <v>42505</v>
      </c>
      <c r="B713">
        <v>61.55</v>
      </c>
      <c r="C713" s="2" t="s">
        <v>5</v>
      </c>
      <c r="D713">
        <f>YEAR(A713)</f>
        <v>2016</v>
      </c>
      <c r="E713">
        <f>MONTH(A713)</f>
        <v>5</v>
      </c>
    </row>
    <row r="714" spans="1:5" x14ac:dyDescent="0.25">
      <c r="A714" s="1">
        <v>42525</v>
      </c>
      <c r="B714">
        <v>61.53</v>
      </c>
      <c r="C714" s="2" t="s">
        <v>5</v>
      </c>
      <c r="D714">
        <f>YEAR(A714)</f>
        <v>2016</v>
      </c>
      <c r="E714">
        <f>MONTH(A714)</f>
        <v>6</v>
      </c>
    </row>
    <row r="715" spans="1:5" x14ac:dyDescent="0.25">
      <c r="A715" s="1">
        <v>42439</v>
      </c>
      <c r="B715">
        <v>61.13</v>
      </c>
      <c r="C715" s="2" t="s">
        <v>7</v>
      </c>
      <c r="D715">
        <f>YEAR(A715)</f>
        <v>2016</v>
      </c>
      <c r="E715">
        <f>MONTH(A715)</f>
        <v>3</v>
      </c>
    </row>
    <row r="716" spans="1:5" x14ac:dyDescent="0.25">
      <c r="A716" s="1">
        <v>42180</v>
      </c>
      <c r="B716">
        <v>60.81</v>
      </c>
      <c r="C716" s="2" t="s">
        <v>4</v>
      </c>
      <c r="D716">
        <f>YEAR(A716)</f>
        <v>2015</v>
      </c>
      <c r="E716">
        <f>MONTH(A716)</f>
        <v>6</v>
      </c>
    </row>
    <row r="717" spans="1:5" x14ac:dyDescent="0.25">
      <c r="A717" s="1">
        <v>42665</v>
      </c>
      <c r="B717">
        <v>60.75</v>
      </c>
      <c r="C717" s="2" t="s">
        <v>5</v>
      </c>
      <c r="D717">
        <f>YEAR(A717)</f>
        <v>2016</v>
      </c>
      <c r="E717">
        <f>MONTH(A717)</f>
        <v>10</v>
      </c>
    </row>
    <row r="718" spans="1:5" x14ac:dyDescent="0.25">
      <c r="A718" s="1">
        <v>42008</v>
      </c>
      <c r="B718">
        <v>60.68</v>
      </c>
      <c r="C718" s="2" t="s">
        <v>7</v>
      </c>
      <c r="D718">
        <f>YEAR(A718)</f>
        <v>2015</v>
      </c>
      <c r="E718">
        <f>MONTH(A718)</f>
        <v>1</v>
      </c>
    </row>
    <row r="719" spans="1:5" x14ac:dyDescent="0.25">
      <c r="A719" s="1">
        <v>42609</v>
      </c>
      <c r="B719">
        <v>60.51</v>
      </c>
      <c r="C719" s="2" t="s">
        <v>7</v>
      </c>
      <c r="D719">
        <f>YEAR(A719)</f>
        <v>2016</v>
      </c>
      <c r="E719">
        <f>MONTH(A719)</f>
        <v>8</v>
      </c>
    </row>
    <row r="720" spans="1:5" x14ac:dyDescent="0.25">
      <c r="A720" s="1">
        <v>42203</v>
      </c>
      <c r="B720">
        <v>60.49</v>
      </c>
      <c r="C720" s="2" t="s">
        <v>5</v>
      </c>
      <c r="D720">
        <f>YEAR(A720)</f>
        <v>2015</v>
      </c>
      <c r="E720">
        <f>MONTH(A720)</f>
        <v>7</v>
      </c>
    </row>
    <row r="721" spans="1:5" x14ac:dyDescent="0.25">
      <c r="A721" s="1">
        <v>42487</v>
      </c>
      <c r="B721">
        <v>60.48</v>
      </c>
      <c r="C721" s="2" t="s">
        <v>5</v>
      </c>
      <c r="D721">
        <f>YEAR(A721)</f>
        <v>2016</v>
      </c>
      <c r="E721">
        <f>MONTH(A721)</f>
        <v>4</v>
      </c>
    </row>
    <row r="722" spans="1:5" x14ac:dyDescent="0.25">
      <c r="A722" s="1">
        <v>42389</v>
      </c>
      <c r="B722">
        <v>60.38</v>
      </c>
      <c r="C722" s="2" t="s">
        <v>6</v>
      </c>
      <c r="D722">
        <f>YEAR(A722)</f>
        <v>2016</v>
      </c>
      <c r="E722">
        <f>MONTH(A722)</f>
        <v>1</v>
      </c>
    </row>
    <row r="723" spans="1:5" x14ac:dyDescent="0.25">
      <c r="A723" s="1">
        <v>42460</v>
      </c>
      <c r="B723">
        <v>60.3</v>
      </c>
      <c r="C723" s="2" t="s">
        <v>4</v>
      </c>
      <c r="D723">
        <f>YEAR(A723)</f>
        <v>2016</v>
      </c>
      <c r="E723">
        <f>MONTH(A723)</f>
        <v>3</v>
      </c>
    </row>
    <row r="724" spans="1:5" x14ac:dyDescent="0.25">
      <c r="A724" s="1">
        <v>42890</v>
      </c>
      <c r="B724">
        <v>60.09</v>
      </c>
      <c r="C724" s="2" t="s">
        <v>6</v>
      </c>
      <c r="D724">
        <f>YEAR(A724)</f>
        <v>2017</v>
      </c>
      <c r="E724">
        <f>MONTH(A724)</f>
        <v>6</v>
      </c>
    </row>
    <row r="725" spans="1:5" x14ac:dyDescent="0.25">
      <c r="A725" s="1">
        <v>43068</v>
      </c>
      <c r="B725">
        <v>59.93</v>
      </c>
      <c r="C725" s="2" t="s">
        <v>5</v>
      </c>
      <c r="D725">
        <f>YEAR(A725)</f>
        <v>2017</v>
      </c>
      <c r="E725">
        <f>MONTH(A725)</f>
        <v>11</v>
      </c>
    </row>
    <row r="726" spans="1:5" x14ac:dyDescent="0.25">
      <c r="A726" s="1">
        <v>42478</v>
      </c>
      <c r="B726">
        <v>59.91</v>
      </c>
      <c r="C726" s="2" t="s">
        <v>3</v>
      </c>
      <c r="D726">
        <f>YEAR(A726)</f>
        <v>2016</v>
      </c>
      <c r="E726">
        <f>MONTH(A726)</f>
        <v>4</v>
      </c>
    </row>
    <row r="727" spans="1:5" x14ac:dyDescent="0.25">
      <c r="A727" s="1">
        <v>42848</v>
      </c>
      <c r="B727">
        <v>59.73</v>
      </c>
      <c r="C727" s="2" t="s">
        <v>6</v>
      </c>
      <c r="D727">
        <f>YEAR(A727)</f>
        <v>2017</v>
      </c>
      <c r="E727">
        <f>MONTH(A727)</f>
        <v>4</v>
      </c>
    </row>
    <row r="728" spans="1:5" x14ac:dyDescent="0.25">
      <c r="A728" s="1">
        <v>42452</v>
      </c>
      <c r="B728">
        <v>59.7</v>
      </c>
      <c r="C728" s="2" t="s">
        <v>7</v>
      </c>
      <c r="D728">
        <f>YEAR(A728)</f>
        <v>2016</v>
      </c>
      <c r="E728">
        <f>MONTH(A728)</f>
        <v>3</v>
      </c>
    </row>
    <row r="729" spans="1:5" x14ac:dyDescent="0.25">
      <c r="A729" s="1">
        <v>42024</v>
      </c>
      <c r="B729">
        <v>59.61</v>
      </c>
      <c r="C729" s="2" t="s">
        <v>4</v>
      </c>
      <c r="D729">
        <f>YEAR(A729)</f>
        <v>2015</v>
      </c>
      <c r="E729">
        <f>MONTH(A729)</f>
        <v>1</v>
      </c>
    </row>
    <row r="730" spans="1:5" x14ac:dyDescent="0.25">
      <c r="A730" s="1">
        <v>42661</v>
      </c>
      <c r="B730">
        <v>59.55</v>
      </c>
      <c r="C730" s="2" t="s">
        <v>6</v>
      </c>
      <c r="D730">
        <f>YEAR(A730)</f>
        <v>2016</v>
      </c>
      <c r="E730">
        <f>MONTH(A730)</f>
        <v>10</v>
      </c>
    </row>
    <row r="731" spans="1:5" x14ac:dyDescent="0.25">
      <c r="A731" s="1">
        <v>43007</v>
      </c>
      <c r="B731">
        <v>59.44</v>
      </c>
      <c r="C731" s="2" t="s">
        <v>3</v>
      </c>
      <c r="D731">
        <f>YEAR(A731)</f>
        <v>2017</v>
      </c>
      <c r="E731">
        <f>MONTH(A731)</f>
        <v>9</v>
      </c>
    </row>
    <row r="732" spans="1:5" x14ac:dyDescent="0.25">
      <c r="A732" s="1">
        <v>42534</v>
      </c>
      <c r="B732">
        <v>59.27</v>
      </c>
      <c r="C732" s="2" t="s">
        <v>3</v>
      </c>
      <c r="D732">
        <f>YEAR(A732)</f>
        <v>2016</v>
      </c>
      <c r="E732">
        <f>MONTH(A732)</f>
        <v>6</v>
      </c>
    </row>
    <row r="733" spans="1:5" x14ac:dyDescent="0.25">
      <c r="A733" s="1">
        <v>42748</v>
      </c>
      <c r="B733">
        <v>59.14</v>
      </c>
      <c r="C733" s="2" t="s">
        <v>7</v>
      </c>
      <c r="D733">
        <f>YEAR(A733)</f>
        <v>2017</v>
      </c>
      <c r="E733">
        <f>MONTH(A733)</f>
        <v>1</v>
      </c>
    </row>
    <row r="734" spans="1:5" x14ac:dyDescent="0.25">
      <c r="A734" s="1">
        <v>42735</v>
      </c>
      <c r="B734">
        <v>59.08</v>
      </c>
      <c r="C734" s="2" t="s">
        <v>4</v>
      </c>
      <c r="D734">
        <f>YEAR(A734)</f>
        <v>2016</v>
      </c>
      <c r="E734">
        <f>MONTH(A734)</f>
        <v>12</v>
      </c>
    </row>
    <row r="735" spans="1:5" x14ac:dyDescent="0.25">
      <c r="A735" s="1">
        <v>42185</v>
      </c>
      <c r="B735">
        <v>59.06</v>
      </c>
      <c r="C735" s="2" t="s">
        <v>5</v>
      </c>
      <c r="D735">
        <f>YEAR(A735)</f>
        <v>2015</v>
      </c>
      <c r="E735">
        <f>MONTH(A735)</f>
        <v>6</v>
      </c>
    </row>
    <row r="736" spans="1:5" x14ac:dyDescent="0.25">
      <c r="A736" s="1">
        <v>42918</v>
      </c>
      <c r="B736">
        <v>58.94</v>
      </c>
      <c r="C736" s="2" t="s">
        <v>4</v>
      </c>
      <c r="D736">
        <f>YEAR(A736)</f>
        <v>2017</v>
      </c>
      <c r="E736">
        <f>MONTH(A736)</f>
        <v>7</v>
      </c>
    </row>
    <row r="737" spans="1:5" x14ac:dyDescent="0.25">
      <c r="A737" s="1">
        <v>42125</v>
      </c>
      <c r="B737">
        <v>58.9</v>
      </c>
      <c r="C737" s="2" t="s">
        <v>4</v>
      </c>
      <c r="D737">
        <f>YEAR(A737)</f>
        <v>2015</v>
      </c>
      <c r="E737">
        <f>MONTH(A737)</f>
        <v>5</v>
      </c>
    </row>
    <row r="738" spans="1:5" x14ac:dyDescent="0.25">
      <c r="A738" s="1">
        <v>42121</v>
      </c>
      <c r="B738">
        <v>58.83</v>
      </c>
      <c r="C738" s="2" t="s">
        <v>3</v>
      </c>
      <c r="D738">
        <f>YEAR(A738)</f>
        <v>2015</v>
      </c>
      <c r="E738">
        <f>MONTH(A738)</f>
        <v>4</v>
      </c>
    </row>
    <row r="739" spans="1:5" x14ac:dyDescent="0.25">
      <c r="A739" s="1">
        <v>42505</v>
      </c>
      <c r="B739">
        <v>58.65</v>
      </c>
      <c r="C739" s="2" t="s">
        <v>3</v>
      </c>
      <c r="D739">
        <f>YEAR(A739)</f>
        <v>2016</v>
      </c>
      <c r="E739">
        <f>MONTH(A739)</f>
        <v>5</v>
      </c>
    </row>
    <row r="740" spans="1:5" x14ac:dyDescent="0.25">
      <c r="A740" s="1">
        <v>42923</v>
      </c>
      <c r="B740">
        <v>58.23</v>
      </c>
      <c r="C740" s="2" t="s">
        <v>7</v>
      </c>
      <c r="D740">
        <f>YEAR(A740)</f>
        <v>2017</v>
      </c>
      <c r="E740">
        <f>MONTH(A740)</f>
        <v>7</v>
      </c>
    </row>
    <row r="741" spans="1:5" x14ac:dyDescent="0.25">
      <c r="A741" s="1">
        <v>42958</v>
      </c>
      <c r="B741">
        <v>58.16</v>
      </c>
      <c r="C741" s="2" t="s">
        <v>7</v>
      </c>
      <c r="D741">
        <f>YEAR(A741)</f>
        <v>2017</v>
      </c>
      <c r="E741">
        <f>MONTH(A741)</f>
        <v>8</v>
      </c>
    </row>
    <row r="742" spans="1:5" x14ac:dyDescent="0.25">
      <c r="A742" s="1">
        <v>42178</v>
      </c>
      <c r="B742">
        <v>58.1</v>
      </c>
      <c r="C742" s="2" t="s">
        <v>7</v>
      </c>
      <c r="D742">
        <f>YEAR(A742)</f>
        <v>2015</v>
      </c>
      <c r="E742">
        <f>MONTH(A742)</f>
        <v>6</v>
      </c>
    </row>
    <row r="743" spans="1:5" x14ac:dyDescent="0.25">
      <c r="A743" s="1">
        <v>42136</v>
      </c>
      <c r="B743">
        <v>58.06</v>
      </c>
      <c r="C743" s="2" t="s">
        <v>3</v>
      </c>
      <c r="D743">
        <f>YEAR(A743)</f>
        <v>2015</v>
      </c>
      <c r="E743">
        <f>MONTH(A743)</f>
        <v>5</v>
      </c>
    </row>
    <row r="744" spans="1:5" x14ac:dyDescent="0.25">
      <c r="A744" s="1">
        <v>43028</v>
      </c>
      <c r="B744">
        <v>57.84</v>
      </c>
      <c r="C744" s="2" t="s">
        <v>5</v>
      </c>
      <c r="D744">
        <f>YEAR(A744)</f>
        <v>2017</v>
      </c>
      <c r="E744">
        <f>MONTH(A744)</f>
        <v>10</v>
      </c>
    </row>
    <row r="745" spans="1:5" x14ac:dyDescent="0.25">
      <c r="A745" s="1">
        <v>42580</v>
      </c>
      <c r="B745">
        <v>57.8</v>
      </c>
      <c r="C745" s="2" t="s">
        <v>4</v>
      </c>
      <c r="D745">
        <f>YEAR(A745)</f>
        <v>2016</v>
      </c>
      <c r="E745">
        <f>MONTH(A745)</f>
        <v>7</v>
      </c>
    </row>
    <row r="746" spans="1:5" x14ac:dyDescent="0.25">
      <c r="A746" s="1">
        <v>42110</v>
      </c>
      <c r="B746">
        <v>57.64</v>
      </c>
      <c r="C746" s="2" t="s">
        <v>3</v>
      </c>
      <c r="D746">
        <f>YEAR(A746)</f>
        <v>2015</v>
      </c>
      <c r="E746">
        <f>MONTH(A746)</f>
        <v>4</v>
      </c>
    </row>
    <row r="747" spans="1:5" x14ac:dyDescent="0.25">
      <c r="A747" s="1">
        <v>42639</v>
      </c>
      <c r="B747">
        <v>57.61</v>
      </c>
      <c r="C747" s="2" t="s">
        <v>4</v>
      </c>
      <c r="D747">
        <f>YEAR(A747)</f>
        <v>2016</v>
      </c>
      <c r="E747">
        <f>MONTH(A747)</f>
        <v>9</v>
      </c>
    </row>
    <row r="748" spans="1:5" x14ac:dyDescent="0.25">
      <c r="A748" s="1">
        <v>42806</v>
      </c>
      <c r="B748">
        <v>57.52</v>
      </c>
      <c r="C748" s="2" t="s">
        <v>7</v>
      </c>
      <c r="D748">
        <f>YEAR(A748)</f>
        <v>2017</v>
      </c>
      <c r="E748">
        <f>MONTH(A748)</f>
        <v>3</v>
      </c>
    </row>
    <row r="749" spans="1:5" x14ac:dyDescent="0.25">
      <c r="A749" s="1">
        <v>42879</v>
      </c>
      <c r="B749">
        <v>57.17</v>
      </c>
      <c r="C749" s="2" t="s">
        <v>7</v>
      </c>
      <c r="D749">
        <f>YEAR(A749)</f>
        <v>2017</v>
      </c>
      <c r="E749">
        <f>MONTH(A749)</f>
        <v>5</v>
      </c>
    </row>
    <row r="750" spans="1:5" x14ac:dyDescent="0.25">
      <c r="A750" s="1">
        <v>42780</v>
      </c>
      <c r="B750">
        <v>57.16</v>
      </c>
      <c r="C750" s="2" t="s">
        <v>3</v>
      </c>
      <c r="D750">
        <f>YEAR(A750)</f>
        <v>2017</v>
      </c>
      <c r="E750">
        <f>MONTH(A750)</f>
        <v>2</v>
      </c>
    </row>
    <row r="751" spans="1:5" x14ac:dyDescent="0.25">
      <c r="A751" s="1">
        <v>43060</v>
      </c>
      <c r="B751">
        <v>57.15</v>
      </c>
      <c r="C751" s="2" t="s">
        <v>5</v>
      </c>
      <c r="D751">
        <f>YEAR(A751)</f>
        <v>2017</v>
      </c>
      <c r="E751">
        <f>MONTH(A751)</f>
        <v>11</v>
      </c>
    </row>
    <row r="752" spans="1:5" x14ac:dyDescent="0.25">
      <c r="A752" s="1">
        <v>42818</v>
      </c>
      <c r="B752">
        <v>57.03</v>
      </c>
      <c r="C752" s="2" t="s">
        <v>4</v>
      </c>
      <c r="D752">
        <f>YEAR(A752)</f>
        <v>2017</v>
      </c>
      <c r="E752">
        <f>MONTH(A752)</f>
        <v>3</v>
      </c>
    </row>
    <row r="753" spans="1:5" x14ac:dyDescent="0.25">
      <c r="A753" s="1">
        <v>43056</v>
      </c>
      <c r="B753">
        <v>56.86</v>
      </c>
      <c r="C753" s="2" t="s">
        <v>4</v>
      </c>
      <c r="D753">
        <f>YEAR(A753)</f>
        <v>2017</v>
      </c>
      <c r="E753">
        <f>MONTH(A753)</f>
        <v>11</v>
      </c>
    </row>
    <row r="754" spans="1:5" x14ac:dyDescent="0.25">
      <c r="A754" s="1">
        <v>42547</v>
      </c>
      <c r="B754">
        <v>56.21</v>
      </c>
      <c r="C754" s="2" t="s">
        <v>6</v>
      </c>
      <c r="D754">
        <f>YEAR(A754)</f>
        <v>2016</v>
      </c>
      <c r="E754">
        <f>MONTH(A754)</f>
        <v>6</v>
      </c>
    </row>
    <row r="755" spans="1:5" x14ac:dyDescent="0.25">
      <c r="A755" s="1">
        <v>42748</v>
      </c>
      <c r="B755">
        <v>56.21</v>
      </c>
      <c r="C755" s="2" t="s">
        <v>7</v>
      </c>
      <c r="D755">
        <f>YEAR(A755)</f>
        <v>2017</v>
      </c>
      <c r="E755">
        <f>MONTH(A755)</f>
        <v>1</v>
      </c>
    </row>
    <row r="756" spans="1:5" x14ac:dyDescent="0.25">
      <c r="A756" s="1">
        <v>42999</v>
      </c>
      <c r="B756">
        <v>56.18</v>
      </c>
      <c r="C756" s="2" t="s">
        <v>3</v>
      </c>
      <c r="D756">
        <f>YEAR(A756)</f>
        <v>2017</v>
      </c>
      <c r="E756">
        <f>MONTH(A756)</f>
        <v>9</v>
      </c>
    </row>
    <row r="757" spans="1:5" x14ac:dyDescent="0.25">
      <c r="A757" s="1">
        <v>42981</v>
      </c>
      <c r="B757">
        <v>56.17</v>
      </c>
      <c r="C757" s="2" t="s">
        <v>6</v>
      </c>
      <c r="D757">
        <f>YEAR(A757)</f>
        <v>2017</v>
      </c>
      <c r="E757">
        <f>MONTH(A757)</f>
        <v>9</v>
      </c>
    </row>
    <row r="758" spans="1:5" x14ac:dyDescent="0.25">
      <c r="A758" s="1">
        <v>42907</v>
      </c>
      <c r="B758">
        <v>56.16</v>
      </c>
      <c r="C758" s="2" t="s">
        <v>3</v>
      </c>
      <c r="D758">
        <f>YEAR(A758)</f>
        <v>2017</v>
      </c>
      <c r="E758">
        <f>MONTH(A758)</f>
        <v>6</v>
      </c>
    </row>
    <row r="759" spans="1:5" x14ac:dyDescent="0.25">
      <c r="A759" s="1">
        <v>42427</v>
      </c>
      <c r="B759">
        <v>55.96</v>
      </c>
      <c r="C759" s="2" t="s">
        <v>7</v>
      </c>
      <c r="D759">
        <f>YEAR(A759)</f>
        <v>2016</v>
      </c>
      <c r="E759">
        <f>MONTH(A759)</f>
        <v>2</v>
      </c>
    </row>
    <row r="760" spans="1:5" x14ac:dyDescent="0.25">
      <c r="A760" s="1">
        <v>43032</v>
      </c>
      <c r="B760">
        <v>55.94</v>
      </c>
      <c r="C760" s="2" t="s">
        <v>3</v>
      </c>
      <c r="D760">
        <f>YEAR(A760)</f>
        <v>2017</v>
      </c>
      <c r="E760">
        <f>MONTH(A760)</f>
        <v>10</v>
      </c>
    </row>
    <row r="761" spans="1:5" x14ac:dyDescent="0.25">
      <c r="A761" s="1">
        <v>42777</v>
      </c>
      <c r="B761">
        <v>55.83</v>
      </c>
      <c r="C761" s="2" t="s">
        <v>6</v>
      </c>
      <c r="D761">
        <f>YEAR(A761)</f>
        <v>2017</v>
      </c>
      <c r="E761">
        <f>MONTH(A761)</f>
        <v>2</v>
      </c>
    </row>
    <row r="762" spans="1:5" x14ac:dyDescent="0.25">
      <c r="A762" s="1">
        <v>42179</v>
      </c>
      <c r="B762">
        <v>55.76</v>
      </c>
      <c r="C762" s="2" t="s">
        <v>4</v>
      </c>
      <c r="D762">
        <f>YEAR(A762)</f>
        <v>2015</v>
      </c>
      <c r="E762">
        <f>MONTH(A762)</f>
        <v>6</v>
      </c>
    </row>
    <row r="763" spans="1:5" x14ac:dyDescent="0.25">
      <c r="A763" s="1">
        <v>42068</v>
      </c>
      <c r="B763">
        <v>55.68</v>
      </c>
      <c r="C763" s="2" t="s">
        <v>5</v>
      </c>
      <c r="D763">
        <f>YEAR(A763)</f>
        <v>2015</v>
      </c>
      <c r="E763">
        <f>MONTH(A763)</f>
        <v>3</v>
      </c>
    </row>
    <row r="764" spans="1:5" x14ac:dyDescent="0.25">
      <c r="A764" s="1">
        <v>42333</v>
      </c>
      <c r="B764">
        <v>55.29</v>
      </c>
      <c r="C764" s="2" t="s">
        <v>5</v>
      </c>
      <c r="D764">
        <f>YEAR(A764)</f>
        <v>2015</v>
      </c>
      <c r="E764">
        <f>MONTH(A764)</f>
        <v>11</v>
      </c>
    </row>
    <row r="765" spans="1:5" x14ac:dyDescent="0.25">
      <c r="A765" s="1">
        <v>42771</v>
      </c>
      <c r="B765">
        <v>55.26</v>
      </c>
      <c r="C765" s="2" t="s">
        <v>5</v>
      </c>
      <c r="D765">
        <f>YEAR(A765)</f>
        <v>2017</v>
      </c>
      <c r="E765">
        <f>MONTH(A765)</f>
        <v>2</v>
      </c>
    </row>
    <row r="766" spans="1:5" x14ac:dyDescent="0.25">
      <c r="A766" s="1">
        <v>42755</v>
      </c>
      <c r="B766">
        <v>55.23</v>
      </c>
      <c r="C766" s="2" t="s">
        <v>5</v>
      </c>
      <c r="D766">
        <f>YEAR(A766)</f>
        <v>2017</v>
      </c>
      <c r="E766">
        <f>MONTH(A766)</f>
        <v>1</v>
      </c>
    </row>
    <row r="767" spans="1:5" x14ac:dyDescent="0.25">
      <c r="A767" s="1">
        <v>42262</v>
      </c>
      <c r="B767">
        <v>54.82</v>
      </c>
      <c r="C767" s="2" t="s">
        <v>5</v>
      </c>
      <c r="D767">
        <f>YEAR(A767)</f>
        <v>2015</v>
      </c>
      <c r="E767">
        <f>MONTH(A767)</f>
        <v>9</v>
      </c>
    </row>
    <row r="768" spans="1:5" x14ac:dyDescent="0.25">
      <c r="A768" s="1">
        <v>42452</v>
      </c>
      <c r="B768">
        <v>54.75</v>
      </c>
      <c r="C768" s="2" t="s">
        <v>3</v>
      </c>
      <c r="D768">
        <f>YEAR(A768)</f>
        <v>2016</v>
      </c>
      <c r="E768">
        <f>MONTH(A768)</f>
        <v>3</v>
      </c>
    </row>
    <row r="769" spans="1:5" x14ac:dyDescent="0.25">
      <c r="A769" s="1">
        <v>42467</v>
      </c>
      <c r="B769">
        <v>54.58</v>
      </c>
      <c r="C769" s="2" t="s">
        <v>5</v>
      </c>
      <c r="D769">
        <f>YEAR(A769)</f>
        <v>2016</v>
      </c>
      <c r="E769">
        <f>MONTH(A769)</f>
        <v>4</v>
      </c>
    </row>
    <row r="770" spans="1:5" x14ac:dyDescent="0.25">
      <c r="A770" s="1">
        <v>42299</v>
      </c>
      <c r="B770">
        <v>54.56</v>
      </c>
      <c r="C770" s="2" t="s">
        <v>3</v>
      </c>
      <c r="D770">
        <f>YEAR(A770)</f>
        <v>2015</v>
      </c>
      <c r="E770">
        <f>MONTH(A770)</f>
        <v>10</v>
      </c>
    </row>
    <row r="771" spans="1:5" x14ac:dyDescent="0.25">
      <c r="A771" s="1">
        <v>42814</v>
      </c>
      <c r="B771">
        <v>54.5</v>
      </c>
      <c r="C771" s="2" t="s">
        <v>5</v>
      </c>
      <c r="D771">
        <f>YEAR(A771)</f>
        <v>2017</v>
      </c>
      <c r="E771">
        <f>MONTH(A771)</f>
        <v>3</v>
      </c>
    </row>
    <row r="772" spans="1:5" x14ac:dyDescent="0.25">
      <c r="A772" s="1">
        <v>42715</v>
      </c>
      <c r="B772">
        <v>54.41</v>
      </c>
      <c r="C772" s="2" t="s">
        <v>4</v>
      </c>
      <c r="D772">
        <f>YEAR(A772)</f>
        <v>2016</v>
      </c>
      <c r="E772">
        <f>MONTH(A772)</f>
        <v>12</v>
      </c>
    </row>
    <row r="773" spans="1:5" x14ac:dyDescent="0.25">
      <c r="A773" s="1">
        <v>42375</v>
      </c>
      <c r="B773">
        <v>54.38</v>
      </c>
      <c r="C773" s="2" t="s">
        <v>7</v>
      </c>
      <c r="D773">
        <f>YEAR(A773)</f>
        <v>2016</v>
      </c>
      <c r="E773">
        <f>MONTH(A773)</f>
        <v>1</v>
      </c>
    </row>
    <row r="774" spans="1:5" x14ac:dyDescent="0.25">
      <c r="A774" s="1">
        <v>42852</v>
      </c>
      <c r="B774">
        <v>54.37</v>
      </c>
      <c r="C774" s="2" t="s">
        <v>4</v>
      </c>
      <c r="D774">
        <f>YEAR(A774)</f>
        <v>2017</v>
      </c>
      <c r="E774">
        <f>MONTH(A774)</f>
        <v>4</v>
      </c>
    </row>
    <row r="775" spans="1:5" x14ac:dyDescent="0.25">
      <c r="A775" s="1">
        <v>42251</v>
      </c>
      <c r="B775">
        <v>54.28</v>
      </c>
      <c r="C775" s="2" t="s">
        <v>5</v>
      </c>
      <c r="D775">
        <f>YEAR(A775)</f>
        <v>2015</v>
      </c>
      <c r="E775">
        <f>MONTH(A775)</f>
        <v>9</v>
      </c>
    </row>
    <row r="776" spans="1:5" x14ac:dyDescent="0.25">
      <c r="A776" s="1">
        <v>42055</v>
      </c>
      <c r="B776">
        <v>54.18</v>
      </c>
      <c r="C776" s="2" t="s">
        <v>5</v>
      </c>
      <c r="D776">
        <f>YEAR(A776)</f>
        <v>2015</v>
      </c>
      <c r="E776">
        <f>MONTH(A776)</f>
        <v>2</v>
      </c>
    </row>
    <row r="777" spans="1:5" x14ac:dyDescent="0.25">
      <c r="A777" s="1">
        <v>42477</v>
      </c>
      <c r="B777">
        <v>54.11</v>
      </c>
      <c r="C777" s="2" t="s">
        <v>4</v>
      </c>
      <c r="D777">
        <f>YEAR(A777)</f>
        <v>2016</v>
      </c>
      <c r="E777">
        <f>MONTH(A777)</f>
        <v>4</v>
      </c>
    </row>
    <row r="778" spans="1:5" x14ac:dyDescent="0.25">
      <c r="A778" s="1">
        <v>42050</v>
      </c>
      <c r="B778">
        <v>53.97</v>
      </c>
      <c r="C778" s="2" t="s">
        <v>3</v>
      </c>
      <c r="D778">
        <f>YEAR(A778)</f>
        <v>2015</v>
      </c>
      <c r="E778">
        <f>MONTH(A778)</f>
        <v>2</v>
      </c>
    </row>
    <row r="779" spans="1:5" x14ac:dyDescent="0.25">
      <c r="A779" s="1">
        <v>42552</v>
      </c>
      <c r="B779">
        <v>53.92</v>
      </c>
      <c r="C779" s="2" t="s">
        <v>6</v>
      </c>
      <c r="D779">
        <f>YEAR(A779)</f>
        <v>2016</v>
      </c>
      <c r="E779">
        <f>MONTH(A779)</f>
        <v>7</v>
      </c>
    </row>
    <row r="780" spans="1:5" x14ac:dyDescent="0.25">
      <c r="A780" s="1">
        <v>42793</v>
      </c>
      <c r="B780">
        <v>53.86</v>
      </c>
      <c r="C780" s="2" t="s">
        <v>5</v>
      </c>
      <c r="D780">
        <f>YEAR(A780)</f>
        <v>2017</v>
      </c>
      <c r="E780">
        <f>MONTH(A780)</f>
        <v>2</v>
      </c>
    </row>
    <row r="781" spans="1:5" x14ac:dyDescent="0.25">
      <c r="A781" s="1">
        <v>42503</v>
      </c>
      <c r="B781">
        <v>53.71</v>
      </c>
      <c r="C781" s="2" t="s">
        <v>7</v>
      </c>
      <c r="D781">
        <f>YEAR(A781)</f>
        <v>2016</v>
      </c>
      <c r="E781">
        <f>MONTH(A781)</f>
        <v>5</v>
      </c>
    </row>
    <row r="782" spans="1:5" x14ac:dyDescent="0.25">
      <c r="A782" s="1">
        <v>42552</v>
      </c>
      <c r="B782">
        <v>53.7</v>
      </c>
      <c r="C782" s="2" t="s">
        <v>5</v>
      </c>
      <c r="D782">
        <f>YEAR(A782)</f>
        <v>2016</v>
      </c>
      <c r="E782">
        <f>MONTH(A782)</f>
        <v>7</v>
      </c>
    </row>
    <row r="783" spans="1:5" x14ac:dyDescent="0.25">
      <c r="A783" s="1">
        <v>42328</v>
      </c>
      <c r="B783">
        <v>53.47</v>
      </c>
      <c r="C783" s="2" t="s">
        <v>4</v>
      </c>
      <c r="D783">
        <f>YEAR(A783)</f>
        <v>2015</v>
      </c>
      <c r="E783">
        <f>MONTH(A783)</f>
        <v>11</v>
      </c>
    </row>
    <row r="784" spans="1:5" x14ac:dyDescent="0.25">
      <c r="A784" s="1">
        <v>42168</v>
      </c>
      <c r="B784">
        <v>53.2</v>
      </c>
      <c r="C784" s="2" t="s">
        <v>7</v>
      </c>
      <c r="D784">
        <f>YEAR(A784)</f>
        <v>2015</v>
      </c>
      <c r="E784">
        <f>MONTH(A784)</f>
        <v>6</v>
      </c>
    </row>
    <row r="785" spans="1:5" x14ac:dyDescent="0.25">
      <c r="A785" s="1">
        <v>42604</v>
      </c>
      <c r="B785">
        <v>53.13</v>
      </c>
      <c r="C785" s="2" t="s">
        <v>5</v>
      </c>
      <c r="D785">
        <f>YEAR(A785)</f>
        <v>2016</v>
      </c>
      <c r="E785">
        <f>MONTH(A785)</f>
        <v>8</v>
      </c>
    </row>
    <row r="786" spans="1:5" x14ac:dyDescent="0.25">
      <c r="A786" s="1">
        <v>43071</v>
      </c>
      <c r="B786">
        <v>53</v>
      </c>
      <c r="C786" s="2" t="s">
        <v>5</v>
      </c>
      <c r="D786">
        <f>YEAR(A786)</f>
        <v>2017</v>
      </c>
      <c r="E786">
        <f>MONTH(A786)</f>
        <v>12</v>
      </c>
    </row>
    <row r="787" spans="1:5" x14ac:dyDescent="0.25">
      <c r="A787" s="1">
        <v>42888</v>
      </c>
      <c r="B787">
        <v>52.65</v>
      </c>
      <c r="C787" s="2" t="s">
        <v>5</v>
      </c>
      <c r="D787">
        <f>YEAR(A787)</f>
        <v>2017</v>
      </c>
      <c r="E787">
        <f>MONTH(A787)</f>
        <v>6</v>
      </c>
    </row>
    <row r="788" spans="1:5" x14ac:dyDescent="0.25">
      <c r="A788" s="1">
        <v>42210</v>
      </c>
      <c r="B788">
        <v>52.62</v>
      </c>
      <c r="C788" s="2" t="s">
        <v>6</v>
      </c>
      <c r="D788">
        <f>YEAR(A788)</f>
        <v>2015</v>
      </c>
      <c r="E788">
        <f>MONTH(A788)</f>
        <v>7</v>
      </c>
    </row>
    <row r="789" spans="1:5" x14ac:dyDescent="0.25">
      <c r="A789" s="1">
        <v>42414</v>
      </c>
      <c r="B789">
        <v>52.55</v>
      </c>
      <c r="C789" s="2" t="s">
        <v>4</v>
      </c>
      <c r="D789">
        <f>YEAR(A789)</f>
        <v>2016</v>
      </c>
      <c r="E789">
        <f>MONTH(A789)</f>
        <v>2</v>
      </c>
    </row>
    <row r="790" spans="1:5" x14ac:dyDescent="0.25">
      <c r="A790" s="1">
        <v>42781</v>
      </c>
      <c r="B790">
        <v>52.46</v>
      </c>
      <c r="C790" s="2" t="s">
        <v>5</v>
      </c>
      <c r="D790">
        <f>YEAR(A790)</f>
        <v>2017</v>
      </c>
      <c r="E790">
        <f>MONTH(A790)</f>
        <v>2</v>
      </c>
    </row>
    <row r="791" spans="1:5" x14ac:dyDescent="0.25">
      <c r="A791" s="1">
        <v>42176</v>
      </c>
      <c r="B791">
        <v>52.44</v>
      </c>
      <c r="C791" s="2" t="s">
        <v>4</v>
      </c>
      <c r="D791">
        <f>YEAR(A791)</f>
        <v>2015</v>
      </c>
      <c r="E791">
        <f>MONTH(A791)</f>
        <v>6</v>
      </c>
    </row>
    <row r="792" spans="1:5" x14ac:dyDescent="0.25">
      <c r="A792" s="1">
        <v>42848</v>
      </c>
      <c r="B792">
        <v>52.09</v>
      </c>
      <c r="C792" s="2" t="s">
        <v>3</v>
      </c>
      <c r="D792">
        <f>YEAR(A792)</f>
        <v>2017</v>
      </c>
      <c r="E792">
        <f>MONTH(A792)</f>
        <v>4</v>
      </c>
    </row>
    <row r="793" spans="1:5" x14ac:dyDescent="0.25">
      <c r="A793" s="1">
        <v>42455</v>
      </c>
      <c r="B793">
        <v>52.07</v>
      </c>
      <c r="C793" s="2" t="s">
        <v>3</v>
      </c>
      <c r="D793">
        <f>YEAR(A793)</f>
        <v>2016</v>
      </c>
      <c r="E793">
        <f>MONTH(A793)</f>
        <v>3</v>
      </c>
    </row>
    <row r="794" spans="1:5" x14ac:dyDescent="0.25">
      <c r="A794" s="1">
        <v>42764</v>
      </c>
      <c r="B794">
        <v>51.71</v>
      </c>
      <c r="C794" s="2" t="s">
        <v>3</v>
      </c>
      <c r="D794">
        <f>YEAR(A794)</f>
        <v>2017</v>
      </c>
      <c r="E794">
        <f>MONTH(A794)</f>
        <v>1</v>
      </c>
    </row>
    <row r="795" spans="1:5" x14ac:dyDescent="0.25">
      <c r="A795" s="1">
        <v>42340</v>
      </c>
      <c r="B795">
        <v>51.5</v>
      </c>
      <c r="C795" s="2" t="s">
        <v>5</v>
      </c>
      <c r="D795">
        <f>YEAR(A795)</f>
        <v>2015</v>
      </c>
      <c r="E795">
        <f>MONTH(A795)</f>
        <v>12</v>
      </c>
    </row>
    <row r="796" spans="1:5" x14ac:dyDescent="0.25">
      <c r="A796" s="1">
        <v>42586</v>
      </c>
      <c r="B796">
        <v>51.46</v>
      </c>
      <c r="C796" s="2" t="s">
        <v>3</v>
      </c>
      <c r="D796">
        <f>YEAR(A796)</f>
        <v>2016</v>
      </c>
      <c r="E796">
        <f>MONTH(A796)</f>
        <v>8</v>
      </c>
    </row>
    <row r="797" spans="1:5" x14ac:dyDescent="0.25">
      <c r="A797" s="1">
        <v>42694</v>
      </c>
      <c r="B797">
        <v>51.45</v>
      </c>
      <c r="C797" s="2" t="s">
        <v>7</v>
      </c>
      <c r="D797">
        <f>YEAR(A797)</f>
        <v>2016</v>
      </c>
      <c r="E797">
        <f>MONTH(A797)</f>
        <v>11</v>
      </c>
    </row>
    <row r="798" spans="1:5" x14ac:dyDescent="0.25">
      <c r="A798" s="1">
        <v>42944</v>
      </c>
      <c r="B798">
        <v>51.43</v>
      </c>
      <c r="C798" s="2" t="s">
        <v>3</v>
      </c>
      <c r="D798">
        <f>YEAR(A798)</f>
        <v>2017</v>
      </c>
      <c r="E798">
        <f>MONTH(A798)</f>
        <v>7</v>
      </c>
    </row>
    <row r="799" spans="1:5" x14ac:dyDescent="0.25">
      <c r="A799" s="1">
        <v>42757</v>
      </c>
      <c r="B799">
        <v>51.26</v>
      </c>
      <c r="C799" s="2" t="s">
        <v>5</v>
      </c>
      <c r="D799">
        <f>YEAR(A799)</f>
        <v>2017</v>
      </c>
      <c r="E799">
        <f>MONTH(A799)</f>
        <v>1</v>
      </c>
    </row>
    <row r="800" spans="1:5" x14ac:dyDescent="0.25">
      <c r="A800" s="1">
        <v>42263</v>
      </c>
      <c r="B800">
        <v>50.98</v>
      </c>
      <c r="C800" s="2" t="s">
        <v>6</v>
      </c>
      <c r="D800">
        <f>YEAR(A800)</f>
        <v>2015</v>
      </c>
      <c r="E800">
        <f>MONTH(A800)</f>
        <v>9</v>
      </c>
    </row>
    <row r="801" spans="1:5" x14ac:dyDescent="0.25">
      <c r="A801" s="1">
        <v>42974</v>
      </c>
      <c r="B801">
        <v>50.95</v>
      </c>
      <c r="C801" s="2" t="s">
        <v>5</v>
      </c>
      <c r="D801">
        <f>YEAR(A801)</f>
        <v>2017</v>
      </c>
      <c r="E801">
        <f>MONTH(A801)</f>
        <v>8</v>
      </c>
    </row>
    <row r="802" spans="1:5" x14ac:dyDescent="0.25">
      <c r="A802" s="1">
        <v>42860</v>
      </c>
      <c r="B802">
        <v>50.9</v>
      </c>
      <c r="C802" s="2" t="s">
        <v>5</v>
      </c>
      <c r="D802">
        <f>YEAR(A802)</f>
        <v>2017</v>
      </c>
      <c r="E802">
        <f>MONTH(A802)</f>
        <v>5</v>
      </c>
    </row>
    <row r="803" spans="1:5" x14ac:dyDescent="0.25">
      <c r="A803" s="1">
        <v>42315</v>
      </c>
      <c r="B803">
        <v>50.6</v>
      </c>
      <c r="C803" s="2" t="s">
        <v>7</v>
      </c>
      <c r="D803">
        <f>YEAR(A803)</f>
        <v>2015</v>
      </c>
      <c r="E803">
        <f>MONTH(A803)</f>
        <v>11</v>
      </c>
    </row>
    <row r="804" spans="1:5" x14ac:dyDescent="0.25">
      <c r="A804" s="1">
        <v>42076</v>
      </c>
      <c r="B804">
        <v>50.37</v>
      </c>
      <c r="C804" s="2" t="s">
        <v>6</v>
      </c>
      <c r="D804">
        <f>YEAR(A804)</f>
        <v>2015</v>
      </c>
      <c r="E804">
        <f>MONTH(A804)</f>
        <v>3</v>
      </c>
    </row>
    <row r="805" spans="1:5" x14ac:dyDescent="0.25">
      <c r="A805" s="1">
        <v>42491</v>
      </c>
      <c r="B805">
        <v>50.37</v>
      </c>
      <c r="C805" s="2" t="s">
        <v>7</v>
      </c>
      <c r="D805">
        <f>YEAR(A805)</f>
        <v>2016</v>
      </c>
      <c r="E805">
        <f>MONTH(A805)</f>
        <v>5</v>
      </c>
    </row>
    <row r="806" spans="1:5" x14ac:dyDescent="0.25">
      <c r="A806" s="1">
        <v>42187</v>
      </c>
      <c r="B806">
        <v>50.28</v>
      </c>
      <c r="C806" s="2" t="s">
        <v>5</v>
      </c>
      <c r="D806">
        <f>YEAR(A806)</f>
        <v>2015</v>
      </c>
      <c r="E806">
        <f>MONTH(A806)</f>
        <v>7</v>
      </c>
    </row>
    <row r="807" spans="1:5" x14ac:dyDescent="0.25">
      <c r="A807" s="1">
        <v>42877</v>
      </c>
      <c r="B807">
        <v>50.25</v>
      </c>
      <c r="C807" s="2" t="s">
        <v>4</v>
      </c>
      <c r="D807">
        <f>YEAR(A807)</f>
        <v>2017</v>
      </c>
      <c r="E807">
        <f>MONTH(A807)</f>
        <v>5</v>
      </c>
    </row>
    <row r="808" spans="1:5" x14ac:dyDescent="0.25">
      <c r="A808" s="1">
        <v>42760</v>
      </c>
      <c r="B808">
        <v>50.21</v>
      </c>
      <c r="C808" s="2" t="s">
        <v>4</v>
      </c>
      <c r="D808">
        <f>YEAR(A808)</f>
        <v>2017</v>
      </c>
      <c r="E808">
        <f>MONTH(A808)</f>
        <v>1</v>
      </c>
    </row>
    <row r="809" spans="1:5" x14ac:dyDescent="0.25">
      <c r="A809" s="1">
        <v>43074</v>
      </c>
      <c r="B809">
        <v>50.14</v>
      </c>
      <c r="C809" s="2" t="s">
        <v>5</v>
      </c>
      <c r="D809">
        <f>YEAR(A809)</f>
        <v>2017</v>
      </c>
      <c r="E809">
        <f>MONTH(A809)</f>
        <v>12</v>
      </c>
    </row>
    <row r="810" spans="1:5" x14ac:dyDescent="0.25">
      <c r="A810" s="1">
        <v>42373</v>
      </c>
      <c r="B810">
        <v>50.03</v>
      </c>
      <c r="C810" s="2" t="s">
        <v>6</v>
      </c>
      <c r="D810">
        <f>YEAR(A810)</f>
        <v>2016</v>
      </c>
      <c r="E810">
        <f>MONTH(A810)</f>
        <v>1</v>
      </c>
    </row>
    <row r="811" spans="1:5" x14ac:dyDescent="0.25">
      <c r="A811" s="1">
        <v>42306</v>
      </c>
      <c r="B811">
        <v>49.56</v>
      </c>
      <c r="C811" s="2" t="s">
        <v>5</v>
      </c>
      <c r="D811">
        <f>YEAR(A811)</f>
        <v>2015</v>
      </c>
      <c r="E811">
        <f>MONTH(A811)</f>
        <v>10</v>
      </c>
    </row>
    <row r="812" spans="1:5" x14ac:dyDescent="0.25">
      <c r="A812" s="1">
        <v>42451</v>
      </c>
      <c r="B812">
        <v>49.5</v>
      </c>
      <c r="C812" s="2" t="s">
        <v>3</v>
      </c>
      <c r="D812">
        <f>YEAR(A812)</f>
        <v>2016</v>
      </c>
      <c r="E812">
        <f>MONTH(A812)</f>
        <v>3</v>
      </c>
    </row>
    <row r="813" spans="1:5" x14ac:dyDescent="0.25">
      <c r="A813" s="1">
        <v>42700</v>
      </c>
      <c r="B813">
        <v>49.46</v>
      </c>
      <c r="C813" s="2" t="s">
        <v>5</v>
      </c>
      <c r="D813">
        <f>YEAR(A813)</f>
        <v>2016</v>
      </c>
      <c r="E813">
        <f>MONTH(A813)</f>
        <v>11</v>
      </c>
    </row>
    <row r="814" spans="1:5" x14ac:dyDescent="0.25">
      <c r="A814" s="1">
        <v>42524</v>
      </c>
      <c r="B814">
        <v>49.25</v>
      </c>
      <c r="C814" s="2" t="s">
        <v>7</v>
      </c>
      <c r="D814">
        <f>YEAR(A814)</f>
        <v>2016</v>
      </c>
      <c r="E814">
        <f>MONTH(A814)</f>
        <v>6</v>
      </c>
    </row>
    <row r="815" spans="1:5" x14ac:dyDescent="0.25">
      <c r="A815" s="1">
        <v>42395</v>
      </c>
      <c r="B815">
        <v>49.19</v>
      </c>
      <c r="C815" s="2" t="s">
        <v>6</v>
      </c>
      <c r="D815">
        <f>YEAR(A815)</f>
        <v>2016</v>
      </c>
      <c r="E815">
        <f>MONTH(A815)</f>
        <v>1</v>
      </c>
    </row>
    <row r="816" spans="1:5" x14ac:dyDescent="0.25">
      <c r="A816" s="1">
        <v>42838</v>
      </c>
      <c r="B816">
        <v>49.11</v>
      </c>
      <c r="C816" s="2" t="s">
        <v>3</v>
      </c>
      <c r="D816">
        <f>YEAR(A816)</f>
        <v>2017</v>
      </c>
      <c r="E816">
        <f>MONTH(A816)</f>
        <v>4</v>
      </c>
    </row>
    <row r="817" spans="1:5" x14ac:dyDescent="0.25">
      <c r="A817" s="1">
        <v>42930</v>
      </c>
      <c r="B817">
        <v>49.09</v>
      </c>
      <c r="C817" s="2" t="s">
        <v>6</v>
      </c>
      <c r="D817">
        <f>YEAR(A817)</f>
        <v>2017</v>
      </c>
      <c r="E817">
        <f>MONTH(A817)</f>
        <v>7</v>
      </c>
    </row>
    <row r="818" spans="1:5" x14ac:dyDescent="0.25">
      <c r="A818" s="1">
        <v>42982</v>
      </c>
      <c r="B818">
        <v>48.9</v>
      </c>
      <c r="C818" s="2" t="s">
        <v>7</v>
      </c>
      <c r="D818">
        <f>YEAR(A818)</f>
        <v>2017</v>
      </c>
      <c r="E818">
        <f>MONTH(A818)</f>
        <v>9</v>
      </c>
    </row>
    <row r="819" spans="1:5" x14ac:dyDescent="0.25">
      <c r="A819" s="1">
        <v>42848</v>
      </c>
      <c r="B819">
        <v>48.88</v>
      </c>
      <c r="C819" s="2" t="s">
        <v>5</v>
      </c>
      <c r="D819">
        <f>YEAR(A819)</f>
        <v>2017</v>
      </c>
      <c r="E819">
        <f>MONTH(A819)</f>
        <v>4</v>
      </c>
    </row>
    <row r="820" spans="1:5" x14ac:dyDescent="0.25">
      <c r="A820" s="1">
        <v>43027</v>
      </c>
      <c r="B820">
        <v>48.86</v>
      </c>
      <c r="C820" s="2" t="s">
        <v>5</v>
      </c>
      <c r="D820">
        <f>YEAR(A820)</f>
        <v>2017</v>
      </c>
      <c r="E820">
        <f>MONTH(A820)</f>
        <v>10</v>
      </c>
    </row>
    <row r="821" spans="1:5" x14ac:dyDescent="0.25">
      <c r="A821" s="1">
        <v>42194</v>
      </c>
      <c r="B821">
        <v>48.59</v>
      </c>
      <c r="C821" s="2" t="s">
        <v>4</v>
      </c>
      <c r="D821">
        <f>YEAR(A821)</f>
        <v>2015</v>
      </c>
      <c r="E821">
        <f>MONTH(A821)</f>
        <v>7</v>
      </c>
    </row>
    <row r="822" spans="1:5" x14ac:dyDescent="0.25">
      <c r="A822" s="1">
        <v>42792</v>
      </c>
      <c r="B822">
        <v>48.45</v>
      </c>
      <c r="C822" s="2" t="s">
        <v>7</v>
      </c>
      <c r="D822">
        <f>YEAR(A822)</f>
        <v>2017</v>
      </c>
      <c r="E822">
        <f>MONTH(A822)</f>
        <v>2</v>
      </c>
    </row>
    <row r="823" spans="1:5" x14ac:dyDescent="0.25">
      <c r="A823" s="1">
        <v>42437</v>
      </c>
      <c r="B823">
        <v>48.42</v>
      </c>
      <c r="C823" s="2" t="s">
        <v>4</v>
      </c>
      <c r="D823">
        <f>YEAR(A823)</f>
        <v>2016</v>
      </c>
      <c r="E823">
        <f>MONTH(A823)</f>
        <v>3</v>
      </c>
    </row>
    <row r="824" spans="1:5" x14ac:dyDescent="0.25">
      <c r="A824" s="1">
        <v>42657</v>
      </c>
      <c r="B824">
        <v>48.2</v>
      </c>
      <c r="C824" s="2" t="s">
        <v>6</v>
      </c>
      <c r="D824">
        <f>YEAR(A824)</f>
        <v>2016</v>
      </c>
      <c r="E824">
        <f>MONTH(A824)</f>
        <v>10</v>
      </c>
    </row>
    <row r="825" spans="1:5" x14ac:dyDescent="0.25">
      <c r="A825" s="1">
        <v>42568</v>
      </c>
      <c r="B825">
        <v>48.06</v>
      </c>
      <c r="C825" s="2" t="s">
        <v>6</v>
      </c>
      <c r="D825">
        <f>YEAR(A825)</f>
        <v>2016</v>
      </c>
      <c r="E825">
        <f>MONTH(A825)</f>
        <v>7</v>
      </c>
    </row>
    <row r="826" spans="1:5" x14ac:dyDescent="0.25">
      <c r="A826" s="1">
        <v>42352</v>
      </c>
      <c r="B826">
        <v>47.93</v>
      </c>
      <c r="C826" s="2" t="s">
        <v>3</v>
      </c>
      <c r="D826">
        <f>YEAR(A826)</f>
        <v>2015</v>
      </c>
      <c r="E826">
        <f>MONTH(A826)</f>
        <v>12</v>
      </c>
    </row>
    <row r="827" spans="1:5" x14ac:dyDescent="0.25">
      <c r="A827" s="1">
        <v>42884</v>
      </c>
      <c r="B827">
        <v>47.49</v>
      </c>
      <c r="C827" s="2" t="s">
        <v>5</v>
      </c>
      <c r="D827">
        <f>YEAR(A827)</f>
        <v>2017</v>
      </c>
      <c r="E827">
        <f>MONTH(A827)</f>
        <v>5</v>
      </c>
    </row>
    <row r="828" spans="1:5" x14ac:dyDescent="0.25">
      <c r="A828" s="1">
        <v>42493</v>
      </c>
      <c r="B828">
        <v>47.42</v>
      </c>
      <c r="C828" s="2" t="s">
        <v>7</v>
      </c>
      <c r="D828">
        <f>YEAR(A828)</f>
        <v>2016</v>
      </c>
      <c r="E828">
        <f>MONTH(A828)</f>
        <v>5</v>
      </c>
    </row>
    <row r="829" spans="1:5" x14ac:dyDescent="0.25">
      <c r="A829" s="1">
        <v>42113</v>
      </c>
      <c r="B829">
        <v>47.22</v>
      </c>
      <c r="C829" s="2" t="s">
        <v>5</v>
      </c>
      <c r="D829">
        <f>YEAR(A829)</f>
        <v>2015</v>
      </c>
      <c r="E829">
        <f>MONTH(A829)</f>
        <v>4</v>
      </c>
    </row>
    <row r="830" spans="1:5" x14ac:dyDescent="0.25">
      <c r="A830" s="1">
        <v>42817</v>
      </c>
      <c r="B830">
        <v>47.21</v>
      </c>
      <c r="C830" s="2" t="s">
        <v>5</v>
      </c>
      <c r="D830">
        <f>YEAR(A830)</f>
        <v>2017</v>
      </c>
      <c r="E830">
        <f>MONTH(A830)</f>
        <v>3</v>
      </c>
    </row>
    <row r="831" spans="1:5" x14ac:dyDescent="0.25">
      <c r="A831" s="1">
        <v>42317</v>
      </c>
      <c r="B831">
        <v>47.19</v>
      </c>
      <c r="C831" s="2" t="s">
        <v>4</v>
      </c>
      <c r="D831">
        <f>YEAR(A831)</f>
        <v>2015</v>
      </c>
      <c r="E831">
        <f>MONTH(A831)</f>
        <v>11</v>
      </c>
    </row>
    <row r="832" spans="1:5" x14ac:dyDescent="0.25">
      <c r="A832" s="1">
        <v>42983</v>
      </c>
      <c r="B832">
        <v>46.97</v>
      </c>
      <c r="C832" s="2" t="s">
        <v>7</v>
      </c>
      <c r="D832">
        <f>YEAR(A832)</f>
        <v>2017</v>
      </c>
      <c r="E832">
        <f>MONTH(A832)</f>
        <v>9</v>
      </c>
    </row>
    <row r="833" spans="1:5" x14ac:dyDescent="0.25">
      <c r="A833" s="1">
        <v>42918</v>
      </c>
      <c r="B833">
        <v>46.86</v>
      </c>
      <c r="C833" s="2" t="s">
        <v>3</v>
      </c>
      <c r="D833">
        <f>YEAR(A833)</f>
        <v>2017</v>
      </c>
      <c r="E833">
        <f>MONTH(A833)</f>
        <v>7</v>
      </c>
    </row>
    <row r="834" spans="1:5" x14ac:dyDescent="0.25">
      <c r="A834" s="1">
        <v>43090</v>
      </c>
      <c r="B834">
        <v>46.86</v>
      </c>
      <c r="C834" s="2" t="s">
        <v>3</v>
      </c>
      <c r="D834">
        <f>YEAR(A834)</f>
        <v>2017</v>
      </c>
      <c r="E834">
        <f>MONTH(A834)</f>
        <v>12</v>
      </c>
    </row>
    <row r="835" spans="1:5" x14ac:dyDescent="0.25">
      <c r="A835" s="1">
        <v>42520</v>
      </c>
      <c r="B835">
        <v>46.83</v>
      </c>
      <c r="C835" s="2" t="s">
        <v>5</v>
      </c>
      <c r="D835">
        <f>YEAR(A835)</f>
        <v>2016</v>
      </c>
      <c r="E835">
        <f>MONTH(A835)</f>
        <v>5</v>
      </c>
    </row>
    <row r="836" spans="1:5" x14ac:dyDescent="0.25">
      <c r="A836" s="1">
        <v>42630</v>
      </c>
      <c r="B836">
        <v>46.78</v>
      </c>
      <c r="C836" s="2" t="s">
        <v>7</v>
      </c>
      <c r="D836">
        <f>YEAR(A836)</f>
        <v>2016</v>
      </c>
      <c r="E836">
        <f>MONTH(A836)</f>
        <v>9</v>
      </c>
    </row>
    <row r="837" spans="1:5" x14ac:dyDescent="0.25">
      <c r="A837" s="1">
        <v>42747</v>
      </c>
      <c r="B837">
        <v>46.69</v>
      </c>
      <c r="C837" s="2" t="s">
        <v>3</v>
      </c>
      <c r="D837">
        <f>YEAR(A837)</f>
        <v>2017</v>
      </c>
      <c r="E837">
        <f>MONTH(A837)</f>
        <v>1</v>
      </c>
    </row>
    <row r="838" spans="1:5" x14ac:dyDescent="0.25">
      <c r="A838" s="1">
        <v>42857</v>
      </c>
      <c r="B838">
        <v>46.62</v>
      </c>
      <c r="C838" s="2" t="s">
        <v>5</v>
      </c>
      <c r="D838">
        <f>YEAR(A838)</f>
        <v>2017</v>
      </c>
      <c r="E838">
        <f>MONTH(A838)</f>
        <v>5</v>
      </c>
    </row>
    <row r="839" spans="1:5" x14ac:dyDescent="0.25">
      <c r="A839" s="1">
        <v>42987</v>
      </c>
      <c r="B839">
        <v>46.57</v>
      </c>
      <c r="C839" s="2" t="s">
        <v>3</v>
      </c>
      <c r="D839">
        <f>YEAR(A839)</f>
        <v>2017</v>
      </c>
      <c r="E839">
        <f>MONTH(A839)</f>
        <v>9</v>
      </c>
    </row>
    <row r="840" spans="1:5" x14ac:dyDescent="0.25">
      <c r="A840" s="1">
        <v>42876</v>
      </c>
      <c r="B840">
        <v>46.53</v>
      </c>
      <c r="C840" s="2" t="s">
        <v>5</v>
      </c>
      <c r="D840">
        <f>YEAR(A840)</f>
        <v>2017</v>
      </c>
      <c r="E840">
        <f>MONTH(A840)</f>
        <v>5</v>
      </c>
    </row>
    <row r="841" spans="1:5" x14ac:dyDescent="0.25">
      <c r="A841" s="1">
        <v>42066</v>
      </c>
      <c r="B841">
        <v>46.48</v>
      </c>
      <c r="C841" s="2" t="s">
        <v>3</v>
      </c>
      <c r="D841">
        <f>YEAR(A841)</f>
        <v>2015</v>
      </c>
      <c r="E841">
        <f>MONTH(A841)</f>
        <v>3</v>
      </c>
    </row>
    <row r="842" spans="1:5" x14ac:dyDescent="0.25">
      <c r="A842" s="1">
        <v>42848</v>
      </c>
      <c r="B842">
        <v>46.29</v>
      </c>
      <c r="C842" s="2" t="s">
        <v>6</v>
      </c>
      <c r="D842">
        <f>YEAR(A842)</f>
        <v>2017</v>
      </c>
      <c r="E842">
        <f>MONTH(A842)</f>
        <v>4</v>
      </c>
    </row>
    <row r="843" spans="1:5" x14ac:dyDescent="0.25">
      <c r="A843" s="1">
        <v>42420</v>
      </c>
      <c r="B843">
        <v>46.15</v>
      </c>
      <c r="C843" s="2" t="s">
        <v>6</v>
      </c>
      <c r="D843">
        <f>YEAR(A843)</f>
        <v>2016</v>
      </c>
      <c r="E843">
        <f>MONTH(A843)</f>
        <v>2</v>
      </c>
    </row>
    <row r="844" spans="1:5" x14ac:dyDescent="0.25">
      <c r="A844" s="1">
        <v>42057</v>
      </c>
      <c r="B844">
        <v>46.06</v>
      </c>
      <c r="C844" s="2" t="s">
        <v>7</v>
      </c>
      <c r="D844">
        <f>YEAR(A844)</f>
        <v>2015</v>
      </c>
      <c r="E844">
        <f>MONTH(A844)</f>
        <v>2</v>
      </c>
    </row>
    <row r="845" spans="1:5" x14ac:dyDescent="0.25">
      <c r="A845" s="1">
        <v>42291</v>
      </c>
      <c r="B845">
        <v>45.56</v>
      </c>
      <c r="C845" s="2" t="s">
        <v>7</v>
      </c>
      <c r="D845">
        <f>YEAR(A845)</f>
        <v>2015</v>
      </c>
      <c r="E845">
        <f>MONTH(A845)</f>
        <v>10</v>
      </c>
    </row>
    <row r="846" spans="1:5" x14ac:dyDescent="0.25">
      <c r="A846" s="1">
        <v>42223</v>
      </c>
      <c r="B846">
        <v>45.18</v>
      </c>
      <c r="C846" s="2" t="s">
        <v>5</v>
      </c>
      <c r="D846">
        <f>YEAR(A846)</f>
        <v>2015</v>
      </c>
      <c r="E846">
        <f>MONTH(A846)</f>
        <v>8</v>
      </c>
    </row>
    <row r="847" spans="1:5" x14ac:dyDescent="0.25">
      <c r="A847" s="1">
        <v>43085</v>
      </c>
      <c r="B847">
        <v>44.43</v>
      </c>
      <c r="C847" s="2" t="s">
        <v>7</v>
      </c>
      <c r="D847">
        <f>YEAR(A847)</f>
        <v>2017</v>
      </c>
      <c r="E847">
        <f>MONTH(A847)</f>
        <v>12</v>
      </c>
    </row>
    <row r="848" spans="1:5" x14ac:dyDescent="0.25">
      <c r="A848" s="1">
        <v>42765</v>
      </c>
      <c r="B848">
        <v>44.09</v>
      </c>
      <c r="C848" s="2" t="s">
        <v>6</v>
      </c>
      <c r="D848">
        <f>YEAR(A848)</f>
        <v>2017</v>
      </c>
      <c r="E848">
        <f>MONTH(A848)</f>
        <v>1</v>
      </c>
    </row>
    <row r="849" spans="1:5" x14ac:dyDescent="0.25">
      <c r="A849" s="1">
        <v>42893</v>
      </c>
      <c r="B849">
        <v>43.89</v>
      </c>
      <c r="C849" s="2" t="s">
        <v>5</v>
      </c>
      <c r="D849">
        <f>YEAR(A849)</f>
        <v>2017</v>
      </c>
      <c r="E849">
        <f>MONTH(A849)</f>
        <v>6</v>
      </c>
    </row>
    <row r="850" spans="1:5" x14ac:dyDescent="0.25">
      <c r="A850" s="1">
        <v>42110</v>
      </c>
      <c r="B850">
        <v>43.87</v>
      </c>
      <c r="C850" s="2" t="s">
        <v>7</v>
      </c>
      <c r="D850">
        <f>YEAR(A850)</f>
        <v>2015</v>
      </c>
      <c r="E850">
        <f>MONTH(A850)</f>
        <v>4</v>
      </c>
    </row>
    <row r="851" spans="1:5" x14ac:dyDescent="0.25">
      <c r="A851" s="1">
        <v>42372</v>
      </c>
      <c r="B851">
        <v>43.7</v>
      </c>
      <c r="C851" s="2" t="s">
        <v>6</v>
      </c>
      <c r="D851">
        <f>YEAR(A851)</f>
        <v>2016</v>
      </c>
      <c r="E851">
        <f>MONTH(A851)</f>
        <v>1</v>
      </c>
    </row>
    <row r="852" spans="1:5" x14ac:dyDescent="0.25">
      <c r="A852" s="1">
        <v>42697</v>
      </c>
      <c r="B852">
        <v>43.68</v>
      </c>
      <c r="C852" s="2" t="s">
        <v>5</v>
      </c>
      <c r="D852">
        <f>YEAR(A852)</f>
        <v>2016</v>
      </c>
      <c r="E852">
        <f>MONTH(A852)</f>
        <v>11</v>
      </c>
    </row>
    <row r="853" spans="1:5" x14ac:dyDescent="0.25">
      <c r="A853" s="1">
        <v>42659</v>
      </c>
      <c r="B853">
        <v>43.57</v>
      </c>
      <c r="C853" s="2" t="s">
        <v>6</v>
      </c>
      <c r="D853">
        <f>YEAR(A853)</f>
        <v>2016</v>
      </c>
      <c r="E853">
        <f>MONTH(A853)</f>
        <v>10</v>
      </c>
    </row>
    <row r="854" spans="1:5" x14ac:dyDescent="0.25">
      <c r="A854" s="1">
        <v>42918</v>
      </c>
      <c r="B854">
        <v>43.16</v>
      </c>
      <c r="C854" s="2" t="s">
        <v>5</v>
      </c>
      <c r="D854">
        <f>YEAR(A854)</f>
        <v>2017</v>
      </c>
      <c r="E854">
        <f>MONTH(A854)</f>
        <v>7</v>
      </c>
    </row>
    <row r="855" spans="1:5" x14ac:dyDescent="0.25">
      <c r="A855" s="1">
        <v>42264</v>
      </c>
      <c r="B855">
        <v>43.08</v>
      </c>
      <c r="C855" s="2" t="s">
        <v>3</v>
      </c>
      <c r="D855">
        <f>YEAR(A855)</f>
        <v>2015</v>
      </c>
      <c r="E855">
        <f>MONTH(A855)</f>
        <v>9</v>
      </c>
    </row>
    <row r="856" spans="1:5" x14ac:dyDescent="0.25">
      <c r="A856" s="1">
        <v>42384</v>
      </c>
      <c r="B856">
        <v>42.91</v>
      </c>
      <c r="C856" s="2" t="s">
        <v>5</v>
      </c>
      <c r="D856">
        <f>YEAR(A856)</f>
        <v>2016</v>
      </c>
      <c r="E856">
        <f>MONTH(A856)</f>
        <v>1</v>
      </c>
    </row>
    <row r="857" spans="1:5" x14ac:dyDescent="0.25">
      <c r="A857" s="1">
        <v>42315</v>
      </c>
      <c r="B857">
        <v>42.55</v>
      </c>
      <c r="C857" s="2" t="s">
        <v>3</v>
      </c>
      <c r="D857">
        <f>YEAR(A857)</f>
        <v>2015</v>
      </c>
      <c r="E857">
        <f>MONTH(A857)</f>
        <v>11</v>
      </c>
    </row>
    <row r="858" spans="1:5" x14ac:dyDescent="0.25">
      <c r="A858" s="1">
        <v>42740</v>
      </c>
      <c r="B858">
        <v>42.49</v>
      </c>
      <c r="C858" s="2" t="s">
        <v>5</v>
      </c>
      <c r="D858">
        <f>YEAR(A858)</f>
        <v>2017</v>
      </c>
      <c r="E858">
        <f>MONTH(A858)</f>
        <v>1</v>
      </c>
    </row>
    <row r="859" spans="1:5" x14ac:dyDescent="0.25">
      <c r="A859" s="1">
        <v>42497</v>
      </c>
      <c r="B859">
        <v>42.36</v>
      </c>
      <c r="C859" s="2" t="s">
        <v>5</v>
      </c>
      <c r="D859">
        <f>YEAR(A859)</f>
        <v>2016</v>
      </c>
      <c r="E859">
        <f>MONTH(A859)</f>
        <v>5</v>
      </c>
    </row>
    <row r="860" spans="1:5" x14ac:dyDescent="0.25">
      <c r="A860" s="1">
        <v>43047</v>
      </c>
      <c r="B860">
        <v>42.25</v>
      </c>
      <c r="C860" s="2" t="s">
        <v>5</v>
      </c>
      <c r="D860">
        <f>YEAR(A860)</f>
        <v>2017</v>
      </c>
      <c r="E860">
        <f>MONTH(A860)</f>
        <v>11</v>
      </c>
    </row>
    <row r="861" spans="1:5" x14ac:dyDescent="0.25">
      <c r="A861" s="1">
        <v>42641</v>
      </c>
      <c r="B861">
        <v>42.14</v>
      </c>
      <c r="C861" s="2" t="s">
        <v>7</v>
      </c>
      <c r="D861">
        <f>YEAR(A861)</f>
        <v>2016</v>
      </c>
      <c r="E861">
        <f>MONTH(A861)</f>
        <v>9</v>
      </c>
    </row>
    <row r="862" spans="1:5" x14ac:dyDescent="0.25">
      <c r="A862" s="1">
        <v>42350</v>
      </c>
      <c r="B862">
        <v>41.74</v>
      </c>
      <c r="C862" s="2" t="s">
        <v>5</v>
      </c>
      <c r="D862">
        <f>YEAR(A862)</f>
        <v>2015</v>
      </c>
      <c r="E862">
        <f>MONTH(A862)</f>
        <v>12</v>
      </c>
    </row>
    <row r="863" spans="1:5" x14ac:dyDescent="0.25">
      <c r="A863" s="1">
        <v>42927</v>
      </c>
      <c r="B863">
        <v>41.73</v>
      </c>
      <c r="C863" s="2" t="s">
        <v>5</v>
      </c>
      <c r="D863">
        <f>YEAR(A863)</f>
        <v>2017</v>
      </c>
      <c r="E863">
        <f>MONTH(A863)</f>
        <v>7</v>
      </c>
    </row>
    <row r="864" spans="1:5" x14ac:dyDescent="0.25">
      <c r="A864" s="1">
        <v>42814</v>
      </c>
      <c r="B864">
        <v>41.38</v>
      </c>
      <c r="C864" s="2" t="s">
        <v>3</v>
      </c>
      <c r="D864">
        <f>YEAR(A864)</f>
        <v>2017</v>
      </c>
      <c r="E864">
        <f>MONTH(A864)</f>
        <v>3</v>
      </c>
    </row>
    <row r="865" spans="1:5" x14ac:dyDescent="0.25">
      <c r="A865" s="1">
        <v>42222</v>
      </c>
      <c r="B865">
        <v>41.26</v>
      </c>
      <c r="C865" s="2" t="s">
        <v>3</v>
      </c>
      <c r="D865">
        <f>YEAR(A865)</f>
        <v>2015</v>
      </c>
      <c r="E865">
        <f>MONTH(A865)</f>
        <v>8</v>
      </c>
    </row>
    <row r="866" spans="1:5" x14ac:dyDescent="0.25">
      <c r="A866" s="1">
        <v>42047</v>
      </c>
      <c r="B866">
        <v>41.2</v>
      </c>
      <c r="C866" s="2" t="s">
        <v>7</v>
      </c>
      <c r="D866">
        <f>YEAR(A866)</f>
        <v>2015</v>
      </c>
      <c r="E866">
        <f>MONTH(A866)</f>
        <v>2</v>
      </c>
    </row>
    <row r="867" spans="1:5" x14ac:dyDescent="0.25">
      <c r="A867" s="1">
        <v>42413</v>
      </c>
      <c r="B867">
        <v>41.02</v>
      </c>
      <c r="C867" s="2" t="s">
        <v>7</v>
      </c>
      <c r="D867">
        <f>YEAR(A867)</f>
        <v>2016</v>
      </c>
      <c r="E867">
        <f>MONTH(A867)</f>
        <v>2</v>
      </c>
    </row>
    <row r="868" spans="1:5" x14ac:dyDescent="0.25">
      <c r="A868" s="1">
        <v>42091</v>
      </c>
      <c r="B868">
        <v>41</v>
      </c>
      <c r="C868" s="2" t="s">
        <v>5</v>
      </c>
      <c r="D868">
        <f>YEAR(A868)</f>
        <v>2015</v>
      </c>
      <c r="E868">
        <f>MONTH(A868)</f>
        <v>3</v>
      </c>
    </row>
    <row r="869" spans="1:5" x14ac:dyDescent="0.25">
      <c r="A869" s="1">
        <v>42217</v>
      </c>
      <c r="B869">
        <v>40.98</v>
      </c>
      <c r="C869" s="2" t="s">
        <v>5</v>
      </c>
      <c r="D869">
        <f>YEAR(A869)</f>
        <v>2015</v>
      </c>
      <c r="E869">
        <f>MONTH(A869)</f>
        <v>8</v>
      </c>
    </row>
    <row r="870" spans="1:5" x14ac:dyDescent="0.25">
      <c r="A870" s="1">
        <v>42999</v>
      </c>
      <c r="B870">
        <v>40.93</v>
      </c>
      <c r="C870" s="2" t="s">
        <v>7</v>
      </c>
      <c r="D870">
        <f>YEAR(A870)</f>
        <v>2017</v>
      </c>
      <c r="E870">
        <f>MONTH(A870)</f>
        <v>9</v>
      </c>
    </row>
    <row r="871" spans="1:5" x14ac:dyDescent="0.25">
      <c r="A871" s="1">
        <v>42342</v>
      </c>
      <c r="B871">
        <v>40.83</v>
      </c>
      <c r="C871" s="2" t="s">
        <v>6</v>
      </c>
      <c r="D871">
        <f>YEAR(A871)</f>
        <v>2015</v>
      </c>
      <c r="E871">
        <f>MONTH(A871)</f>
        <v>12</v>
      </c>
    </row>
    <row r="872" spans="1:5" x14ac:dyDescent="0.25">
      <c r="A872" s="1">
        <v>42545</v>
      </c>
      <c r="B872">
        <v>40.69</v>
      </c>
      <c r="C872" s="2" t="s">
        <v>5</v>
      </c>
      <c r="D872">
        <f>YEAR(A872)</f>
        <v>2016</v>
      </c>
      <c r="E872">
        <f>MONTH(A872)</f>
        <v>6</v>
      </c>
    </row>
    <row r="873" spans="1:5" x14ac:dyDescent="0.25">
      <c r="A873" s="1">
        <v>42280</v>
      </c>
      <c r="B873">
        <v>40.51</v>
      </c>
      <c r="C873" s="2" t="s">
        <v>5</v>
      </c>
      <c r="D873">
        <f>YEAR(A873)</f>
        <v>2015</v>
      </c>
      <c r="E873">
        <f>MONTH(A873)</f>
        <v>10</v>
      </c>
    </row>
    <row r="874" spans="1:5" x14ac:dyDescent="0.25">
      <c r="A874" s="1">
        <v>42769</v>
      </c>
      <c r="B874">
        <v>40.5</v>
      </c>
      <c r="C874" s="2" t="s">
        <v>7</v>
      </c>
      <c r="D874">
        <f>YEAR(A874)</f>
        <v>2017</v>
      </c>
      <c r="E874">
        <f>MONTH(A874)</f>
        <v>2</v>
      </c>
    </row>
    <row r="875" spans="1:5" x14ac:dyDescent="0.25">
      <c r="A875" s="1">
        <v>43066</v>
      </c>
      <c r="B875">
        <v>40.49</v>
      </c>
      <c r="C875" s="2" t="s">
        <v>7</v>
      </c>
      <c r="D875">
        <f>YEAR(A875)</f>
        <v>2017</v>
      </c>
      <c r="E875">
        <f>MONTH(A875)</f>
        <v>11</v>
      </c>
    </row>
    <row r="876" spans="1:5" x14ac:dyDescent="0.25">
      <c r="A876" s="1">
        <v>42934</v>
      </c>
      <c r="B876">
        <v>40.4</v>
      </c>
      <c r="C876" s="2" t="s">
        <v>5</v>
      </c>
      <c r="D876">
        <f>YEAR(A876)</f>
        <v>2017</v>
      </c>
      <c r="E876">
        <f>MONTH(A876)</f>
        <v>7</v>
      </c>
    </row>
    <row r="877" spans="1:5" x14ac:dyDescent="0.25">
      <c r="A877" s="1">
        <v>42297</v>
      </c>
      <c r="B877">
        <v>40.270000000000003</v>
      </c>
      <c r="C877" s="2" t="s">
        <v>4</v>
      </c>
      <c r="D877">
        <f>YEAR(A877)</f>
        <v>2015</v>
      </c>
      <c r="E877">
        <f>MONTH(A877)</f>
        <v>10</v>
      </c>
    </row>
    <row r="878" spans="1:5" x14ac:dyDescent="0.25">
      <c r="A878" s="1">
        <v>42826</v>
      </c>
      <c r="B878">
        <v>40.229999999999997</v>
      </c>
      <c r="C878" s="2" t="s">
        <v>5</v>
      </c>
      <c r="D878">
        <f>YEAR(A878)</f>
        <v>2017</v>
      </c>
      <c r="E878">
        <f>MONTH(A878)</f>
        <v>4</v>
      </c>
    </row>
    <row r="879" spans="1:5" x14ac:dyDescent="0.25">
      <c r="A879" s="1">
        <v>42368</v>
      </c>
      <c r="B879">
        <v>40.1</v>
      </c>
      <c r="C879" s="2" t="s">
        <v>6</v>
      </c>
      <c r="D879">
        <f>YEAR(A879)</f>
        <v>2015</v>
      </c>
      <c r="E879">
        <f>MONTH(A879)</f>
        <v>12</v>
      </c>
    </row>
    <row r="880" spans="1:5" x14ac:dyDescent="0.25">
      <c r="A880" s="1">
        <v>42431</v>
      </c>
      <c r="B880">
        <v>40.07</v>
      </c>
      <c r="C880" s="2" t="s">
        <v>7</v>
      </c>
      <c r="D880">
        <f>YEAR(A880)</f>
        <v>2016</v>
      </c>
      <c r="E880">
        <f>MONTH(A880)</f>
        <v>3</v>
      </c>
    </row>
    <row r="881" spans="1:5" x14ac:dyDescent="0.25">
      <c r="A881" s="1">
        <v>42335</v>
      </c>
      <c r="B881">
        <v>40.01</v>
      </c>
      <c r="C881" s="2" t="s">
        <v>6</v>
      </c>
      <c r="D881">
        <f>YEAR(A881)</f>
        <v>2015</v>
      </c>
      <c r="E881">
        <f>MONTH(A881)</f>
        <v>11</v>
      </c>
    </row>
    <row r="882" spans="1:5" x14ac:dyDescent="0.25">
      <c r="A882" s="1">
        <v>42821</v>
      </c>
      <c r="B882">
        <v>40</v>
      </c>
      <c r="C882" s="2" t="s">
        <v>4</v>
      </c>
      <c r="D882">
        <f>YEAR(A882)</f>
        <v>2017</v>
      </c>
      <c r="E882">
        <f>MONTH(A882)</f>
        <v>3</v>
      </c>
    </row>
    <row r="883" spans="1:5" x14ac:dyDescent="0.25">
      <c r="A883" s="1">
        <v>42753</v>
      </c>
      <c r="B883">
        <v>39.9</v>
      </c>
      <c r="C883" s="2" t="s">
        <v>7</v>
      </c>
      <c r="D883">
        <f>YEAR(A883)</f>
        <v>2017</v>
      </c>
      <c r="E883">
        <f>MONTH(A883)</f>
        <v>1</v>
      </c>
    </row>
    <row r="884" spans="1:5" x14ac:dyDescent="0.25">
      <c r="A884" s="1">
        <v>42319</v>
      </c>
      <c r="B884">
        <v>39.86</v>
      </c>
      <c r="C884" s="2" t="s">
        <v>7</v>
      </c>
      <c r="D884">
        <f>YEAR(A884)</f>
        <v>2015</v>
      </c>
      <c r="E884">
        <f>MONTH(A884)</f>
        <v>11</v>
      </c>
    </row>
    <row r="885" spans="1:5" x14ac:dyDescent="0.25">
      <c r="A885" s="1">
        <v>42614</v>
      </c>
      <c r="B885">
        <v>39.770000000000003</v>
      </c>
      <c r="C885" s="2" t="s">
        <v>3</v>
      </c>
      <c r="D885">
        <f>YEAR(A885)</f>
        <v>2016</v>
      </c>
      <c r="E885">
        <f>MONTH(A885)</f>
        <v>9</v>
      </c>
    </row>
    <row r="886" spans="1:5" x14ac:dyDescent="0.25">
      <c r="A886" s="1">
        <v>42329</v>
      </c>
      <c r="B886">
        <v>39.58</v>
      </c>
      <c r="C886" s="2" t="s">
        <v>7</v>
      </c>
      <c r="D886">
        <f>YEAR(A886)</f>
        <v>2015</v>
      </c>
      <c r="E886">
        <f>MONTH(A886)</f>
        <v>11</v>
      </c>
    </row>
    <row r="887" spans="1:5" x14ac:dyDescent="0.25">
      <c r="A887" s="1">
        <v>42684</v>
      </c>
      <c r="B887">
        <v>39.57</v>
      </c>
      <c r="C887" s="2" t="s">
        <v>7</v>
      </c>
      <c r="D887">
        <f>YEAR(A887)</f>
        <v>2016</v>
      </c>
      <c r="E887">
        <f>MONTH(A887)</f>
        <v>11</v>
      </c>
    </row>
    <row r="888" spans="1:5" x14ac:dyDescent="0.25">
      <c r="A888" s="1">
        <v>42262</v>
      </c>
      <c r="B888">
        <v>39.549999999999997</v>
      </c>
      <c r="C888" s="2" t="s">
        <v>3</v>
      </c>
      <c r="D888">
        <f>YEAR(A888)</f>
        <v>2015</v>
      </c>
      <c r="E888">
        <f>MONTH(A888)</f>
        <v>9</v>
      </c>
    </row>
    <row r="889" spans="1:5" x14ac:dyDescent="0.25">
      <c r="A889" s="1">
        <v>42456</v>
      </c>
      <c r="B889">
        <v>39.520000000000003</v>
      </c>
      <c r="C889" s="2" t="s">
        <v>5</v>
      </c>
      <c r="D889">
        <f>YEAR(A889)</f>
        <v>2016</v>
      </c>
      <c r="E889">
        <f>MONTH(A889)</f>
        <v>3</v>
      </c>
    </row>
    <row r="890" spans="1:5" x14ac:dyDescent="0.25">
      <c r="A890" s="1">
        <v>42150</v>
      </c>
      <c r="B890">
        <v>39.43</v>
      </c>
      <c r="C890" s="2" t="s">
        <v>7</v>
      </c>
      <c r="D890">
        <f>YEAR(A890)</f>
        <v>2015</v>
      </c>
      <c r="E890">
        <f>MONTH(A890)</f>
        <v>5</v>
      </c>
    </row>
    <row r="891" spans="1:5" x14ac:dyDescent="0.25">
      <c r="A891" s="1">
        <v>42049</v>
      </c>
      <c r="B891">
        <v>39.29</v>
      </c>
      <c r="C891" s="2" t="s">
        <v>5</v>
      </c>
      <c r="D891">
        <f>YEAR(A891)</f>
        <v>2015</v>
      </c>
      <c r="E891">
        <f>MONTH(A891)</f>
        <v>2</v>
      </c>
    </row>
    <row r="892" spans="1:5" x14ac:dyDescent="0.25">
      <c r="A892" s="1">
        <v>42162</v>
      </c>
      <c r="B892">
        <v>38.96</v>
      </c>
      <c r="C892" s="2" t="s">
        <v>5</v>
      </c>
      <c r="D892">
        <f>YEAR(A892)</f>
        <v>2015</v>
      </c>
      <c r="E892">
        <f>MONTH(A892)</f>
        <v>6</v>
      </c>
    </row>
    <row r="893" spans="1:5" x14ac:dyDescent="0.25">
      <c r="A893" s="1">
        <v>42780</v>
      </c>
      <c r="B893">
        <v>38.93</v>
      </c>
      <c r="C893" s="2" t="s">
        <v>4</v>
      </c>
      <c r="D893">
        <f>YEAR(A893)</f>
        <v>2017</v>
      </c>
      <c r="E893">
        <f>MONTH(A893)</f>
        <v>2</v>
      </c>
    </row>
    <row r="894" spans="1:5" x14ac:dyDescent="0.25">
      <c r="A894" s="1">
        <v>43005</v>
      </c>
      <c r="B894">
        <v>38.840000000000003</v>
      </c>
      <c r="C894" s="2" t="s">
        <v>5</v>
      </c>
      <c r="D894">
        <f>YEAR(A894)</f>
        <v>2017</v>
      </c>
      <c r="E894">
        <f>MONTH(A894)</f>
        <v>9</v>
      </c>
    </row>
    <row r="895" spans="1:5" x14ac:dyDescent="0.25">
      <c r="A895" s="1">
        <v>42563</v>
      </c>
      <c r="B895">
        <v>38.82</v>
      </c>
      <c r="C895" s="2" t="s">
        <v>4</v>
      </c>
      <c r="D895">
        <f>YEAR(A895)</f>
        <v>2016</v>
      </c>
      <c r="E895">
        <f>MONTH(A895)</f>
        <v>7</v>
      </c>
    </row>
    <row r="896" spans="1:5" x14ac:dyDescent="0.25">
      <c r="A896" s="1">
        <v>43013</v>
      </c>
      <c r="B896">
        <v>38.75</v>
      </c>
      <c r="C896" s="2" t="s">
        <v>5</v>
      </c>
      <c r="D896">
        <f>YEAR(A896)</f>
        <v>2017</v>
      </c>
      <c r="E896">
        <f>MONTH(A896)</f>
        <v>10</v>
      </c>
    </row>
    <row r="897" spans="1:5" x14ac:dyDescent="0.25">
      <c r="A897" s="1">
        <v>42948</v>
      </c>
      <c r="B897">
        <v>38.700000000000003</v>
      </c>
      <c r="C897" s="2" t="s">
        <v>3</v>
      </c>
      <c r="D897">
        <f>YEAR(A897)</f>
        <v>2017</v>
      </c>
      <c r="E897">
        <f>MONTH(A897)</f>
        <v>8</v>
      </c>
    </row>
    <row r="898" spans="1:5" x14ac:dyDescent="0.25">
      <c r="A898" s="1">
        <v>42019</v>
      </c>
      <c r="B898">
        <v>38.69</v>
      </c>
      <c r="C898" s="2" t="s">
        <v>6</v>
      </c>
      <c r="D898">
        <f>YEAR(A898)</f>
        <v>2015</v>
      </c>
      <c r="E898">
        <f>MONTH(A898)</f>
        <v>1</v>
      </c>
    </row>
    <row r="899" spans="1:5" x14ac:dyDescent="0.25">
      <c r="A899" s="1">
        <v>42465</v>
      </c>
      <c r="B899">
        <v>38.61</v>
      </c>
      <c r="C899" s="2" t="s">
        <v>7</v>
      </c>
      <c r="D899">
        <f>YEAR(A899)</f>
        <v>2016</v>
      </c>
      <c r="E899">
        <f>MONTH(A899)</f>
        <v>4</v>
      </c>
    </row>
    <row r="900" spans="1:5" x14ac:dyDescent="0.25">
      <c r="A900" s="1">
        <v>42248</v>
      </c>
      <c r="B900">
        <v>38.369999999999997</v>
      </c>
      <c r="C900" s="2" t="s">
        <v>3</v>
      </c>
      <c r="D900">
        <f>YEAR(A900)</f>
        <v>2015</v>
      </c>
      <c r="E900">
        <f>MONTH(A900)</f>
        <v>9</v>
      </c>
    </row>
    <row r="901" spans="1:5" x14ac:dyDescent="0.25">
      <c r="A901" s="1">
        <v>42506</v>
      </c>
      <c r="B901">
        <v>38.33</v>
      </c>
      <c r="C901" s="2" t="s">
        <v>5</v>
      </c>
      <c r="D901">
        <f>YEAR(A901)</f>
        <v>2016</v>
      </c>
      <c r="E901">
        <f>MONTH(A901)</f>
        <v>5</v>
      </c>
    </row>
    <row r="902" spans="1:5" x14ac:dyDescent="0.25">
      <c r="A902" s="1">
        <v>42798</v>
      </c>
      <c r="B902">
        <v>38.229999999999997</v>
      </c>
      <c r="C902" s="2" t="s">
        <v>3</v>
      </c>
      <c r="D902">
        <f>YEAR(A902)</f>
        <v>2017</v>
      </c>
      <c r="E902">
        <f>MONTH(A902)</f>
        <v>3</v>
      </c>
    </row>
    <row r="903" spans="1:5" x14ac:dyDescent="0.25">
      <c r="A903" s="1">
        <v>42890</v>
      </c>
      <c r="B903">
        <v>38.229999999999997</v>
      </c>
      <c r="C903" s="2" t="s">
        <v>5</v>
      </c>
      <c r="D903">
        <f>YEAR(A903)</f>
        <v>2017</v>
      </c>
      <c r="E903">
        <f>MONTH(A903)</f>
        <v>6</v>
      </c>
    </row>
    <row r="904" spans="1:5" x14ac:dyDescent="0.25">
      <c r="A904" s="1">
        <v>42483</v>
      </c>
      <c r="B904">
        <v>38.14</v>
      </c>
      <c r="C904" s="2" t="s">
        <v>6</v>
      </c>
      <c r="D904">
        <f>YEAR(A904)</f>
        <v>2016</v>
      </c>
      <c r="E904">
        <f>MONTH(A904)</f>
        <v>4</v>
      </c>
    </row>
    <row r="905" spans="1:5" x14ac:dyDescent="0.25">
      <c r="A905" s="1">
        <v>42419</v>
      </c>
      <c r="B905">
        <v>38.090000000000003</v>
      </c>
      <c r="C905" s="2" t="s">
        <v>5</v>
      </c>
      <c r="D905">
        <f>YEAR(A905)</f>
        <v>2016</v>
      </c>
      <c r="E905">
        <f>MONTH(A905)</f>
        <v>2</v>
      </c>
    </row>
    <row r="906" spans="1:5" x14ac:dyDescent="0.25">
      <c r="A906" s="1">
        <v>42171</v>
      </c>
      <c r="B906">
        <v>38.07</v>
      </c>
      <c r="C906" s="2" t="s">
        <v>6</v>
      </c>
      <c r="D906">
        <f>YEAR(A906)</f>
        <v>2015</v>
      </c>
      <c r="E906">
        <f>MONTH(A906)</f>
        <v>6</v>
      </c>
    </row>
    <row r="907" spans="1:5" x14ac:dyDescent="0.25">
      <c r="A907" s="1">
        <v>42691</v>
      </c>
      <c r="B907">
        <v>37.97</v>
      </c>
      <c r="C907" s="2" t="s">
        <v>7</v>
      </c>
      <c r="D907">
        <f>YEAR(A907)</f>
        <v>2016</v>
      </c>
      <c r="E907">
        <f>MONTH(A907)</f>
        <v>11</v>
      </c>
    </row>
    <row r="908" spans="1:5" x14ac:dyDescent="0.25">
      <c r="A908" s="1">
        <v>42505</v>
      </c>
      <c r="B908">
        <v>37.950000000000003</v>
      </c>
      <c r="C908" s="2" t="s">
        <v>7</v>
      </c>
      <c r="D908">
        <f>YEAR(A908)</f>
        <v>2016</v>
      </c>
      <c r="E908">
        <f>MONTH(A908)</f>
        <v>5</v>
      </c>
    </row>
    <row r="909" spans="1:5" x14ac:dyDescent="0.25">
      <c r="A909" s="1">
        <v>42509</v>
      </c>
      <c r="B909">
        <v>37.619999999999997</v>
      </c>
      <c r="C909" s="2" t="s">
        <v>6</v>
      </c>
      <c r="D909">
        <f>YEAR(A909)</f>
        <v>2016</v>
      </c>
      <c r="E909">
        <f>MONTH(A909)</f>
        <v>5</v>
      </c>
    </row>
    <row r="910" spans="1:5" x14ac:dyDescent="0.25">
      <c r="A910" s="1">
        <v>42520</v>
      </c>
      <c r="B910">
        <v>37.619999999999997</v>
      </c>
      <c r="C910" s="2" t="s">
        <v>5</v>
      </c>
      <c r="D910">
        <f>YEAR(A910)</f>
        <v>2016</v>
      </c>
      <c r="E910">
        <f>MONTH(A910)</f>
        <v>5</v>
      </c>
    </row>
    <row r="911" spans="1:5" x14ac:dyDescent="0.25">
      <c r="A911" s="1">
        <v>42363</v>
      </c>
      <c r="B911">
        <v>37.44</v>
      </c>
      <c r="C911" s="2" t="s">
        <v>6</v>
      </c>
      <c r="D911">
        <f>YEAR(A911)</f>
        <v>2015</v>
      </c>
      <c r="E911">
        <f>MONTH(A911)</f>
        <v>12</v>
      </c>
    </row>
    <row r="912" spans="1:5" x14ac:dyDescent="0.25">
      <c r="A912" s="1">
        <v>42733</v>
      </c>
      <c r="B912">
        <v>37.4</v>
      </c>
      <c r="C912" s="2" t="s">
        <v>5</v>
      </c>
      <c r="D912">
        <f>YEAR(A912)</f>
        <v>2016</v>
      </c>
      <c r="E912">
        <f>MONTH(A912)</f>
        <v>12</v>
      </c>
    </row>
    <row r="913" spans="1:5" x14ac:dyDescent="0.25">
      <c r="A913" s="1">
        <v>42261</v>
      </c>
      <c r="B913">
        <v>37.130000000000003</v>
      </c>
      <c r="C913" s="2" t="s">
        <v>5</v>
      </c>
      <c r="D913">
        <f>YEAR(A913)</f>
        <v>2015</v>
      </c>
      <c r="E913">
        <f>MONTH(A913)</f>
        <v>9</v>
      </c>
    </row>
    <row r="914" spans="1:5" x14ac:dyDescent="0.25">
      <c r="A914" s="1">
        <v>43023</v>
      </c>
      <c r="B914">
        <v>36.94</v>
      </c>
      <c r="C914" s="2" t="s">
        <v>4</v>
      </c>
      <c r="D914">
        <f>YEAR(A914)</f>
        <v>2017</v>
      </c>
      <c r="E914">
        <f>MONTH(A914)</f>
        <v>10</v>
      </c>
    </row>
    <row r="915" spans="1:5" x14ac:dyDescent="0.25">
      <c r="A915" s="1">
        <v>43071</v>
      </c>
      <c r="B915">
        <v>36.81</v>
      </c>
      <c r="C915" s="2" t="s">
        <v>4</v>
      </c>
      <c r="D915">
        <f>YEAR(A915)</f>
        <v>2017</v>
      </c>
      <c r="E915">
        <f>MONTH(A915)</f>
        <v>12</v>
      </c>
    </row>
    <row r="916" spans="1:5" x14ac:dyDescent="0.25">
      <c r="A916" s="1">
        <v>42097</v>
      </c>
      <c r="B916">
        <v>36.659999999999997</v>
      </c>
      <c r="C916" s="2" t="s">
        <v>6</v>
      </c>
      <c r="D916">
        <f>YEAR(A916)</f>
        <v>2015</v>
      </c>
      <c r="E916">
        <f>MONTH(A916)</f>
        <v>4</v>
      </c>
    </row>
    <row r="917" spans="1:5" x14ac:dyDescent="0.25">
      <c r="A917" s="1">
        <v>42965</v>
      </c>
      <c r="B917">
        <v>36.65</v>
      </c>
      <c r="C917" s="2" t="s">
        <v>5</v>
      </c>
      <c r="D917">
        <f>YEAR(A917)</f>
        <v>2017</v>
      </c>
      <c r="E917">
        <f>MONTH(A917)</f>
        <v>8</v>
      </c>
    </row>
    <row r="918" spans="1:5" x14ac:dyDescent="0.25">
      <c r="A918" s="1">
        <v>42082</v>
      </c>
      <c r="B918">
        <v>36.64</v>
      </c>
      <c r="C918" s="2" t="s">
        <v>3</v>
      </c>
      <c r="D918">
        <f>YEAR(A918)</f>
        <v>2015</v>
      </c>
      <c r="E918">
        <f>MONTH(A918)</f>
        <v>3</v>
      </c>
    </row>
    <row r="919" spans="1:5" x14ac:dyDescent="0.25">
      <c r="A919" s="1">
        <v>42916</v>
      </c>
      <c r="B919">
        <v>36.51</v>
      </c>
      <c r="C919" s="2" t="s">
        <v>5</v>
      </c>
      <c r="D919">
        <f>YEAR(A919)</f>
        <v>2017</v>
      </c>
      <c r="E919">
        <f>MONTH(A919)</f>
        <v>6</v>
      </c>
    </row>
    <row r="920" spans="1:5" x14ac:dyDescent="0.25">
      <c r="A920" s="1">
        <v>42609</v>
      </c>
      <c r="B920">
        <v>36.29</v>
      </c>
      <c r="C920" s="2" t="s">
        <v>4</v>
      </c>
      <c r="D920">
        <f>YEAR(A920)</f>
        <v>2016</v>
      </c>
      <c r="E920">
        <f>MONTH(A920)</f>
        <v>8</v>
      </c>
    </row>
    <row r="921" spans="1:5" x14ac:dyDescent="0.25">
      <c r="A921" s="1">
        <v>42097</v>
      </c>
      <c r="B921">
        <v>36.159999999999997</v>
      </c>
      <c r="C921" s="2" t="s">
        <v>3</v>
      </c>
      <c r="D921">
        <f>YEAR(A921)</f>
        <v>2015</v>
      </c>
      <c r="E921">
        <f>MONTH(A921)</f>
        <v>4</v>
      </c>
    </row>
    <row r="922" spans="1:5" x14ac:dyDescent="0.25">
      <c r="A922" s="1">
        <v>42639</v>
      </c>
      <c r="B922">
        <v>36.06</v>
      </c>
      <c r="C922" s="2" t="s">
        <v>6</v>
      </c>
      <c r="D922">
        <f>YEAR(A922)</f>
        <v>2016</v>
      </c>
      <c r="E922">
        <f>MONTH(A922)</f>
        <v>9</v>
      </c>
    </row>
    <row r="923" spans="1:5" x14ac:dyDescent="0.25">
      <c r="A923" s="1">
        <v>42032</v>
      </c>
      <c r="B923">
        <v>36.01</v>
      </c>
      <c r="C923" s="2" t="s">
        <v>5</v>
      </c>
      <c r="D923">
        <f>YEAR(A923)</f>
        <v>2015</v>
      </c>
      <c r="E923">
        <f>MONTH(A923)</f>
        <v>1</v>
      </c>
    </row>
    <row r="924" spans="1:5" x14ac:dyDescent="0.25">
      <c r="A924" s="1">
        <v>42417</v>
      </c>
      <c r="B924">
        <v>35.799999999999997</v>
      </c>
      <c r="C924" s="2" t="s">
        <v>7</v>
      </c>
      <c r="D924">
        <f>YEAR(A924)</f>
        <v>2016</v>
      </c>
      <c r="E924">
        <f>MONTH(A924)</f>
        <v>2</v>
      </c>
    </row>
    <row r="925" spans="1:5" x14ac:dyDescent="0.25">
      <c r="A925" s="1">
        <v>43022</v>
      </c>
      <c r="B925">
        <v>35.6</v>
      </c>
      <c r="C925" s="2" t="s">
        <v>7</v>
      </c>
      <c r="D925">
        <f>YEAR(A925)</f>
        <v>2017</v>
      </c>
      <c r="E925">
        <f>MONTH(A925)</f>
        <v>10</v>
      </c>
    </row>
    <row r="926" spans="1:5" x14ac:dyDescent="0.25">
      <c r="A926" s="1">
        <v>42640</v>
      </c>
      <c r="B926">
        <v>35.549999999999997</v>
      </c>
      <c r="C926" s="2" t="s">
        <v>6</v>
      </c>
      <c r="D926">
        <f>YEAR(A926)</f>
        <v>2016</v>
      </c>
      <c r="E926">
        <f>MONTH(A926)</f>
        <v>9</v>
      </c>
    </row>
    <row r="927" spans="1:5" x14ac:dyDescent="0.25">
      <c r="A927" s="1">
        <v>42587</v>
      </c>
      <c r="B927">
        <v>35.340000000000003</v>
      </c>
      <c r="C927" s="2" t="s">
        <v>4</v>
      </c>
      <c r="D927">
        <f>YEAR(A927)</f>
        <v>2016</v>
      </c>
      <c r="E927">
        <f>MONTH(A927)</f>
        <v>8</v>
      </c>
    </row>
    <row r="928" spans="1:5" x14ac:dyDescent="0.25">
      <c r="A928" s="1">
        <v>42939</v>
      </c>
      <c r="B928">
        <v>35.29</v>
      </c>
      <c r="C928" s="2" t="s">
        <v>7</v>
      </c>
      <c r="D928">
        <f>YEAR(A928)</f>
        <v>2017</v>
      </c>
      <c r="E928">
        <f>MONTH(A928)</f>
        <v>7</v>
      </c>
    </row>
    <row r="929" spans="1:5" x14ac:dyDescent="0.25">
      <c r="A929" s="1">
        <v>42123</v>
      </c>
      <c r="B929">
        <v>35.270000000000003</v>
      </c>
      <c r="C929" s="2" t="s">
        <v>5</v>
      </c>
      <c r="D929">
        <f>YEAR(A929)</f>
        <v>2015</v>
      </c>
      <c r="E929">
        <f>MONTH(A929)</f>
        <v>4</v>
      </c>
    </row>
    <row r="930" spans="1:5" x14ac:dyDescent="0.25">
      <c r="A930" s="1">
        <v>43003</v>
      </c>
      <c r="B930">
        <v>35.1</v>
      </c>
      <c r="C930" s="2" t="s">
        <v>5</v>
      </c>
      <c r="D930">
        <f>YEAR(A930)</f>
        <v>2017</v>
      </c>
      <c r="E930">
        <f>MONTH(A930)</f>
        <v>9</v>
      </c>
    </row>
    <row r="931" spans="1:5" x14ac:dyDescent="0.25">
      <c r="A931" s="1">
        <v>42092</v>
      </c>
      <c r="B931">
        <v>34.65</v>
      </c>
      <c r="C931" s="2" t="s">
        <v>6</v>
      </c>
      <c r="D931">
        <f>YEAR(A931)</f>
        <v>2015</v>
      </c>
      <c r="E931">
        <f>MONTH(A931)</f>
        <v>3</v>
      </c>
    </row>
    <row r="932" spans="1:5" x14ac:dyDescent="0.25">
      <c r="A932" s="1">
        <v>42095</v>
      </c>
      <c r="B932">
        <v>34.58</v>
      </c>
      <c r="C932" s="2" t="s">
        <v>5</v>
      </c>
      <c r="D932">
        <f>YEAR(A932)</f>
        <v>2015</v>
      </c>
      <c r="E932">
        <f>MONTH(A932)</f>
        <v>4</v>
      </c>
    </row>
    <row r="933" spans="1:5" x14ac:dyDescent="0.25">
      <c r="A933" s="1">
        <v>42439</v>
      </c>
      <c r="B933">
        <v>34.51</v>
      </c>
      <c r="C933" s="2" t="s">
        <v>7</v>
      </c>
      <c r="D933">
        <f>YEAR(A933)</f>
        <v>2016</v>
      </c>
      <c r="E933">
        <f>MONTH(A933)</f>
        <v>3</v>
      </c>
    </row>
    <row r="934" spans="1:5" x14ac:dyDescent="0.25">
      <c r="A934" s="1">
        <v>42451</v>
      </c>
      <c r="B934">
        <v>34.47</v>
      </c>
      <c r="C934" s="2" t="s">
        <v>5</v>
      </c>
      <c r="D934">
        <f>YEAR(A934)</f>
        <v>2016</v>
      </c>
      <c r="E934">
        <f>MONTH(A934)</f>
        <v>3</v>
      </c>
    </row>
    <row r="935" spans="1:5" x14ac:dyDescent="0.25">
      <c r="A935" s="1">
        <v>43079</v>
      </c>
      <c r="B935">
        <v>34.36</v>
      </c>
      <c r="C935" s="2" t="s">
        <v>4</v>
      </c>
      <c r="D935">
        <f>YEAR(A935)</f>
        <v>2017</v>
      </c>
      <c r="E935">
        <f>MONTH(A935)</f>
        <v>12</v>
      </c>
    </row>
    <row r="936" spans="1:5" x14ac:dyDescent="0.25">
      <c r="A936" s="1">
        <v>42244</v>
      </c>
      <c r="B936">
        <v>34.270000000000003</v>
      </c>
      <c r="C936" s="2" t="s">
        <v>5</v>
      </c>
      <c r="D936">
        <f>YEAR(A936)</f>
        <v>2015</v>
      </c>
      <c r="E936">
        <f>MONTH(A936)</f>
        <v>8</v>
      </c>
    </row>
    <row r="937" spans="1:5" x14ac:dyDescent="0.25">
      <c r="A937" s="1">
        <v>42359</v>
      </c>
      <c r="B937">
        <v>34.1</v>
      </c>
      <c r="C937" s="2" t="s">
        <v>7</v>
      </c>
      <c r="D937">
        <f>YEAR(A937)</f>
        <v>2015</v>
      </c>
      <c r="E937">
        <f>MONTH(A937)</f>
        <v>12</v>
      </c>
    </row>
    <row r="938" spans="1:5" x14ac:dyDescent="0.25">
      <c r="A938" s="1">
        <v>42851</v>
      </c>
      <c r="B938">
        <v>33.89</v>
      </c>
      <c r="C938" s="2" t="s">
        <v>4</v>
      </c>
      <c r="D938">
        <f>YEAR(A938)</f>
        <v>2017</v>
      </c>
      <c r="E938">
        <f>MONTH(A938)</f>
        <v>4</v>
      </c>
    </row>
    <row r="939" spans="1:5" x14ac:dyDescent="0.25">
      <c r="A939" s="1">
        <v>42233</v>
      </c>
      <c r="B939">
        <v>33.78</v>
      </c>
      <c r="C939" s="2" t="s">
        <v>5</v>
      </c>
      <c r="D939">
        <f>YEAR(A939)</f>
        <v>2015</v>
      </c>
      <c r="E939">
        <f>MONTH(A939)</f>
        <v>8</v>
      </c>
    </row>
    <row r="940" spans="1:5" x14ac:dyDescent="0.25">
      <c r="A940" s="1">
        <v>42315</v>
      </c>
      <c r="B940">
        <v>33.69</v>
      </c>
      <c r="C940" s="2" t="s">
        <v>5</v>
      </c>
      <c r="D940">
        <f>YEAR(A940)</f>
        <v>2015</v>
      </c>
      <c r="E940">
        <f>MONTH(A940)</f>
        <v>11</v>
      </c>
    </row>
    <row r="941" spans="1:5" x14ac:dyDescent="0.25">
      <c r="A941" s="1">
        <v>42629</v>
      </c>
      <c r="B941">
        <v>33.4</v>
      </c>
      <c r="C941" s="2" t="s">
        <v>5</v>
      </c>
      <c r="D941">
        <f>YEAR(A941)</f>
        <v>2016</v>
      </c>
      <c r="E941">
        <f>MONTH(A941)</f>
        <v>9</v>
      </c>
    </row>
    <row r="942" spans="1:5" x14ac:dyDescent="0.25">
      <c r="A942" s="1">
        <v>42534</v>
      </c>
      <c r="B942">
        <v>33.340000000000003</v>
      </c>
      <c r="C942" s="2" t="s">
        <v>7</v>
      </c>
      <c r="D942">
        <f>YEAR(A942)</f>
        <v>2016</v>
      </c>
      <c r="E942">
        <f>MONTH(A942)</f>
        <v>6</v>
      </c>
    </row>
    <row r="943" spans="1:5" x14ac:dyDescent="0.25">
      <c r="A943" s="1">
        <v>42569</v>
      </c>
      <c r="B943">
        <v>33.229999999999997</v>
      </c>
      <c r="C943" s="2" t="s">
        <v>7</v>
      </c>
      <c r="D943">
        <f>YEAR(A943)</f>
        <v>2016</v>
      </c>
      <c r="E943">
        <f>MONTH(A943)</f>
        <v>7</v>
      </c>
    </row>
    <row r="944" spans="1:5" x14ac:dyDescent="0.25">
      <c r="A944" s="1">
        <v>42214</v>
      </c>
      <c r="B944">
        <v>33.07</v>
      </c>
      <c r="C944" s="2" t="s">
        <v>4</v>
      </c>
      <c r="D944">
        <f>YEAR(A944)</f>
        <v>2015</v>
      </c>
      <c r="E944">
        <f>MONTH(A944)</f>
        <v>7</v>
      </c>
    </row>
    <row r="945" spans="1:5" x14ac:dyDescent="0.25">
      <c r="A945" s="1">
        <v>42229</v>
      </c>
      <c r="B945">
        <v>32.840000000000003</v>
      </c>
      <c r="C945" s="2" t="s">
        <v>5</v>
      </c>
      <c r="D945">
        <f>YEAR(A945)</f>
        <v>2015</v>
      </c>
      <c r="E945">
        <f>MONTH(A945)</f>
        <v>8</v>
      </c>
    </row>
    <row r="946" spans="1:5" x14ac:dyDescent="0.25">
      <c r="A946" s="1">
        <v>42642</v>
      </c>
      <c r="B946">
        <v>32.840000000000003</v>
      </c>
      <c r="C946" s="2" t="s">
        <v>3</v>
      </c>
      <c r="D946">
        <f>YEAR(A946)</f>
        <v>2016</v>
      </c>
      <c r="E946">
        <f>MONTH(A946)</f>
        <v>9</v>
      </c>
    </row>
    <row r="947" spans="1:5" x14ac:dyDescent="0.25">
      <c r="A947" s="1">
        <v>42934</v>
      </c>
      <c r="B947">
        <v>32.82</v>
      </c>
      <c r="C947" s="2" t="s">
        <v>5</v>
      </c>
      <c r="D947">
        <f>YEAR(A947)</f>
        <v>2017</v>
      </c>
      <c r="E947">
        <f>MONTH(A947)</f>
        <v>7</v>
      </c>
    </row>
    <row r="948" spans="1:5" x14ac:dyDescent="0.25">
      <c r="A948" s="1">
        <v>42501</v>
      </c>
      <c r="B948">
        <v>32.79</v>
      </c>
      <c r="C948" s="2" t="s">
        <v>3</v>
      </c>
      <c r="D948">
        <f>YEAR(A948)</f>
        <v>2016</v>
      </c>
      <c r="E948">
        <f>MONTH(A948)</f>
        <v>5</v>
      </c>
    </row>
    <row r="949" spans="1:5" x14ac:dyDescent="0.25">
      <c r="A949" s="1">
        <v>42497</v>
      </c>
      <c r="B949">
        <v>32.729999999999997</v>
      </c>
      <c r="C949" s="2" t="s">
        <v>4</v>
      </c>
      <c r="D949">
        <f>YEAR(A949)</f>
        <v>2016</v>
      </c>
      <c r="E949">
        <f>MONTH(A949)</f>
        <v>5</v>
      </c>
    </row>
    <row r="950" spans="1:5" x14ac:dyDescent="0.25">
      <c r="A950" s="1">
        <v>42639</v>
      </c>
      <c r="B950">
        <v>32.659999999999997</v>
      </c>
      <c r="C950" s="2" t="s">
        <v>3</v>
      </c>
      <c r="D950">
        <f>YEAR(A950)</f>
        <v>2016</v>
      </c>
      <c r="E950">
        <f>MONTH(A950)</f>
        <v>9</v>
      </c>
    </row>
    <row r="951" spans="1:5" x14ac:dyDescent="0.25">
      <c r="A951" s="1">
        <v>42610</v>
      </c>
      <c r="B951">
        <v>32.53</v>
      </c>
      <c r="C951" s="2" t="s">
        <v>3</v>
      </c>
      <c r="D951">
        <f>YEAR(A951)</f>
        <v>2016</v>
      </c>
      <c r="E951">
        <f>MONTH(A951)</f>
        <v>8</v>
      </c>
    </row>
    <row r="952" spans="1:5" x14ac:dyDescent="0.25">
      <c r="A952" s="1">
        <v>42882</v>
      </c>
      <c r="B952">
        <v>32.270000000000003</v>
      </c>
      <c r="C952" s="2" t="s">
        <v>5</v>
      </c>
      <c r="D952">
        <f>YEAR(A952)</f>
        <v>2017</v>
      </c>
      <c r="E952">
        <f>MONTH(A952)</f>
        <v>5</v>
      </c>
    </row>
    <row r="953" spans="1:5" x14ac:dyDescent="0.25">
      <c r="A953" s="1">
        <v>42892</v>
      </c>
      <c r="B953">
        <v>32.26</v>
      </c>
      <c r="C953" s="2" t="s">
        <v>6</v>
      </c>
      <c r="D953">
        <f>YEAR(A953)</f>
        <v>2017</v>
      </c>
      <c r="E953">
        <f>MONTH(A953)</f>
        <v>6</v>
      </c>
    </row>
    <row r="954" spans="1:5" x14ac:dyDescent="0.25">
      <c r="A954" s="1">
        <v>42916</v>
      </c>
      <c r="B954">
        <v>32.19</v>
      </c>
      <c r="C954" s="2" t="s">
        <v>4</v>
      </c>
      <c r="D954">
        <f>YEAR(A954)</f>
        <v>2017</v>
      </c>
      <c r="E954">
        <f>MONTH(A954)</f>
        <v>6</v>
      </c>
    </row>
    <row r="955" spans="1:5" x14ac:dyDescent="0.25">
      <c r="A955" s="1">
        <v>42470</v>
      </c>
      <c r="B955">
        <v>31.98</v>
      </c>
      <c r="C955" s="2" t="s">
        <v>5</v>
      </c>
      <c r="D955">
        <f>YEAR(A955)</f>
        <v>2016</v>
      </c>
      <c r="E955">
        <f>MONTH(A955)</f>
        <v>4</v>
      </c>
    </row>
    <row r="956" spans="1:5" x14ac:dyDescent="0.25">
      <c r="A956" s="1">
        <v>42780</v>
      </c>
      <c r="B956">
        <v>31.86</v>
      </c>
      <c r="C956" s="2" t="s">
        <v>6</v>
      </c>
      <c r="D956">
        <f>YEAR(A956)</f>
        <v>2017</v>
      </c>
      <c r="E956">
        <f>MONTH(A956)</f>
        <v>2</v>
      </c>
    </row>
    <row r="957" spans="1:5" x14ac:dyDescent="0.25">
      <c r="A957" s="1">
        <v>43017</v>
      </c>
      <c r="B957">
        <v>31.86</v>
      </c>
      <c r="C957" s="2" t="s">
        <v>5</v>
      </c>
      <c r="D957">
        <f>YEAR(A957)</f>
        <v>2017</v>
      </c>
      <c r="E957">
        <f>MONTH(A957)</f>
        <v>10</v>
      </c>
    </row>
    <row r="958" spans="1:5" x14ac:dyDescent="0.25">
      <c r="A958" s="1">
        <v>42019</v>
      </c>
      <c r="B958">
        <v>31.64</v>
      </c>
      <c r="C958" s="2" t="s">
        <v>5</v>
      </c>
      <c r="D958">
        <f>YEAR(A958)</f>
        <v>2015</v>
      </c>
      <c r="E958">
        <f>MONTH(A958)</f>
        <v>1</v>
      </c>
    </row>
    <row r="959" spans="1:5" x14ac:dyDescent="0.25">
      <c r="A959" s="1">
        <v>42524</v>
      </c>
      <c r="B959">
        <v>31.47</v>
      </c>
      <c r="C959" s="2" t="s">
        <v>5</v>
      </c>
      <c r="D959">
        <f>YEAR(A959)</f>
        <v>2016</v>
      </c>
      <c r="E959">
        <f>MONTH(A959)</f>
        <v>6</v>
      </c>
    </row>
    <row r="960" spans="1:5" x14ac:dyDescent="0.25">
      <c r="A960" s="1">
        <v>42337</v>
      </c>
      <c r="B960">
        <v>31.36</v>
      </c>
      <c r="C960" s="2" t="s">
        <v>3</v>
      </c>
      <c r="D960">
        <f>YEAR(A960)</f>
        <v>2015</v>
      </c>
      <c r="E960">
        <f>MONTH(A960)</f>
        <v>11</v>
      </c>
    </row>
    <row r="961" spans="1:5" x14ac:dyDescent="0.25">
      <c r="A961" s="1">
        <v>42773</v>
      </c>
      <c r="B961">
        <v>31.17</v>
      </c>
      <c r="C961" s="2" t="s">
        <v>4</v>
      </c>
      <c r="D961">
        <f>YEAR(A961)</f>
        <v>2017</v>
      </c>
      <c r="E961">
        <f>MONTH(A961)</f>
        <v>2</v>
      </c>
    </row>
    <row r="962" spans="1:5" x14ac:dyDescent="0.25">
      <c r="A962" s="1">
        <v>42552</v>
      </c>
      <c r="B962">
        <v>31.12</v>
      </c>
      <c r="C962" s="2" t="s">
        <v>6</v>
      </c>
      <c r="D962">
        <f>YEAR(A962)</f>
        <v>2016</v>
      </c>
      <c r="E962">
        <f>MONTH(A962)</f>
        <v>7</v>
      </c>
    </row>
    <row r="963" spans="1:5" x14ac:dyDescent="0.25">
      <c r="A963" s="1">
        <v>42661</v>
      </c>
      <c r="B963">
        <v>30.88</v>
      </c>
      <c r="C963" s="2" t="s">
        <v>5</v>
      </c>
      <c r="D963">
        <f>YEAR(A963)</f>
        <v>2016</v>
      </c>
      <c r="E963">
        <f>MONTH(A963)</f>
        <v>10</v>
      </c>
    </row>
    <row r="964" spans="1:5" x14ac:dyDescent="0.25">
      <c r="A964" s="1">
        <v>42210</v>
      </c>
      <c r="B964">
        <v>30.5</v>
      </c>
      <c r="C964" s="2" t="s">
        <v>6</v>
      </c>
      <c r="D964">
        <f>YEAR(A964)</f>
        <v>2015</v>
      </c>
      <c r="E964">
        <f>MONTH(A964)</f>
        <v>7</v>
      </c>
    </row>
    <row r="965" spans="1:5" x14ac:dyDescent="0.25">
      <c r="A965" s="1">
        <v>42992</v>
      </c>
      <c r="B965">
        <v>30.36</v>
      </c>
      <c r="C965" s="2" t="s">
        <v>6</v>
      </c>
      <c r="D965">
        <f>YEAR(A965)</f>
        <v>2017</v>
      </c>
      <c r="E965">
        <f>MONTH(A965)</f>
        <v>9</v>
      </c>
    </row>
    <row r="966" spans="1:5" x14ac:dyDescent="0.25">
      <c r="A966" s="1">
        <v>42751</v>
      </c>
      <c r="B966">
        <v>29.99</v>
      </c>
      <c r="C966" s="2" t="s">
        <v>6</v>
      </c>
      <c r="D966">
        <f>YEAR(A966)</f>
        <v>2017</v>
      </c>
      <c r="E966">
        <f>MONTH(A966)</f>
        <v>1</v>
      </c>
    </row>
    <row r="967" spans="1:5" x14ac:dyDescent="0.25">
      <c r="A967" s="1">
        <v>42145</v>
      </c>
      <c r="B967">
        <v>29.96</v>
      </c>
      <c r="C967" s="2" t="s">
        <v>3</v>
      </c>
      <c r="D967">
        <f>YEAR(A967)</f>
        <v>2015</v>
      </c>
      <c r="E967">
        <f>MONTH(A967)</f>
        <v>5</v>
      </c>
    </row>
    <row r="968" spans="1:5" x14ac:dyDescent="0.25">
      <c r="A968" s="1">
        <v>43066</v>
      </c>
      <c r="B968">
        <v>29.93</v>
      </c>
      <c r="C968" s="2" t="s">
        <v>4</v>
      </c>
      <c r="D968">
        <f>YEAR(A968)</f>
        <v>2017</v>
      </c>
      <c r="E968">
        <f>MONTH(A968)</f>
        <v>11</v>
      </c>
    </row>
    <row r="969" spans="1:5" x14ac:dyDescent="0.25">
      <c r="A969" s="1">
        <v>42900</v>
      </c>
      <c r="B969">
        <v>29.85</v>
      </c>
      <c r="C969" s="2" t="s">
        <v>7</v>
      </c>
      <c r="D969">
        <f>YEAR(A969)</f>
        <v>2017</v>
      </c>
      <c r="E969">
        <f>MONTH(A969)</f>
        <v>6</v>
      </c>
    </row>
    <row r="970" spans="1:5" x14ac:dyDescent="0.25">
      <c r="A970" s="1">
        <v>42359</v>
      </c>
      <c r="B970">
        <v>29.73</v>
      </c>
      <c r="C970" s="2" t="s">
        <v>5</v>
      </c>
      <c r="D970">
        <f>YEAR(A970)</f>
        <v>2015</v>
      </c>
      <c r="E970">
        <f>MONTH(A970)</f>
        <v>12</v>
      </c>
    </row>
    <row r="971" spans="1:5" x14ac:dyDescent="0.25">
      <c r="A971" s="1">
        <v>42902</v>
      </c>
      <c r="B971">
        <v>29.73</v>
      </c>
      <c r="C971" s="2" t="s">
        <v>5</v>
      </c>
      <c r="D971">
        <f>YEAR(A971)</f>
        <v>2017</v>
      </c>
      <c r="E971">
        <f>MONTH(A971)</f>
        <v>6</v>
      </c>
    </row>
    <row r="972" spans="1:5" x14ac:dyDescent="0.25">
      <c r="A972" s="1">
        <v>42108</v>
      </c>
      <c r="B972">
        <v>29.66</v>
      </c>
      <c r="C972" s="2" t="s">
        <v>4</v>
      </c>
      <c r="D972">
        <f>YEAR(A972)</f>
        <v>2015</v>
      </c>
      <c r="E972">
        <f>MONTH(A972)</f>
        <v>4</v>
      </c>
    </row>
    <row r="973" spans="1:5" x14ac:dyDescent="0.25">
      <c r="A973" s="1">
        <v>42538</v>
      </c>
      <c r="B973">
        <v>29.38</v>
      </c>
      <c r="C973" s="2" t="s">
        <v>3</v>
      </c>
      <c r="D973">
        <f>YEAR(A973)</f>
        <v>2016</v>
      </c>
      <c r="E973">
        <f>MONTH(A973)</f>
        <v>6</v>
      </c>
    </row>
    <row r="974" spans="1:5" x14ac:dyDescent="0.25">
      <c r="A974" s="1">
        <v>42976</v>
      </c>
      <c r="B974">
        <v>29.34</v>
      </c>
      <c r="C974" s="2" t="s">
        <v>6</v>
      </c>
      <c r="D974">
        <f>YEAR(A974)</f>
        <v>2017</v>
      </c>
      <c r="E974">
        <f>MONTH(A974)</f>
        <v>8</v>
      </c>
    </row>
    <row r="975" spans="1:5" x14ac:dyDescent="0.25">
      <c r="A975" s="1">
        <v>42555</v>
      </c>
      <c r="B975">
        <v>29.33</v>
      </c>
      <c r="C975" s="2" t="s">
        <v>5</v>
      </c>
      <c r="D975">
        <f>YEAR(A975)</f>
        <v>2016</v>
      </c>
      <c r="E975">
        <f>MONTH(A975)</f>
        <v>7</v>
      </c>
    </row>
    <row r="976" spans="1:5" x14ac:dyDescent="0.25">
      <c r="A976" s="1">
        <v>42830</v>
      </c>
      <c r="B976">
        <v>28.96</v>
      </c>
      <c r="C976" s="2" t="s">
        <v>7</v>
      </c>
      <c r="D976">
        <f>YEAR(A976)</f>
        <v>2017</v>
      </c>
      <c r="E976">
        <f>MONTH(A976)</f>
        <v>4</v>
      </c>
    </row>
    <row r="977" spans="1:5" x14ac:dyDescent="0.25">
      <c r="A977" s="1">
        <v>42468</v>
      </c>
      <c r="B977">
        <v>28.91</v>
      </c>
      <c r="C977" s="2" t="s">
        <v>6</v>
      </c>
      <c r="D977">
        <f>YEAR(A977)</f>
        <v>2016</v>
      </c>
      <c r="E977">
        <f>MONTH(A977)</f>
        <v>4</v>
      </c>
    </row>
    <row r="978" spans="1:5" x14ac:dyDescent="0.25">
      <c r="A978" s="1">
        <v>42862</v>
      </c>
      <c r="B978">
        <v>28.87</v>
      </c>
      <c r="C978" s="2" t="s">
        <v>6</v>
      </c>
      <c r="D978">
        <f>YEAR(A978)</f>
        <v>2017</v>
      </c>
      <c r="E978">
        <f>MONTH(A978)</f>
        <v>5</v>
      </c>
    </row>
    <row r="979" spans="1:5" x14ac:dyDescent="0.25">
      <c r="A979" s="1">
        <v>42330</v>
      </c>
      <c r="B979">
        <v>28.8</v>
      </c>
      <c r="C979" s="2" t="s">
        <v>5</v>
      </c>
      <c r="D979">
        <f>YEAR(A979)</f>
        <v>2015</v>
      </c>
      <c r="E979">
        <f>MONTH(A979)</f>
        <v>11</v>
      </c>
    </row>
    <row r="980" spans="1:5" x14ac:dyDescent="0.25">
      <c r="A980" s="1">
        <v>42208</v>
      </c>
      <c r="B980">
        <v>28.74</v>
      </c>
      <c r="C980" s="2" t="s">
        <v>6</v>
      </c>
      <c r="D980">
        <f>YEAR(A980)</f>
        <v>2015</v>
      </c>
      <c r="E980">
        <f>MONTH(A980)</f>
        <v>7</v>
      </c>
    </row>
    <row r="981" spans="1:5" x14ac:dyDescent="0.25">
      <c r="A981" s="1">
        <v>42008</v>
      </c>
      <c r="B981">
        <v>28.68</v>
      </c>
      <c r="C981" s="2" t="s">
        <v>4</v>
      </c>
      <c r="D981">
        <f>YEAR(A981)</f>
        <v>2015</v>
      </c>
      <c r="E981">
        <f>MONTH(A981)</f>
        <v>1</v>
      </c>
    </row>
    <row r="982" spans="1:5" x14ac:dyDescent="0.25">
      <c r="A982" s="1">
        <v>42844</v>
      </c>
      <c r="B982">
        <v>28.55</v>
      </c>
      <c r="C982" s="2" t="s">
        <v>3</v>
      </c>
      <c r="D982">
        <f>YEAR(A982)</f>
        <v>2017</v>
      </c>
      <c r="E982">
        <f>MONTH(A982)</f>
        <v>4</v>
      </c>
    </row>
    <row r="983" spans="1:5" x14ac:dyDescent="0.25">
      <c r="A983" s="1">
        <v>42020</v>
      </c>
      <c r="B983">
        <v>28.35</v>
      </c>
      <c r="C983" s="2" t="s">
        <v>5</v>
      </c>
      <c r="D983">
        <f>YEAR(A983)</f>
        <v>2015</v>
      </c>
      <c r="E983">
        <f>MONTH(A983)</f>
        <v>1</v>
      </c>
    </row>
    <row r="984" spans="1:5" x14ac:dyDescent="0.25">
      <c r="A984" s="1">
        <v>42829</v>
      </c>
      <c r="B984">
        <v>28.35</v>
      </c>
      <c r="C984" s="2" t="s">
        <v>6</v>
      </c>
      <c r="D984">
        <f>YEAR(A984)</f>
        <v>2017</v>
      </c>
      <c r="E984">
        <f>MONTH(A984)</f>
        <v>4</v>
      </c>
    </row>
    <row r="985" spans="1:5" x14ac:dyDescent="0.25">
      <c r="A985" s="1">
        <v>42257</v>
      </c>
      <c r="B985">
        <v>28.27</v>
      </c>
      <c r="C985" s="2" t="s">
        <v>4</v>
      </c>
      <c r="D985">
        <f>YEAR(A985)</f>
        <v>2015</v>
      </c>
      <c r="E985">
        <f>MONTH(A985)</f>
        <v>9</v>
      </c>
    </row>
    <row r="986" spans="1:5" x14ac:dyDescent="0.25">
      <c r="A986" s="1">
        <v>43023</v>
      </c>
      <c r="B986">
        <v>28.24</v>
      </c>
      <c r="C986" s="2" t="s">
        <v>7</v>
      </c>
      <c r="D986">
        <f>YEAR(A986)</f>
        <v>2017</v>
      </c>
      <c r="E986">
        <f>MONTH(A986)</f>
        <v>10</v>
      </c>
    </row>
    <row r="987" spans="1:5" x14ac:dyDescent="0.25">
      <c r="A987" s="1">
        <v>42735</v>
      </c>
      <c r="B987">
        <v>28.22</v>
      </c>
      <c r="C987" s="2" t="s">
        <v>4</v>
      </c>
      <c r="D987">
        <f>YEAR(A987)</f>
        <v>2016</v>
      </c>
      <c r="E987">
        <f>MONTH(A987)</f>
        <v>12</v>
      </c>
    </row>
    <row r="988" spans="1:5" x14ac:dyDescent="0.25">
      <c r="A988" s="1">
        <v>42171</v>
      </c>
      <c r="B988">
        <v>28.16</v>
      </c>
      <c r="C988" s="2" t="s">
        <v>6</v>
      </c>
      <c r="D988">
        <f>YEAR(A988)</f>
        <v>2015</v>
      </c>
      <c r="E988">
        <f>MONTH(A988)</f>
        <v>6</v>
      </c>
    </row>
    <row r="989" spans="1:5" x14ac:dyDescent="0.25">
      <c r="A989" s="1">
        <v>42760</v>
      </c>
      <c r="B989">
        <v>27.96</v>
      </c>
      <c r="C989" s="2" t="s">
        <v>3</v>
      </c>
      <c r="D989">
        <f>YEAR(A989)</f>
        <v>2017</v>
      </c>
      <c r="E989">
        <f>MONTH(A989)</f>
        <v>1</v>
      </c>
    </row>
    <row r="990" spans="1:5" x14ac:dyDescent="0.25">
      <c r="A990" s="1">
        <v>42882</v>
      </c>
      <c r="B990">
        <v>27.84</v>
      </c>
      <c r="C990" s="2" t="s">
        <v>6</v>
      </c>
      <c r="D990">
        <f>YEAR(A990)</f>
        <v>2017</v>
      </c>
      <c r="E990">
        <f>MONTH(A990)</f>
        <v>5</v>
      </c>
    </row>
    <row r="991" spans="1:5" x14ac:dyDescent="0.25">
      <c r="A991" s="1">
        <v>42223</v>
      </c>
      <c r="B991">
        <v>27.72</v>
      </c>
      <c r="C991" s="2" t="s">
        <v>5</v>
      </c>
      <c r="D991">
        <f>YEAR(A991)</f>
        <v>2015</v>
      </c>
      <c r="E991">
        <f>MONTH(A991)</f>
        <v>8</v>
      </c>
    </row>
    <row r="992" spans="1:5" x14ac:dyDescent="0.25">
      <c r="A992" s="1">
        <v>42802</v>
      </c>
      <c r="B992">
        <v>27.72</v>
      </c>
      <c r="C992" s="2" t="s">
        <v>6</v>
      </c>
      <c r="D992">
        <f>YEAR(A992)</f>
        <v>2017</v>
      </c>
      <c r="E992">
        <f>MONTH(A992)</f>
        <v>3</v>
      </c>
    </row>
    <row r="993" spans="1:5" x14ac:dyDescent="0.25">
      <c r="A993" s="1">
        <v>42028</v>
      </c>
      <c r="B993">
        <v>27.66</v>
      </c>
      <c r="C993" s="2" t="s">
        <v>5</v>
      </c>
      <c r="D993">
        <f>YEAR(A993)</f>
        <v>2015</v>
      </c>
      <c r="E993">
        <f>MONTH(A993)</f>
        <v>1</v>
      </c>
    </row>
    <row r="994" spans="1:5" x14ac:dyDescent="0.25">
      <c r="A994" s="1">
        <v>42756</v>
      </c>
      <c r="B994">
        <v>27.66</v>
      </c>
      <c r="C994" s="2" t="s">
        <v>7</v>
      </c>
      <c r="D994">
        <f>YEAR(A994)</f>
        <v>2017</v>
      </c>
      <c r="E994">
        <f>MONTH(A994)</f>
        <v>1</v>
      </c>
    </row>
    <row r="995" spans="1:5" x14ac:dyDescent="0.25">
      <c r="A995" s="1">
        <v>42199</v>
      </c>
      <c r="B995">
        <v>27.55</v>
      </c>
      <c r="C995" s="2" t="s">
        <v>6</v>
      </c>
      <c r="D995">
        <f>YEAR(A995)</f>
        <v>2015</v>
      </c>
      <c r="E995">
        <f>MONTH(A995)</f>
        <v>7</v>
      </c>
    </row>
    <row r="996" spans="1:5" x14ac:dyDescent="0.25">
      <c r="A996" s="1">
        <v>42671</v>
      </c>
      <c r="B996">
        <v>27.46</v>
      </c>
      <c r="C996" s="2" t="s">
        <v>4</v>
      </c>
      <c r="D996">
        <f>YEAR(A996)</f>
        <v>2016</v>
      </c>
      <c r="E996">
        <f>MONTH(A996)</f>
        <v>10</v>
      </c>
    </row>
    <row r="997" spans="1:5" x14ac:dyDescent="0.25">
      <c r="A997" s="1">
        <v>42352</v>
      </c>
      <c r="B997">
        <v>27.41</v>
      </c>
      <c r="C997" s="2" t="s">
        <v>5</v>
      </c>
      <c r="D997">
        <f>YEAR(A997)</f>
        <v>2015</v>
      </c>
      <c r="E997">
        <f>MONTH(A997)</f>
        <v>12</v>
      </c>
    </row>
    <row r="998" spans="1:5" x14ac:dyDescent="0.25">
      <c r="A998" s="1">
        <v>42315</v>
      </c>
      <c r="B998">
        <v>27.39</v>
      </c>
      <c r="C998" s="2" t="s">
        <v>7</v>
      </c>
      <c r="D998">
        <f>YEAR(A998)</f>
        <v>2015</v>
      </c>
      <c r="E998">
        <f>MONTH(A998)</f>
        <v>11</v>
      </c>
    </row>
    <row r="999" spans="1:5" x14ac:dyDescent="0.25">
      <c r="A999" s="1">
        <v>42055</v>
      </c>
      <c r="B999">
        <v>27.26</v>
      </c>
      <c r="C999" s="2" t="s">
        <v>4</v>
      </c>
      <c r="D999">
        <f>YEAR(A999)</f>
        <v>2015</v>
      </c>
      <c r="E999">
        <f>MONTH(A999)</f>
        <v>2</v>
      </c>
    </row>
    <row r="1000" spans="1:5" x14ac:dyDescent="0.25">
      <c r="A1000" s="1">
        <v>42502</v>
      </c>
      <c r="B1000">
        <v>27.02</v>
      </c>
      <c r="C1000" s="2" t="s">
        <v>6</v>
      </c>
      <c r="D1000">
        <f>YEAR(A1000)</f>
        <v>2016</v>
      </c>
      <c r="E1000">
        <f>MONTH(A1000)</f>
        <v>5</v>
      </c>
    </row>
    <row r="1001" spans="1:5" x14ac:dyDescent="0.25">
      <c r="A1001" s="1">
        <v>42689</v>
      </c>
      <c r="B1001">
        <v>26.91</v>
      </c>
      <c r="C1001" s="2" t="s">
        <v>5</v>
      </c>
      <c r="D1001">
        <f>YEAR(A1001)</f>
        <v>2016</v>
      </c>
      <c r="E1001">
        <f>MONTH(A1001)</f>
        <v>11</v>
      </c>
    </row>
    <row r="1002" spans="1:5" x14ac:dyDescent="0.25">
      <c r="A1002" s="1">
        <v>43043</v>
      </c>
      <c r="B1002">
        <v>26.9</v>
      </c>
      <c r="C1002" s="2" t="s">
        <v>5</v>
      </c>
      <c r="D1002">
        <f>YEAR(A1002)</f>
        <v>2017</v>
      </c>
      <c r="E1002">
        <f>MONTH(A1002)</f>
        <v>11</v>
      </c>
    </row>
    <row r="1003" spans="1:5" x14ac:dyDescent="0.25">
      <c r="A1003" s="1">
        <v>43066</v>
      </c>
      <c r="B1003">
        <v>26.85</v>
      </c>
      <c r="C1003" s="2" t="s">
        <v>7</v>
      </c>
      <c r="D1003">
        <f>YEAR(A1003)</f>
        <v>2017</v>
      </c>
      <c r="E1003">
        <f>MONTH(A1003)</f>
        <v>11</v>
      </c>
    </row>
    <row r="1004" spans="1:5" x14ac:dyDescent="0.25">
      <c r="A1004" s="1">
        <v>42802</v>
      </c>
      <c r="B1004">
        <v>26.69</v>
      </c>
      <c r="C1004" s="2" t="s">
        <v>7</v>
      </c>
      <c r="D1004">
        <f>YEAR(A1004)</f>
        <v>2017</v>
      </c>
      <c r="E1004">
        <f>MONTH(A1004)</f>
        <v>3</v>
      </c>
    </row>
    <row r="1005" spans="1:5" x14ac:dyDescent="0.25">
      <c r="A1005" s="1">
        <v>42450</v>
      </c>
      <c r="B1005">
        <v>26.53</v>
      </c>
      <c r="C1005" s="2" t="s">
        <v>6</v>
      </c>
      <c r="D1005">
        <f>YEAR(A1005)</f>
        <v>2016</v>
      </c>
      <c r="E1005">
        <f>MONTH(A1005)</f>
        <v>3</v>
      </c>
    </row>
    <row r="1006" spans="1:5" x14ac:dyDescent="0.25">
      <c r="A1006" s="1">
        <v>42296</v>
      </c>
      <c r="B1006">
        <v>26.41</v>
      </c>
      <c r="C1006" s="2" t="s">
        <v>7</v>
      </c>
      <c r="D1006">
        <f>YEAR(A1006)</f>
        <v>2015</v>
      </c>
      <c r="E1006">
        <f>MONTH(A1006)</f>
        <v>10</v>
      </c>
    </row>
    <row r="1007" spans="1:5" x14ac:dyDescent="0.25">
      <c r="A1007" s="1">
        <v>42775</v>
      </c>
      <c r="B1007">
        <v>26.22</v>
      </c>
      <c r="C1007" s="2" t="s">
        <v>5</v>
      </c>
      <c r="D1007">
        <f>YEAR(A1007)</f>
        <v>2017</v>
      </c>
      <c r="E1007">
        <f>MONTH(A1007)</f>
        <v>2</v>
      </c>
    </row>
    <row r="1008" spans="1:5" x14ac:dyDescent="0.25">
      <c r="A1008" s="1">
        <v>42321</v>
      </c>
      <c r="B1008">
        <v>26.19</v>
      </c>
      <c r="C1008" s="2" t="s">
        <v>6</v>
      </c>
      <c r="D1008">
        <f>YEAR(A1008)</f>
        <v>2015</v>
      </c>
      <c r="E1008">
        <f>MONTH(A1008)</f>
        <v>11</v>
      </c>
    </row>
    <row r="1009" spans="1:5" x14ac:dyDescent="0.25">
      <c r="A1009" s="1">
        <v>42421</v>
      </c>
      <c r="B1009">
        <v>25.9</v>
      </c>
      <c r="C1009" s="2" t="s">
        <v>7</v>
      </c>
      <c r="D1009">
        <f>YEAR(A1009)</f>
        <v>2016</v>
      </c>
      <c r="E1009">
        <f>MONTH(A1009)</f>
        <v>2</v>
      </c>
    </row>
    <row r="1010" spans="1:5" x14ac:dyDescent="0.25">
      <c r="A1010" s="1">
        <v>42840</v>
      </c>
      <c r="B1010">
        <v>25.89</v>
      </c>
      <c r="C1010" s="2" t="s">
        <v>5</v>
      </c>
      <c r="D1010">
        <f>YEAR(A1010)</f>
        <v>2017</v>
      </c>
      <c r="E1010">
        <f>MONTH(A1010)</f>
        <v>4</v>
      </c>
    </row>
    <row r="1011" spans="1:5" x14ac:dyDescent="0.25">
      <c r="A1011" s="1">
        <v>42173</v>
      </c>
      <c r="B1011">
        <v>25.71</v>
      </c>
      <c r="C1011" s="2" t="s">
        <v>5</v>
      </c>
      <c r="D1011">
        <f>YEAR(A1011)</f>
        <v>2015</v>
      </c>
      <c r="E1011">
        <f>MONTH(A1011)</f>
        <v>6</v>
      </c>
    </row>
    <row r="1012" spans="1:5" x14ac:dyDescent="0.25">
      <c r="A1012" s="1">
        <v>42324</v>
      </c>
      <c r="B1012">
        <v>25.55</v>
      </c>
      <c r="C1012" s="2" t="s">
        <v>5</v>
      </c>
      <c r="D1012">
        <f>YEAR(A1012)</f>
        <v>2015</v>
      </c>
      <c r="E1012">
        <f>MONTH(A1012)</f>
        <v>11</v>
      </c>
    </row>
    <row r="1013" spans="1:5" x14ac:dyDescent="0.25">
      <c r="A1013" s="1">
        <v>43094</v>
      </c>
      <c r="B1013">
        <v>25.5</v>
      </c>
      <c r="C1013" s="2" t="s">
        <v>6</v>
      </c>
      <c r="D1013">
        <f>YEAR(A1013)</f>
        <v>2017</v>
      </c>
      <c r="E1013">
        <f>MONTH(A1013)</f>
        <v>12</v>
      </c>
    </row>
    <row r="1014" spans="1:5" x14ac:dyDescent="0.25">
      <c r="A1014" s="1">
        <v>42181</v>
      </c>
      <c r="B1014">
        <v>25.46</v>
      </c>
      <c r="C1014" s="2" t="s">
        <v>7</v>
      </c>
      <c r="D1014">
        <f>YEAR(A1014)</f>
        <v>2015</v>
      </c>
      <c r="E1014">
        <f>MONTH(A1014)</f>
        <v>6</v>
      </c>
    </row>
    <row r="1015" spans="1:5" x14ac:dyDescent="0.25">
      <c r="A1015" s="1">
        <v>42284</v>
      </c>
      <c r="B1015">
        <v>25.46</v>
      </c>
      <c r="C1015" s="2" t="s">
        <v>3</v>
      </c>
      <c r="D1015">
        <f>YEAR(A1015)</f>
        <v>2015</v>
      </c>
      <c r="E1015">
        <f>MONTH(A1015)</f>
        <v>10</v>
      </c>
    </row>
    <row r="1016" spans="1:5" x14ac:dyDescent="0.25">
      <c r="A1016" s="1">
        <v>42384</v>
      </c>
      <c r="B1016">
        <v>25.45</v>
      </c>
      <c r="C1016" s="2" t="s">
        <v>6</v>
      </c>
      <c r="D1016">
        <f>YEAR(A1016)</f>
        <v>2016</v>
      </c>
      <c r="E1016">
        <f>MONTH(A1016)</f>
        <v>1</v>
      </c>
    </row>
    <row r="1017" spans="1:5" x14ac:dyDescent="0.25">
      <c r="A1017" s="1">
        <v>42291</v>
      </c>
      <c r="B1017">
        <v>25.41</v>
      </c>
      <c r="C1017" s="2" t="s">
        <v>4</v>
      </c>
      <c r="D1017">
        <f>YEAR(A1017)</f>
        <v>2015</v>
      </c>
      <c r="E1017">
        <f>MONTH(A1017)</f>
        <v>10</v>
      </c>
    </row>
    <row r="1018" spans="1:5" x14ac:dyDescent="0.25">
      <c r="A1018" s="1">
        <v>42464</v>
      </c>
      <c r="B1018">
        <v>25.29</v>
      </c>
      <c r="C1018" s="2" t="s">
        <v>4</v>
      </c>
      <c r="D1018">
        <f>YEAR(A1018)</f>
        <v>2016</v>
      </c>
      <c r="E1018">
        <f>MONTH(A1018)</f>
        <v>4</v>
      </c>
    </row>
    <row r="1019" spans="1:5" x14ac:dyDescent="0.25">
      <c r="A1019" s="1">
        <v>42788</v>
      </c>
      <c r="B1019">
        <v>25.13</v>
      </c>
      <c r="C1019" s="2" t="s">
        <v>7</v>
      </c>
      <c r="D1019">
        <f>YEAR(A1019)</f>
        <v>2017</v>
      </c>
      <c r="E1019">
        <f>MONTH(A1019)</f>
        <v>2</v>
      </c>
    </row>
    <row r="1020" spans="1:5" x14ac:dyDescent="0.25">
      <c r="A1020" s="1">
        <v>42803</v>
      </c>
      <c r="B1020">
        <v>25.04</v>
      </c>
      <c r="C1020" s="2" t="s">
        <v>6</v>
      </c>
      <c r="D1020">
        <f>YEAR(A1020)</f>
        <v>2017</v>
      </c>
      <c r="E1020">
        <f>MONTH(A1020)</f>
        <v>3</v>
      </c>
    </row>
    <row r="1021" spans="1:5" x14ac:dyDescent="0.25">
      <c r="A1021" s="1">
        <v>42011</v>
      </c>
      <c r="B1021">
        <v>25.01</v>
      </c>
      <c r="C1021" s="2" t="s">
        <v>5</v>
      </c>
      <c r="D1021">
        <f>YEAR(A1021)</f>
        <v>2015</v>
      </c>
      <c r="E1021">
        <f>MONTH(A1021)</f>
        <v>1</v>
      </c>
    </row>
    <row r="1022" spans="1:5" x14ac:dyDescent="0.25">
      <c r="A1022" s="1">
        <v>42763</v>
      </c>
      <c r="B1022">
        <v>24.78</v>
      </c>
      <c r="C1022" s="2" t="s">
        <v>6</v>
      </c>
      <c r="D1022">
        <f>YEAR(A1022)</f>
        <v>2017</v>
      </c>
      <c r="E1022">
        <f>MONTH(A1022)</f>
        <v>1</v>
      </c>
    </row>
    <row r="1023" spans="1:5" x14ac:dyDescent="0.25">
      <c r="A1023" s="1">
        <v>42015</v>
      </c>
      <c r="B1023">
        <v>24.52</v>
      </c>
      <c r="C1023" s="2" t="s">
        <v>5</v>
      </c>
      <c r="D1023">
        <f>YEAR(A1023)</f>
        <v>2015</v>
      </c>
      <c r="E1023">
        <f>MONTH(A1023)</f>
        <v>1</v>
      </c>
    </row>
    <row r="1024" spans="1:5" x14ac:dyDescent="0.25">
      <c r="A1024" s="1">
        <v>43044</v>
      </c>
      <c r="B1024">
        <v>24.16</v>
      </c>
      <c r="C1024" s="2" t="s">
        <v>6</v>
      </c>
      <c r="D1024">
        <f>YEAR(A1024)</f>
        <v>2017</v>
      </c>
      <c r="E1024">
        <f>MONTH(A1024)</f>
        <v>11</v>
      </c>
    </row>
    <row r="1025" spans="1:5" x14ac:dyDescent="0.25">
      <c r="A1025" s="1">
        <v>42159</v>
      </c>
      <c r="B1025">
        <v>24.12</v>
      </c>
      <c r="C1025" s="2" t="s">
        <v>3</v>
      </c>
      <c r="D1025">
        <f>YEAR(A1025)</f>
        <v>2015</v>
      </c>
      <c r="E1025">
        <f>MONTH(A1025)</f>
        <v>6</v>
      </c>
    </row>
    <row r="1026" spans="1:5" x14ac:dyDescent="0.25">
      <c r="A1026" s="1">
        <v>42571</v>
      </c>
      <c r="B1026">
        <v>23.94</v>
      </c>
      <c r="C1026" s="2" t="s">
        <v>3</v>
      </c>
      <c r="D1026">
        <f>YEAR(A1026)</f>
        <v>2016</v>
      </c>
      <c r="E1026">
        <f>MONTH(A1026)</f>
        <v>7</v>
      </c>
    </row>
    <row r="1027" spans="1:5" x14ac:dyDescent="0.25">
      <c r="A1027" s="1">
        <v>42475</v>
      </c>
      <c r="B1027">
        <v>23.73</v>
      </c>
      <c r="C1027" s="2" t="s">
        <v>7</v>
      </c>
      <c r="D1027">
        <f>YEAR(A1027)</f>
        <v>2016</v>
      </c>
      <c r="E1027">
        <f>MONTH(A1027)</f>
        <v>4</v>
      </c>
    </row>
    <row r="1028" spans="1:5" x14ac:dyDescent="0.25">
      <c r="A1028" s="1">
        <v>42593</v>
      </c>
      <c r="B1028">
        <v>23.67</v>
      </c>
      <c r="C1028" s="2" t="s">
        <v>7</v>
      </c>
      <c r="D1028">
        <f>YEAR(A1028)</f>
        <v>2016</v>
      </c>
      <c r="E1028">
        <f>MONTH(A1028)</f>
        <v>8</v>
      </c>
    </row>
    <row r="1029" spans="1:5" x14ac:dyDescent="0.25">
      <c r="A1029" s="1">
        <v>42695</v>
      </c>
      <c r="B1029">
        <v>23.57</v>
      </c>
      <c r="C1029" s="2" t="s">
        <v>5</v>
      </c>
      <c r="D1029">
        <f>YEAR(A1029)</f>
        <v>2016</v>
      </c>
      <c r="E1029">
        <f>MONTH(A1029)</f>
        <v>11</v>
      </c>
    </row>
    <row r="1030" spans="1:5" x14ac:dyDescent="0.25">
      <c r="A1030" s="1">
        <v>42111</v>
      </c>
      <c r="B1030">
        <v>23.56</v>
      </c>
      <c r="C1030" s="2" t="s">
        <v>6</v>
      </c>
      <c r="D1030">
        <f>YEAR(A1030)</f>
        <v>2015</v>
      </c>
      <c r="E1030">
        <f>MONTH(A1030)</f>
        <v>4</v>
      </c>
    </row>
    <row r="1031" spans="1:5" x14ac:dyDescent="0.25">
      <c r="A1031" s="1">
        <v>42240</v>
      </c>
      <c r="B1031">
        <v>23.3</v>
      </c>
      <c r="C1031" s="2" t="s">
        <v>7</v>
      </c>
      <c r="D1031">
        <f>YEAR(A1031)</f>
        <v>2015</v>
      </c>
      <c r="E1031">
        <f>MONTH(A1031)</f>
        <v>8</v>
      </c>
    </row>
    <row r="1032" spans="1:5" x14ac:dyDescent="0.25">
      <c r="A1032" s="1">
        <v>43032</v>
      </c>
      <c r="B1032">
        <v>23.26</v>
      </c>
      <c r="C1032" s="2" t="s">
        <v>6</v>
      </c>
      <c r="D1032">
        <f>YEAR(A1032)</f>
        <v>2017</v>
      </c>
      <c r="E1032">
        <f>MONTH(A1032)</f>
        <v>10</v>
      </c>
    </row>
    <row r="1033" spans="1:5" x14ac:dyDescent="0.25">
      <c r="A1033" s="1">
        <v>42244</v>
      </c>
      <c r="B1033">
        <v>23.21</v>
      </c>
      <c r="C1033" s="2" t="s">
        <v>7</v>
      </c>
      <c r="D1033">
        <f>YEAR(A1033)</f>
        <v>2015</v>
      </c>
      <c r="E1033">
        <f>MONTH(A1033)</f>
        <v>8</v>
      </c>
    </row>
    <row r="1034" spans="1:5" x14ac:dyDescent="0.25">
      <c r="A1034" s="1">
        <v>42543</v>
      </c>
      <c r="B1034">
        <v>23.06</v>
      </c>
      <c r="C1034" s="2" t="s">
        <v>6</v>
      </c>
      <c r="D1034">
        <f>YEAR(A1034)</f>
        <v>2016</v>
      </c>
      <c r="E1034">
        <f>MONTH(A1034)</f>
        <v>6</v>
      </c>
    </row>
    <row r="1035" spans="1:5" x14ac:dyDescent="0.25">
      <c r="A1035" s="1">
        <v>42196</v>
      </c>
      <c r="B1035">
        <v>23.04</v>
      </c>
      <c r="C1035" s="2" t="s">
        <v>6</v>
      </c>
      <c r="D1035">
        <f>YEAR(A1035)</f>
        <v>2015</v>
      </c>
      <c r="E1035">
        <f>MONTH(A1035)</f>
        <v>7</v>
      </c>
    </row>
    <row r="1036" spans="1:5" x14ac:dyDescent="0.25">
      <c r="A1036" s="1">
        <v>42732</v>
      </c>
      <c r="B1036">
        <v>22.77</v>
      </c>
      <c r="C1036" s="2" t="s">
        <v>4</v>
      </c>
      <c r="D1036">
        <f>YEAR(A1036)</f>
        <v>2016</v>
      </c>
      <c r="E1036">
        <f>MONTH(A1036)</f>
        <v>12</v>
      </c>
    </row>
    <row r="1037" spans="1:5" x14ac:dyDescent="0.25">
      <c r="A1037" s="1">
        <v>42668</v>
      </c>
      <c r="B1037">
        <v>22.4</v>
      </c>
      <c r="C1037" s="2" t="s">
        <v>6</v>
      </c>
      <c r="D1037">
        <f>YEAR(A1037)</f>
        <v>2016</v>
      </c>
      <c r="E1037">
        <f>MONTH(A1037)</f>
        <v>10</v>
      </c>
    </row>
    <row r="1038" spans="1:5" x14ac:dyDescent="0.25">
      <c r="A1038" s="1">
        <v>42804</v>
      </c>
      <c r="B1038">
        <v>22.37</v>
      </c>
      <c r="C1038" s="2" t="s">
        <v>4</v>
      </c>
      <c r="D1038">
        <f>YEAR(A1038)</f>
        <v>2017</v>
      </c>
      <c r="E1038">
        <f>MONTH(A1038)</f>
        <v>3</v>
      </c>
    </row>
    <row r="1039" spans="1:5" x14ac:dyDescent="0.25">
      <c r="A1039" s="1">
        <v>42541</v>
      </c>
      <c r="B1039">
        <v>22.16</v>
      </c>
      <c r="C1039" s="2" t="s">
        <v>6</v>
      </c>
      <c r="D1039">
        <f>YEAR(A1039)</f>
        <v>2016</v>
      </c>
      <c r="E1039">
        <f>MONTH(A1039)</f>
        <v>6</v>
      </c>
    </row>
    <row r="1040" spans="1:5" x14ac:dyDescent="0.25">
      <c r="A1040" s="1">
        <v>42012</v>
      </c>
      <c r="B1040">
        <v>21.9</v>
      </c>
      <c r="C1040" s="2" t="s">
        <v>4</v>
      </c>
      <c r="D1040">
        <f>YEAR(A1040)</f>
        <v>2015</v>
      </c>
      <c r="E1040">
        <f>MONTH(A1040)</f>
        <v>1</v>
      </c>
    </row>
    <row r="1041" spans="1:5" x14ac:dyDescent="0.25">
      <c r="A1041" s="1">
        <v>42019</v>
      </c>
      <c r="B1041">
        <v>21.68</v>
      </c>
      <c r="C1041" s="2" t="s">
        <v>5</v>
      </c>
      <c r="D1041">
        <f>YEAR(A1041)</f>
        <v>2015</v>
      </c>
      <c r="E1041">
        <f>MONTH(A1041)</f>
        <v>1</v>
      </c>
    </row>
    <row r="1042" spans="1:5" x14ac:dyDescent="0.25">
      <c r="A1042" s="1">
        <v>42435</v>
      </c>
      <c r="B1042">
        <v>21.65</v>
      </c>
      <c r="C1042" s="2" t="s">
        <v>3</v>
      </c>
      <c r="D1042">
        <f>YEAR(A1042)</f>
        <v>2016</v>
      </c>
      <c r="E1042">
        <f>MONTH(A1042)</f>
        <v>3</v>
      </c>
    </row>
    <row r="1043" spans="1:5" x14ac:dyDescent="0.25">
      <c r="A1043" s="1">
        <v>42743</v>
      </c>
      <c r="B1043">
        <v>21.61</v>
      </c>
      <c r="C1043" s="2" t="s">
        <v>5</v>
      </c>
      <c r="D1043">
        <f>YEAR(A1043)</f>
        <v>2017</v>
      </c>
      <c r="E1043">
        <f>MONTH(A1043)</f>
        <v>1</v>
      </c>
    </row>
    <row r="1044" spans="1:5" x14ac:dyDescent="0.25">
      <c r="A1044" s="1">
        <v>42505</v>
      </c>
      <c r="B1044">
        <v>21.55</v>
      </c>
      <c r="C1044" s="2" t="s">
        <v>3</v>
      </c>
      <c r="D1044">
        <f>YEAR(A1044)</f>
        <v>2016</v>
      </c>
      <c r="E1044">
        <f>MONTH(A1044)</f>
        <v>5</v>
      </c>
    </row>
    <row r="1045" spans="1:5" x14ac:dyDescent="0.25">
      <c r="A1045" s="1">
        <v>43035</v>
      </c>
      <c r="B1045">
        <v>21.37</v>
      </c>
      <c r="C1045" s="2" t="s">
        <v>5</v>
      </c>
      <c r="D1045">
        <f>YEAR(A1045)</f>
        <v>2017</v>
      </c>
      <c r="E1045">
        <f>MONTH(A1045)</f>
        <v>10</v>
      </c>
    </row>
    <row r="1046" spans="1:5" x14ac:dyDescent="0.25">
      <c r="A1046" s="1">
        <v>42806</v>
      </c>
      <c r="B1046">
        <v>21.24</v>
      </c>
      <c r="C1046" s="2" t="s">
        <v>5</v>
      </c>
      <c r="D1046">
        <f>YEAR(A1046)</f>
        <v>2017</v>
      </c>
      <c r="E1046">
        <f>MONTH(A1046)</f>
        <v>3</v>
      </c>
    </row>
    <row r="1047" spans="1:5" x14ac:dyDescent="0.25">
      <c r="A1047" s="1">
        <v>42898</v>
      </c>
      <c r="B1047">
        <v>21.1</v>
      </c>
      <c r="C1047" s="2" t="s">
        <v>7</v>
      </c>
      <c r="D1047">
        <f>YEAR(A1047)</f>
        <v>2017</v>
      </c>
      <c r="E1047">
        <f>MONTH(A1047)</f>
        <v>6</v>
      </c>
    </row>
    <row r="1048" spans="1:5" x14ac:dyDescent="0.25">
      <c r="A1048" s="1">
        <v>42315</v>
      </c>
      <c r="B1048">
        <v>21.06</v>
      </c>
      <c r="C1048" s="2" t="s">
        <v>6</v>
      </c>
      <c r="D1048">
        <f>YEAR(A1048)</f>
        <v>2015</v>
      </c>
      <c r="E1048">
        <f>MONTH(A1048)</f>
        <v>11</v>
      </c>
    </row>
    <row r="1049" spans="1:5" x14ac:dyDescent="0.25">
      <c r="A1049" s="1">
        <v>42863</v>
      </c>
      <c r="B1049">
        <v>20.82</v>
      </c>
      <c r="C1049" s="2" t="s">
        <v>5</v>
      </c>
      <c r="D1049">
        <f>YEAR(A1049)</f>
        <v>2017</v>
      </c>
      <c r="E1049">
        <f>MONTH(A1049)</f>
        <v>5</v>
      </c>
    </row>
    <row r="1050" spans="1:5" x14ac:dyDescent="0.25">
      <c r="A1050" s="1">
        <v>43022</v>
      </c>
      <c r="B1050">
        <v>20.79</v>
      </c>
      <c r="C1050" s="2" t="s">
        <v>3</v>
      </c>
      <c r="D1050">
        <f>YEAR(A1050)</f>
        <v>2017</v>
      </c>
      <c r="E1050">
        <f>MONTH(A1050)</f>
        <v>10</v>
      </c>
    </row>
    <row r="1051" spans="1:5" x14ac:dyDescent="0.25">
      <c r="A1051" s="1">
        <v>42058</v>
      </c>
      <c r="B1051">
        <v>20.6</v>
      </c>
      <c r="C1051" s="2" t="s">
        <v>6</v>
      </c>
      <c r="D1051">
        <f>YEAR(A1051)</f>
        <v>2015</v>
      </c>
      <c r="E1051">
        <f>MONTH(A1051)</f>
        <v>2</v>
      </c>
    </row>
    <row r="1052" spans="1:5" x14ac:dyDescent="0.25">
      <c r="A1052" s="1">
        <v>42479</v>
      </c>
      <c r="B1052">
        <v>20.56</v>
      </c>
      <c r="C1052" s="2" t="s">
        <v>4</v>
      </c>
      <c r="D1052">
        <f>YEAR(A1052)</f>
        <v>2016</v>
      </c>
      <c r="E1052">
        <f>MONTH(A1052)</f>
        <v>4</v>
      </c>
    </row>
    <row r="1053" spans="1:5" x14ac:dyDescent="0.25">
      <c r="A1053" s="1">
        <v>42866</v>
      </c>
      <c r="B1053">
        <v>20.440000000000001</v>
      </c>
      <c r="C1053" s="2" t="s">
        <v>5</v>
      </c>
      <c r="D1053">
        <f>YEAR(A1053)</f>
        <v>2017</v>
      </c>
      <c r="E1053">
        <f>MONTH(A1053)</f>
        <v>5</v>
      </c>
    </row>
    <row r="1054" spans="1:5" x14ac:dyDescent="0.25">
      <c r="A1054" s="1">
        <v>42421</v>
      </c>
      <c r="B1054">
        <v>19.89</v>
      </c>
      <c r="C1054" s="2" t="s">
        <v>4</v>
      </c>
      <c r="D1054">
        <f>YEAR(A1054)</f>
        <v>2016</v>
      </c>
      <c r="E1054">
        <f>MONTH(A1054)</f>
        <v>2</v>
      </c>
    </row>
    <row r="1055" spans="1:5" x14ac:dyDescent="0.25">
      <c r="A1055" s="1">
        <v>42326</v>
      </c>
      <c r="B1055">
        <v>19.739999999999998</v>
      </c>
      <c r="C1055" s="2" t="s">
        <v>4</v>
      </c>
      <c r="D1055">
        <f>YEAR(A1055)</f>
        <v>2015</v>
      </c>
      <c r="E1055">
        <f>MONTH(A1055)</f>
        <v>11</v>
      </c>
    </row>
    <row r="1056" spans="1:5" x14ac:dyDescent="0.25">
      <c r="A1056" s="1">
        <v>42300</v>
      </c>
      <c r="B1056">
        <v>19.57</v>
      </c>
      <c r="C1056" s="2" t="s">
        <v>6</v>
      </c>
      <c r="D1056">
        <f>YEAR(A1056)</f>
        <v>2015</v>
      </c>
      <c r="E1056">
        <f>MONTH(A1056)</f>
        <v>10</v>
      </c>
    </row>
    <row r="1057" spans="1:5" x14ac:dyDescent="0.25">
      <c r="A1057" s="1">
        <v>42990</v>
      </c>
      <c r="B1057">
        <v>18.71</v>
      </c>
      <c r="C1057" s="2" t="s">
        <v>5</v>
      </c>
      <c r="D1057">
        <f>YEAR(A1057)</f>
        <v>2017</v>
      </c>
      <c r="E1057">
        <f>MONTH(A1057)</f>
        <v>9</v>
      </c>
    </row>
    <row r="1058" spans="1:5" x14ac:dyDescent="0.25">
      <c r="A1058" s="1">
        <v>42286</v>
      </c>
      <c r="B1058">
        <v>18.48</v>
      </c>
      <c r="C1058" s="2" t="s">
        <v>7</v>
      </c>
      <c r="D1058">
        <f>YEAR(A1058)</f>
        <v>2015</v>
      </c>
      <c r="E1058">
        <f>MONTH(A1058)</f>
        <v>10</v>
      </c>
    </row>
    <row r="1059" spans="1:5" x14ac:dyDescent="0.25">
      <c r="A1059" s="1">
        <v>42315</v>
      </c>
      <c r="B1059">
        <v>18.43</v>
      </c>
      <c r="C1059" s="2" t="s">
        <v>6</v>
      </c>
      <c r="D1059">
        <f>YEAR(A1059)</f>
        <v>2015</v>
      </c>
      <c r="E1059">
        <f>MONTH(A1059)</f>
        <v>11</v>
      </c>
    </row>
    <row r="1060" spans="1:5" x14ac:dyDescent="0.25">
      <c r="A1060" s="1">
        <v>42317</v>
      </c>
      <c r="B1060">
        <v>18.420000000000002</v>
      </c>
      <c r="C1060" s="2" t="s">
        <v>3</v>
      </c>
      <c r="D1060">
        <f>YEAR(A1060)</f>
        <v>2015</v>
      </c>
      <c r="E1060">
        <f>MONTH(A1060)</f>
        <v>11</v>
      </c>
    </row>
    <row r="1061" spans="1:5" x14ac:dyDescent="0.25">
      <c r="A1061" s="1">
        <v>42332</v>
      </c>
      <c r="B1061">
        <v>18.399999999999999</v>
      </c>
      <c r="C1061" s="2" t="s">
        <v>7</v>
      </c>
      <c r="D1061">
        <f>YEAR(A1061)</f>
        <v>2015</v>
      </c>
      <c r="E1061">
        <f>MONTH(A1061)</f>
        <v>11</v>
      </c>
    </row>
    <row r="1062" spans="1:5" x14ac:dyDescent="0.25">
      <c r="A1062" s="1">
        <v>42463</v>
      </c>
      <c r="B1062">
        <v>18.38</v>
      </c>
      <c r="C1062" s="2" t="s">
        <v>5</v>
      </c>
      <c r="D1062">
        <f>YEAR(A1062)</f>
        <v>2016</v>
      </c>
      <c r="E1062">
        <f>MONTH(A1062)</f>
        <v>4</v>
      </c>
    </row>
    <row r="1063" spans="1:5" x14ac:dyDescent="0.25">
      <c r="A1063" s="1">
        <v>43032</v>
      </c>
      <c r="B1063">
        <v>18.329999999999998</v>
      </c>
      <c r="C1063" s="2" t="s">
        <v>5</v>
      </c>
      <c r="D1063">
        <f>YEAR(A1063)</f>
        <v>2017</v>
      </c>
      <c r="E1063">
        <f>MONTH(A1063)</f>
        <v>10</v>
      </c>
    </row>
    <row r="1064" spans="1:5" x14ac:dyDescent="0.25">
      <c r="A1064" s="1">
        <v>42646</v>
      </c>
      <c r="B1064">
        <v>18.11</v>
      </c>
      <c r="C1064" s="2" t="s">
        <v>7</v>
      </c>
      <c r="D1064">
        <f>YEAR(A1064)</f>
        <v>2016</v>
      </c>
      <c r="E1064">
        <f>MONTH(A1064)</f>
        <v>10</v>
      </c>
    </row>
    <row r="1065" spans="1:5" x14ac:dyDescent="0.25">
      <c r="A1065" s="1">
        <v>42786</v>
      </c>
      <c r="B1065">
        <v>17.95</v>
      </c>
      <c r="C1065" s="2" t="s">
        <v>5</v>
      </c>
      <c r="D1065">
        <f>YEAR(A1065)</f>
        <v>2017</v>
      </c>
      <c r="E1065">
        <f>MONTH(A1065)</f>
        <v>2</v>
      </c>
    </row>
    <row r="1066" spans="1:5" x14ac:dyDescent="0.25">
      <c r="A1066" s="1">
        <v>42992</v>
      </c>
      <c r="B1066">
        <v>17.63</v>
      </c>
      <c r="C1066" s="2" t="s">
        <v>5</v>
      </c>
      <c r="D1066">
        <f>YEAR(A1066)</f>
        <v>2017</v>
      </c>
      <c r="E1066">
        <f>MONTH(A1066)</f>
        <v>9</v>
      </c>
    </row>
    <row r="1067" spans="1:5" x14ac:dyDescent="0.25">
      <c r="A1067" s="1">
        <v>42390</v>
      </c>
      <c r="B1067">
        <v>17.61</v>
      </c>
      <c r="C1067" s="2" t="s">
        <v>4</v>
      </c>
      <c r="D1067">
        <f>YEAR(A1067)</f>
        <v>2016</v>
      </c>
      <c r="E1067">
        <f>MONTH(A1067)</f>
        <v>1</v>
      </c>
    </row>
    <row r="1068" spans="1:5" x14ac:dyDescent="0.25">
      <c r="A1068" s="1">
        <v>42276</v>
      </c>
      <c r="B1068">
        <v>17.420000000000002</v>
      </c>
      <c r="C1068" s="2" t="s">
        <v>6</v>
      </c>
      <c r="D1068">
        <f>YEAR(A1068)</f>
        <v>2015</v>
      </c>
      <c r="E1068">
        <f>MONTH(A1068)</f>
        <v>9</v>
      </c>
    </row>
    <row r="1069" spans="1:5" x14ac:dyDescent="0.25">
      <c r="A1069" s="1">
        <v>42033</v>
      </c>
      <c r="B1069">
        <v>17.34</v>
      </c>
      <c r="C1069" s="2" t="s">
        <v>5</v>
      </c>
      <c r="D1069">
        <f>YEAR(A1069)</f>
        <v>2015</v>
      </c>
      <c r="E1069">
        <f>MONTH(A1069)</f>
        <v>1</v>
      </c>
    </row>
    <row r="1070" spans="1:5" x14ac:dyDescent="0.25">
      <c r="A1070" s="1">
        <v>42392</v>
      </c>
      <c r="B1070">
        <v>17.260000000000002</v>
      </c>
      <c r="C1070" s="2" t="s">
        <v>6</v>
      </c>
      <c r="D1070">
        <f>YEAR(A1070)</f>
        <v>2016</v>
      </c>
      <c r="E1070">
        <f>MONTH(A1070)</f>
        <v>1</v>
      </c>
    </row>
    <row r="1071" spans="1:5" x14ac:dyDescent="0.25">
      <c r="A1071" s="1">
        <v>42802</v>
      </c>
      <c r="B1071">
        <v>16.84</v>
      </c>
      <c r="C1071" s="2" t="s">
        <v>7</v>
      </c>
      <c r="D1071">
        <f>YEAR(A1071)</f>
        <v>2017</v>
      </c>
      <c r="E1071">
        <f>MONTH(A1071)</f>
        <v>3</v>
      </c>
    </row>
    <row r="1072" spans="1:5" x14ac:dyDescent="0.25">
      <c r="A1072" s="1">
        <v>42392</v>
      </c>
      <c r="B1072">
        <v>16.760000000000002</v>
      </c>
      <c r="C1072" s="2" t="s">
        <v>6</v>
      </c>
      <c r="D1072">
        <f>YEAR(A1072)</f>
        <v>2016</v>
      </c>
      <c r="E1072">
        <f>MONTH(A1072)</f>
        <v>1</v>
      </c>
    </row>
    <row r="1073" spans="1:5" x14ac:dyDescent="0.25">
      <c r="A1073" s="1">
        <v>42075</v>
      </c>
      <c r="B1073">
        <v>16.71</v>
      </c>
      <c r="C1073" s="2" t="s">
        <v>4</v>
      </c>
      <c r="D1073">
        <f>YEAR(A1073)</f>
        <v>2015</v>
      </c>
      <c r="E1073">
        <f>MONTH(A1073)</f>
        <v>3</v>
      </c>
    </row>
    <row r="1074" spans="1:5" x14ac:dyDescent="0.25">
      <c r="A1074" s="1">
        <v>42254</v>
      </c>
      <c r="B1074">
        <v>16.649999999999999</v>
      </c>
      <c r="C1074" s="2" t="s">
        <v>4</v>
      </c>
      <c r="D1074">
        <f>YEAR(A1074)</f>
        <v>2015</v>
      </c>
      <c r="E1074">
        <f>MONTH(A1074)</f>
        <v>9</v>
      </c>
    </row>
    <row r="1075" spans="1:5" x14ac:dyDescent="0.25">
      <c r="A1075" s="1">
        <v>42438</v>
      </c>
      <c r="B1075">
        <v>16.61</v>
      </c>
      <c r="C1075" s="2" t="s">
        <v>3</v>
      </c>
      <c r="D1075">
        <f>YEAR(A1075)</f>
        <v>2016</v>
      </c>
      <c r="E1075">
        <f>MONTH(A1075)</f>
        <v>3</v>
      </c>
    </row>
    <row r="1076" spans="1:5" x14ac:dyDescent="0.25">
      <c r="A1076" s="1">
        <v>42535</v>
      </c>
      <c r="B1076">
        <v>16.600000000000001</v>
      </c>
      <c r="C1076" s="2" t="s">
        <v>6</v>
      </c>
      <c r="D1076">
        <f>YEAR(A1076)</f>
        <v>2016</v>
      </c>
      <c r="E1076">
        <f>MONTH(A1076)</f>
        <v>6</v>
      </c>
    </row>
    <row r="1077" spans="1:5" x14ac:dyDescent="0.25">
      <c r="A1077" s="1">
        <v>42626</v>
      </c>
      <c r="B1077">
        <v>16.579999999999998</v>
      </c>
      <c r="C1077" s="2" t="s">
        <v>6</v>
      </c>
      <c r="D1077">
        <f>YEAR(A1077)</f>
        <v>2016</v>
      </c>
      <c r="E1077">
        <f>MONTH(A1077)</f>
        <v>9</v>
      </c>
    </row>
    <row r="1078" spans="1:5" x14ac:dyDescent="0.25">
      <c r="A1078" s="1">
        <v>42834</v>
      </c>
      <c r="B1078">
        <v>16.57</v>
      </c>
      <c r="C1078" s="2" t="s">
        <v>3</v>
      </c>
      <c r="D1078">
        <f>YEAR(A1078)</f>
        <v>2017</v>
      </c>
      <c r="E1078">
        <f>MONTH(A1078)</f>
        <v>4</v>
      </c>
    </row>
    <row r="1079" spans="1:5" x14ac:dyDescent="0.25">
      <c r="A1079" s="1">
        <v>42842</v>
      </c>
      <c r="B1079">
        <v>16.3</v>
      </c>
      <c r="C1079" s="2" t="s">
        <v>5</v>
      </c>
      <c r="D1079">
        <f>YEAR(A1079)</f>
        <v>2017</v>
      </c>
      <c r="E1079">
        <f>MONTH(A1079)</f>
        <v>4</v>
      </c>
    </row>
    <row r="1080" spans="1:5" x14ac:dyDescent="0.25">
      <c r="A1080" s="1">
        <v>43097</v>
      </c>
      <c r="B1080">
        <v>16.149999999999999</v>
      </c>
      <c r="C1080" s="2" t="s">
        <v>4</v>
      </c>
      <c r="D1080">
        <f>YEAR(A1080)</f>
        <v>2017</v>
      </c>
      <c r="E1080">
        <f>MONTH(A1080)</f>
        <v>12</v>
      </c>
    </row>
    <row r="1081" spans="1:5" x14ac:dyDescent="0.25">
      <c r="A1081" s="1">
        <v>42939</v>
      </c>
      <c r="B1081">
        <v>15.63</v>
      </c>
      <c r="C1081" s="2" t="s">
        <v>4</v>
      </c>
      <c r="D1081">
        <f>YEAR(A1081)</f>
        <v>2017</v>
      </c>
      <c r="E1081">
        <f>MONTH(A1081)</f>
        <v>7</v>
      </c>
    </row>
    <row r="1082" spans="1:5" x14ac:dyDescent="0.25">
      <c r="A1082" s="1">
        <v>42015</v>
      </c>
      <c r="B1082">
        <v>15.59</v>
      </c>
      <c r="C1082" s="2" t="s">
        <v>7</v>
      </c>
      <c r="D1082">
        <f>YEAR(A1082)</f>
        <v>2015</v>
      </c>
      <c r="E1082">
        <f>MONTH(A1082)</f>
        <v>1</v>
      </c>
    </row>
    <row r="1083" spans="1:5" x14ac:dyDescent="0.25">
      <c r="A1083" s="1">
        <v>42359</v>
      </c>
      <c r="B1083">
        <v>15.26</v>
      </c>
      <c r="C1083" s="2" t="s">
        <v>4</v>
      </c>
      <c r="D1083">
        <f>YEAR(A1083)</f>
        <v>2015</v>
      </c>
      <c r="E1083">
        <f>MONTH(A1083)</f>
        <v>12</v>
      </c>
    </row>
    <row r="1084" spans="1:5" x14ac:dyDescent="0.25">
      <c r="A1084" s="1">
        <v>42806</v>
      </c>
      <c r="B1084">
        <v>15.26</v>
      </c>
      <c r="C1084" s="2" t="s">
        <v>5</v>
      </c>
      <c r="D1084">
        <f>YEAR(A1084)</f>
        <v>2017</v>
      </c>
      <c r="E1084">
        <f>MONTH(A1084)</f>
        <v>3</v>
      </c>
    </row>
    <row r="1085" spans="1:5" x14ac:dyDescent="0.25">
      <c r="A1085" s="1">
        <v>42858</v>
      </c>
      <c r="B1085">
        <v>15.04</v>
      </c>
      <c r="C1085" s="2" t="s">
        <v>4</v>
      </c>
      <c r="D1085">
        <f>YEAR(A1085)</f>
        <v>2017</v>
      </c>
      <c r="E1085">
        <f>MONTH(A1085)</f>
        <v>5</v>
      </c>
    </row>
    <row r="1086" spans="1:5" x14ac:dyDescent="0.25">
      <c r="A1086" s="1">
        <v>42193</v>
      </c>
      <c r="B1086">
        <v>15.02</v>
      </c>
      <c r="C1086" s="2" t="s">
        <v>7</v>
      </c>
      <c r="D1086">
        <f>YEAR(A1086)</f>
        <v>2015</v>
      </c>
      <c r="E1086">
        <f>MONTH(A1086)</f>
        <v>7</v>
      </c>
    </row>
    <row r="1087" spans="1:5" x14ac:dyDescent="0.25">
      <c r="A1087" s="1">
        <v>42322</v>
      </c>
      <c r="B1087">
        <v>14.83</v>
      </c>
      <c r="C1087" s="2" t="s">
        <v>5</v>
      </c>
      <c r="D1087">
        <f>YEAR(A1087)</f>
        <v>2015</v>
      </c>
      <c r="E1087">
        <f>MONTH(A1087)</f>
        <v>11</v>
      </c>
    </row>
    <row r="1088" spans="1:5" x14ac:dyDescent="0.25">
      <c r="A1088" s="1">
        <v>42793</v>
      </c>
      <c r="B1088">
        <v>14.67</v>
      </c>
      <c r="C1088" s="2" t="s">
        <v>5</v>
      </c>
      <c r="D1088">
        <f>YEAR(A1088)</f>
        <v>2017</v>
      </c>
      <c r="E1088">
        <f>MONTH(A1088)</f>
        <v>2</v>
      </c>
    </row>
    <row r="1089" spans="1:5" x14ac:dyDescent="0.25">
      <c r="A1089" s="1">
        <v>43002</v>
      </c>
      <c r="B1089">
        <v>14.47</v>
      </c>
      <c r="C1089" s="2" t="s">
        <v>7</v>
      </c>
      <c r="D1089">
        <f>YEAR(A1089)</f>
        <v>2017</v>
      </c>
      <c r="E1089">
        <f>MONTH(A1089)</f>
        <v>9</v>
      </c>
    </row>
    <row r="1090" spans="1:5" x14ac:dyDescent="0.25">
      <c r="A1090" s="1">
        <v>42639</v>
      </c>
      <c r="B1090">
        <v>14.46</v>
      </c>
      <c r="C1090" s="2" t="s">
        <v>7</v>
      </c>
      <c r="D1090">
        <f>YEAR(A1090)</f>
        <v>2016</v>
      </c>
      <c r="E1090">
        <f>MONTH(A1090)</f>
        <v>9</v>
      </c>
    </row>
    <row r="1091" spans="1:5" x14ac:dyDescent="0.25">
      <c r="A1091" s="1">
        <v>43053</v>
      </c>
      <c r="B1091">
        <v>14.09</v>
      </c>
      <c r="C1091" s="2" t="s">
        <v>4</v>
      </c>
      <c r="D1091">
        <f>YEAR(A1091)</f>
        <v>2017</v>
      </c>
      <c r="E1091">
        <f>MONTH(A1091)</f>
        <v>11</v>
      </c>
    </row>
    <row r="1092" spans="1:5" x14ac:dyDescent="0.25">
      <c r="A1092" s="1">
        <v>42304</v>
      </c>
      <c r="B1092">
        <v>13.94</v>
      </c>
      <c r="C1092" s="2" t="s">
        <v>5</v>
      </c>
      <c r="D1092">
        <f>YEAR(A1092)</f>
        <v>2015</v>
      </c>
      <c r="E1092">
        <f>MONTH(A1092)</f>
        <v>10</v>
      </c>
    </row>
    <row r="1093" spans="1:5" x14ac:dyDescent="0.25">
      <c r="A1093" s="1">
        <v>42030</v>
      </c>
      <c r="B1093">
        <v>13.69</v>
      </c>
      <c r="C1093" s="2" t="s">
        <v>3</v>
      </c>
      <c r="D1093">
        <f>YEAR(A1093)</f>
        <v>2015</v>
      </c>
      <c r="E1093">
        <f>MONTH(A1093)</f>
        <v>1</v>
      </c>
    </row>
    <row r="1094" spans="1:5" x14ac:dyDescent="0.25">
      <c r="A1094" s="1">
        <v>42786</v>
      </c>
      <c r="B1094">
        <v>13.64</v>
      </c>
      <c r="C1094" s="2" t="s">
        <v>3</v>
      </c>
      <c r="D1094">
        <f>YEAR(A1094)</f>
        <v>2017</v>
      </c>
      <c r="E1094">
        <f>MONTH(A1094)</f>
        <v>2</v>
      </c>
    </row>
    <row r="1095" spans="1:5" x14ac:dyDescent="0.25">
      <c r="A1095" s="1">
        <v>43030</v>
      </c>
      <c r="B1095">
        <v>13.48</v>
      </c>
      <c r="C1095" s="2" t="s">
        <v>7</v>
      </c>
      <c r="D1095">
        <f>YEAR(A1095)</f>
        <v>2017</v>
      </c>
      <c r="E1095">
        <f>MONTH(A1095)</f>
        <v>10</v>
      </c>
    </row>
    <row r="1096" spans="1:5" x14ac:dyDescent="0.25">
      <c r="A1096" s="1">
        <v>43019</v>
      </c>
      <c r="B1096">
        <v>13.22</v>
      </c>
      <c r="C1096" s="2" t="s">
        <v>5</v>
      </c>
      <c r="D1096">
        <f>YEAR(A1096)</f>
        <v>2017</v>
      </c>
      <c r="E1096">
        <f>MONTH(A1096)</f>
        <v>10</v>
      </c>
    </row>
    <row r="1097" spans="1:5" x14ac:dyDescent="0.25">
      <c r="A1097" s="1">
        <v>42732</v>
      </c>
      <c r="B1097">
        <v>13.21</v>
      </c>
      <c r="C1097" s="2" t="s">
        <v>5</v>
      </c>
      <c r="D1097">
        <f>YEAR(A1097)</f>
        <v>2016</v>
      </c>
      <c r="E1097">
        <f>MONTH(A1097)</f>
        <v>12</v>
      </c>
    </row>
    <row r="1098" spans="1:5" x14ac:dyDescent="0.25">
      <c r="A1098" s="1">
        <v>42415</v>
      </c>
      <c r="B1098">
        <v>13.12</v>
      </c>
      <c r="C1098" s="2" t="s">
        <v>5</v>
      </c>
      <c r="D1098">
        <f>YEAR(A1098)</f>
        <v>2016</v>
      </c>
      <c r="E1098">
        <f>MONTH(A1098)</f>
        <v>2</v>
      </c>
    </row>
    <row r="1099" spans="1:5" x14ac:dyDescent="0.25">
      <c r="A1099" s="1">
        <v>42550</v>
      </c>
      <c r="B1099">
        <v>13.07</v>
      </c>
      <c r="C1099" s="2" t="s">
        <v>5</v>
      </c>
      <c r="D1099">
        <f>YEAR(A1099)</f>
        <v>2016</v>
      </c>
      <c r="E1099">
        <f>MONTH(A1099)</f>
        <v>6</v>
      </c>
    </row>
    <row r="1100" spans="1:5" x14ac:dyDescent="0.25">
      <c r="A1100" s="1">
        <v>42465</v>
      </c>
      <c r="B1100">
        <v>13.02</v>
      </c>
      <c r="C1100" s="2" t="s">
        <v>4</v>
      </c>
      <c r="D1100">
        <f>YEAR(A1100)</f>
        <v>2016</v>
      </c>
      <c r="E1100">
        <f>MONTH(A1100)</f>
        <v>4</v>
      </c>
    </row>
    <row r="1101" spans="1:5" x14ac:dyDescent="0.25">
      <c r="A1101" s="1">
        <v>42479</v>
      </c>
      <c r="B1101">
        <v>12.67</v>
      </c>
      <c r="C1101" s="2" t="s">
        <v>5</v>
      </c>
      <c r="D1101">
        <f>YEAR(A1101)</f>
        <v>2016</v>
      </c>
      <c r="E1101">
        <f>MONTH(A1101)</f>
        <v>4</v>
      </c>
    </row>
    <row r="1102" spans="1:5" x14ac:dyDescent="0.25">
      <c r="A1102" s="1">
        <v>42669</v>
      </c>
      <c r="B1102">
        <v>12.65</v>
      </c>
      <c r="C1102" s="2" t="s">
        <v>6</v>
      </c>
      <c r="D1102">
        <f>YEAR(A1102)</f>
        <v>2016</v>
      </c>
      <c r="E1102">
        <f>MONTH(A1102)</f>
        <v>10</v>
      </c>
    </row>
    <row r="1103" spans="1:5" x14ac:dyDescent="0.25">
      <c r="A1103" s="1">
        <v>42053</v>
      </c>
      <c r="B1103">
        <v>12.59</v>
      </c>
      <c r="C1103" s="2" t="s">
        <v>6</v>
      </c>
      <c r="D1103">
        <f>YEAR(A1103)</f>
        <v>2015</v>
      </c>
      <c r="E1103">
        <f>MONTH(A1103)</f>
        <v>2</v>
      </c>
    </row>
    <row r="1104" spans="1:5" x14ac:dyDescent="0.25">
      <c r="A1104" s="1">
        <v>42880</v>
      </c>
      <c r="B1104">
        <v>12.49</v>
      </c>
      <c r="C1104" s="2" t="s">
        <v>6</v>
      </c>
      <c r="D1104">
        <f>YEAR(A1104)</f>
        <v>2017</v>
      </c>
      <c r="E1104">
        <f>MONTH(A1104)</f>
        <v>5</v>
      </c>
    </row>
    <row r="1105" spans="1:5" x14ac:dyDescent="0.25">
      <c r="A1105" s="1">
        <v>42300</v>
      </c>
      <c r="B1105">
        <v>12.4</v>
      </c>
      <c r="C1105" s="2" t="s">
        <v>6</v>
      </c>
      <c r="D1105">
        <f>YEAR(A1105)</f>
        <v>2015</v>
      </c>
      <c r="E1105">
        <f>MONTH(A1105)</f>
        <v>10</v>
      </c>
    </row>
    <row r="1106" spans="1:5" x14ac:dyDescent="0.25">
      <c r="A1106" s="1">
        <v>42788</v>
      </c>
      <c r="B1106">
        <v>12.37</v>
      </c>
      <c r="C1106" s="2" t="s">
        <v>5</v>
      </c>
      <c r="D1106">
        <f>YEAR(A1106)</f>
        <v>2017</v>
      </c>
      <c r="E1106">
        <f>MONTH(A1106)</f>
        <v>2</v>
      </c>
    </row>
    <row r="1107" spans="1:5" x14ac:dyDescent="0.25">
      <c r="A1107" s="1">
        <v>42409</v>
      </c>
      <c r="B1107">
        <v>12.27</v>
      </c>
      <c r="C1107" s="2" t="s">
        <v>7</v>
      </c>
      <c r="D1107">
        <f>YEAR(A1107)</f>
        <v>2016</v>
      </c>
      <c r="E1107">
        <f>MONTH(A1107)</f>
        <v>2</v>
      </c>
    </row>
    <row r="1108" spans="1:5" x14ac:dyDescent="0.25">
      <c r="A1108" s="1">
        <v>42553</v>
      </c>
      <c r="B1108">
        <v>12.25</v>
      </c>
      <c r="C1108" s="2" t="s">
        <v>5</v>
      </c>
      <c r="D1108">
        <f>YEAR(A1108)</f>
        <v>2016</v>
      </c>
      <c r="E1108">
        <f>MONTH(A1108)</f>
        <v>7</v>
      </c>
    </row>
    <row r="1109" spans="1:5" x14ac:dyDescent="0.25">
      <c r="A1109" s="1">
        <v>42285</v>
      </c>
      <c r="B1109">
        <v>12.04</v>
      </c>
      <c r="C1109" s="2" t="s">
        <v>3</v>
      </c>
      <c r="D1109">
        <f>YEAR(A1109)</f>
        <v>2015</v>
      </c>
      <c r="E1109">
        <f>MONTH(A1109)</f>
        <v>10</v>
      </c>
    </row>
    <row r="1110" spans="1:5" x14ac:dyDescent="0.25">
      <c r="A1110" s="1">
        <v>43061</v>
      </c>
      <c r="B1110">
        <v>11.95</v>
      </c>
      <c r="C1110" s="2" t="s">
        <v>6</v>
      </c>
      <c r="D1110">
        <f>YEAR(A1110)</f>
        <v>2017</v>
      </c>
      <c r="E1110">
        <f>MONTH(A1110)</f>
        <v>11</v>
      </c>
    </row>
    <row r="1111" spans="1:5" x14ac:dyDescent="0.25">
      <c r="A1111" s="1">
        <v>42785</v>
      </c>
      <c r="B1111">
        <v>11.79</v>
      </c>
      <c r="C1111" s="2" t="s">
        <v>3</v>
      </c>
      <c r="D1111">
        <f>YEAR(A1111)</f>
        <v>2017</v>
      </c>
      <c r="E1111">
        <f>MONTH(A1111)</f>
        <v>2</v>
      </c>
    </row>
    <row r="1112" spans="1:5" x14ac:dyDescent="0.25">
      <c r="A1112" s="1">
        <v>42218</v>
      </c>
      <c r="B1112">
        <v>11.76</v>
      </c>
      <c r="C1112" s="2" t="s">
        <v>5</v>
      </c>
      <c r="D1112">
        <f>YEAR(A1112)</f>
        <v>2015</v>
      </c>
      <c r="E1112">
        <f>MONTH(A1112)</f>
        <v>8</v>
      </c>
    </row>
    <row r="1113" spans="1:5" x14ac:dyDescent="0.25">
      <c r="A1113" s="1">
        <v>42889</v>
      </c>
      <c r="B1113">
        <v>11.53</v>
      </c>
      <c r="C1113" s="2" t="s">
        <v>7</v>
      </c>
      <c r="D1113">
        <f>YEAR(A1113)</f>
        <v>2017</v>
      </c>
      <c r="E1113">
        <f>MONTH(A1113)</f>
        <v>6</v>
      </c>
    </row>
    <row r="1114" spans="1:5" x14ac:dyDescent="0.25">
      <c r="A1114" s="1">
        <v>42906</v>
      </c>
      <c r="B1114">
        <v>11.24</v>
      </c>
      <c r="C1114" s="2" t="s">
        <v>7</v>
      </c>
      <c r="D1114">
        <f>YEAR(A1114)</f>
        <v>2017</v>
      </c>
      <c r="E1114">
        <f>MONTH(A1114)</f>
        <v>6</v>
      </c>
    </row>
    <row r="1115" spans="1:5" x14ac:dyDescent="0.25">
      <c r="A1115" s="1">
        <v>42758</v>
      </c>
      <c r="B1115">
        <v>11.22</v>
      </c>
      <c r="C1115" s="2" t="s">
        <v>6</v>
      </c>
      <c r="D1115">
        <f>YEAR(A1115)</f>
        <v>2017</v>
      </c>
      <c r="E1115">
        <f>MONTH(A1115)</f>
        <v>1</v>
      </c>
    </row>
    <row r="1116" spans="1:5" x14ac:dyDescent="0.25">
      <c r="A1116" s="1">
        <v>42520</v>
      </c>
      <c r="B1116">
        <v>11.13</v>
      </c>
      <c r="C1116" s="2" t="s">
        <v>3</v>
      </c>
      <c r="D1116">
        <f>YEAR(A1116)</f>
        <v>2016</v>
      </c>
      <c r="E1116">
        <f>MONTH(A1116)</f>
        <v>5</v>
      </c>
    </row>
    <row r="1117" spans="1:5" x14ac:dyDescent="0.25">
      <c r="A1117" s="1">
        <v>42562</v>
      </c>
      <c r="B1117">
        <v>10.92</v>
      </c>
      <c r="C1117" s="2" t="s">
        <v>4</v>
      </c>
      <c r="D1117">
        <f>YEAR(A1117)</f>
        <v>2016</v>
      </c>
      <c r="E1117">
        <f>MONTH(A1117)</f>
        <v>7</v>
      </c>
    </row>
    <row r="1118" spans="1:5" x14ac:dyDescent="0.25">
      <c r="A1118" s="1">
        <v>43042</v>
      </c>
      <c r="B1118">
        <v>10.88</v>
      </c>
      <c r="C1118" s="2" t="s">
        <v>4</v>
      </c>
      <c r="D1118">
        <f>YEAR(A1118)</f>
        <v>2017</v>
      </c>
      <c r="E1118">
        <f>MONTH(A1118)</f>
        <v>11</v>
      </c>
    </row>
    <row r="1119" spans="1:5" x14ac:dyDescent="0.25">
      <c r="A1119" s="1">
        <v>42246</v>
      </c>
      <c r="B1119">
        <v>10.86</v>
      </c>
      <c r="C1119" s="2" t="s">
        <v>3</v>
      </c>
      <c r="D1119">
        <f>YEAR(A1119)</f>
        <v>2015</v>
      </c>
      <c r="E1119">
        <f>MONTH(A1119)</f>
        <v>8</v>
      </c>
    </row>
    <row r="1120" spans="1:5" x14ac:dyDescent="0.25">
      <c r="A1120" s="1">
        <v>43049</v>
      </c>
      <c r="B1120">
        <v>10.75</v>
      </c>
      <c r="C1120" s="2" t="s">
        <v>3</v>
      </c>
      <c r="D1120">
        <f>YEAR(A1120)</f>
        <v>2017</v>
      </c>
      <c r="E1120">
        <f>MONTH(A1120)</f>
        <v>11</v>
      </c>
    </row>
    <row r="1121" spans="1:5" x14ac:dyDescent="0.25">
      <c r="A1121" s="1">
        <v>42334</v>
      </c>
      <c r="B1121">
        <v>10.53</v>
      </c>
      <c r="C1121" s="2" t="s">
        <v>5</v>
      </c>
      <c r="D1121">
        <f>YEAR(A1121)</f>
        <v>2015</v>
      </c>
      <c r="E1121">
        <f>MONTH(A1121)</f>
        <v>11</v>
      </c>
    </row>
    <row r="1122" spans="1:5" x14ac:dyDescent="0.25">
      <c r="A1122" s="1">
        <v>42263</v>
      </c>
      <c r="B1122">
        <v>10.27</v>
      </c>
      <c r="C1122" s="2" t="s">
        <v>6</v>
      </c>
      <c r="D1122">
        <f>YEAR(A1122)</f>
        <v>2015</v>
      </c>
      <c r="E1122">
        <f>MONTH(A1122)</f>
        <v>9</v>
      </c>
    </row>
    <row r="1123" spans="1:5" x14ac:dyDescent="0.25">
      <c r="A1123" s="1">
        <v>42701</v>
      </c>
      <c r="B1123">
        <v>10.029999999999999</v>
      </c>
      <c r="C1123" s="2" t="s">
        <v>7</v>
      </c>
      <c r="D1123">
        <f>YEAR(A1123)</f>
        <v>2016</v>
      </c>
      <c r="E1123">
        <f>MONTH(A1123)</f>
        <v>11</v>
      </c>
    </row>
    <row r="1124" spans="1:5" x14ac:dyDescent="0.25">
      <c r="A1124" s="1">
        <v>42455</v>
      </c>
      <c r="B1124">
        <v>9.9499999999999993</v>
      </c>
      <c r="C1124" s="2" t="s">
        <v>3</v>
      </c>
      <c r="D1124">
        <f>YEAR(A1124)</f>
        <v>2016</v>
      </c>
      <c r="E1124">
        <f>MONTH(A1124)</f>
        <v>3</v>
      </c>
    </row>
    <row r="1125" spans="1:5" x14ac:dyDescent="0.25">
      <c r="A1125" s="1">
        <v>42795</v>
      </c>
      <c r="B1125">
        <v>9.9499999999999993</v>
      </c>
      <c r="C1125" s="2" t="s">
        <v>4</v>
      </c>
      <c r="D1125">
        <f>YEAR(A1125)</f>
        <v>2017</v>
      </c>
      <c r="E1125">
        <f>MONTH(A1125)</f>
        <v>3</v>
      </c>
    </row>
    <row r="1126" spans="1:5" x14ac:dyDescent="0.25">
      <c r="A1126" s="1">
        <v>43033</v>
      </c>
      <c r="B1126">
        <v>9.9499999999999993</v>
      </c>
      <c r="C1126" s="2" t="s">
        <v>5</v>
      </c>
      <c r="D1126">
        <f>YEAR(A1126)</f>
        <v>2017</v>
      </c>
      <c r="E1126">
        <f>MONTH(A1126)</f>
        <v>10</v>
      </c>
    </row>
    <row r="1127" spans="1:5" x14ac:dyDescent="0.25">
      <c r="A1127" s="1">
        <v>42960</v>
      </c>
      <c r="B1127">
        <v>9.9</v>
      </c>
      <c r="C1127" s="2" t="s">
        <v>7</v>
      </c>
      <c r="D1127">
        <f>YEAR(A1127)</f>
        <v>2017</v>
      </c>
      <c r="E1127">
        <f>MONTH(A1127)</f>
        <v>8</v>
      </c>
    </row>
    <row r="1128" spans="1:5" x14ac:dyDescent="0.25">
      <c r="A1128" s="1">
        <v>42573</v>
      </c>
      <c r="B1128">
        <v>9.84</v>
      </c>
      <c r="C1128" s="2" t="s">
        <v>7</v>
      </c>
      <c r="D1128">
        <f>YEAR(A1128)</f>
        <v>2016</v>
      </c>
      <c r="E1128">
        <f>MONTH(A1128)</f>
        <v>7</v>
      </c>
    </row>
    <row r="1129" spans="1:5" x14ac:dyDescent="0.25">
      <c r="A1129" s="1">
        <v>42960</v>
      </c>
      <c r="B1129">
        <v>9.81</v>
      </c>
      <c r="C1129" s="2" t="s">
        <v>5</v>
      </c>
      <c r="D1129">
        <f>YEAR(A1129)</f>
        <v>2017</v>
      </c>
      <c r="E1129">
        <f>MONTH(A1129)</f>
        <v>8</v>
      </c>
    </row>
    <row r="1130" spans="1:5" x14ac:dyDescent="0.25">
      <c r="A1130" s="1">
        <v>42039</v>
      </c>
      <c r="B1130">
        <v>9.6300000000000008</v>
      </c>
      <c r="C1130" s="2" t="s">
        <v>4</v>
      </c>
      <c r="D1130">
        <f>YEAR(A1130)</f>
        <v>2015</v>
      </c>
      <c r="E1130">
        <f>MONTH(A1130)</f>
        <v>2</v>
      </c>
    </row>
    <row r="1131" spans="1:5" x14ac:dyDescent="0.25">
      <c r="A1131" s="1">
        <v>42409</v>
      </c>
      <c r="B1131">
        <v>9.42</v>
      </c>
      <c r="C1131" s="2" t="s">
        <v>4</v>
      </c>
      <c r="D1131">
        <f>YEAR(A1131)</f>
        <v>2016</v>
      </c>
      <c r="E1131">
        <f>MONTH(A1131)</f>
        <v>2</v>
      </c>
    </row>
    <row r="1132" spans="1:5" x14ac:dyDescent="0.25">
      <c r="A1132" s="1">
        <v>43045</v>
      </c>
      <c r="B1132">
        <v>9.4</v>
      </c>
      <c r="C1132" s="2" t="s">
        <v>7</v>
      </c>
      <c r="D1132">
        <f>YEAR(A1132)</f>
        <v>2017</v>
      </c>
      <c r="E1132">
        <f>MONTH(A1132)</f>
        <v>11</v>
      </c>
    </row>
    <row r="1133" spans="1:5" x14ac:dyDescent="0.25">
      <c r="A1133" s="1">
        <v>42653</v>
      </c>
      <c r="B1133">
        <v>9.34</v>
      </c>
      <c r="C1133" s="2" t="s">
        <v>5</v>
      </c>
      <c r="D1133">
        <f>YEAR(A1133)</f>
        <v>2016</v>
      </c>
      <c r="E1133">
        <f>MONTH(A1133)</f>
        <v>10</v>
      </c>
    </row>
    <row r="1134" spans="1:5" x14ac:dyDescent="0.25">
      <c r="A1134" s="1">
        <v>42179</v>
      </c>
      <c r="B1134">
        <v>9.17</v>
      </c>
      <c r="C1134" s="2" t="s">
        <v>6</v>
      </c>
      <c r="D1134">
        <f>YEAR(A1134)</f>
        <v>2015</v>
      </c>
      <c r="E1134">
        <f>MONTH(A1134)</f>
        <v>6</v>
      </c>
    </row>
    <row r="1135" spans="1:5" x14ac:dyDescent="0.25">
      <c r="A1135" s="1">
        <v>42973</v>
      </c>
      <c r="B1135">
        <v>9.08</v>
      </c>
      <c r="C1135" s="2" t="s">
        <v>4</v>
      </c>
      <c r="D1135">
        <f>YEAR(A1135)</f>
        <v>2017</v>
      </c>
      <c r="E1135">
        <f>MONTH(A1135)</f>
        <v>8</v>
      </c>
    </row>
    <row r="1136" spans="1:5" x14ac:dyDescent="0.25">
      <c r="A1136" s="1">
        <v>42732</v>
      </c>
      <c r="B1136">
        <v>8.9700000000000006</v>
      </c>
      <c r="C1136" s="2" t="s">
        <v>4</v>
      </c>
      <c r="D1136">
        <f>YEAR(A1136)</f>
        <v>2016</v>
      </c>
      <c r="E1136">
        <f>MONTH(A1136)</f>
        <v>12</v>
      </c>
    </row>
    <row r="1137" spans="1:5" x14ac:dyDescent="0.25">
      <c r="A1137" s="1">
        <v>43023</v>
      </c>
      <c r="B1137">
        <v>8.4499999999999993</v>
      </c>
      <c r="C1137" s="2" t="s">
        <v>3</v>
      </c>
      <c r="D1137">
        <f>YEAR(A1137)</f>
        <v>2017</v>
      </c>
      <c r="E1137">
        <f>MONTH(A1137)</f>
        <v>10</v>
      </c>
    </row>
    <row r="1138" spans="1:5" x14ac:dyDescent="0.25">
      <c r="A1138" s="1">
        <v>42743</v>
      </c>
      <c r="B1138">
        <v>8.27</v>
      </c>
      <c r="C1138" s="2" t="s">
        <v>7</v>
      </c>
      <c r="D1138">
        <f>YEAR(A1138)</f>
        <v>2017</v>
      </c>
      <c r="E1138">
        <f>MONTH(A1138)</f>
        <v>1</v>
      </c>
    </row>
    <row r="1139" spans="1:5" x14ac:dyDescent="0.25">
      <c r="A1139" s="1">
        <v>42724</v>
      </c>
      <c r="B1139">
        <v>8.06</v>
      </c>
      <c r="C1139" s="2" t="s">
        <v>4</v>
      </c>
      <c r="D1139">
        <f>YEAR(A1139)</f>
        <v>2016</v>
      </c>
      <c r="E1139">
        <f>MONTH(A1139)</f>
        <v>12</v>
      </c>
    </row>
    <row r="1140" spans="1:5" x14ac:dyDescent="0.25">
      <c r="A1140" s="1">
        <v>42312</v>
      </c>
      <c r="B1140">
        <v>7.89</v>
      </c>
      <c r="C1140" s="2" t="s">
        <v>4</v>
      </c>
      <c r="D1140">
        <f>YEAR(A1140)</f>
        <v>2015</v>
      </c>
      <c r="E1140">
        <f>MONTH(A1140)</f>
        <v>11</v>
      </c>
    </row>
    <row r="1141" spans="1:5" x14ac:dyDescent="0.25">
      <c r="A1141" s="1">
        <v>42329</v>
      </c>
      <c r="B1141">
        <v>7.8</v>
      </c>
      <c r="C1141" s="2" t="s">
        <v>3</v>
      </c>
      <c r="D1141">
        <f>YEAR(A1141)</f>
        <v>2015</v>
      </c>
      <c r="E1141">
        <f>MONTH(A1141)</f>
        <v>11</v>
      </c>
    </row>
    <row r="1142" spans="1:5" x14ac:dyDescent="0.25">
      <c r="A1142" s="1">
        <v>42757</v>
      </c>
      <c r="B1142">
        <v>7.69</v>
      </c>
      <c r="C1142" s="2" t="s">
        <v>5</v>
      </c>
      <c r="D1142">
        <f>YEAR(A1142)</f>
        <v>2017</v>
      </c>
      <c r="E1142">
        <f>MONTH(A1142)</f>
        <v>1</v>
      </c>
    </row>
    <row r="1143" spans="1:5" x14ac:dyDescent="0.25">
      <c r="A1143" s="1">
        <v>42988</v>
      </c>
      <c r="B1143">
        <v>7.66</v>
      </c>
      <c r="C1143" s="2" t="s">
        <v>5</v>
      </c>
      <c r="D1143">
        <f>YEAR(A1143)</f>
        <v>2017</v>
      </c>
      <c r="E1143">
        <f>MONTH(A1143)</f>
        <v>9</v>
      </c>
    </row>
    <row r="1144" spans="1:5" x14ac:dyDescent="0.25">
      <c r="A1144" s="1">
        <v>42469</v>
      </c>
      <c r="B1144">
        <v>7.63</v>
      </c>
      <c r="C1144" s="2" t="s">
        <v>3</v>
      </c>
      <c r="D1144">
        <f>YEAR(A1144)</f>
        <v>2016</v>
      </c>
      <c r="E1144">
        <f>MONTH(A1144)</f>
        <v>4</v>
      </c>
    </row>
    <row r="1145" spans="1:5" x14ac:dyDescent="0.25">
      <c r="A1145" s="1">
        <v>42812</v>
      </c>
      <c r="B1145">
        <v>7.62</v>
      </c>
      <c r="C1145" s="2" t="s">
        <v>5</v>
      </c>
      <c r="D1145">
        <f>YEAR(A1145)</f>
        <v>2017</v>
      </c>
      <c r="E1145">
        <f>MONTH(A1145)</f>
        <v>3</v>
      </c>
    </row>
    <row r="1146" spans="1:5" x14ac:dyDescent="0.25">
      <c r="A1146" s="1">
        <v>42252</v>
      </c>
      <c r="B1146">
        <v>7.57</v>
      </c>
      <c r="C1146" s="2" t="s">
        <v>5</v>
      </c>
      <c r="D1146">
        <f>YEAR(A1146)</f>
        <v>2015</v>
      </c>
      <c r="E1146">
        <f>MONTH(A1146)</f>
        <v>9</v>
      </c>
    </row>
    <row r="1147" spans="1:5" x14ac:dyDescent="0.25">
      <c r="A1147" s="1">
        <v>42321</v>
      </c>
      <c r="B1147">
        <v>7.22</v>
      </c>
      <c r="C1147" s="2" t="s">
        <v>5</v>
      </c>
      <c r="D1147">
        <f>YEAR(A1147)</f>
        <v>2015</v>
      </c>
      <c r="E1147">
        <f>MONTH(A1147)</f>
        <v>11</v>
      </c>
    </row>
    <row r="1148" spans="1:5" x14ac:dyDescent="0.25">
      <c r="A1148" s="1">
        <v>42170</v>
      </c>
      <c r="B1148">
        <v>7.17</v>
      </c>
      <c r="C1148" s="2" t="s">
        <v>7</v>
      </c>
      <c r="D1148">
        <f>YEAR(A1148)</f>
        <v>2015</v>
      </c>
      <c r="E1148">
        <f>MONTH(A1148)</f>
        <v>6</v>
      </c>
    </row>
    <row r="1149" spans="1:5" x14ac:dyDescent="0.25">
      <c r="A1149" s="1">
        <v>42050</v>
      </c>
      <c r="B1149">
        <v>7.16</v>
      </c>
      <c r="C1149" s="2" t="s">
        <v>3</v>
      </c>
      <c r="D1149">
        <f>YEAR(A1149)</f>
        <v>2015</v>
      </c>
      <c r="E1149">
        <f>MONTH(A1149)</f>
        <v>2</v>
      </c>
    </row>
    <row r="1150" spans="1:5" x14ac:dyDescent="0.25">
      <c r="A1150" s="1">
        <v>42850</v>
      </c>
      <c r="B1150">
        <v>7.09</v>
      </c>
      <c r="C1150" s="2" t="s">
        <v>3</v>
      </c>
      <c r="D1150">
        <f>YEAR(A1150)</f>
        <v>2017</v>
      </c>
      <c r="E1150">
        <f>MONTH(A1150)</f>
        <v>4</v>
      </c>
    </row>
    <row r="1151" spans="1:5" x14ac:dyDescent="0.25">
      <c r="A1151" s="1">
        <v>42006</v>
      </c>
      <c r="B1151">
        <v>7.06</v>
      </c>
      <c r="C1151" s="2" t="s">
        <v>4</v>
      </c>
      <c r="D1151">
        <f>YEAR(A1151)</f>
        <v>2015</v>
      </c>
      <c r="E1151">
        <f>MONTH(A1151)</f>
        <v>1</v>
      </c>
    </row>
    <row r="1152" spans="1:5" x14ac:dyDescent="0.25">
      <c r="A1152" s="1">
        <v>42474</v>
      </c>
      <c r="B1152">
        <v>6.88</v>
      </c>
      <c r="C1152" s="2" t="s">
        <v>3</v>
      </c>
      <c r="D1152">
        <f>YEAR(A1152)</f>
        <v>2016</v>
      </c>
      <c r="E1152">
        <f>MONTH(A1152)</f>
        <v>4</v>
      </c>
    </row>
    <row r="1153" spans="1:5" x14ac:dyDescent="0.25">
      <c r="A1153" s="1">
        <v>42941</v>
      </c>
      <c r="B1153">
        <v>6.78</v>
      </c>
      <c r="C1153" s="2" t="s">
        <v>6</v>
      </c>
      <c r="D1153">
        <f>YEAR(A1153)</f>
        <v>2017</v>
      </c>
      <c r="E1153">
        <f>MONTH(A1153)</f>
        <v>7</v>
      </c>
    </row>
    <row r="1154" spans="1:5" x14ac:dyDescent="0.25">
      <c r="A1154" s="1">
        <v>43090</v>
      </c>
      <c r="B1154">
        <v>6.61</v>
      </c>
      <c r="C1154" s="2" t="s">
        <v>5</v>
      </c>
      <c r="D1154">
        <f>YEAR(A1154)</f>
        <v>2017</v>
      </c>
      <c r="E1154">
        <f>MONTH(A1154)</f>
        <v>12</v>
      </c>
    </row>
    <row r="1155" spans="1:5" x14ac:dyDescent="0.25">
      <c r="A1155" s="1">
        <v>42859</v>
      </c>
      <c r="B1155">
        <v>6.47</v>
      </c>
      <c r="C1155" s="2" t="s">
        <v>5</v>
      </c>
      <c r="D1155">
        <f>YEAR(A1155)</f>
        <v>2017</v>
      </c>
      <c r="E1155">
        <f>MONTH(A1155)</f>
        <v>5</v>
      </c>
    </row>
    <row r="1156" spans="1:5" x14ac:dyDescent="0.25">
      <c r="A1156" s="1">
        <v>42715</v>
      </c>
      <c r="B1156">
        <v>6.38</v>
      </c>
      <c r="C1156" s="2" t="s">
        <v>6</v>
      </c>
      <c r="D1156">
        <f>YEAR(A1156)</f>
        <v>2016</v>
      </c>
      <c r="E1156">
        <f>MONTH(A1156)</f>
        <v>12</v>
      </c>
    </row>
    <row r="1157" spans="1:5" x14ac:dyDescent="0.25">
      <c r="A1157" s="1">
        <v>42724</v>
      </c>
      <c r="B1157">
        <v>6.26</v>
      </c>
      <c r="C1157" s="2" t="s">
        <v>7</v>
      </c>
      <c r="D1157">
        <f>YEAR(A1157)</f>
        <v>2016</v>
      </c>
      <c r="E1157">
        <f>MONTH(A1157)</f>
        <v>12</v>
      </c>
    </row>
    <row r="1158" spans="1:5" x14ac:dyDescent="0.25">
      <c r="A1158" s="1">
        <v>43066</v>
      </c>
      <c r="B1158">
        <v>6.23</v>
      </c>
      <c r="C1158" s="2" t="s">
        <v>7</v>
      </c>
      <c r="D1158">
        <f>YEAR(A1158)</f>
        <v>2017</v>
      </c>
      <c r="E1158">
        <f>MONTH(A1158)</f>
        <v>11</v>
      </c>
    </row>
    <row r="1159" spans="1:5" x14ac:dyDescent="0.25">
      <c r="A1159" s="1">
        <v>42098</v>
      </c>
      <c r="B1159">
        <v>6.17</v>
      </c>
      <c r="C1159" s="2" t="s">
        <v>5</v>
      </c>
      <c r="D1159">
        <f>YEAR(A1159)</f>
        <v>2015</v>
      </c>
      <c r="E1159">
        <f>MONTH(A1159)</f>
        <v>4</v>
      </c>
    </row>
    <row r="1160" spans="1:5" x14ac:dyDescent="0.25">
      <c r="A1160" s="1">
        <v>42730</v>
      </c>
      <c r="B1160">
        <v>6.07</v>
      </c>
      <c r="C1160" s="2" t="s">
        <v>5</v>
      </c>
      <c r="D1160">
        <f>YEAR(A1160)</f>
        <v>2016</v>
      </c>
      <c r="E1160">
        <f>MONTH(A1160)</f>
        <v>12</v>
      </c>
    </row>
    <row r="1161" spans="1:5" x14ac:dyDescent="0.25">
      <c r="A1161" s="1">
        <v>42133</v>
      </c>
      <c r="B1161">
        <v>6.06</v>
      </c>
      <c r="C1161" s="2" t="s">
        <v>5</v>
      </c>
      <c r="D1161">
        <f>YEAR(A1161)</f>
        <v>2015</v>
      </c>
      <c r="E1161">
        <f>MONTH(A1161)</f>
        <v>5</v>
      </c>
    </row>
    <row r="1162" spans="1:5" x14ac:dyDescent="0.25">
      <c r="A1162" s="1">
        <v>42694</v>
      </c>
      <c r="B1162">
        <v>5.65</v>
      </c>
      <c r="C1162" s="2" t="s">
        <v>5</v>
      </c>
      <c r="D1162">
        <f>YEAR(A1162)</f>
        <v>2016</v>
      </c>
      <c r="E1162">
        <f>MONTH(A1162)</f>
        <v>11</v>
      </c>
    </row>
    <row r="1163" spans="1:5" x14ac:dyDescent="0.25">
      <c r="A1163" s="1">
        <v>42008</v>
      </c>
      <c r="B1163">
        <v>5.61</v>
      </c>
      <c r="C1163" s="2" t="s">
        <v>6</v>
      </c>
      <c r="D1163">
        <f>YEAR(A1163)</f>
        <v>2015</v>
      </c>
      <c r="E1163">
        <f>MONTH(A1163)</f>
        <v>1</v>
      </c>
    </row>
    <row r="1164" spans="1:5" x14ac:dyDescent="0.25">
      <c r="A1164" s="1">
        <v>42268</v>
      </c>
      <c r="B1164">
        <v>5.15</v>
      </c>
      <c r="C1164" s="2" t="s">
        <v>4</v>
      </c>
      <c r="D1164">
        <f>YEAR(A1164)</f>
        <v>2015</v>
      </c>
      <c r="E1164">
        <f>MONTH(A1164)</f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2B7C-E920-444C-A227-8FAA5069D4B7}">
  <dimension ref="A1:N1164"/>
  <sheetViews>
    <sheetView workbookViewId="0">
      <selection sqref="A1:O1048576"/>
    </sheetView>
  </sheetViews>
  <sheetFormatPr defaultRowHeight="15" x14ac:dyDescent="0.25"/>
  <cols>
    <col min="1" max="1" width="12.5703125" customWidth="1"/>
    <col min="2" max="2" width="13.140625" customWidth="1"/>
    <col min="3" max="3" width="19" customWidth="1"/>
    <col min="11" max="11" width="14.5703125" customWidth="1"/>
    <col min="18" max="18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34</v>
      </c>
      <c r="E1" t="s">
        <v>37</v>
      </c>
    </row>
    <row r="2" spans="1:14" x14ac:dyDescent="0.25">
      <c r="A2" s="1">
        <v>42518</v>
      </c>
      <c r="B2">
        <v>154.78</v>
      </c>
      <c r="C2" s="2" t="s">
        <v>5</v>
      </c>
      <c r="D2">
        <f>YEAR(A2)</f>
        <v>2016</v>
      </c>
      <c r="E2">
        <f>MONTH(A2)</f>
        <v>5</v>
      </c>
    </row>
    <row r="3" spans="1:14" x14ac:dyDescent="0.25">
      <c r="A3" s="1">
        <v>42941</v>
      </c>
      <c r="B3">
        <v>154.76</v>
      </c>
      <c r="C3" s="2" t="s">
        <v>5</v>
      </c>
      <c r="D3">
        <f>YEAR(A3)</f>
        <v>2017</v>
      </c>
      <c r="E3">
        <f>MONTH(A3)</f>
        <v>7</v>
      </c>
      <c r="L3" s="13">
        <v>2015</v>
      </c>
      <c r="M3" s="13">
        <v>2016</v>
      </c>
      <c r="N3" s="13">
        <v>2017</v>
      </c>
    </row>
    <row r="4" spans="1:14" x14ac:dyDescent="0.25">
      <c r="A4" s="1">
        <v>42200</v>
      </c>
      <c r="B4">
        <v>154.75</v>
      </c>
      <c r="C4" s="2" t="s">
        <v>5</v>
      </c>
      <c r="D4">
        <f>YEAR(A4)</f>
        <v>2015</v>
      </c>
      <c r="E4">
        <f>MONTH(A4)</f>
        <v>7</v>
      </c>
      <c r="K4" s="17" t="s">
        <v>7</v>
      </c>
      <c r="L4">
        <f>SUMIFS($B:$B,$C:$C,$K4,$D:$D,L$3)</f>
        <v>5238.3900000000021</v>
      </c>
      <c r="M4">
        <f t="shared" ref="M4:N9" si="0">SUMIFS($B:$B,$C:$C,$K4,$D:$D,M$3)</f>
        <v>5441.2899999999991</v>
      </c>
      <c r="N4">
        <f t="shared" si="0"/>
        <v>5049.6799999999985</v>
      </c>
    </row>
    <row r="5" spans="1:14" x14ac:dyDescent="0.25">
      <c r="A5" s="1">
        <v>43030</v>
      </c>
      <c r="B5">
        <v>154.69999999999999</v>
      </c>
      <c r="C5" s="2" t="s">
        <v>6</v>
      </c>
      <c r="D5">
        <f>YEAR(A5)</f>
        <v>2017</v>
      </c>
      <c r="E5">
        <f>MONTH(A5)</f>
        <v>10</v>
      </c>
      <c r="K5" s="17" t="s">
        <v>6</v>
      </c>
      <c r="L5">
        <f>SUMIFS($B:$B,$C:$C,$K5,$D:$D,L$3)</f>
        <v>4578.8899999999994</v>
      </c>
      <c r="M5">
        <f>SUMIFS($B:$B,$C:$C,$K5,$D:$D,M$3)</f>
        <v>4654.79</v>
      </c>
      <c r="N5">
        <f>SUMIFS($B:$B,$C:$C,$K5,$D:$D,N$3)</f>
        <v>4205.91</v>
      </c>
    </row>
    <row r="6" spans="1:14" x14ac:dyDescent="0.25">
      <c r="A6" s="1">
        <v>42919</v>
      </c>
      <c r="B6">
        <v>154.69</v>
      </c>
      <c r="C6" s="2" t="s">
        <v>6</v>
      </c>
      <c r="D6">
        <f>YEAR(A6)</f>
        <v>2017</v>
      </c>
      <c r="E6">
        <f>MONTH(A6)</f>
        <v>7</v>
      </c>
      <c r="K6" s="17" t="s">
        <v>4</v>
      </c>
      <c r="L6">
        <f>SUMIFS($B:$B,$C:$C,$K6,$D:$D,L$3)</f>
        <v>4215.880000000001</v>
      </c>
      <c r="M6">
        <f>SUMIFS($B:$B,$C:$C,$K6,$D:$D,M$3)</f>
        <v>5409.17</v>
      </c>
      <c r="N6">
        <f>SUMIFS($B:$B,$C:$C,$K6,$D:$D,N$3)</f>
        <v>5056.9699999999984</v>
      </c>
    </row>
    <row r="7" spans="1:14" x14ac:dyDescent="0.25">
      <c r="A7" s="1">
        <v>42164</v>
      </c>
      <c r="B7">
        <v>154.29</v>
      </c>
      <c r="C7" s="2" t="s">
        <v>5</v>
      </c>
      <c r="D7">
        <f>YEAR(A7)</f>
        <v>2015</v>
      </c>
      <c r="E7">
        <f>MONTH(A7)</f>
        <v>6</v>
      </c>
      <c r="K7" s="17" t="s">
        <v>3</v>
      </c>
      <c r="L7">
        <f>SUMIFS($B:$B,$C:$C,$K7,$D:$D,L$3)</f>
        <v>4573.1899999999996</v>
      </c>
      <c r="M7">
        <f>SUMIFS($B:$B,$C:$C,$K7,$D:$D,M$3)</f>
        <v>4855.92</v>
      </c>
      <c r="N7">
        <f>SUMIFS($B:$B,$C:$C,$K7,$D:$D,N$3)</f>
        <v>5463.2899999999972</v>
      </c>
    </row>
    <row r="8" spans="1:14" x14ac:dyDescent="0.25">
      <c r="A8" s="1">
        <v>42892</v>
      </c>
      <c r="B8">
        <v>154.26</v>
      </c>
      <c r="C8" s="2" t="s">
        <v>4</v>
      </c>
      <c r="D8">
        <f>YEAR(A8)</f>
        <v>2017</v>
      </c>
      <c r="E8">
        <f>MONTH(A8)</f>
        <v>6</v>
      </c>
      <c r="K8" s="17" t="s">
        <v>5</v>
      </c>
      <c r="L8">
        <f>SUMIFS($B:$B,$C:$C,$K8,$D:$D,L$3)</f>
        <v>11496.359999999997</v>
      </c>
      <c r="M8">
        <f>SUMIFS($B:$B,$C:$C,$K8,$D:$D,M$3)</f>
        <v>10104.759999999995</v>
      </c>
      <c r="N8">
        <f>SUMIFS($B:$B,$C:$C,$K8,$D:$D,N$3)</f>
        <v>11613.529999999995</v>
      </c>
    </row>
    <row r="9" spans="1:14" x14ac:dyDescent="0.25">
      <c r="A9" s="1">
        <v>42753</v>
      </c>
      <c r="B9">
        <v>153.91</v>
      </c>
      <c r="C9" s="2" t="s">
        <v>5</v>
      </c>
      <c r="D9">
        <f>YEAR(A9)</f>
        <v>2017</v>
      </c>
      <c r="E9">
        <f>MONTH(A9)</f>
        <v>1</v>
      </c>
    </row>
    <row r="10" spans="1:14" x14ac:dyDescent="0.25">
      <c r="A10" s="1">
        <v>42970</v>
      </c>
      <c r="B10">
        <v>153.87</v>
      </c>
      <c r="C10" s="2" t="s">
        <v>4</v>
      </c>
      <c r="D10">
        <f>YEAR(A10)</f>
        <v>2017</v>
      </c>
      <c r="E10">
        <f>MONTH(A10)</f>
        <v>8</v>
      </c>
    </row>
    <row r="11" spans="1:14" x14ac:dyDescent="0.25">
      <c r="A11" s="1">
        <v>42882</v>
      </c>
      <c r="B11">
        <v>153.81</v>
      </c>
      <c r="C11" s="2" t="s">
        <v>6</v>
      </c>
      <c r="D11">
        <f>YEAR(A11)</f>
        <v>2017</v>
      </c>
      <c r="E11">
        <f>MONTH(A11)</f>
        <v>5</v>
      </c>
    </row>
    <row r="12" spans="1:14" x14ac:dyDescent="0.25">
      <c r="A12" s="1">
        <v>43060</v>
      </c>
      <c r="B12">
        <v>153.76</v>
      </c>
      <c r="C12" s="2" t="s">
        <v>5</v>
      </c>
      <c r="D12">
        <f>YEAR(A12)</f>
        <v>2017</v>
      </c>
      <c r="E12">
        <f>MONTH(A12)</f>
        <v>11</v>
      </c>
    </row>
    <row r="13" spans="1:14" x14ac:dyDescent="0.25">
      <c r="A13" s="1">
        <v>42269</v>
      </c>
      <c r="B13">
        <v>153.47999999999999</v>
      </c>
      <c r="C13" s="2" t="s">
        <v>5</v>
      </c>
      <c r="D13">
        <f>YEAR(A13)</f>
        <v>2015</v>
      </c>
      <c r="E13">
        <f>MONTH(A13)</f>
        <v>9</v>
      </c>
    </row>
    <row r="14" spans="1:14" x14ac:dyDescent="0.25">
      <c r="A14" s="1">
        <v>42181</v>
      </c>
      <c r="B14">
        <v>153.46</v>
      </c>
      <c r="C14" s="2" t="s">
        <v>3</v>
      </c>
      <c r="D14">
        <f>YEAR(A14)</f>
        <v>2015</v>
      </c>
      <c r="E14">
        <f>MONTH(A14)</f>
        <v>6</v>
      </c>
    </row>
    <row r="15" spans="1:14" x14ac:dyDescent="0.25">
      <c r="A15" s="1">
        <v>42916</v>
      </c>
      <c r="B15">
        <v>153.43</v>
      </c>
      <c r="C15" s="2" t="s">
        <v>5</v>
      </c>
      <c r="D15">
        <f>YEAR(A15)</f>
        <v>2017</v>
      </c>
      <c r="E15">
        <f>MONTH(A15)</f>
        <v>6</v>
      </c>
    </row>
    <row r="16" spans="1:14" x14ac:dyDescent="0.25">
      <c r="A16" s="1">
        <v>42798</v>
      </c>
      <c r="B16">
        <v>153.09</v>
      </c>
      <c r="C16" s="2" t="s">
        <v>5</v>
      </c>
      <c r="D16">
        <f>YEAR(A16)</f>
        <v>2017</v>
      </c>
      <c r="E16">
        <f>MONTH(A16)</f>
        <v>3</v>
      </c>
    </row>
    <row r="17" spans="1:5" x14ac:dyDescent="0.25">
      <c r="A17" s="1">
        <v>42944</v>
      </c>
      <c r="B17">
        <v>152.94</v>
      </c>
      <c r="C17" s="2" t="s">
        <v>7</v>
      </c>
      <c r="D17">
        <f>YEAR(A17)</f>
        <v>2017</v>
      </c>
      <c r="E17">
        <f>MONTH(A17)</f>
        <v>7</v>
      </c>
    </row>
    <row r="18" spans="1:5" x14ac:dyDescent="0.25">
      <c r="A18" s="1">
        <v>42754</v>
      </c>
      <c r="B18">
        <v>152.63999999999999</v>
      </c>
      <c r="C18" s="2" t="s">
        <v>5</v>
      </c>
      <c r="D18">
        <f>YEAR(A18)</f>
        <v>2017</v>
      </c>
      <c r="E18">
        <f>MONTH(A18)</f>
        <v>1</v>
      </c>
    </row>
    <row r="19" spans="1:5" x14ac:dyDescent="0.25">
      <c r="A19" s="1">
        <v>42863</v>
      </c>
      <c r="B19">
        <v>152.41</v>
      </c>
      <c r="C19" s="2" t="s">
        <v>6</v>
      </c>
      <c r="D19">
        <f>YEAR(A19)</f>
        <v>2017</v>
      </c>
      <c r="E19">
        <f>MONTH(A19)</f>
        <v>5</v>
      </c>
    </row>
    <row r="20" spans="1:5" x14ac:dyDescent="0.25">
      <c r="A20" s="1">
        <v>42679</v>
      </c>
      <c r="B20">
        <v>152.26</v>
      </c>
      <c r="C20" s="2" t="s">
        <v>6</v>
      </c>
      <c r="D20">
        <f>YEAR(A20)</f>
        <v>2016</v>
      </c>
      <c r="E20">
        <f>MONTH(A20)</f>
        <v>11</v>
      </c>
    </row>
    <row r="21" spans="1:5" x14ac:dyDescent="0.25">
      <c r="A21" s="1">
        <v>42641</v>
      </c>
      <c r="B21">
        <v>152.12</v>
      </c>
      <c r="C21" s="2" t="s">
        <v>7</v>
      </c>
      <c r="D21">
        <f>YEAR(A21)</f>
        <v>2016</v>
      </c>
      <c r="E21">
        <f>MONTH(A21)</f>
        <v>9</v>
      </c>
    </row>
    <row r="22" spans="1:5" x14ac:dyDescent="0.25">
      <c r="A22" s="1">
        <v>42600</v>
      </c>
      <c r="B22">
        <v>151.91999999999999</v>
      </c>
      <c r="C22" s="2" t="s">
        <v>7</v>
      </c>
      <c r="D22">
        <f>YEAR(A22)</f>
        <v>2016</v>
      </c>
      <c r="E22">
        <f>MONTH(A22)</f>
        <v>8</v>
      </c>
    </row>
    <row r="23" spans="1:5" x14ac:dyDescent="0.25">
      <c r="A23" s="1">
        <v>42310</v>
      </c>
      <c r="B23">
        <v>151.81</v>
      </c>
      <c r="C23" s="2" t="s">
        <v>6</v>
      </c>
      <c r="D23">
        <f>YEAR(A23)</f>
        <v>2015</v>
      </c>
      <c r="E23">
        <f>MONTH(A23)</f>
        <v>11</v>
      </c>
    </row>
    <row r="24" spans="1:5" x14ac:dyDescent="0.25">
      <c r="A24" s="1">
        <v>42477</v>
      </c>
      <c r="B24">
        <v>151.69999999999999</v>
      </c>
      <c r="C24" s="2" t="s">
        <v>3</v>
      </c>
      <c r="D24">
        <f>YEAR(A24)</f>
        <v>2016</v>
      </c>
      <c r="E24">
        <f>MONTH(A24)</f>
        <v>4</v>
      </c>
    </row>
    <row r="25" spans="1:5" x14ac:dyDescent="0.25">
      <c r="A25" s="1">
        <v>42755</v>
      </c>
      <c r="B25">
        <v>151.6</v>
      </c>
      <c r="C25" s="2" t="s">
        <v>6</v>
      </c>
      <c r="D25">
        <f>YEAR(A25)</f>
        <v>2017</v>
      </c>
      <c r="E25">
        <f>MONTH(A25)</f>
        <v>1</v>
      </c>
    </row>
    <row r="26" spans="1:5" x14ac:dyDescent="0.25">
      <c r="A26" s="1">
        <v>42407</v>
      </c>
      <c r="B26">
        <v>151.41999999999999</v>
      </c>
      <c r="C26" s="2" t="s">
        <v>5</v>
      </c>
      <c r="D26">
        <f>YEAR(A26)</f>
        <v>2016</v>
      </c>
      <c r="E26">
        <f>MONTH(A26)</f>
        <v>2</v>
      </c>
    </row>
    <row r="27" spans="1:5" x14ac:dyDescent="0.25">
      <c r="A27" s="1">
        <v>42365</v>
      </c>
      <c r="B27">
        <v>151.32</v>
      </c>
      <c r="C27" s="2" t="s">
        <v>4</v>
      </c>
      <c r="D27">
        <f>YEAR(A27)</f>
        <v>2015</v>
      </c>
      <c r="E27">
        <f>MONTH(A27)</f>
        <v>12</v>
      </c>
    </row>
    <row r="28" spans="1:5" x14ac:dyDescent="0.25">
      <c r="A28" s="1">
        <v>42170</v>
      </c>
      <c r="B28">
        <v>151.13999999999999</v>
      </c>
      <c r="C28" s="2" t="s">
        <v>3</v>
      </c>
      <c r="D28">
        <f>YEAR(A28)</f>
        <v>2015</v>
      </c>
      <c r="E28">
        <f>MONTH(A28)</f>
        <v>6</v>
      </c>
    </row>
    <row r="29" spans="1:5" x14ac:dyDescent="0.25">
      <c r="A29" s="1">
        <v>42791</v>
      </c>
      <c r="B29">
        <v>151.13</v>
      </c>
      <c r="C29" s="2" t="s">
        <v>5</v>
      </c>
      <c r="D29">
        <f>YEAR(A29)</f>
        <v>2017</v>
      </c>
      <c r="E29">
        <f>MONTH(A29)</f>
        <v>2</v>
      </c>
    </row>
    <row r="30" spans="1:5" x14ac:dyDescent="0.25">
      <c r="A30" s="1">
        <v>42223</v>
      </c>
      <c r="B30">
        <v>151.1</v>
      </c>
      <c r="C30" s="2" t="s">
        <v>6</v>
      </c>
      <c r="D30">
        <f>YEAR(A30)</f>
        <v>2015</v>
      </c>
      <c r="E30">
        <f>MONTH(A30)</f>
        <v>8</v>
      </c>
    </row>
    <row r="31" spans="1:5" x14ac:dyDescent="0.25">
      <c r="A31" s="1">
        <v>42678</v>
      </c>
      <c r="B31">
        <v>150.91999999999999</v>
      </c>
      <c r="C31" s="2" t="s">
        <v>5</v>
      </c>
      <c r="D31">
        <f>YEAR(A31)</f>
        <v>2016</v>
      </c>
      <c r="E31">
        <f>MONTH(A31)</f>
        <v>11</v>
      </c>
    </row>
    <row r="32" spans="1:5" x14ac:dyDescent="0.25">
      <c r="A32" s="1">
        <v>42936</v>
      </c>
      <c r="B32">
        <v>150.83000000000001</v>
      </c>
      <c r="C32" s="2" t="s">
        <v>5</v>
      </c>
      <c r="D32">
        <f>YEAR(A32)</f>
        <v>2017</v>
      </c>
      <c r="E32">
        <f>MONTH(A32)</f>
        <v>7</v>
      </c>
    </row>
    <row r="33" spans="1:5" x14ac:dyDescent="0.25">
      <c r="A33" s="1">
        <v>42529</v>
      </c>
      <c r="B33">
        <v>150.74</v>
      </c>
      <c r="C33" s="2" t="s">
        <v>4</v>
      </c>
      <c r="D33">
        <f>YEAR(A33)</f>
        <v>2016</v>
      </c>
      <c r="E33">
        <f>MONTH(A33)</f>
        <v>6</v>
      </c>
    </row>
    <row r="34" spans="1:5" x14ac:dyDescent="0.25">
      <c r="A34" s="1">
        <v>43051</v>
      </c>
      <c r="B34">
        <v>150.66999999999999</v>
      </c>
      <c r="C34" s="2" t="s">
        <v>5</v>
      </c>
      <c r="D34">
        <f>YEAR(A34)</f>
        <v>2017</v>
      </c>
      <c r="E34">
        <f>MONTH(A34)</f>
        <v>11</v>
      </c>
    </row>
    <row r="35" spans="1:5" x14ac:dyDescent="0.25">
      <c r="A35" s="1">
        <v>43081</v>
      </c>
      <c r="B35">
        <v>150.58000000000001</v>
      </c>
      <c r="C35" s="2" t="s">
        <v>3</v>
      </c>
      <c r="D35">
        <f>YEAR(A35)</f>
        <v>2017</v>
      </c>
      <c r="E35">
        <f>MONTH(A35)</f>
        <v>12</v>
      </c>
    </row>
    <row r="36" spans="1:5" x14ac:dyDescent="0.25">
      <c r="A36" s="1">
        <v>42510</v>
      </c>
      <c r="B36">
        <v>150.38</v>
      </c>
      <c r="C36" s="2" t="s">
        <v>5</v>
      </c>
      <c r="D36">
        <f>YEAR(A36)</f>
        <v>2016</v>
      </c>
      <c r="E36">
        <f>MONTH(A36)</f>
        <v>5</v>
      </c>
    </row>
    <row r="37" spans="1:5" x14ac:dyDescent="0.25">
      <c r="A37" s="1">
        <v>42451</v>
      </c>
      <c r="B37">
        <v>150.36000000000001</v>
      </c>
      <c r="C37" s="2" t="s">
        <v>5</v>
      </c>
      <c r="D37">
        <f>YEAR(A37)</f>
        <v>2016</v>
      </c>
      <c r="E37">
        <f>MONTH(A37)</f>
        <v>3</v>
      </c>
    </row>
    <row r="38" spans="1:5" x14ac:dyDescent="0.25">
      <c r="A38" s="1">
        <v>42830</v>
      </c>
      <c r="B38">
        <v>150.18</v>
      </c>
      <c r="C38" s="2" t="s">
        <v>5</v>
      </c>
      <c r="D38">
        <f>YEAR(A38)</f>
        <v>2017</v>
      </c>
      <c r="E38">
        <f>MONTH(A38)</f>
        <v>4</v>
      </c>
    </row>
    <row r="39" spans="1:5" x14ac:dyDescent="0.25">
      <c r="A39" s="1">
        <v>42472</v>
      </c>
      <c r="B39">
        <v>150.16</v>
      </c>
      <c r="C39" s="2" t="s">
        <v>5</v>
      </c>
      <c r="D39">
        <f>YEAR(A39)</f>
        <v>2016</v>
      </c>
      <c r="E39">
        <f>MONTH(A39)</f>
        <v>4</v>
      </c>
    </row>
    <row r="40" spans="1:5" x14ac:dyDescent="0.25">
      <c r="A40" s="1">
        <v>42209</v>
      </c>
      <c r="B40">
        <v>149.96</v>
      </c>
      <c r="C40" s="2" t="s">
        <v>3</v>
      </c>
      <c r="D40">
        <f>YEAR(A40)</f>
        <v>2015</v>
      </c>
      <c r="E40">
        <f>MONTH(A40)</f>
        <v>7</v>
      </c>
    </row>
    <row r="41" spans="1:5" x14ac:dyDescent="0.25">
      <c r="A41" s="1">
        <v>42367</v>
      </c>
      <c r="B41">
        <v>149.94999999999999</v>
      </c>
      <c r="C41" s="2" t="s">
        <v>7</v>
      </c>
      <c r="D41">
        <f>YEAR(A41)</f>
        <v>2015</v>
      </c>
      <c r="E41">
        <f>MONTH(A41)</f>
        <v>12</v>
      </c>
    </row>
    <row r="42" spans="1:5" x14ac:dyDescent="0.25">
      <c r="A42" s="1">
        <v>42101</v>
      </c>
      <c r="B42">
        <v>149.16999999999999</v>
      </c>
      <c r="C42" s="2" t="s">
        <v>3</v>
      </c>
      <c r="D42">
        <f>YEAR(A42)</f>
        <v>2015</v>
      </c>
      <c r="E42">
        <f>MONTH(A42)</f>
        <v>4</v>
      </c>
    </row>
    <row r="43" spans="1:5" x14ac:dyDescent="0.25">
      <c r="A43" s="1">
        <v>42809</v>
      </c>
      <c r="B43">
        <v>148.97</v>
      </c>
      <c r="C43" s="2" t="s">
        <v>6</v>
      </c>
      <c r="D43">
        <f>YEAR(A43)</f>
        <v>2017</v>
      </c>
      <c r="E43">
        <f>MONTH(A43)</f>
        <v>3</v>
      </c>
    </row>
    <row r="44" spans="1:5" x14ac:dyDescent="0.25">
      <c r="A44" s="1">
        <v>42199</v>
      </c>
      <c r="B44">
        <v>148.9</v>
      </c>
      <c r="C44" s="2" t="s">
        <v>5</v>
      </c>
      <c r="D44">
        <f>YEAR(A44)</f>
        <v>2015</v>
      </c>
      <c r="E44">
        <f>MONTH(A44)</f>
        <v>7</v>
      </c>
    </row>
    <row r="45" spans="1:5" x14ac:dyDescent="0.25">
      <c r="A45" s="1">
        <v>42885</v>
      </c>
      <c r="B45">
        <v>148.77000000000001</v>
      </c>
      <c r="C45" s="2" t="s">
        <v>5</v>
      </c>
      <c r="D45">
        <f>YEAR(A45)</f>
        <v>2017</v>
      </c>
      <c r="E45">
        <f>MONTH(A45)</f>
        <v>5</v>
      </c>
    </row>
    <row r="46" spans="1:5" x14ac:dyDescent="0.25">
      <c r="A46" s="1">
        <v>42830</v>
      </c>
      <c r="B46">
        <v>148.66999999999999</v>
      </c>
      <c r="C46" s="2" t="s">
        <v>5</v>
      </c>
      <c r="D46">
        <f>YEAR(A46)</f>
        <v>2017</v>
      </c>
      <c r="E46">
        <f>MONTH(A46)</f>
        <v>4</v>
      </c>
    </row>
    <row r="47" spans="1:5" x14ac:dyDescent="0.25">
      <c r="A47" s="1">
        <v>42845</v>
      </c>
      <c r="B47">
        <v>148.49</v>
      </c>
      <c r="C47" s="2" t="s">
        <v>7</v>
      </c>
      <c r="D47">
        <f>YEAR(A47)</f>
        <v>2017</v>
      </c>
      <c r="E47">
        <f>MONTH(A47)</f>
        <v>4</v>
      </c>
    </row>
    <row r="48" spans="1:5" x14ac:dyDescent="0.25">
      <c r="A48" s="1">
        <v>42484</v>
      </c>
      <c r="B48">
        <v>147.75</v>
      </c>
      <c r="C48" s="2" t="s">
        <v>3</v>
      </c>
      <c r="D48">
        <f>YEAR(A48)</f>
        <v>2016</v>
      </c>
      <c r="E48">
        <f>MONTH(A48)</f>
        <v>4</v>
      </c>
    </row>
    <row r="49" spans="1:5" x14ac:dyDescent="0.25">
      <c r="A49" s="1">
        <v>42861</v>
      </c>
      <c r="B49">
        <v>147.75</v>
      </c>
      <c r="C49" s="2" t="s">
        <v>4</v>
      </c>
      <c r="D49">
        <f>YEAR(A49)</f>
        <v>2017</v>
      </c>
      <c r="E49">
        <f>MONTH(A49)</f>
        <v>5</v>
      </c>
    </row>
    <row r="50" spans="1:5" x14ac:dyDescent="0.25">
      <c r="A50" s="1">
        <v>42888</v>
      </c>
      <c r="B50">
        <v>147.72999999999999</v>
      </c>
      <c r="C50" s="2" t="s">
        <v>7</v>
      </c>
      <c r="D50">
        <f>YEAR(A50)</f>
        <v>2017</v>
      </c>
      <c r="E50">
        <f>MONTH(A50)</f>
        <v>6</v>
      </c>
    </row>
    <row r="51" spans="1:5" x14ac:dyDescent="0.25">
      <c r="A51" s="1">
        <v>42756</v>
      </c>
      <c r="B51">
        <v>147.71</v>
      </c>
      <c r="C51" s="2" t="s">
        <v>7</v>
      </c>
      <c r="D51">
        <f>YEAR(A51)</f>
        <v>2017</v>
      </c>
      <c r="E51">
        <f>MONTH(A51)</f>
        <v>1</v>
      </c>
    </row>
    <row r="52" spans="1:5" x14ac:dyDescent="0.25">
      <c r="A52" s="1">
        <v>42580</v>
      </c>
      <c r="B52">
        <v>147.57</v>
      </c>
      <c r="C52" s="2" t="s">
        <v>3</v>
      </c>
      <c r="D52">
        <f>YEAR(A52)</f>
        <v>2016</v>
      </c>
      <c r="E52">
        <f>MONTH(A52)</f>
        <v>7</v>
      </c>
    </row>
    <row r="53" spans="1:5" x14ac:dyDescent="0.25">
      <c r="A53" s="1">
        <v>42235</v>
      </c>
      <c r="B53">
        <v>147.5</v>
      </c>
      <c r="C53" s="2" t="s">
        <v>4</v>
      </c>
      <c r="D53">
        <f>YEAR(A53)</f>
        <v>2015</v>
      </c>
      <c r="E53">
        <f>MONTH(A53)</f>
        <v>8</v>
      </c>
    </row>
    <row r="54" spans="1:5" x14ac:dyDescent="0.25">
      <c r="A54" s="1">
        <v>42934</v>
      </c>
      <c r="B54">
        <v>147.16</v>
      </c>
      <c r="C54" s="2" t="s">
        <v>4</v>
      </c>
      <c r="D54">
        <f>YEAR(A54)</f>
        <v>2017</v>
      </c>
      <c r="E54">
        <f>MONTH(A54)</f>
        <v>7</v>
      </c>
    </row>
    <row r="55" spans="1:5" x14ac:dyDescent="0.25">
      <c r="A55" s="1">
        <v>42863</v>
      </c>
      <c r="B55">
        <v>146.97</v>
      </c>
      <c r="C55" s="2" t="s">
        <v>3</v>
      </c>
      <c r="D55">
        <f>YEAR(A55)</f>
        <v>2017</v>
      </c>
      <c r="E55">
        <f>MONTH(A55)</f>
        <v>5</v>
      </c>
    </row>
    <row r="56" spans="1:5" x14ac:dyDescent="0.25">
      <c r="A56" s="1">
        <v>42132</v>
      </c>
      <c r="B56">
        <v>146.94999999999999</v>
      </c>
      <c r="C56" s="2" t="s">
        <v>3</v>
      </c>
      <c r="D56">
        <f>YEAR(A56)</f>
        <v>2015</v>
      </c>
      <c r="E56">
        <f>MONTH(A56)</f>
        <v>5</v>
      </c>
    </row>
    <row r="57" spans="1:5" x14ac:dyDescent="0.25">
      <c r="A57" s="1">
        <v>42827</v>
      </c>
      <c r="B57">
        <v>146.71</v>
      </c>
      <c r="C57" s="2" t="s">
        <v>3</v>
      </c>
      <c r="D57">
        <f>YEAR(A57)</f>
        <v>2017</v>
      </c>
      <c r="E57">
        <f>MONTH(A57)</f>
        <v>4</v>
      </c>
    </row>
    <row r="58" spans="1:5" x14ac:dyDescent="0.25">
      <c r="A58" s="1">
        <v>42729</v>
      </c>
      <c r="B58">
        <v>146.68</v>
      </c>
      <c r="C58" s="2" t="s">
        <v>5</v>
      </c>
      <c r="D58">
        <f>YEAR(A58)</f>
        <v>2016</v>
      </c>
      <c r="E58">
        <f>MONTH(A58)</f>
        <v>12</v>
      </c>
    </row>
    <row r="59" spans="1:5" x14ac:dyDescent="0.25">
      <c r="A59" s="1">
        <v>42287</v>
      </c>
      <c r="B59">
        <v>146.51</v>
      </c>
      <c r="C59" s="2" t="s">
        <v>7</v>
      </c>
      <c r="D59">
        <f>YEAR(A59)</f>
        <v>2015</v>
      </c>
      <c r="E59">
        <f>MONTH(A59)</f>
        <v>10</v>
      </c>
    </row>
    <row r="60" spans="1:5" x14ac:dyDescent="0.25">
      <c r="A60" s="1">
        <v>42861</v>
      </c>
      <c r="B60">
        <v>146.51</v>
      </c>
      <c r="C60" s="2" t="s">
        <v>7</v>
      </c>
      <c r="D60">
        <f>YEAR(A60)</f>
        <v>2017</v>
      </c>
      <c r="E60">
        <f>MONTH(A60)</f>
        <v>5</v>
      </c>
    </row>
    <row r="61" spans="1:5" x14ac:dyDescent="0.25">
      <c r="A61" s="1">
        <v>42870</v>
      </c>
      <c r="B61">
        <v>146.38999999999999</v>
      </c>
      <c r="C61" s="2" t="s">
        <v>6</v>
      </c>
      <c r="D61">
        <f>YEAR(A61)</f>
        <v>2017</v>
      </c>
      <c r="E61">
        <f>MONTH(A61)</f>
        <v>5</v>
      </c>
    </row>
    <row r="62" spans="1:5" x14ac:dyDescent="0.25">
      <c r="A62" s="1">
        <v>42228</v>
      </c>
      <c r="B62">
        <v>146.25</v>
      </c>
      <c r="C62" s="2" t="s">
        <v>5</v>
      </c>
      <c r="D62">
        <f>YEAR(A62)</f>
        <v>2015</v>
      </c>
      <c r="E62">
        <f>MONTH(A62)</f>
        <v>8</v>
      </c>
    </row>
    <row r="63" spans="1:5" x14ac:dyDescent="0.25">
      <c r="A63" s="1">
        <v>42983</v>
      </c>
      <c r="B63">
        <v>146.25</v>
      </c>
      <c r="C63" s="2" t="s">
        <v>4</v>
      </c>
      <c r="D63">
        <f>YEAR(A63)</f>
        <v>2017</v>
      </c>
      <c r="E63">
        <f>MONTH(A63)</f>
        <v>9</v>
      </c>
    </row>
    <row r="64" spans="1:5" x14ac:dyDescent="0.25">
      <c r="A64" s="1">
        <v>42599</v>
      </c>
      <c r="B64">
        <v>146.22</v>
      </c>
      <c r="C64" s="2" t="s">
        <v>3</v>
      </c>
      <c r="D64">
        <f>YEAR(A64)</f>
        <v>2016</v>
      </c>
      <c r="E64">
        <f>MONTH(A64)</f>
        <v>8</v>
      </c>
    </row>
    <row r="65" spans="1:5" x14ac:dyDescent="0.25">
      <c r="A65" s="1">
        <v>43011</v>
      </c>
      <c r="B65">
        <v>146.19</v>
      </c>
      <c r="C65" s="2" t="s">
        <v>5</v>
      </c>
      <c r="D65">
        <f>YEAR(A65)</f>
        <v>2017</v>
      </c>
      <c r="E65">
        <f>MONTH(A65)</f>
        <v>10</v>
      </c>
    </row>
    <row r="66" spans="1:5" x14ac:dyDescent="0.25">
      <c r="A66" s="1">
        <v>42630</v>
      </c>
      <c r="B66">
        <v>146.12</v>
      </c>
      <c r="C66" s="2" t="s">
        <v>7</v>
      </c>
      <c r="D66">
        <f>YEAR(A66)</f>
        <v>2016</v>
      </c>
      <c r="E66">
        <f>MONTH(A66)</f>
        <v>9</v>
      </c>
    </row>
    <row r="67" spans="1:5" x14ac:dyDescent="0.25">
      <c r="A67" s="1">
        <v>42352</v>
      </c>
      <c r="B67">
        <v>145.97</v>
      </c>
      <c r="C67" s="2" t="s">
        <v>5</v>
      </c>
      <c r="D67">
        <f>YEAR(A67)</f>
        <v>2015</v>
      </c>
      <c r="E67">
        <f>MONTH(A67)</f>
        <v>12</v>
      </c>
    </row>
    <row r="68" spans="1:5" x14ac:dyDescent="0.25">
      <c r="A68" s="1">
        <v>42508</v>
      </c>
      <c r="B68">
        <v>145.72</v>
      </c>
      <c r="C68" s="2" t="s">
        <v>3</v>
      </c>
      <c r="D68">
        <f>YEAR(A68)</f>
        <v>2016</v>
      </c>
      <c r="E68">
        <f>MONTH(A68)</f>
        <v>5</v>
      </c>
    </row>
    <row r="69" spans="1:5" x14ac:dyDescent="0.25">
      <c r="A69" s="1">
        <v>42974</v>
      </c>
      <c r="B69">
        <v>145.37</v>
      </c>
      <c r="C69" s="2" t="s">
        <v>4</v>
      </c>
      <c r="D69">
        <f>YEAR(A69)</f>
        <v>2017</v>
      </c>
      <c r="E69">
        <f>MONTH(A69)</f>
        <v>8</v>
      </c>
    </row>
    <row r="70" spans="1:5" x14ac:dyDescent="0.25">
      <c r="A70" s="1">
        <v>42797</v>
      </c>
      <c r="B70">
        <v>145.24</v>
      </c>
      <c r="C70" s="2" t="s">
        <v>7</v>
      </c>
      <c r="D70">
        <f>YEAR(A70)</f>
        <v>2017</v>
      </c>
      <c r="E70">
        <f>MONTH(A70)</f>
        <v>3</v>
      </c>
    </row>
    <row r="71" spans="1:5" x14ac:dyDescent="0.25">
      <c r="A71" s="1">
        <v>42703</v>
      </c>
      <c r="B71">
        <v>144.94</v>
      </c>
      <c r="C71" s="2" t="s">
        <v>6</v>
      </c>
      <c r="D71">
        <f>YEAR(A71)</f>
        <v>2016</v>
      </c>
      <c r="E71">
        <f>MONTH(A71)</f>
        <v>11</v>
      </c>
    </row>
    <row r="72" spans="1:5" x14ac:dyDescent="0.25">
      <c r="A72" s="1">
        <v>42450</v>
      </c>
      <c r="B72">
        <v>144.72999999999999</v>
      </c>
      <c r="C72" s="2" t="s">
        <v>3</v>
      </c>
      <c r="D72">
        <f>YEAR(A72)</f>
        <v>2016</v>
      </c>
      <c r="E72">
        <f>MONTH(A72)</f>
        <v>3</v>
      </c>
    </row>
    <row r="73" spans="1:5" x14ac:dyDescent="0.25">
      <c r="A73" s="1">
        <v>42589</v>
      </c>
      <c r="B73">
        <v>144.72999999999999</v>
      </c>
      <c r="C73" s="2" t="s">
        <v>7</v>
      </c>
      <c r="D73">
        <f>YEAR(A73)</f>
        <v>2016</v>
      </c>
      <c r="E73">
        <f>MONTH(A73)</f>
        <v>8</v>
      </c>
    </row>
    <row r="74" spans="1:5" x14ac:dyDescent="0.25">
      <c r="A74" s="1">
        <v>42726</v>
      </c>
      <c r="B74">
        <v>144.41999999999999</v>
      </c>
      <c r="C74" s="2" t="s">
        <v>6</v>
      </c>
      <c r="D74">
        <f>YEAR(A74)</f>
        <v>2016</v>
      </c>
      <c r="E74">
        <f>MONTH(A74)</f>
        <v>12</v>
      </c>
    </row>
    <row r="75" spans="1:5" x14ac:dyDescent="0.25">
      <c r="A75" s="1">
        <v>42717</v>
      </c>
      <c r="B75">
        <v>144.34</v>
      </c>
      <c r="C75" s="2" t="s">
        <v>6</v>
      </c>
      <c r="D75">
        <f>YEAR(A75)</f>
        <v>2016</v>
      </c>
      <c r="E75">
        <f>MONTH(A75)</f>
        <v>12</v>
      </c>
    </row>
    <row r="76" spans="1:5" x14ac:dyDescent="0.25">
      <c r="A76" s="1">
        <v>42462</v>
      </c>
      <c r="B76">
        <v>144.16999999999999</v>
      </c>
      <c r="C76" s="2" t="s">
        <v>5</v>
      </c>
      <c r="D76">
        <f>YEAR(A76)</f>
        <v>2016</v>
      </c>
      <c r="E76">
        <f>MONTH(A76)</f>
        <v>4</v>
      </c>
    </row>
    <row r="77" spans="1:5" x14ac:dyDescent="0.25">
      <c r="A77" s="1">
        <v>42088</v>
      </c>
      <c r="B77">
        <v>144.06</v>
      </c>
      <c r="C77" s="2" t="s">
        <v>3</v>
      </c>
      <c r="D77">
        <f>YEAR(A77)</f>
        <v>2015</v>
      </c>
      <c r="E77">
        <f>MONTH(A77)</f>
        <v>3</v>
      </c>
    </row>
    <row r="78" spans="1:5" x14ac:dyDescent="0.25">
      <c r="A78" s="1">
        <v>42058</v>
      </c>
      <c r="B78">
        <v>144.03</v>
      </c>
      <c r="C78" s="2" t="s">
        <v>5</v>
      </c>
      <c r="D78">
        <f>YEAR(A78)</f>
        <v>2015</v>
      </c>
      <c r="E78">
        <f>MONTH(A78)</f>
        <v>2</v>
      </c>
    </row>
    <row r="79" spans="1:5" x14ac:dyDescent="0.25">
      <c r="A79" s="1">
        <v>42120</v>
      </c>
      <c r="B79">
        <v>143.99</v>
      </c>
      <c r="C79" s="2" t="s">
        <v>5</v>
      </c>
      <c r="D79">
        <f>YEAR(A79)</f>
        <v>2015</v>
      </c>
      <c r="E79">
        <f>MONTH(A79)</f>
        <v>4</v>
      </c>
    </row>
    <row r="80" spans="1:5" x14ac:dyDescent="0.25">
      <c r="A80" s="1">
        <v>42008</v>
      </c>
      <c r="B80">
        <v>143.82</v>
      </c>
      <c r="C80" s="2" t="s">
        <v>6</v>
      </c>
      <c r="D80">
        <f>YEAR(A80)</f>
        <v>2015</v>
      </c>
      <c r="E80">
        <f>MONTH(A80)</f>
        <v>1</v>
      </c>
    </row>
    <row r="81" spans="1:5" x14ac:dyDescent="0.25">
      <c r="A81" s="1">
        <v>42742</v>
      </c>
      <c r="B81">
        <v>143.71</v>
      </c>
      <c r="C81" s="2" t="s">
        <v>4</v>
      </c>
      <c r="D81">
        <f>YEAR(A81)</f>
        <v>2017</v>
      </c>
      <c r="E81">
        <f>MONTH(A81)</f>
        <v>1</v>
      </c>
    </row>
    <row r="82" spans="1:5" x14ac:dyDescent="0.25">
      <c r="A82" s="1">
        <v>42912</v>
      </c>
      <c r="B82">
        <v>143.68</v>
      </c>
      <c r="C82" s="2" t="s">
        <v>5</v>
      </c>
      <c r="D82">
        <f>YEAR(A82)</f>
        <v>2017</v>
      </c>
      <c r="E82">
        <f>MONTH(A82)</f>
        <v>6</v>
      </c>
    </row>
    <row r="83" spans="1:5" x14ac:dyDescent="0.25">
      <c r="A83" s="1">
        <v>42340</v>
      </c>
      <c r="B83">
        <v>143.66</v>
      </c>
      <c r="C83" s="2" t="s">
        <v>5</v>
      </c>
      <c r="D83">
        <f>YEAR(A83)</f>
        <v>2015</v>
      </c>
      <c r="E83">
        <f>MONTH(A83)</f>
        <v>12</v>
      </c>
    </row>
    <row r="84" spans="1:5" x14ac:dyDescent="0.25">
      <c r="A84" s="1">
        <v>42505</v>
      </c>
      <c r="B84">
        <v>143.16999999999999</v>
      </c>
      <c r="C84" s="2" t="s">
        <v>5</v>
      </c>
      <c r="D84">
        <f>YEAR(A84)</f>
        <v>2016</v>
      </c>
      <c r="E84">
        <f>MONTH(A84)</f>
        <v>5</v>
      </c>
    </row>
    <row r="85" spans="1:5" x14ac:dyDescent="0.25">
      <c r="A85" s="1">
        <v>42262</v>
      </c>
      <c r="B85">
        <v>142.44</v>
      </c>
      <c r="C85" s="2" t="s">
        <v>4</v>
      </c>
      <c r="D85">
        <f>YEAR(A85)</f>
        <v>2015</v>
      </c>
      <c r="E85">
        <f>MONTH(A85)</f>
        <v>9</v>
      </c>
    </row>
    <row r="86" spans="1:5" x14ac:dyDescent="0.25">
      <c r="A86" s="1">
        <v>42013</v>
      </c>
      <c r="B86">
        <v>142.41999999999999</v>
      </c>
      <c r="C86" s="2" t="s">
        <v>5</v>
      </c>
      <c r="D86">
        <f>YEAR(A86)</f>
        <v>2015</v>
      </c>
      <c r="E86">
        <f>MONTH(A86)</f>
        <v>1</v>
      </c>
    </row>
    <row r="87" spans="1:5" x14ac:dyDescent="0.25">
      <c r="A87" s="1">
        <v>42074</v>
      </c>
      <c r="B87">
        <v>142.38</v>
      </c>
      <c r="C87" s="2" t="s">
        <v>4</v>
      </c>
      <c r="D87">
        <f>YEAR(A87)</f>
        <v>2015</v>
      </c>
      <c r="E87">
        <f>MONTH(A87)</f>
        <v>3</v>
      </c>
    </row>
    <row r="88" spans="1:5" x14ac:dyDescent="0.25">
      <c r="A88" s="1">
        <v>42288</v>
      </c>
      <c r="B88">
        <v>142.35</v>
      </c>
      <c r="C88" s="2" t="s">
        <v>4</v>
      </c>
      <c r="D88">
        <f>YEAR(A88)</f>
        <v>2015</v>
      </c>
      <c r="E88">
        <f>MONTH(A88)</f>
        <v>10</v>
      </c>
    </row>
    <row r="89" spans="1:5" x14ac:dyDescent="0.25">
      <c r="A89" s="1">
        <v>42740</v>
      </c>
      <c r="B89">
        <v>141.94</v>
      </c>
      <c r="C89" s="2" t="s">
        <v>5</v>
      </c>
      <c r="D89">
        <f>YEAR(A89)</f>
        <v>2017</v>
      </c>
      <c r="E89">
        <f>MONTH(A89)</f>
        <v>1</v>
      </c>
    </row>
    <row r="90" spans="1:5" x14ac:dyDescent="0.25">
      <c r="A90" s="1">
        <v>42627</v>
      </c>
      <c r="B90">
        <v>141.91</v>
      </c>
      <c r="C90" s="2" t="s">
        <v>5</v>
      </c>
      <c r="D90">
        <f>YEAR(A90)</f>
        <v>2016</v>
      </c>
      <c r="E90">
        <f>MONTH(A90)</f>
        <v>9</v>
      </c>
    </row>
    <row r="91" spans="1:5" x14ac:dyDescent="0.25">
      <c r="A91" s="1">
        <v>42509</v>
      </c>
      <c r="B91">
        <v>141.51</v>
      </c>
      <c r="C91" s="2" t="s">
        <v>7</v>
      </c>
      <c r="D91">
        <f>YEAR(A91)</f>
        <v>2016</v>
      </c>
      <c r="E91">
        <f>MONTH(A91)</f>
        <v>5</v>
      </c>
    </row>
    <row r="92" spans="1:5" x14ac:dyDescent="0.25">
      <c r="A92" s="1">
        <v>43060</v>
      </c>
      <c r="B92">
        <v>141.49</v>
      </c>
      <c r="C92" s="2" t="s">
        <v>5</v>
      </c>
      <c r="D92">
        <f>YEAR(A92)</f>
        <v>2017</v>
      </c>
      <c r="E92">
        <f>MONTH(A92)</f>
        <v>11</v>
      </c>
    </row>
    <row r="93" spans="1:5" x14ac:dyDescent="0.25">
      <c r="A93" s="1">
        <v>42351</v>
      </c>
      <c r="B93">
        <v>140.97999999999999</v>
      </c>
      <c r="C93" s="2" t="s">
        <v>5</v>
      </c>
      <c r="D93">
        <f>YEAR(A93)</f>
        <v>2015</v>
      </c>
      <c r="E93">
        <f>MONTH(A93)</f>
        <v>12</v>
      </c>
    </row>
    <row r="94" spans="1:5" x14ac:dyDescent="0.25">
      <c r="A94" s="1">
        <v>42991</v>
      </c>
      <c r="B94">
        <v>140.84</v>
      </c>
      <c r="C94" s="2" t="s">
        <v>4</v>
      </c>
      <c r="D94">
        <f>YEAR(A94)</f>
        <v>2017</v>
      </c>
      <c r="E94">
        <f>MONTH(A94)</f>
        <v>9</v>
      </c>
    </row>
    <row r="95" spans="1:5" x14ac:dyDescent="0.25">
      <c r="A95" s="1">
        <v>42265</v>
      </c>
      <c r="B95">
        <v>140.66</v>
      </c>
      <c r="C95" s="2" t="s">
        <v>3</v>
      </c>
      <c r="D95">
        <f>YEAR(A95)</f>
        <v>2015</v>
      </c>
      <c r="E95">
        <f>MONTH(A95)</f>
        <v>9</v>
      </c>
    </row>
    <row r="96" spans="1:5" x14ac:dyDescent="0.25">
      <c r="A96" s="1">
        <v>42074</v>
      </c>
      <c r="B96">
        <v>140.58000000000001</v>
      </c>
      <c r="C96" s="2" t="s">
        <v>5</v>
      </c>
      <c r="D96">
        <f>YEAR(A96)</f>
        <v>2015</v>
      </c>
      <c r="E96">
        <f>MONTH(A96)</f>
        <v>3</v>
      </c>
    </row>
    <row r="97" spans="1:5" x14ac:dyDescent="0.25">
      <c r="A97" s="1">
        <v>42235</v>
      </c>
      <c r="B97">
        <v>140.52000000000001</v>
      </c>
      <c r="C97" s="2" t="s">
        <v>5</v>
      </c>
      <c r="D97">
        <f>YEAR(A97)</f>
        <v>2015</v>
      </c>
      <c r="E97">
        <f>MONTH(A97)</f>
        <v>8</v>
      </c>
    </row>
    <row r="98" spans="1:5" x14ac:dyDescent="0.25">
      <c r="A98" s="1">
        <v>42419</v>
      </c>
      <c r="B98">
        <v>140.4</v>
      </c>
      <c r="C98" s="2" t="s">
        <v>4</v>
      </c>
      <c r="D98">
        <f>YEAR(A98)</f>
        <v>2016</v>
      </c>
      <c r="E98">
        <f>MONTH(A98)</f>
        <v>2</v>
      </c>
    </row>
    <row r="99" spans="1:5" x14ac:dyDescent="0.25">
      <c r="A99" s="1">
        <v>42671</v>
      </c>
      <c r="B99">
        <v>140.24</v>
      </c>
      <c r="C99" s="2" t="s">
        <v>3</v>
      </c>
      <c r="D99">
        <f>YEAR(A99)</f>
        <v>2016</v>
      </c>
      <c r="E99">
        <f>MONTH(A99)</f>
        <v>10</v>
      </c>
    </row>
    <row r="100" spans="1:5" x14ac:dyDescent="0.25">
      <c r="A100" s="1">
        <v>43090</v>
      </c>
      <c r="B100">
        <v>140.16999999999999</v>
      </c>
      <c r="C100" s="2" t="s">
        <v>7</v>
      </c>
      <c r="D100">
        <f>YEAR(A100)</f>
        <v>2017</v>
      </c>
      <c r="E100">
        <f>MONTH(A100)</f>
        <v>12</v>
      </c>
    </row>
    <row r="101" spans="1:5" x14ac:dyDescent="0.25">
      <c r="A101" s="1">
        <v>42269</v>
      </c>
      <c r="B101">
        <v>139.61000000000001</v>
      </c>
      <c r="C101" s="2" t="s">
        <v>5</v>
      </c>
      <c r="D101">
        <f>YEAR(A101)</f>
        <v>2015</v>
      </c>
      <c r="E101">
        <f>MONTH(A101)</f>
        <v>9</v>
      </c>
    </row>
    <row r="102" spans="1:5" x14ac:dyDescent="0.25">
      <c r="A102" s="1">
        <v>42250</v>
      </c>
      <c r="B102">
        <v>139.57</v>
      </c>
      <c r="C102" s="2" t="s">
        <v>5</v>
      </c>
      <c r="D102">
        <f>YEAR(A102)</f>
        <v>2015</v>
      </c>
      <c r="E102">
        <f>MONTH(A102)</f>
        <v>9</v>
      </c>
    </row>
    <row r="103" spans="1:5" x14ac:dyDescent="0.25">
      <c r="A103" s="1">
        <v>43060</v>
      </c>
      <c r="B103">
        <v>139.5</v>
      </c>
      <c r="C103" s="2" t="s">
        <v>7</v>
      </c>
      <c r="D103">
        <f>YEAR(A103)</f>
        <v>2017</v>
      </c>
      <c r="E103">
        <f>MONTH(A103)</f>
        <v>11</v>
      </c>
    </row>
    <row r="104" spans="1:5" x14ac:dyDescent="0.25">
      <c r="A104" s="1">
        <v>42742</v>
      </c>
      <c r="B104">
        <v>139.38</v>
      </c>
      <c r="C104" s="2" t="s">
        <v>4</v>
      </c>
      <c r="D104">
        <f>YEAR(A104)</f>
        <v>2017</v>
      </c>
      <c r="E104">
        <f>MONTH(A104)</f>
        <v>1</v>
      </c>
    </row>
    <row r="105" spans="1:5" x14ac:dyDescent="0.25">
      <c r="A105" s="1">
        <v>42366</v>
      </c>
      <c r="B105">
        <v>139.31</v>
      </c>
      <c r="C105" s="2" t="s">
        <v>7</v>
      </c>
      <c r="D105">
        <f>YEAR(A105)</f>
        <v>2015</v>
      </c>
      <c r="E105">
        <f>MONTH(A105)</f>
        <v>12</v>
      </c>
    </row>
    <row r="106" spans="1:5" x14ac:dyDescent="0.25">
      <c r="A106" s="1">
        <v>42812</v>
      </c>
      <c r="B106">
        <v>139.21</v>
      </c>
      <c r="C106" s="2" t="s">
        <v>5</v>
      </c>
      <c r="D106">
        <f>YEAR(A106)</f>
        <v>2017</v>
      </c>
      <c r="E106">
        <f>MONTH(A106)</f>
        <v>3</v>
      </c>
    </row>
    <row r="107" spans="1:5" x14ac:dyDescent="0.25">
      <c r="A107" s="1">
        <v>42161</v>
      </c>
      <c r="B107">
        <v>139.11000000000001</v>
      </c>
      <c r="C107" s="2" t="s">
        <v>7</v>
      </c>
      <c r="D107">
        <f>YEAR(A107)</f>
        <v>2015</v>
      </c>
      <c r="E107">
        <f>MONTH(A107)</f>
        <v>6</v>
      </c>
    </row>
    <row r="108" spans="1:5" x14ac:dyDescent="0.25">
      <c r="A108" s="1">
        <v>42774</v>
      </c>
      <c r="B108">
        <v>139.09</v>
      </c>
      <c r="C108" s="2" t="s">
        <v>5</v>
      </c>
      <c r="D108">
        <f>YEAR(A108)</f>
        <v>2017</v>
      </c>
      <c r="E108">
        <f>MONTH(A108)</f>
        <v>2</v>
      </c>
    </row>
    <row r="109" spans="1:5" x14ac:dyDescent="0.25">
      <c r="A109" s="1">
        <v>42879</v>
      </c>
      <c r="B109">
        <v>139.09</v>
      </c>
      <c r="C109" s="2" t="s">
        <v>5</v>
      </c>
      <c r="D109">
        <f>YEAR(A109)</f>
        <v>2017</v>
      </c>
      <c r="E109">
        <f>MONTH(A109)</f>
        <v>5</v>
      </c>
    </row>
    <row r="110" spans="1:5" x14ac:dyDescent="0.25">
      <c r="A110" s="1">
        <v>42109</v>
      </c>
      <c r="B110">
        <v>139.07</v>
      </c>
      <c r="C110" s="2" t="s">
        <v>4</v>
      </c>
      <c r="D110">
        <f>YEAR(A110)</f>
        <v>2015</v>
      </c>
      <c r="E110">
        <f>MONTH(A110)</f>
        <v>4</v>
      </c>
    </row>
    <row r="111" spans="1:5" x14ac:dyDescent="0.25">
      <c r="A111" s="1">
        <v>43099</v>
      </c>
      <c r="B111">
        <v>138.77000000000001</v>
      </c>
      <c r="C111" s="2" t="s">
        <v>5</v>
      </c>
      <c r="D111">
        <f>YEAR(A111)</f>
        <v>2017</v>
      </c>
      <c r="E111">
        <f>MONTH(A111)</f>
        <v>12</v>
      </c>
    </row>
    <row r="112" spans="1:5" x14ac:dyDescent="0.25">
      <c r="A112" s="1">
        <v>42146</v>
      </c>
      <c r="B112">
        <v>138.71</v>
      </c>
      <c r="C112" s="2" t="s">
        <v>5</v>
      </c>
      <c r="D112">
        <f>YEAR(A112)</f>
        <v>2015</v>
      </c>
      <c r="E112">
        <f>MONTH(A112)</f>
        <v>5</v>
      </c>
    </row>
    <row r="113" spans="1:5" x14ac:dyDescent="0.25">
      <c r="A113" s="1">
        <v>42634</v>
      </c>
      <c r="B113">
        <v>138.71</v>
      </c>
      <c r="C113" s="2" t="s">
        <v>5</v>
      </c>
      <c r="D113">
        <f>YEAR(A113)</f>
        <v>2016</v>
      </c>
      <c r="E113">
        <f>MONTH(A113)</f>
        <v>9</v>
      </c>
    </row>
    <row r="114" spans="1:5" x14ac:dyDescent="0.25">
      <c r="A114" s="1">
        <v>43047</v>
      </c>
      <c r="B114">
        <v>138.54</v>
      </c>
      <c r="C114" s="2" t="s">
        <v>7</v>
      </c>
      <c r="D114">
        <f>YEAR(A114)</f>
        <v>2017</v>
      </c>
      <c r="E114">
        <f>MONTH(A114)</f>
        <v>11</v>
      </c>
    </row>
    <row r="115" spans="1:5" x14ac:dyDescent="0.25">
      <c r="A115" s="1">
        <v>42781</v>
      </c>
      <c r="B115">
        <v>138.41</v>
      </c>
      <c r="C115" s="2" t="s">
        <v>7</v>
      </c>
      <c r="D115">
        <f>YEAR(A115)</f>
        <v>2017</v>
      </c>
      <c r="E115">
        <f>MONTH(A115)</f>
        <v>2</v>
      </c>
    </row>
    <row r="116" spans="1:5" x14ac:dyDescent="0.25">
      <c r="A116" s="1">
        <v>42897</v>
      </c>
      <c r="B116">
        <v>138.33000000000001</v>
      </c>
      <c r="C116" s="2" t="s">
        <v>3</v>
      </c>
      <c r="D116">
        <f>YEAR(A116)</f>
        <v>2017</v>
      </c>
      <c r="E116">
        <f>MONTH(A116)</f>
        <v>6</v>
      </c>
    </row>
    <row r="117" spans="1:5" x14ac:dyDescent="0.25">
      <c r="A117" s="1">
        <v>42554</v>
      </c>
      <c r="B117">
        <v>138.29</v>
      </c>
      <c r="C117" s="2" t="s">
        <v>7</v>
      </c>
      <c r="D117">
        <f>YEAR(A117)</f>
        <v>2016</v>
      </c>
      <c r="E117">
        <f>MONTH(A117)</f>
        <v>7</v>
      </c>
    </row>
    <row r="118" spans="1:5" x14ac:dyDescent="0.25">
      <c r="A118" s="1">
        <v>42368</v>
      </c>
      <c r="B118">
        <v>138.22</v>
      </c>
      <c r="C118" s="2" t="s">
        <v>4</v>
      </c>
      <c r="D118">
        <f>YEAR(A118)</f>
        <v>2015</v>
      </c>
      <c r="E118">
        <f>MONTH(A118)</f>
        <v>12</v>
      </c>
    </row>
    <row r="119" spans="1:5" x14ac:dyDescent="0.25">
      <c r="A119" s="1">
        <v>42657</v>
      </c>
      <c r="B119">
        <v>138.19999999999999</v>
      </c>
      <c r="C119" s="2" t="s">
        <v>4</v>
      </c>
      <c r="D119">
        <f>YEAR(A119)</f>
        <v>2016</v>
      </c>
      <c r="E119">
        <f>MONTH(A119)</f>
        <v>10</v>
      </c>
    </row>
    <row r="120" spans="1:5" x14ac:dyDescent="0.25">
      <c r="A120" s="1">
        <v>43098</v>
      </c>
      <c r="B120">
        <v>138.03</v>
      </c>
      <c r="C120" s="2" t="s">
        <v>4</v>
      </c>
      <c r="D120">
        <f>YEAR(A120)</f>
        <v>2017</v>
      </c>
      <c r="E120">
        <f>MONTH(A120)</f>
        <v>12</v>
      </c>
    </row>
    <row r="121" spans="1:5" x14ac:dyDescent="0.25">
      <c r="A121" s="1">
        <v>42416</v>
      </c>
      <c r="B121">
        <v>137.31</v>
      </c>
      <c r="C121" s="2" t="s">
        <v>4</v>
      </c>
      <c r="D121">
        <f>YEAR(A121)</f>
        <v>2016</v>
      </c>
      <c r="E121">
        <f>MONTH(A121)</f>
        <v>2</v>
      </c>
    </row>
    <row r="122" spans="1:5" x14ac:dyDescent="0.25">
      <c r="A122" s="1">
        <v>42306</v>
      </c>
      <c r="B122">
        <v>137.28</v>
      </c>
      <c r="C122" s="2" t="s">
        <v>3</v>
      </c>
      <c r="D122">
        <f>YEAR(A122)</f>
        <v>2015</v>
      </c>
      <c r="E122">
        <f>MONTH(A122)</f>
        <v>10</v>
      </c>
    </row>
    <row r="123" spans="1:5" x14ac:dyDescent="0.25">
      <c r="A123" s="1">
        <v>42182</v>
      </c>
      <c r="B123">
        <v>137.11000000000001</v>
      </c>
      <c r="C123" s="2" t="s">
        <v>3</v>
      </c>
      <c r="D123">
        <f>YEAR(A123)</f>
        <v>2015</v>
      </c>
      <c r="E123">
        <f>MONTH(A123)</f>
        <v>6</v>
      </c>
    </row>
    <row r="124" spans="1:5" x14ac:dyDescent="0.25">
      <c r="A124" s="1">
        <v>42060</v>
      </c>
      <c r="B124">
        <v>136.87</v>
      </c>
      <c r="C124" s="2" t="s">
        <v>5</v>
      </c>
      <c r="D124">
        <f>YEAR(A124)</f>
        <v>2015</v>
      </c>
      <c r="E124">
        <f>MONTH(A124)</f>
        <v>2</v>
      </c>
    </row>
    <row r="125" spans="1:5" x14ac:dyDescent="0.25">
      <c r="A125" s="1">
        <v>42721</v>
      </c>
      <c r="B125">
        <v>136.77000000000001</v>
      </c>
      <c r="C125" s="2" t="s">
        <v>3</v>
      </c>
      <c r="D125">
        <f>YEAR(A125)</f>
        <v>2016</v>
      </c>
      <c r="E125">
        <f>MONTH(A125)</f>
        <v>12</v>
      </c>
    </row>
    <row r="126" spans="1:5" x14ac:dyDescent="0.25">
      <c r="A126" s="1">
        <v>42765</v>
      </c>
      <c r="B126">
        <v>136.71</v>
      </c>
      <c r="C126" s="2" t="s">
        <v>7</v>
      </c>
      <c r="D126">
        <f>YEAR(A126)</f>
        <v>2017</v>
      </c>
      <c r="E126">
        <f>MONTH(A126)</f>
        <v>1</v>
      </c>
    </row>
    <row r="127" spans="1:5" x14ac:dyDescent="0.25">
      <c r="A127" s="1">
        <v>42972</v>
      </c>
      <c r="B127">
        <v>136.68</v>
      </c>
      <c r="C127" s="2" t="s">
        <v>5</v>
      </c>
      <c r="D127">
        <f>YEAR(A127)</f>
        <v>2017</v>
      </c>
      <c r="E127">
        <f>MONTH(A127)</f>
        <v>8</v>
      </c>
    </row>
    <row r="128" spans="1:5" x14ac:dyDescent="0.25">
      <c r="A128" s="1">
        <v>42629</v>
      </c>
      <c r="B128">
        <v>136.61000000000001</v>
      </c>
      <c r="C128" s="2" t="s">
        <v>6</v>
      </c>
      <c r="D128">
        <f>YEAR(A128)</f>
        <v>2016</v>
      </c>
      <c r="E128">
        <f>MONTH(A128)</f>
        <v>9</v>
      </c>
    </row>
    <row r="129" spans="1:5" x14ac:dyDescent="0.25">
      <c r="A129" s="1">
        <v>42145</v>
      </c>
      <c r="B129">
        <v>136.5</v>
      </c>
      <c r="C129" s="2" t="s">
        <v>5</v>
      </c>
      <c r="D129">
        <f>YEAR(A129)</f>
        <v>2015</v>
      </c>
      <c r="E129">
        <f>MONTH(A129)</f>
        <v>5</v>
      </c>
    </row>
    <row r="130" spans="1:5" x14ac:dyDescent="0.25">
      <c r="A130" s="1">
        <v>42997</v>
      </c>
      <c r="B130">
        <v>136.35</v>
      </c>
      <c r="C130" s="2" t="s">
        <v>3</v>
      </c>
      <c r="D130">
        <f>YEAR(A130)</f>
        <v>2017</v>
      </c>
      <c r="E130">
        <f>MONTH(A130)</f>
        <v>9</v>
      </c>
    </row>
    <row r="131" spans="1:5" x14ac:dyDescent="0.25">
      <c r="A131" s="1">
        <v>43097</v>
      </c>
      <c r="B131">
        <v>136.22999999999999</v>
      </c>
      <c r="C131" s="2" t="s">
        <v>5</v>
      </c>
      <c r="D131">
        <f>YEAR(A131)</f>
        <v>2017</v>
      </c>
      <c r="E131">
        <f>MONTH(A131)</f>
        <v>12</v>
      </c>
    </row>
    <row r="132" spans="1:5" x14ac:dyDescent="0.25">
      <c r="A132" s="1">
        <v>42039</v>
      </c>
      <c r="B132">
        <v>136.04</v>
      </c>
      <c r="C132" s="2" t="s">
        <v>7</v>
      </c>
      <c r="D132">
        <f>YEAR(A132)</f>
        <v>2015</v>
      </c>
      <c r="E132">
        <f>MONTH(A132)</f>
        <v>2</v>
      </c>
    </row>
    <row r="133" spans="1:5" x14ac:dyDescent="0.25">
      <c r="A133" s="1">
        <v>42726</v>
      </c>
      <c r="B133">
        <v>135.83000000000001</v>
      </c>
      <c r="C133" s="2" t="s">
        <v>5</v>
      </c>
      <c r="D133">
        <f>YEAR(A133)</f>
        <v>2016</v>
      </c>
      <c r="E133">
        <f>MONTH(A133)</f>
        <v>12</v>
      </c>
    </row>
    <row r="134" spans="1:5" x14ac:dyDescent="0.25">
      <c r="A134" s="1">
        <v>43095</v>
      </c>
      <c r="B134">
        <v>135.83000000000001</v>
      </c>
      <c r="C134" s="2" t="s">
        <v>3</v>
      </c>
      <c r="D134">
        <f>YEAR(A134)</f>
        <v>2017</v>
      </c>
      <c r="E134">
        <f>MONTH(A134)</f>
        <v>12</v>
      </c>
    </row>
    <row r="135" spans="1:5" x14ac:dyDescent="0.25">
      <c r="A135" s="1">
        <v>42826</v>
      </c>
      <c r="B135">
        <v>135.82</v>
      </c>
      <c r="C135" s="2" t="s">
        <v>5</v>
      </c>
      <c r="D135">
        <f>YEAR(A135)</f>
        <v>2017</v>
      </c>
      <c r="E135">
        <f>MONTH(A135)</f>
        <v>4</v>
      </c>
    </row>
    <row r="136" spans="1:5" x14ac:dyDescent="0.25">
      <c r="A136" s="1">
        <v>42489</v>
      </c>
      <c r="B136">
        <v>135.78</v>
      </c>
      <c r="C136" s="2" t="s">
        <v>6</v>
      </c>
      <c r="D136">
        <f>YEAR(A136)</f>
        <v>2016</v>
      </c>
      <c r="E136">
        <f>MONTH(A136)</f>
        <v>4</v>
      </c>
    </row>
    <row r="137" spans="1:5" x14ac:dyDescent="0.25">
      <c r="A137" s="1">
        <v>42375</v>
      </c>
      <c r="B137">
        <v>135.63</v>
      </c>
      <c r="C137" s="2" t="s">
        <v>5</v>
      </c>
      <c r="D137">
        <f>YEAR(A137)</f>
        <v>2016</v>
      </c>
      <c r="E137">
        <f>MONTH(A137)</f>
        <v>1</v>
      </c>
    </row>
    <row r="138" spans="1:5" x14ac:dyDescent="0.25">
      <c r="A138" s="1">
        <v>42746</v>
      </c>
      <c r="B138">
        <v>135.62</v>
      </c>
      <c r="C138" s="2" t="s">
        <v>3</v>
      </c>
      <c r="D138">
        <f>YEAR(A138)</f>
        <v>2017</v>
      </c>
      <c r="E138">
        <f>MONTH(A138)</f>
        <v>1</v>
      </c>
    </row>
    <row r="139" spans="1:5" x14ac:dyDescent="0.25">
      <c r="A139" s="1">
        <v>42537</v>
      </c>
      <c r="B139">
        <v>135.37</v>
      </c>
      <c r="C139" s="2" t="s">
        <v>5</v>
      </c>
      <c r="D139">
        <f>YEAR(A139)</f>
        <v>2016</v>
      </c>
      <c r="E139">
        <f>MONTH(A139)</f>
        <v>6</v>
      </c>
    </row>
    <row r="140" spans="1:5" x14ac:dyDescent="0.25">
      <c r="A140" s="1">
        <v>43066</v>
      </c>
      <c r="B140">
        <v>135.30000000000001</v>
      </c>
      <c r="C140" s="2" t="s">
        <v>7</v>
      </c>
      <c r="D140">
        <f>YEAR(A140)</f>
        <v>2017</v>
      </c>
      <c r="E140">
        <f>MONTH(A140)</f>
        <v>11</v>
      </c>
    </row>
    <row r="141" spans="1:5" x14ac:dyDescent="0.25">
      <c r="A141" s="1">
        <v>42559</v>
      </c>
      <c r="B141">
        <v>135.12</v>
      </c>
      <c r="C141" s="2" t="s">
        <v>4</v>
      </c>
      <c r="D141">
        <f>YEAR(A141)</f>
        <v>2016</v>
      </c>
      <c r="E141">
        <f>MONTH(A141)</f>
        <v>7</v>
      </c>
    </row>
    <row r="142" spans="1:5" x14ac:dyDescent="0.25">
      <c r="A142" s="1">
        <v>42897</v>
      </c>
      <c r="B142">
        <v>134.9</v>
      </c>
      <c r="C142" s="2" t="s">
        <v>6</v>
      </c>
      <c r="D142">
        <f>YEAR(A142)</f>
        <v>2017</v>
      </c>
      <c r="E142">
        <f>MONTH(A142)</f>
        <v>6</v>
      </c>
    </row>
    <row r="143" spans="1:5" x14ac:dyDescent="0.25">
      <c r="A143" s="1">
        <v>42639</v>
      </c>
      <c r="B143">
        <v>134.71</v>
      </c>
      <c r="C143" s="2" t="s">
        <v>6</v>
      </c>
      <c r="D143">
        <f>YEAR(A143)</f>
        <v>2016</v>
      </c>
      <c r="E143">
        <f>MONTH(A143)</f>
        <v>9</v>
      </c>
    </row>
    <row r="144" spans="1:5" x14ac:dyDescent="0.25">
      <c r="A144" s="1">
        <v>42409</v>
      </c>
      <c r="B144">
        <v>134.63999999999999</v>
      </c>
      <c r="C144" s="2" t="s">
        <v>5</v>
      </c>
      <c r="D144">
        <f>YEAR(A144)</f>
        <v>2016</v>
      </c>
      <c r="E144">
        <f>MONTH(A144)</f>
        <v>2</v>
      </c>
    </row>
    <row r="145" spans="1:5" x14ac:dyDescent="0.25">
      <c r="A145" s="1">
        <v>42267</v>
      </c>
      <c r="B145">
        <v>134.63</v>
      </c>
      <c r="C145" s="2" t="s">
        <v>7</v>
      </c>
      <c r="D145">
        <f>YEAR(A145)</f>
        <v>2015</v>
      </c>
      <c r="E145">
        <f>MONTH(A145)</f>
        <v>9</v>
      </c>
    </row>
    <row r="146" spans="1:5" x14ac:dyDescent="0.25">
      <c r="A146" s="1">
        <v>42324</v>
      </c>
      <c r="B146">
        <v>134.63</v>
      </c>
      <c r="C146" s="2" t="s">
        <v>7</v>
      </c>
      <c r="D146">
        <f>YEAR(A146)</f>
        <v>2015</v>
      </c>
      <c r="E146">
        <f>MONTH(A146)</f>
        <v>11</v>
      </c>
    </row>
    <row r="147" spans="1:5" x14ac:dyDescent="0.25">
      <c r="A147" s="1">
        <v>42755</v>
      </c>
      <c r="B147">
        <v>134.35</v>
      </c>
      <c r="C147" s="2" t="s">
        <v>7</v>
      </c>
      <c r="D147">
        <f>YEAR(A147)</f>
        <v>2017</v>
      </c>
      <c r="E147">
        <f>MONTH(A147)</f>
        <v>1</v>
      </c>
    </row>
    <row r="148" spans="1:5" x14ac:dyDescent="0.25">
      <c r="A148" s="1">
        <v>42384</v>
      </c>
      <c r="B148">
        <v>134.07</v>
      </c>
      <c r="C148" s="2" t="s">
        <v>5</v>
      </c>
      <c r="D148">
        <f>YEAR(A148)</f>
        <v>2016</v>
      </c>
      <c r="E148">
        <f>MONTH(A148)</f>
        <v>1</v>
      </c>
    </row>
    <row r="149" spans="1:5" x14ac:dyDescent="0.25">
      <c r="A149" s="1">
        <v>42171</v>
      </c>
      <c r="B149">
        <v>133.83000000000001</v>
      </c>
      <c r="C149" s="2" t="s">
        <v>5</v>
      </c>
      <c r="D149">
        <f>YEAR(A149)</f>
        <v>2015</v>
      </c>
      <c r="E149">
        <f>MONTH(A149)</f>
        <v>6</v>
      </c>
    </row>
    <row r="150" spans="1:5" x14ac:dyDescent="0.25">
      <c r="A150" s="1">
        <v>42318</v>
      </c>
      <c r="B150">
        <v>133.63</v>
      </c>
      <c r="C150" s="2" t="s">
        <v>5</v>
      </c>
      <c r="D150">
        <f>YEAR(A150)</f>
        <v>2015</v>
      </c>
      <c r="E150">
        <f>MONTH(A150)</f>
        <v>11</v>
      </c>
    </row>
    <row r="151" spans="1:5" x14ac:dyDescent="0.25">
      <c r="A151" s="1">
        <v>42444</v>
      </c>
      <c r="B151">
        <v>133.6</v>
      </c>
      <c r="C151" s="2" t="s">
        <v>5</v>
      </c>
      <c r="D151">
        <f>YEAR(A151)</f>
        <v>2016</v>
      </c>
      <c r="E151">
        <f>MONTH(A151)</f>
        <v>3</v>
      </c>
    </row>
    <row r="152" spans="1:5" x14ac:dyDescent="0.25">
      <c r="A152" s="1">
        <v>42064</v>
      </c>
      <c r="B152">
        <v>133.55000000000001</v>
      </c>
      <c r="C152" s="2" t="s">
        <v>4</v>
      </c>
      <c r="D152">
        <f>YEAR(A152)</f>
        <v>2015</v>
      </c>
      <c r="E152">
        <f>MONTH(A152)</f>
        <v>3</v>
      </c>
    </row>
    <row r="153" spans="1:5" x14ac:dyDescent="0.25">
      <c r="A153" s="1">
        <v>42184</v>
      </c>
      <c r="B153">
        <v>133.51</v>
      </c>
      <c r="C153" s="2" t="s">
        <v>5</v>
      </c>
      <c r="D153">
        <f>YEAR(A153)</f>
        <v>2015</v>
      </c>
      <c r="E153">
        <f>MONTH(A153)</f>
        <v>6</v>
      </c>
    </row>
    <row r="154" spans="1:5" x14ac:dyDescent="0.25">
      <c r="A154" s="1">
        <v>42716</v>
      </c>
      <c r="B154">
        <v>133.35</v>
      </c>
      <c r="C154" s="2" t="s">
        <v>7</v>
      </c>
      <c r="D154">
        <f>YEAR(A154)</f>
        <v>2016</v>
      </c>
      <c r="E154">
        <f>MONTH(A154)</f>
        <v>12</v>
      </c>
    </row>
    <row r="155" spans="1:5" x14ac:dyDescent="0.25">
      <c r="A155" s="1">
        <v>42887</v>
      </c>
      <c r="B155">
        <v>133.33000000000001</v>
      </c>
      <c r="C155" s="2" t="s">
        <v>7</v>
      </c>
      <c r="D155">
        <f>YEAR(A155)</f>
        <v>2017</v>
      </c>
      <c r="E155">
        <f>MONTH(A155)</f>
        <v>6</v>
      </c>
    </row>
    <row r="156" spans="1:5" x14ac:dyDescent="0.25">
      <c r="A156" s="1">
        <v>42602</v>
      </c>
      <c r="B156">
        <v>133.22999999999999</v>
      </c>
      <c r="C156" s="2" t="s">
        <v>4</v>
      </c>
      <c r="D156">
        <f>YEAR(A156)</f>
        <v>2016</v>
      </c>
      <c r="E156">
        <f>MONTH(A156)</f>
        <v>8</v>
      </c>
    </row>
    <row r="157" spans="1:5" x14ac:dyDescent="0.25">
      <c r="A157" s="1">
        <v>42156</v>
      </c>
      <c r="B157">
        <v>133.18</v>
      </c>
      <c r="C157" s="2" t="s">
        <v>5</v>
      </c>
      <c r="D157">
        <f>YEAR(A157)</f>
        <v>2015</v>
      </c>
      <c r="E157">
        <f>MONTH(A157)</f>
        <v>6</v>
      </c>
    </row>
    <row r="158" spans="1:5" x14ac:dyDescent="0.25">
      <c r="A158" s="1">
        <v>42200</v>
      </c>
      <c r="B158">
        <v>133.06</v>
      </c>
      <c r="C158" s="2" t="s">
        <v>4</v>
      </c>
      <c r="D158">
        <f>YEAR(A158)</f>
        <v>2015</v>
      </c>
      <c r="E158">
        <f>MONTH(A158)</f>
        <v>7</v>
      </c>
    </row>
    <row r="159" spans="1:5" x14ac:dyDescent="0.25">
      <c r="A159" s="1">
        <v>42254</v>
      </c>
      <c r="B159">
        <v>132.88999999999999</v>
      </c>
      <c r="C159" s="2" t="s">
        <v>5</v>
      </c>
      <c r="D159">
        <f>YEAR(A159)</f>
        <v>2015</v>
      </c>
      <c r="E159">
        <f>MONTH(A159)</f>
        <v>9</v>
      </c>
    </row>
    <row r="160" spans="1:5" x14ac:dyDescent="0.25">
      <c r="A160" s="1">
        <v>42676</v>
      </c>
      <c r="B160">
        <v>132.84</v>
      </c>
      <c r="C160" s="2" t="s">
        <v>4</v>
      </c>
      <c r="D160">
        <f>YEAR(A160)</f>
        <v>2016</v>
      </c>
      <c r="E160">
        <f>MONTH(A160)</f>
        <v>11</v>
      </c>
    </row>
    <row r="161" spans="1:5" x14ac:dyDescent="0.25">
      <c r="A161" s="1">
        <v>42559</v>
      </c>
      <c r="B161">
        <v>132.62</v>
      </c>
      <c r="C161" s="2" t="s">
        <v>5</v>
      </c>
      <c r="D161">
        <f>YEAR(A161)</f>
        <v>2016</v>
      </c>
      <c r="E161">
        <f>MONTH(A161)</f>
        <v>7</v>
      </c>
    </row>
    <row r="162" spans="1:5" x14ac:dyDescent="0.25">
      <c r="A162" s="1">
        <v>42277</v>
      </c>
      <c r="B162">
        <v>132.4</v>
      </c>
      <c r="C162" s="2" t="s">
        <v>5</v>
      </c>
      <c r="D162">
        <f>YEAR(A162)</f>
        <v>2015</v>
      </c>
      <c r="E162">
        <f>MONTH(A162)</f>
        <v>9</v>
      </c>
    </row>
    <row r="163" spans="1:5" x14ac:dyDescent="0.25">
      <c r="A163" s="1">
        <v>42711</v>
      </c>
      <c r="B163">
        <v>132.16</v>
      </c>
      <c r="C163" s="2" t="s">
        <v>4</v>
      </c>
      <c r="D163">
        <f>YEAR(A163)</f>
        <v>2016</v>
      </c>
      <c r="E163">
        <f>MONTH(A163)</f>
        <v>12</v>
      </c>
    </row>
    <row r="164" spans="1:5" x14ac:dyDescent="0.25">
      <c r="A164" s="1">
        <v>42648</v>
      </c>
      <c r="B164">
        <v>132.04</v>
      </c>
      <c r="C164" s="2" t="s">
        <v>6</v>
      </c>
      <c r="D164">
        <f>YEAR(A164)</f>
        <v>2016</v>
      </c>
      <c r="E164">
        <f>MONTH(A164)</f>
        <v>10</v>
      </c>
    </row>
    <row r="165" spans="1:5" x14ac:dyDescent="0.25">
      <c r="A165" s="1">
        <v>42154</v>
      </c>
      <c r="B165">
        <v>132.02000000000001</v>
      </c>
      <c r="C165" s="2" t="s">
        <v>5</v>
      </c>
      <c r="D165">
        <f>YEAR(A165)</f>
        <v>2015</v>
      </c>
      <c r="E165">
        <f>MONTH(A165)</f>
        <v>5</v>
      </c>
    </row>
    <row r="166" spans="1:5" x14ac:dyDescent="0.25">
      <c r="A166" s="1">
        <v>42937</v>
      </c>
      <c r="B166">
        <v>131.94999999999999</v>
      </c>
      <c r="C166" s="2" t="s">
        <v>5</v>
      </c>
      <c r="D166">
        <f>YEAR(A166)</f>
        <v>2017</v>
      </c>
      <c r="E166">
        <f>MONTH(A166)</f>
        <v>7</v>
      </c>
    </row>
    <row r="167" spans="1:5" x14ac:dyDescent="0.25">
      <c r="A167" s="1">
        <v>42789</v>
      </c>
      <c r="B167">
        <v>131.81</v>
      </c>
      <c r="C167" s="2" t="s">
        <v>5</v>
      </c>
      <c r="D167">
        <f>YEAR(A167)</f>
        <v>2017</v>
      </c>
      <c r="E167">
        <f>MONTH(A167)</f>
        <v>2</v>
      </c>
    </row>
    <row r="168" spans="1:5" x14ac:dyDescent="0.25">
      <c r="A168" s="1">
        <v>42353</v>
      </c>
      <c r="B168">
        <v>131.78</v>
      </c>
      <c r="C168" s="2" t="s">
        <v>3</v>
      </c>
      <c r="D168">
        <f>YEAR(A168)</f>
        <v>2015</v>
      </c>
      <c r="E168">
        <f>MONTH(A168)</f>
        <v>12</v>
      </c>
    </row>
    <row r="169" spans="1:5" x14ac:dyDescent="0.25">
      <c r="A169" s="1">
        <v>42693</v>
      </c>
      <c r="B169">
        <v>131.71</v>
      </c>
      <c r="C169" s="2" t="s">
        <v>3</v>
      </c>
      <c r="D169">
        <f>YEAR(A169)</f>
        <v>2016</v>
      </c>
      <c r="E169">
        <f>MONTH(A169)</f>
        <v>11</v>
      </c>
    </row>
    <row r="170" spans="1:5" x14ac:dyDescent="0.25">
      <c r="A170" s="1">
        <v>42389</v>
      </c>
      <c r="B170">
        <v>131.69</v>
      </c>
      <c r="C170" s="2" t="s">
        <v>5</v>
      </c>
      <c r="D170">
        <f>YEAR(A170)</f>
        <v>2016</v>
      </c>
      <c r="E170">
        <f>MONTH(A170)</f>
        <v>1</v>
      </c>
    </row>
    <row r="171" spans="1:5" x14ac:dyDescent="0.25">
      <c r="A171" s="1">
        <v>42611</v>
      </c>
      <c r="B171">
        <v>131.68</v>
      </c>
      <c r="C171" s="2" t="s">
        <v>4</v>
      </c>
      <c r="D171">
        <f>YEAR(A171)</f>
        <v>2016</v>
      </c>
      <c r="E171">
        <f>MONTH(A171)</f>
        <v>8</v>
      </c>
    </row>
    <row r="172" spans="1:5" x14ac:dyDescent="0.25">
      <c r="A172" s="1">
        <v>42439</v>
      </c>
      <c r="B172">
        <v>131.66</v>
      </c>
      <c r="C172" s="2" t="s">
        <v>3</v>
      </c>
      <c r="D172">
        <f>YEAR(A172)</f>
        <v>2016</v>
      </c>
      <c r="E172">
        <f>MONTH(A172)</f>
        <v>3</v>
      </c>
    </row>
    <row r="173" spans="1:5" x14ac:dyDescent="0.25">
      <c r="A173" s="1">
        <v>42690</v>
      </c>
      <c r="B173">
        <v>131.63</v>
      </c>
      <c r="C173" s="2" t="s">
        <v>5</v>
      </c>
      <c r="D173">
        <f>YEAR(A173)</f>
        <v>2016</v>
      </c>
      <c r="E173">
        <f>MONTH(A173)</f>
        <v>11</v>
      </c>
    </row>
    <row r="174" spans="1:5" x14ac:dyDescent="0.25">
      <c r="A174" s="1">
        <v>42587</v>
      </c>
      <c r="B174">
        <v>131.6</v>
      </c>
      <c r="C174" s="2" t="s">
        <v>7</v>
      </c>
      <c r="D174">
        <f>YEAR(A174)</f>
        <v>2016</v>
      </c>
      <c r="E174">
        <f>MONTH(A174)</f>
        <v>8</v>
      </c>
    </row>
    <row r="175" spans="1:5" x14ac:dyDescent="0.25">
      <c r="A175" s="1">
        <v>42885</v>
      </c>
      <c r="B175">
        <v>131.57</v>
      </c>
      <c r="C175" s="2" t="s">
        <v>6</v>
      </c>
      <c r="D175">
        <f>YEAR(A175)</f>
        <v>2017</v>
      </c>
      <c r="E175">
        <f>MONTH(A175)</f>
        <v>5</v>
      </c>
    </row>
    <row r="176" spans="1:5" x14ac:dyDescent="0.25">
      <c r="A176" s="1">
        <v>42811</v>
      </c>
      <c r="B176">
        <v>131.55000000000001</v>
      </c>
      <c r="C176" s="2" t="s">
        <v>5</v>
      </c>
      <c r="D176">
        <f>YEAR(A176)</f>
        <v>2017</v>
      </c>
      <c r="E176">
        <f>MONTH(A176)</f>
        <v>3</v>
      </c>
    </row>
    <row r="177" spans="1:5" x14ac:dyDescent="0.25">
      <c r="A177" s="1">
        <v>42846</v>
      </c>
      <c r="B177">
        <v>131.38</v>
      </c>
      <c r="C177" s="2" t="s">
        <v>4</v>
      </c>
      <c r="D177">
        <f>YEAR(A177)</f>
        <v>2017</v>
      </c>
      <c r="E177">
        <f>MONTH(A177)</f>
        <v>4</v>
      </c>
    </row>
    <row r="178" spans="1:5" x14ac:dyDescent="0.25">
      <c r="A178" s="1">
        <v>43026</v>
      </c>
      <c r="B178">
        <v>131.1</v>
      </c>
      <c r="C178" s="2" t="s">
        <v>3</v>
      </c>
      <c r="D178">
        <f>YEAR(A178)</f>
        <v>2017</v>
      </c>
      <c r="E178">
        <f>MONTH(A178)</f>
        <v>10</v>
      </c>
    </row>
    <row r="179" spans="1:5" x14ac:dyDescent="0.25">
      <c r="A179" s="1">
        <v>42217</v>
      </c>
      <c r="B179">
        <v>131.05000000000001</v>
      </c>
      <c r="C179" s="2" t="s">
        <v>7</v>
      </c>
      <c r="D179">
        <f>YEAR(A179)</f>
        <v>2015</v>
      </c>
      <c r="E179">
        <f>MONTH(A179)</f>
        <v>8</v>
      </c>
    </row>
    <row r="180" spans="1:5" x14ac:dyDescent="0.25">
      <c r="A180" s="1">
        <v>42535</v>
      </c>
      <c r="B180">
        <v>131.05000000000001</v>
      </c>
      <c r="C180" s="2" t="s">
        <v>5</v>
      </c>
      <c r="D180">
        <f>YEAR(A180)</f>
        <v>2016</v>
      </c>
      <c r="E180">
        <f>MONTH(A180)</f>
        <v>6</v>
      </c>
    </row>
    <row r="181" spans="1:5" x14ac:dyDescent="0.25">
      <c r="A181" s="1">
        <v>42144</v>
      </c>
      <c r="B181">
        <v>130.88999999999999</v>
      </c>
      <c r="C181" s="2" t="s">
        <v>6</v>
      </c>
      <c r="D181">
        <f>YEAR(A181)</f>
        <v>2015</v>
      </c>
      <c r="E181">
        <f>MONTH(A181)</f>
        <v>5</v>
      </c>
    </row>
    <row r="182" spans="1:5" x14ac:dyDescent="0.25">
      <c r="A182" s="1">
        <v>42333</v>
      </c>
      <c r="B182">
        <v>130.87</v>
      </c>
      <c r="C182" s="2" t="s">
        <v>5</v>
      </c>
      <c r="D182">
        <f>YEAR(A182)</f>
        <v>2015</v>
      </c>
      <c r="E182">
        <f>MONTH(A182)</f>
        <v>11</v>
      </c>
    </row>
    <row r="183" spans="1:5" x14ac:dyDescent="0.25">
      <c r="A183" s="1">
        <v>42491</v>
      </c>
      <c r="B183">
        <v>130.82</v>
      </c>
      <c r="C183" s="2" t="s">
        <v>4</v>
      </c>
      <c r="D183">
        <f>YEAR(A183)</f>
        <v>2016</v>
      </c>
      <c r="E183">
        <f>MONTH(A183)</f>
        <v>5</v>
      </c>
    </row>
    <row r="184" spans="1:5" x14ac:dyDescent="0.25">
      <c r="A184" s="1">
        <v>42602</v>
      </c>
      <c r="B184">
        <v>130.58000000000001</v>
      </c>
      <c r="C184" s="2" t="s">
        <v>5</v>
      </c>
      <c r="D184">
        <f>YEAR(A184)</f>
        <v>2016</v>
      </c>
      <c r="E184">
        <f>MONTH(A184)</f>
        <v>8</v>
      </c>
    </row>
    <row r="185" spans="1:5" x14ac:dyDescent="0.25">
      <c r="A185" s="1">
        <v>42413</v>
      </c>
      <c r="B185">
        <v>130.44</v>
      </c>
      <c r="C185" s="2" t="s">
        <v>5</v>
      </c>
      <c r="D185">
        <f>YEAR(A185)</f>
        <v>2016</v>
      </c>
      <c r="E185">
        <f>MONTH(A185)</f>
        <v>2</v>
      </c>
    </row>
    <row r="186" spans="1:5" x14ac:dyDescent="0.25">
      <c r="A186" s="1">
        <v>42862</v>
      </c>
      <c r="B186">
        <v>130.27000000000001</v>
      </c>
      <c r="C186" s="2" t="s">
        <v>5</v>
      </c>
      <c r="D186">
        <f>YEAR(A186)</f>
        <v>2017</v>
      </c>
      <c r="E186">
        <f>MONTH(A186)</f>
        <v>5</v>
      </c>
    </row>
    <row r="187" spans="1:5" x14ac:dyDescent="0.25">
      <c r="A187" s="1">
        <v>42400</v>
      </c>
      <c r="B187">
        <v>130.26</v>
      </c>
      <c r="C187" s="2" t="s">
        <v>6</v>
      </c>
      <c r="D187">
        <f>YEAR(A187)</f>
        <v>2016</v>
      </c>
      <c r="E187">
        <f>MONTH(A187)</f>
        <v>1</v>
      </c>
    </row>
    <row r="188" spans="1:5" x14ac:dyDescent="0.25">
      <c r="A188" s="1">
        <v>42212</v>
      </c>
      <c r="B188">
        <v>130.21</v>
      </c>
      <c r="C188" s="2" t="s">
        <v>6</v>
      </c>
      <c r="D188">
        <f>YEAR(A188)</f>
        <v>2015</v>
      </c>
      <c r="E188">
        <f>MONTH(A188)</f>
        <v>7</v>
      </c>
    </row>
    <row r="189" spans="1:5" x14ac:dyDescent="0.25">
      <c r="A189" s="1">
        <v>42007</v>
      </c>
      <c r="B189">
        <v>130.16</v>
      </c>
      <c r="C189" s="2" t="s">
        <v>5</v>
      </c>
      <c r="D189">
        <f>YEAR(A189)</f>
        <v>2015</v>
      </c>
      <c r="E189">
        <f>MONTH(A189)</f>
        <v>1</v>
      </c>
    </row>
    <row r="190" spans="1:5" x14ac:dyDescent="0.25">
      <c r="A190" s="1">
        <v>42929</v>
      </c>
      <c r="B190">
        <v>129.77000000000001</v>
      </c>
      <c r="C190" s="2" t="s">
        <v>5</v>
      </c>
      <c r="D190">
        <f>YEAR(A190)</f>
        <v>2017</v>
      </c>
      <c r="E190">
        <f>MONTH(A190)</f>
        <v>7</v>
      </c>
    </row>
    <row r="191" spans="1:5" x14ac:dyDescent="0.25">
      <c r="A191" s="1">
        <v>42228</v>
      </c>
      <c r="B191">
        <v>129.1</v>
      </c>
      <c r="C191" s="2" t="s">
        <v>7</v>
      </c>
      <c r="D191">
        <f>YEAR(A191)</f>
        <v>2015</v>
      </c>
      <c r="E191">
        <f>MONTH(A191)</f>
        <v>8</v>
      </c>
    </row>
    <row r="192" spans="1:5" x14ac:dyDescent="0.25">
      <c r="A192" s="1">
        <v>42973</v>
      </c>
      <c r="B192">
        <v>129.07</v>
      </c>
      <c r="C192" s="2" t="s">
        <v>5</v>
      </c>
      <c r="D192">
        <f>YEAR(A192)</f>
        <v>2017</v>
      </c>
      <c r="E192">
        <f>MONTH(A192)</f>
        <v>8</v>
      </c>
    </row>
    <row r="193" spans="1:5" x14ac:dyDescent="0.25">
      <c r="A193" s="1">
        <v>42497</v>
      </c>
      <c r="B193">
        <v>128.91999999999999</v>
      </c>
      <c r="C193" s="2" t="s">
        <v>5</v>
      </c>
      <c r="D193">
        <f>YEAR(A193)</f>
        <v>2016</v>
      </c>
      <c r="E193">
        <f>MONTH(A193)</f>
        <v>5</v>
      </c>
    </row>
    <row r="194" spans="1:5" x14ac:dyDescent="0.25">
      <c r="A194" s="1">
        <v>42033</v>
      </c>
      <c r="B194">
        <v>128.9</v>
      </c>
      <c r="C194" s="2" t="s">
        <v>5</v>
      </c>
      <c r="D194">
        <f>YEAR(A194)</f>
        <v>2015</v>
      </c>
      <c r="E194">
        <f>MONTH(A194)</f>
        <v>1</v>
      </c>
    </row>
    <row r="195" spans="1:5" x14ac:dyDescent="0.25">
      <c r="A195" s="1">
        <v>42352</v>
      </c>
      <c r="B195">
        <v>128.85</v>
      </c>
      <c r="C195" s="2" t="s">
        <v>5</v>
      </c>
      <c r="D195">
        <f>YEAR(A195)</f>
        <v>2015</v>
      </c>
      <c r="E195">
        <f>MONTH(A195)</f>
        <v>12</v>
      </c>
    </row>
    <row r="196" spans="1:5" x14ac:dyDescent="0.25">
      <c r="A196" s="1">
        <v>42392</v>
      </c>
      <c r="B196">
        <v>128.84</v>
      </c>
      <c r="C196" s="2" t="s">
        <v>7</v>
      </c>
      <c r="D196">
        <f>YEAR(A196)</f>
        <v>2016</v>
      </c>
      <c r="E196">
        <f>MONTH(A196)</f>
        <v>1</v>
      </c>
    </row>
    <row r="197" spans="1:5" x14ac:dyDescent="0.25">
      <c r="A197" s="1">
        <v>42375</v>
      </c>
      <c r="B197">
        <v>128.83000000000001</v>
      </c>
      <c r="C197" s="2" t="s">
        <v>4</v>
      </c>
      <c r="D197">
        <f>YEAR(A197)</f>
        <v>2016</v>
      </c>
      <c r="E197">
        <f>MONTH(A197)</f>
        <v>1</v>
      </c>
    </row>
    <row r="198" spans="1:5" x14ac:dyDescent="0.25">
      <c r="A198" s="1">
        <v>42825</v>
      </c>
      <c r="B198">
        <v>128.80000000000001</v>
      </c>
      <c r="C198" s="2" t="s">
        <v>5</v>
      </c>
      <c r="D198">
        <f>YEAR(A198)</f>
        <v>2017</v>
      </c>
      <c r="E198">
        <f>MONTH(A198)</f>
        <v>3</v>
      </c>
    </row>
    <row r="199" spans="1:5" x14ac:dyDescent="0.25">
      <c r="A199" s="1">
        <v>42802</v>
      </c>
      <c r="B199">
        <v>128.77000000000001</v>
      </c>
      <c r="C199" s="2" t="s">
        <v>6</v>
      </c>
      <c r="D199">
        <f>YEAR(A199)</f>
        <v>2017</v>
      </c>
      <c r="E199">
        <f>MONTH(A199)</f>
        <v>3</v>
      </c>
    </row>
    <row r="200" spans="1:5" x14ac:dyDescent="0.25">
      <c r="A200" s="1">
        <v>42548</v>
      </c>
      <c r="B200">
        <v>128.76</v>
      </c>
      <c r="C200" s="2" t="s">
        <v>6</v>
      </c>
      <c r="D200">
        <f>YEAR(A200)</f>
        <v>2016</v>
      </c>
      <c r="E200">
        <f>MONTH(A200)</f>
        <v>6</v>
      </c>
    </row>
    <row r="201" spans="1:5" x14ac:dyDescent="0.25">
      <c r="A201" s="1">
        <v>42436</v>
      </c>
      <c r="B201">
        <v>128.68</v>
      </c>
      <c r="C201" s="2" t="s">
        <v>3</v>
      </c>
      <c r="D201">
        <f>YEAR(A201)</f>
        <v>2016</v>
      </c>
      <c r="E201">
        <f>MONTH(A201)</f>
        <v>3</v>
      </c>
    </row>
    <row r="202" spans="1:5" x14ac:dyDescent="0.25">
      <c r="A202" s="1">
        <v>42041</v>
      </c>
      <c r="B202">
        <v>128.66999999999999</v>
      </c>
      <c r="C202" s="2" t="s">
        <v>5</v>
      </c>
      <c r="D202">
        <f>YEAR(A202)</f>
        <v>2015</v>
      </c>
      <c r="E202">
        <f>MONTH(A202)</f>
        <v>2</v>
      </c>
    </row>
    <row r="203" spans="1:5" x14ac:dyDescent="0.25">
      <c r="A203" s="1">
        <v>43018</v>
      </c>
      <c r="B203">
        <v>128.63</v>
      </c>
      <c r="C203" s="2" t="s">
        <v>5</v>
      </c>
      <c r="D203">
        <f>YEAR(A203)</f>
        <v>2017</v>
      </c>
      <c r="E203">
        <f>MONTH(A203)</f>
        <v>10</v>
      </c>
    </row>
    <row r="204" spans="1:5" x14ac:dyDescent="0.25">
      <c r="A204" s="1">
        <v>42043</v>
      </c>
      <c r="B204">
        <v>128.32</v>
      </c>
      <c r="C204" s="2" t="s">
        <v>4</v>
      </c>
      <c r="D204">
        <f>YEAR(A204)</f>
        <v>2015</v>
      </c>
      <c r="E204">
        <f>MONTH(A204)</f>
        <v>2</v>
      </c>
    </row>
    <row r="205" spans="1:5" x14ac:dyDescent="0.25">
      <c r="A205" s="1">
        <v>42847</v>
      </c>
      <c r="B205">
        <v>128.04</v>
      </c>
      <c r="C205" s="2" t="s">
        <v>5</v>
      </c>
      <c r="D205">
        <f>YEAR(A205)</f>
        <v>2017</v>
      </c>
      <c r="E205">
        <f>MONTH(A205)</f>
        <v>4</v>
      </c>
    </row>
    <row r="206" spans="1:5" x14ac:dyDescent="0.25">
      <c r="A206" s="1">
        <v>42359</v>
      </c>
      <c r="B206">
        <v>127.94</v>
      </c>
      <c r="C206" s="2" t="s">
        <v>6</v>
      </c>
      <c r="D206">
        <f>YEAR(A206)</f>
        <v>2015</v>
      </c>
      <c r="E206">
        <f>MONTH(A206)</f>
        <v>12</v>
      </c>
    </row>
    <row r="207" spans="1:5" x14ac:dyDescent="0.25">
      <c r="A207" s="1">
        <v>42346</v>
      </c>
      <c r="B207">
        <v>127.54</v>
      </c>
      <c r="C207" s="2" t="s">
        <v>7</v>
      </c>
      <c r="D207">
        <f>YEAR(A207)</f>
        <v>2015</v>
      </c>
      <c r="E207">
        <f>MONTH(A207)</f>
        <v>12</v>
      </c>
    </row>
    <row r="208" spans="1:5" x14ac:dyDescent="0.25">
      <c r="A208" s="1">
        <v>42887</v>
      </c>
      <c r="B208">
        <v>127.49</v>
      </c>
      <c r="C208" s="2" t="s">
        <v>3</v>
      </c>
      <c r="D208">
        <f>YEAR(A208)</f>
        <v>2017</v>
      </c>
      <c r="E208">
        <f>MONTH(A208)</f>
        <v>6</v>
      </c>
    </row>
    <row r="209" spans="1:5" x14ac:dyDescent="0.25">
      <c r="A209" s="1">
        <v>42753</v>
      </c>
      <c r="B209">
        <v>127.48</v>
      </c>
      <c r="C209" s="2" t="s">
        <v>5</v>
      </c>
      <c r="D209">
        <f>YEAR(A209)</f>
        <v>2017</v>
      </c>
      <c r="E209">
        <f>MONTH(A209)</f>
        <v>1</v>
      </c>
    </row>
    <row r="210" spans="1:5" x14ac:dyDescent="0.25">
      <c r="A210" s="1">
        <v>42016</v>
      </c>
      <c r="B210">
        <v>127.42</v>
      </c>
      <c r="C210" s="2" t="s">
        <v>4</v>
      </c>
      <c r="D210">
        <f>YEAR(A210)</f>
        <v>2015</v>
      </c>
      <c r="E210">
        <f>MONTH(A210)</f>
        <v>1</v>
      </c>
    </row>
    <row r="211" spans="1:5" x14ac:dyDescent="0.25">
      <c r="A211" s="1">
        <v>42284</v>
      </c>
      <c r="B211">
        <v>127.33</v>
      </c>
      <c r="C211" s="2" t="s">
        <v>5</v>
      </c>
      <c r="D211">
        <f>YEAR(A211)</f>
        <v>2015</v>
      </c>
      <c r="E211">
        <f>MONTH(A211)</f>
        <v>10</v>
      </c>
    </row>
    <row r="212" spans="1:5" x14ac:dyDescent="0.25">
      <c r="A212" s="1">
        <v>42111</v>
      </c>
      <c r="B212">
        <v>127.08</v>
      </c>
      <c r="C212" s="2" t="s">
        <v>5</v>
      </c>
      <c r="D212">
        <f>YEAR(A212)</f>
        <v>2015</v>
      </c>
      <c r="E212">
        <f>MONTH(A212)</f>
        <v>4</v>
      </c>
    </row>
    <row r="213" spans="1:5" x14ac:dyDescent="0.25">
      <c r="A213" s="1">
        <v>42461</v>
      </c>
      <c r="B213">
        <v>127</v>
      </c>
      <c r="C213" s="2" t="s">
        <v>6</v>
      </c>
      <c r="D213">
        <f>YEAR(A213)</f>
        <v>2016</v>
      </c>
      <c r="E213">
        <f>MONTH(A213)</f>
        <v>4</v>
      </c>
    </row>
    <row r="214" spans="1:5" x14ac:dyDescent="0.25">
      <c r="A214" s="1">
        <v>42721</v>
      </c>
      <c r="B214">
        <v>126.91</v>
      </c>
      <c r="C214" s="2" t="s">
        <v>7</v>
      </c>
      <c r="D214">
        <f>YEAR(A214)</f>
        <v>2016</v>
      </c>
      <c r="E214">
        <f>MONTH(A214)</f>
        <v>12</v>
      </c>
    </row>
    <row r="215" spans="1:5" x14ac:dyDescent="0.25">
      <c r="A215" s="1">
        <v>42877</v>
      </c>
      <c r="B215">
        <v>126.86</v>
      </c>
      <c r="C215" s="2" t="s">
        <v>3</v>
      </c>
      <c r="D215">
        <f>YEAR(A215)</f>
        <v>2017</v>
      </c>
      <c r="E215">
        <f>MONTH(A215)</f>
        <v>5</v>
      </c>
    </row>
    <row r="216" spans="1:5" x14ac:dyDescent="0.25">
      <c r="A216" s="1">
        <v>42727</v>
      </c>
      <c r="B216">
        <v>126.83</v>
      </c>
      <c r="C216" s="2" t="s">
        <v>7</v>
      </c>
      <c r="D216">
        <f>YEAR(A216)</f>
        <v>2016</v>
      </c>
      <c r="E216">
        <f>MONTH(A216)</f>
        <v>12</v>
      </c>
    </row>
    <row r="217" spans="1:5" x14ac:dyDescent="0.25">
      <c r="A217" s="1">
        <v>43022</v>
      </c>
      <c r="B217">
        <v>126.54</v>
      </c>
      <c r="C217" s="2" t="s">
        <v>5</v>
      </c>
      <c r="D217">
        <f>YEAR(A217)</f>
        <v>2017</v>
      </c>
      <c r="E217">
        <f>MONTH(A217)</f>
        <v>10</v>
      </c>
    </row>
    <row r="218" spans="1:5" x14ac:dyDescent="0.25">
      <c r="A218" s="1">
        <v>43076</v>
      </c>
      <c r="B218">
        <v>126.24</v>
      </c>
      <c r="C218" s="2" t="s">
        <v>3</v>
      </c>
      <c r="D218">
        <f>YEAR(A218)</f>
        <v>2017</v>
      </c>
      <c r="E218">
        <f>MONTH(A218)</f>
        <v>12</v>
      </c>
    </row>
    <row r="219" spans="1:5" x14ac:dyDescent="0.25">
      <c r="A219" s="1">
        <v>42480</v>
      </c>
      <c r="B219">
        <v>126.03</v>
      </c>
      <c r="C219" s="2" t="s">
        <v>5</v>
      </c>
      <c r="D219">
        <f>YEAR(A219)</f>
        <v>2016</v>
      </c>
      <c r="E219">
        <f>MONTH(A219)</f>
        <v>4</v>
      </c>
    </row>
    <row r="220" spans="1:5" x14ac:dyDescent="0.25">
      <c r="A220" s="1">
        <v>42501</v>
      </c>
      <c r="B220">
        <v>126.03</v>
      </c>
      <c r="C220" s="2" t="s">
        <v>5</v>
      </c>
      <c r="D220">
        <f>YEAR(A220)</f>
        <v>2016</v>
      </c>
      <c r="E220">
        <f>MONTH(A220)</f>
        <v>5</v>
      </c>
    </row>
    <row r="221" spans="1:5" x14ac:dyDescent="0.25">
      <c r="A221" s="1">
        <v>42470</v>
      </c>
      <c r="B221">
        <v>125.97</v>
      </c>
      <c r="C221" s="2" t="s">
        <v>5</v>
      </c>
      <c r="D221">
        <f>YEAR(A221)</f>
        <v>2016</v>
      </c>
      <c r="E221">
        <f>MONTH(A221)</f>
        <v>4</v>
      </c>
    </row>
    <row r="222" spans="1:5" x14ac:dyDescent="0.25">
      <c r="A222" s="1">
        <v>42814</v>
      </c>
      <c r="B222">
        <v>125.81</v>
      </c>
      <c r="C222" s="2" t="s">
        <v>3</v>
      </c>
      <c r="D222">
        <f>YEAR(A222)</f>
        <v>2017</v>
      </c>
      <c r="E222">
        <f>MONTH(A222)</f>
        <v>3</v>
      </c>
    </row>
    <row r="223" spans="1:5" x14ac:dyDescent="0.25">
      <c r="A223" s="1">
        <v>43007</v>
      </c>
      <c r="B223">
        <v>125.71</v>
      </c>
      <c r="C223" s="2" t="s">
        <v>3</v>
      </c>
      <c r="D223">
        <f>YEAR(A223)</f>
        <v>2017</v>
      </c>
      <c r="E223">
        <f>MONTH(A223)</f>
        <v>9</v>
      </c>
    </row>
    <row r="224" spans="1:5" x14ac:dyDescent="0.25">
      <c r="A224" s="1">
        <v>42715</v>
      </c>
      <c r="B224">
        <v>125.66</v>
      </c>
      <c r="C224" s="2" t="s">
        <v>7</v>
      </c>
      <c r="D224">
        <f>YEAR(A224)</f>
        <v>2016</v>
      </c>
      <c r="E224">
        <f>MONTH(A224)</f>
        <v>12</v>
      </c>
    </row>
    <row r="225" spans="1:5" x14ac:dyDescent="0.25">
      <c r="A225" s="1">
        <v>42980</v>
      </c>
      <c r="B225">
        <v>125.56</v>
      </c>
      <c r="C225" s="2" t="s">
        <v>5</v>
      </c>
      <c r="D225">
        <f>YEAR(A225)</f>
        <v>2017</v>
      </c>
      <c r="E225">
        <f>MONTH(A225)</f>
        <v>9</v>
      </c>
    </row>
    <row r="226" spans="1:5" x14ac:dyDescent="0.25">
      <c r="A226" s="1">
        <v>42584</v>
      </c>
      <c r="B226">
        <v>125.54</v>
      </c>
      <c r="C226" s="2" t="s">
        <v>7</v>
      </c>
      <c r="D226">
        <f>YEAR(A226)</f>
        <v>2016</v>
      </c>
      <c r="E226">
        <f>MONTH(A226)</f>
        <v>8</v>
      </c>
    </row>
    <row r="227" spans="1:5" x14ac:dyDescent="0.25">
      <c r="A227" s="1">
        <v>42819</v>
      </c>
      <c r="B227">
        <v>125.45</v>
      </c>
      <c r="C227" s="2" t="s">
        <v>5</v>
      </c>
      <c r="D227">
        <f>YEAR(A227)</f>
        <v>2017</v>
      </c>
      <c r="E227">
        <f>MONTH(A227)</f>
        <v>3</v>
      </c>
    </row>
    <row r="228" spans="1:5" x14ac:dyDescent="0.25">
      <c r="A228" s="1">
        <v>42454</v>
      </c>
      <c r="B228">
        <v>125.41</v>
      </c>
      <c r="C228" s="2" t="s">
        <v>6</v>
      </c>
      <c r="D228">
        <f>YEAR(A228)</f>
        <v>2016</v>
      </c>
      <c r="E228">
        <f>MONTH(A228)</f>
        <v>3</v>
      </c>
    </row>
    <row r="229" spans="1:5" x14ac:dyDescent="0.25">
      <c r="A229" s="1">
        <v>42365</v>
      </c>
      <c r="B229">
        <v>125.31</v>
      </c>
      <c r="C229" s="2" t="s">
        <v>5</v>
      </c>
      <c r="D229">
        <f>YEAR(A229)</f>
        <v>2015</v>
      </c>
      <c r="E229">
        <f>MONTH(A229)</f>
        <v>12</v>
      </c>
    </row>
    <row r="230" spans="1:5" x14ac:dyDescent="0.25">
      <c r="A230" s="1">
        <v>42937</v>
      </c>
      <c r="B230">
        <v>125.2</v>
      </c>
      <c r="C230" s="2" t="s">
        <v>3</v>
      </c>
      <c r="D230">
        <f>YEAR(A230)</f>
        <v>2017</v>
      </c>
      <c r="E230">
        <f>MONTH(A230)</f>
        <v>7</v>
      </c>
    </row>
    <row r="231" spans="1:5" x14ac:dyDescent="0.25">
      <c r="A231" s="1">
        <v>42694</v>
      </c>
      <c r="B231">
        <v>124.9</v>
      </c>
      <c r="C231" s="2" t="s">
        <v>5</v>
      </c>
      <c r="D231">
        <f>YEAR(A231)</f>
        <v>2016</v>
      </c>
      <c r="E231">
        <f>MONTH(A231)</f>
        <v>11</v>
      </c>
    </row>
    <row r="232" spans="1:5" x14ac:dyDescent="0.25">
      <c r="A232" s="1">
        <v>42489</v>
      </c>
      <c r="B232">
        <v>124.76</v>
      </c>
      <c r="C232" s="2" t="s">
        <v>4</v>
      </c>
      <c r="D232">
        <f>YEAR(A232)</f>
        <v>2016</v>
      </c>
      <c r="E232">
        <f>MONTH(A232)</f>
        <v>4</v>
      </c>
    </row>
    <row r="233" spans="1:5" x14ac:dyDescent="0.25">
      <c r="A233" s="1">
        <v>42856</v>
      </c>
      <c r="B233">
        <v>124.53</v>
      </c>
      <c r="C233" s="2" t="s">
        <v>5</v>
      </c>
      <c r="D233">
        <f>YEAR(A233)</f>
        <v>2017</v>
      </c>
      <c r="E233">
        <f>MONTH(A233)</f>
        <v>5</v>
      </c>
    </row>
    <row r="234" spans="1:5" x14ac:dyDescent="0.25">
      <c r="A234" s="1">
        <v>42861</v>
      </c>
      <c r="B234">
        <v>124.22</v>
      </c>
      <c r="C234" s="2" t="s">
        <v>7</v>
      </c>
      <c r="D234">
        <f>YEAR(A234)</f>
        <v>2017</v>
      </c>
      <c r="E234">
        <f>MONTH(A234)</f>
        <v>5</v>
      </c>
    </row>
    <row r="235" spans="1:5" x14ac:dyDescent="0.25">
      <c r="A235" s="1">
        <v>42960</v>
      </c>
      <c r="B235">
        <v>124.19</v>
      </c>
      <c r="C235" s="2" t="s">
        <v>4</v>
      </c>
      <c r="D235">
        <f>YEAR(A235)</f>
        <v>2017</v>
      </c>
      <c r="E235">
        <f>MONTH(A235)</f>
        <v>8</v>
      </c>
    </row>
    <row r="236" spans="1:5" x14ac:dyDescent="0.25">
      <c r="A236" s="1">
        <v>42819</v>
      </c>
      <c r="B236">
        <v>124.07</v>
      </c>
      <c r="C236" s="2" t="s">
        <v>4</v>
      </c>
      <c r="D236">
        <f>YEAR(A236)</f>
        <v>2017</v>
      </c>
      <c r="E236">
        <f>MONTH(A236)</f>
        <v>3</v>
      </c>
    </row>
    <row r="237" spans="1:5" x14ac:dyDescent="0.25">
      <c r="A237" s="1">
        <v>42135</v>
      </c>
      <c r="B237">
        <v>123.73</v>
      </c>
      <c r="C237" s="2" t="s">
        <v>4</v>
      </c>
      <c r="D237">
        <f>YEAR(A237)</f>
        <v>2015</v>
      </c>
      <c r="E237">
        <f>MONTH(A237)</f>
        <v>5</v>
      </c>
    </row>
    <row r="238" spans="1:5" x14ac:dyDescent="0.25">
      <c r="A238" s="1">
        <v>42765</v>
      </c>
      <c r="B238">
        <v>123.57</v>
      </c>
      <c r="C238" s="2" t="s">
        <v>3</v>
      </c>
      <c r="D238">
        <f>YEAR(A238)</f>
        <v>2017</v>
      </c>
      <c r="E238">
        <f>MONTH(A238)</f>
        <v>1</v>
      </c>
    </row>
    <row r="239" spans="1:5" x14ac:dyDescent="0.25">
      <c r="A239" s="1">
        <v>42601</v>
      </c>
      <c r="B239">
        <v>123.22</v>
      </c>
      <c r="C239" s="2" t="s">
        <v>4</v>
      </c>
      <c r="D239">
        <f>YEAR(A239)</f>
        <v>2016</v>
      </c>
      <c r="E239">
        <f>MONTH(A239)</f>
        <v>8</v>
      </c>
    </row>
    <row r="240" spans="1:5" x14ac:dyDescent="0.25">
      <c r="A240" s="1">
        <v>42661</v>
      </c>
      <c r="B240">
        <v>122.99</v>
      </c>
      <c r="C240" s="2" t="s">
        <v>3</v>
      </c>
      <c r="D240">
        <f>YEAR(A240)</f>
        <v>2016</v>
      </c>
      <c r="E240">
        <f>MONTH(A240)</f>
        <v>10</v>
      </c>
    </row>
    <row r="241" spans="1:5" x14ac:dyDescent="0.25">
      <c r="A241" s="1">
        <v>42266</v>
      </c>
      <c r="B241">
        <v>122.72</v>
      </c>
      <c r="C241" s="2" t="s">
        <v>5</v>
      </c>
      <c r="D241">
        <f>YEAR(A241)</f>
        <v>2015</v>
      </c>
      <c r="E241">
        <f>MONTH(A241)</f>
        <v>9</v>
      </c>
    </row>
    <row r="242" spans="1:5" x14ac:dyDescent="0.25">
      <c r="A242" s="1">
        <v>42928</v>
      </c>
      <c r="B242">
        <v>122.68</v>
      </c>
      <c r="C242" s="2" t="s">
        <v>6</v>
      </c>
      <c r="D242">
        <f>YEAR(A242)</f>
        <v>2017</v>
      </c>
      <c r="E242">
        <f>MONTH(A242)</f>
        <v>7</v>
      </c>
    </row>
    <row r="243" spans="1:5" x14ac:dyDescent="0.25">
      <c r="A243" s="1">
        <v>42495</v>
      </c>
      <c r="B243">
        <v>122.51</v>
      </c>
      <c r="C243" s="2" t="s">
        <v>4</v>
      </c>
      <c r="D243">
        <f>YEAR(A243)</f>
        <v>2016</v>
      </c>
      <c r="E243">
        <f>MONTH(A243)</f>
        <v>5</v>
      </c>
    </row>
    <row r="244" spans="1:5" x14ac:dyDescent="0.25">
      <c r="A244" s="1">
        <v>42151</v>
      </c>
      <c r="B244">
        <v>122.33</v>
      </c>
      <c r="C244" s="2" t="s">
        <v>6</v>
      </c>
      <c r="D244">
        <f>YEAR(A244)</f>
        <v>2015</v>
      </c>
      <c r="E244">
        <f>MONTH(A244)</f>
        <v>5</v>
      </c>
    </row>
    <row r="245" spans="1:5" x14ac:dyDescent="0.25">
      <c r="A245" s="1">
        <v>42605</v>
      </c>
      <c r="B245">
        <v>122.18</v>
      </c>
      <c r="C245" s="2" t="s">
        <v>5</v>
      </c>
      <c r="D245">
        <f>YEAR(A245)</f>
        <v>2016</v>
      </c>
      <c r="E245">
        <f>MONTH(A245)</f>
        <v>8</v>
      </c>
    </row>
    <row r="246" spans="1:5" x14ac:dyDescent="0.25">
      <c r="A246" s="1">
        <v>42949</v>
      </c>
      <c r="B246">
        <v>122.06</v>
      </c>
      <c r="C246" s="2" t="s">
        <v>5</v>
      </c>
      <c r="D246">
        <f>YEAR(A246)</f>
        <v>2017</v>
      </c>
      <c r="E246">
        <f>MONTH(A246)</f>
        <v>8</v>
      </c>
    </row>
    <row r="247" spans="1:5" x14ac:dyDescent="0.25">
      <c r="A247" s="1">
        <v>42352</v>
      </c>
      <c r="B247">
        <v>122.04</v>
      </c>
      <c r="C247" s="2" t="s">
        <v>3</v>
      </c>
      <c r="D247">
        <f>YEAR(A247)</f>
        <v>2015</v>
      </c>
      <c r="E247">
        <f>MONTH(A247)</f>
        <v>12</v>
      </c>
    </row>
    <row r="248" spans="1:5" x14ac:dyDescent="0.25">
      <c r="A248" s="1">
        <v>42030</v>
      </c>
      <c r="B248">
        <v>121.95</v>
      </c>
      <c r="C248" s="2" t="s">
        <v>6</v>
      </c>
      <c r="D248">
        <f>YEAR(A248)</f>
        <v>2015</v>
      </c>
      <c r="E248">
        <f>MONTH(A248)</f>
        <v>1</v>
      </c>
    </row>
    <row r="249" spans="1:5" x14ac:dyDescent="0.25">
      <c r="A249" s="1">
        <v>42463</v>
      </c>
      <c r="B249">
        <v>121.94</v>
      </c>
      <c r="C249" s="2" t="s">
        <v>6</v>
      </c>
      <c r="D249">
        <f>YEAR(A249)</f>
        <v>2016</v>
      </c>
      <c r="E249">
        <f>MONTH(A249)</f>
        <v>4</v>
      </c>
    </row>
    <row r="250" spans="1:5" x14ac:dyDescent="0.25">
      <c r="A250" s="1">
        <v>43078</v>
      </c>
      <c r="B250">
        <v>121.92</v>
      </c>
      <c r="C250" s="2" t="s">
        <v>5</v>
      </c>
      <c r="D250">
        <f>YEAR(A250)</f>
        <v>2017</v>
      </c>
      <c r="E250">
        <f>MONTH(A250)</f>
        <v>12</v>
      </c>
    </row>
    <row r="251" spans="1:5" x14ac:dyDescent="0.25">
      <c r="A251" s="1">
        <v>42423</v>
      </c>
      <c r="B251">
        <v>121.61</v>
      </c>
      <c r="C251" s="2" t="s">
        <v>7</v>
      </c>
      <c r="D251">
        <f>YEAR(A251)</f>
        <v>2016</v>
      </c>
      <c r="E251">
        <f>MONTH(A251)</f>
        <v>2</v>
      </c>
    </row>
    <row r="252" spans="1:5" x14ac:dyDescent="0.25">
      <c r="A252" s="1">
        <v>42085</v>
      </c>
      <c r="B252">
        <v>121.58</v>
      </c>
      <c r="C252" s="2" t="s">
        <v>7</v>
      </c>
      <c r="D252">
        <f>YEAR(A252)</f>
        <v>2015</v>
      </c>
      <c r="E252">
        <f>MONTH(A252)</f>
        <v>3</v>
      </c>
    </row>
    <row r="253" spans="1:5" x14ac:dyDescent="0.25">
      <c r="A253" s="1">
        <v>42709</v>
      </c>
      <c r="B253">
        <v>121.53</v>
      </c>
      <c r="C253" s="2" t="s">
        <v>5</v>
      </c>
      <c r="D253">
        <f>YEAR(A253)</f>
        <v>2016</v>
      </c>
      <c r="E253">
        <f>MONTH(A253)</f>
        <v>12</v>
      </c>
    </row>
    <row r="254" spans="1:5" x14ac:dyDescent="0.25">
      <c r="A254" s="1">
        <v>42991</v>
      </c>
      <c r="B254">
        <v>121.48</v>
      </c>
      <c r="C254" s="2" t="s">
        <v>5</v>
      </c>
      <c r="D254">
        <f>YEAR(A254)</f>
        <v>2017</v>
      </c>
      <c r="E254">
        <f>MONTH(A254)</f>
        <v>9</v>
      </c>
    </row>
    <row r="255" spans="1:5" x14ac:dyDescent="0.25">
      <c r="A255" s="1">
        <v>42765</v>
      </c>
      <c r="B255">
        <v>121.33</v>
      </c>
      <c r="C255" s="2" t="s">
        <v>3</v>
      </c>
      <c r="D255">
        <f>YEAR(A255)</f>
        <v>2017</v>
      </c>
      <c r="E255">
        <f>MONTH(A255)</f>
        <v>1</v>
      </c>
    </row>
    <row r="256" spans="1:5" x14ac:dyDescent="0.25">
      <c r="A256" s="1">
        <v>42236</v>
      </c>
      <c r="B256">
        <v>121.31</v>
      </c>
      <c r="C256" s="2" t="s">
        <v>6</v>
      </c>
      <c r="D256">
        <f>YEAR(A256)</f>
        <v>2015</v>
      </c>
      <c r="E256">
        <f>MONTH(A256)</f>
        <v>8</v>
      </c>
    </row>
    <row r="257" spans="1:5" x14ac:dyDescent="0.25">
      <c r="A257" s="1">
        <v>42103</v>
      </c>
      <c r="B257">
        <v>121.26</v>
      </c>
      <c r="C257" s="2" t="s">
        <v>7</v>
      </c>
      <c r="D257">
        <f>YEAR(A257)</f>
        <v>2015</v>
      </c>
      <c r="E257">
        <f>MONTH(A257)</f>
        <v>4</v>
      </c>
    </row>
    <row r="258" spans="1:5" x14ac:dyDescent="0.25">
      <c r="A258" s="1">
        <v>42887</v>
      </c>
      <c r="B258">
        <v>121.16</v>
      </c>
      <c r="C258" s="2" t="s">
        <v>5</v>
      </c>
      <c r="D258">
        <f>YEAR(A258)</f>
        <v>2017</v>
      </c>
      <c r="E258">
        <f>MONTH(A258)</f>
        <v>6</v>
      </c>
    </row>
    <row r="259" spans="1:5" x14ac:dyDescent="0.25">
      <c r="A259" s="1">
        <v>42228</v>
      </c>
      <c r="B259">
        <v>121.14</v>
      </c>
      <c r="C259" s="2" t="s">
        <v>6</v>
      </c>
      <c r="D259">
        <f>YEAR(A259)</f>
        <v>2015</v>
      </c>
      <c r="E259">
        <f>MONTH(A259)</f>
        <v>8</v>
      </c>
    </row>
    <row r="260" spans="1:5" x14ac:dyDescent="0.25">
      <c r="A260" s="1">
        <v>42162</v>
      </c>
      <c r="B260">
        <v>120.87</v>
      </c>
      <c r="C260" s="2" t="s">
        <v>5</v>
      </c>
      <c r="D260">
        <f>YEAR(A260)</f>
        <v>2015</v>
      </c>
      <c r="E260">
        <f>MONTH(A260)</f>
        <v>6</v>
      </c>
    </row>
    <row r="261" spans="1:5" x14ac:dyDescent="0.25">
      <c r="A261" s="1">
        <v>42723</v>
      </c>
      <c r="B261">
        <v>120.83</v>
      </c>
      <c r="C261" s="2" t="s">
        <v>4</v>
      </c>
      <c r="D261">
        <f>YEAR(A261)</f>
        <v>2016</v>
      </c>
      <c r="E261">
        <f>MONTH(A261)</f>
        <v>12</v>
      </c>
    </row>
    <row r="262" spans="1:5" x14ac:dyDescent="0.25">
      <c r="A262" s="1">
        <v>42602</v>
      </c>
      <c r="B262">
        <v>120.7</v>
      </c>
      <c r="C262" s="2" t="s">
        <v>3</v>
      </c>
      <c r="D262">
        <f>YEAR(A262)</f>
        <v>2016</v>
      </c>
      <c r="E262">
        <f>MONTH(A262)</f>
        <v>8</v>
      </c>
    </row>
    <row r="263" spans="1:5" x14ac:dyDescent="0.25">
      <c r="A263" s="1">
        <v>42571</v>
      </c>
      <c r="B263">
        <v>120.69</v>
      </c>
      <c r="C263" s="2" t="s">
        <v>6</v>
      </c>
      <c r="D263">
        <f>YEAR(A263)</f>
        <v>2016</v>
      </c>
      <c r="E263">
        <f>MONTH(A263)</f>
        <v>7</v>
      </c>
    </row>
    <row r="264" spans="1:5" x14ac:dyDescent="0.25">
      <c r="A264" s="1">
        <v>42195</v>
      </c>
      <c r="B264">
        <v>120.62</v>
      </c>
      <c r="C264" s="2" t="s">
        <v>3</v>
      </c>
      <c r="D264">
        <f>YEAR(A264)</f>
        <v>2015</v>
      </c>
      <c r="E264">
        <f>MONTH(A264)</f>
        <v>7</v>
      </c>
    </row>
    <row r="265" spans="1:5" x14ac:dyDescent="0.25">
      <c r="A265" s="1">
        <v>42189</v>
      </c>
      <c r="B265">
        <v>120.57</v>
      </c>
      <c r="C265" s="2" t="s">
        <v>7</v>
      </c>
      <c r="D265">
        <f>YEAR(A265)</f>
        <v>2015</v>
      </c>
      <c r="E265">
        <f>MONTH(A265)</f>
        <v>7</v>
      </c>
    </row>
    <row r="266" spans="1:5" x14ac:dyDescent="0.25">
      <c r="A266" s="1">
        <v>42527</v>
      </c>
      <c r="B266">
        <v>120.46</v>
      </c>
      <c r="C266" s="2" t="s">
        <v>7</v>
      </c>
      <c r="D266">
        <f>YEAR(A266)</f>
        <v>2016</v>
      </c>
      <c r="E266">
        <f>MONTH(A266)</f>
        <v>6</v>
      </c>
    </row>
    <row r="267" spans="1:5" x14ac:dyDescent="0.25">
      <c r="A267" s="1">
        <v>42547</v>
      </c>
      <c r="B267">
        <v>120.44</v>
      </c>
      <c r="C267" s="2" t="s">
        <v>4</v>
      </c>
      <c r="D267">
        <f>YEAR(A267)</f>
        <v>2016</v>
      </c>
      <c r="E267">
        <f>MONTH(A267)</f>
        <v>6</v>
      </c>
    </row>
    <row r="268" spans="1:5" x14ac:dyDescent="0.25">
      <c r="A268" s="1">
        <v>42214</v>
      </c>
      <c r="B268">
        <v>120.43</v>
      </c>
      <c r="C268" s="2" t="s">
        <v>7</v>
      </c>
      <c r="D268">
        <f>YEAR(A268)</f>
        <v>2015</v>
      </c>
      <c r="E268">
        <f>MONTH(A268)</f>
        <v>7</v>
      </c>
    </row>
    <row r="269" spans="1:5" x14ac:dyDescent="0.25">
      <c r="A269" s="1">
        <v>42376</v>
      </c>
      <c r="B269">
        <v>120.37</v>
      </c>
      <c r="C269" s="2" t="s">
        <v>5</v>
      </c>
      <c r="D269">
        <f>YEAR(A269)</f>
        <v>2016</v>
      </c>
      <c r="E269">
        <f>MONTH(A269)</f>
        <v>1</v>
      </c>
    </row>
    <row r="270" spans="1:5" x14ac:dyDescent="0.25">
      <c r="A270" s="1">
        <v>42324</v>
      </c>
      <c r="B270">
        <v>120.22</v>
      </c>
      <c r="C270" s="2" t="s">
        <v>6</v>
      </c>
      <c r="D270">
        <f>YEAR(A270)</f>
        <v>2015</v>
      </c>
      <c r="E270">
        <f>MONTH(A270)</f>
        <v>11</v>
      </c>
    </row>
    <row r="271" spans="1:5" x14ac:dyDescent="0.25">
      <c r="A271" s="1">
        <v>42393</v>
      </c>
      <c r="B271">
        <v>120.19</v>
      </c>
      <c r="C271" s="2" t="s">
        <v>6</v>
      </c>
      <c r="D271">
        <f>YEAR(A271)</f>
        <v>2016</v>
      </c>
      <c r="E271">
        <f>MONTH(A271)</f>
        <v>1</v>
      </c>
    </row>
    <row r="272" spans="1:5" x14ac:dyDescent="0.25">
      <c r="A272" s="1">
        <v>42405</v>
      </c>
      <c r="B272">
        <v>120.09</v>
      </c>
      <c r="C272" s="2" t="s">
        <v>7</v>
      </c>
      <c r="D272">
        <f>YEAR(A272)</f>
        <v>2016</v>
      </c>
      <c r="E272">
        <f>MONTH(A272)</f>
        <v>2</v>
      </c>
    </row>
    <row r="273" spans="1:5" x14ac:dyDescent="0.25">
      <c r="A273" s="1">
        <v>42962</v>
      </c>
      <c r="B273">
        <v>120.06</v>
      </c>
      <c r="C273" s="2" t="s">
        <v>7</v>
      </c>
      <c r="D273">
        <f>YEAR(A273)</f>
        <v>2017</v>
      </c>
      <c r="E273">
        <f>MONTH(A273)</f>
        <v>8</v>
      </c>
    </row>
    <row r="274" spans="1:5" x14ac:dyDescent="0.25">
      <c r="A274" s="1">
        <v>42490</v>
      </c>
      <c r="B274">
        <v>120.04</v>
      </c>
      <c r="C274" s="2" t="s">
        <v>5</v>
      </c>
      <c r="D274">
        <f>YEAR(A274)</f>
        <v>2016</v>
      </c>
      <c r="E274">
        <f>MONTH(A274)</f>
        <v>4</v>
      </c>
    </row>
    <row r="275" spans="1:5" x14ac:dyDescent="0.25">
      <c r="A275" s="1">
        <v>43049</v>
      </c>
      <c r="B275">
        <v>119.9</v>
      </c>
      <c r="C275" s="2" t="s">
        <v>7</v>
      </c>
      <c r="D275">
        <f>YEAR(A275)</f>
        <v>2017</v>
      </c>
      <c r="E275">
        <f>MONTH(A275)</f>
        <v>11</v>
      </c>
    </row>
    <row r="276" spans="1:5" x14ac:dyDescent="0.25">
      <c r="A276" s="1">
        <v>42839</v>
      </c>
      <c r="B276">
        <v>119.73</v>
      </c>
      <c r="C276" s="2" t="s">
        <v>4</v>
      </c>
      <c r="D276">
        <f>YEAR(A276)</f>
        <v>2017</v>
      </c>
      <c r="E276">
        <f>MONTH(A276)</f>
        <v>4</v>
      </c>
    </row>
    <row r="277" spans="1:5" x14ac:dyDescent="0.25">
      <c r="A277" s="1">
        <v>42107</v>
      </c>
      <c r="B277">
        <v>119.71</v>
      </c>
      <c r="C277" s="2" t="s">
        <v>5</v>
      </c>
      <c r="D277">
        <f>YEAR(A277)</f>
        <v>2015</v>
      </c>
      <c r="E277">
        <f>MONTH(A277)</f>
        <v>4</v>
      </c>
    </row>
    <row r="278" spans="1:5" x14ac:dyDescent="0.25">
      <c r="A278" s="1">
        <v>42627</v>
      </c>
      <c r="B278">
        <v>119.6</v>
      </c>
      <c r="C278" s="2" t="s">
        <v>3</v>
      </c>
      <c r="D278">
        <f>YEAR(A278)</f>
        <v>2016</v>
      </c>
      <c r="E278">
        <f>MONTH(A278)</f>
        <v>9</v>
      </c>
    </row>
    <row r="279" spans="1:5" x14ac:dyDescent="0.25">
      <c r="A279" s="1">
        <v>42540</v>
      </c>
      <c r="B279">
        <v>119.5</v>
      </c>
      <c r="C279" s="2" t="s">
        <v>6</v>
      </c>
      <c r="D279">
        <f>YEAR(A279)</f>
        <v>2016</v>
      </c>
      <c r="E279">
        <f>MONTH(A279)</f>
        <v>6</v>
      </c>
    </row>
    <row r="280" spans="1:5" x14ac:dyDescent="0.25">
      <c r="A280" s="1">
        <v>42115</v>
      </c>
      <c r="B280">
        <v>119.23</v>
      </c>
      <c r="C280" s="2" t="s">
        <v>3</v>
      </c>
      <c r="D280">
        <f>YEAR(A280)</f>
        <v>2015</v>
      </c>
      <c r="E280">
        <f>MONTH(A280)</f>
        <v>4</v>
      </c>
    </row>
    <row r="281" spans="1:5" x14ac:dyDescent="0.25">
      <c r="A281" s="1">
        <v>42739</v>
      </c>
      <c r="B281">
        <v>119.18</v>
      </c>
      <c r="C281" s="2" t="s">
        <v>4</v>
      </c>
      <c r="D281">
        <f>YEAR(A281)</f>
        <v>2017</v>
      </c>
      <c r="E281">
        <f>MONTH(A281)</f>
        <v>1</v>
      </c>
    </row>
    <row r="282" spans="1:5" x14ac:dyDescent="0.25">
      <c r="A282" s="1">
        <v>42135</v>
      </c>
      <c r="B282">
        <v>119.07</v>
      </c>
      <c r="C282" s="2" t="s">
        <v>5</v>
      </c>
      <c r="D282">
        <f>YEAR(A282)</f>
        <v>2015</v>
      </c>
      <c r="E282">
        <f>MONTH(A282)</f>
        <v>5</v>
      </c>
    </row>
    <row r="283" spans="1:5" x14ac:dyDescent="0.25">
      <c r="A283" s="1">
        <v>42506</v>
      </c>
      <c r="B283">
        <v>118.9</v>
      </c>
      <c r="C283" s="2" t="s">
        <v>5</v>
      </c>
      <c r="D283">
        <f>YEAR(A283)</f>
        <v>2016</v>
      </c>
      <c r="E283">
        <f>MONTH(A283)</f>
        <v>5</v>
      </c>
    </row>
    <row r="284" spans="1:5" x14ac:dyDescent="0.25">
      <c r="A284" s="1">
        <v>42275</v>
      </c>
      <c r="B284">
        <v>118.79</v>
      </c>
      <c r="C284" s="2" t="s">
        <v>7</v>
      </c>
      <c r="D284">
        <f>YEAR(A284)</f>
        <v>2015</v>
      </c>
      <c r="E284">
        <f>MONTH(A284)</f>
        <v>9</v>
      </c>
    </row>
    <row r="285" spans="1:5" x14ac:dyDescent="0.25">
      <c r="A285" s="1">
        <v>42242</v>
      </c>
      <c r="B285">
        <v>118.77</v>
      </c>
      <c r="C285" s="2" t="s">
        <v>7</v>
      </c>
      <c r="D285">
        <f>YEAR(A285)</f>
        <v>2015</v>
      </c>
      <c r="E285">
        <f>MONTH(A285)</f>
        <v>8</v>
      </c>
    </row>
    <row r="286" spans="1:5" x14ac:dyDescent="0.25">
      <c r="A286" s="1">
        <v>42273</v>
      </c>
      <c r="B286">
        <v>118.41</v>
      </c>
      <c r="C286" s="2" t="s">
        <v>4</v>
      </c>
      <c r="D286">
        <f>YEAR(A286)</f>
        <v>2015</v>
      </c>
      <c r="E286">
        <f>MONTH(A286)</f>
        <v>9</v>
      </c>
    </row>
    <row r="287" spans="1:5" x14ac:dyDescent="0.25">
      <c r="A287" s="1">
        <v>42033</v>
      </c>
      <c r="B287">
        <v>118.3</v>
      </c>
      <c r="C287" s="2" t="s">
        <v>3</v>
      </c>
      <c r="D287">
        <f>YEAR(A287)</f>
        <v>2015</v>
      </c>
      <c r="E287">
        <f>MONTH(A287)</f>
        <v>1</v>
      </c>
    </row>
    <row r="288" spans="1:5" x14ac:dyDescent="0.25">
      <c r="A288" s="1">
        <v>42013</v>
      </c>
      <c r="B288">
        <v>118.29</v>
      </c>
      <c r="C288" s="2" t="s">
        <v>7</v>
      </c>
      <c r="D288">
        <f>YEAR(A288)</f>
        <v>2015</v>
      </c>
      <c r="E288">
        <f>MONTH(A288)</f>
        <v>1</v>
      </c>
    </row>
    <row r="289" spans="1:5" x14ac:dyDescent="0.25">
      <c r="A289" s="1">
        <v>42096</v>
      </c>
      <c r="B289">
        <v>118.26</v>
      </c>
      <c r="C289" s="2" t="s">
        <v>5</v>
      </c>
      <c r="D289">
        <f>YEAR(A289)</f>
        <v>2015</v>
      </c>
      <c r="E289">
        <f>MONTH(A289)</f>
        <v>4</v>
      </c>
    </row>
    <row r="290" spans="1:5" x14ac:dyDescent="0.25">
      <c r="A290" s="1">
        <v>42572</v>
      </c>
      <c r="B290">
        <v>117.94</v>
      </c>
      <c r="C290" s="2" t="s">
        <v>5</v>
      </c>
      <c r="D290">
        <f>YEAR(A290)</f>
        <v>2016</v>
      </c>
      <c r="E290">
        <f>MONTH(A290)</f>
        <v>7</v>
      </c>
    </row>
    <row r="291" spans="1:5" x14ac:dyDescent="0.25">
      <c r="A291" s="1">
        <v>42644</v>
      </c>
      <c r="B291">
        <v>117.8</v>
      </c>
      <c r="C291" s="2" t="s">
        <v>3</v>
      </c>
      <c r="D291">
        <f>YEAR(A291)</f>
        <v>2016</v>
      </c>
      <c r="E291">
        <f>MONTH(A291)</f>
        <v>10</v>
      </c>
    </row>
    <row r="292" spans="1:5" x14ac:dyDescent="0.25">
      <c r="A292" s="1">
        <v>42731</v>
      </c>
      <c r="B292">
        <v>117.76</v>
      </c>
      <c r="C292" s="2" t="s">
        <v>4</v>
      </c>
      <c r="D292">
        <f>YEAR(A292)</f>
        <v>2016</v>
      </c>
      <c r="E292">
        <f>MONTH(A292)</f>
        <v>12</v>
      </c>
    </row>
    <row r="293" spans="1:5" x14ac:dyDescent="0.25">
      <c r="A293" s="1">
        <v>42989</v>
      </c>
      <c r="B293">
        <v>117.73</v>
      </c>
      <c r="C293" s="2" t="s">
        <v>7</v>
      </c>
      <c r="D293">
        <f>YEAR(A293)</f>
        <v>2017</v>
      </c>
      <c r="E293">
        <f>MONTH(A293)</f>
        <v>9</v>
      </c>
    </row>
    <row r="294" spans="1:5" x14ac:dyDescent="0.25">
      <c r="A294" s="1">
        <v>42169</v>
      </c>
      <c r="B294">
        <v>117.6</v>
      </c>
      <c r="C294" s="2" t="s">
        <v>5</v>
      </c>
      <c r="D294">
        <f>YEAR(A294)</f>
        <v>2015</v>
      </c>
      <c r="E294">
        <f>MONTH(A294)</f>
        <v>6</v>
      </c>
    </row>
    <row r="295" spans="1:5" x14ac:dyDescent="0.25">
      <c r="A295" s="1">
        <v>42209</v>
      </c>
      <c r="B295">
        <v>117.53</v>
      </c>
      <c r="C295" s="2" t="s">
        <v>7</v>
      </c>
      <c r="D295">
        <f>YEAR(A295)</f>
        <v>2015</v>
      </c>
      <c r="E295">
        <f>MONTH(A295)</f>
        <v>7</v>
      </c>
    </row>
    <row r="296" spans="1:5" x14ac:dyDescent="0.25">
      <c r="A296" s="1">
        <v>42454</v>
      </c>
      <c r="B296">
        <v>117.41</v>
      </c>
      <c r="C296" s="2" t="s">
        <v>6</v>
      </c>
      <c r="D296">
        <f>YEAR(A296)</f>
        <v>2016</v>
      </c>
      <c r="E296">
        <f>MONTH(A296)</f>
        <v>3</v>
      </c>
    </row>
    <row r="297" spans="1:5" x14ac:dyDescent="0.25">
      <c r="A297" s="1">
        <v>42863</v>
      </c>
      <c r="B297">
        <v>117.31</v>
      </c>
      <c r="C297" s="2" t="s">
        <v>5</v>
      </c>
      <c r="D297">
        <f>YEAR(A297)</f>
        <v>2017</v>
      </c>
      <c r="E297">
        <f>MONTH(A297)</f>
        <v>5</v>
      </c>
    </row>
    <row r="298" spans="1:5" x14ac:dyDescent="0.25">
      <c r="A298" s="1">
        <v>42180</v>
      </c>
      <c r="B298">
        <v>117.03</v>
      </c>
      <c r="C298" s="2" t="s">
        <v>5</v>
      </c>
      <c r="D298">
        <f>YEAR(A298)</f>
        <v>2015</v>
      </c>
      <c r="E298">
        <f>MONTH(A298)</f>
        <v>6</v>
      </c>
    </row>
    <row r="299" spans="1:5" x14ac:dyDescent="0.25">
      <c r="A299" s="1">
        <v>42442</v>
      </c>
      <c r="B299">
        <v>117.03</v>
      </c>
      <c r="C299" s="2" t="s">
        <v>6</v>
      </c>
      <c r="D299">
        <f>YEAR(A299)</f>
        <v>2016</v>
      </c>
      <c r="E299">
        <f>MONTH(A299)</f>
        <v>3</v>
      </c>
    </row>
    <row r="300" spans="1:5" x14ac:dyDescent="0.25">
      <c r="A300" s="1">
        <v>42384</v>
      </c>
      <c r="B300">
        <v>117</v>
      </c>
      <c r="C300" s="2" t="s">
        <v>4</v>
      </c>
      <c r="D300">
        <f>YEAR(A300)</f>
        <v>2016</v>
      </c>
      <c r="E300">
        <f>MONTH(A300)</f>
        <v>1</v>
      </c>
    </row>
    <row r="301" spans="1:5" x14ac:dyDescent="0.25">
      <c r="A301" s="1">
        <v>42629</v>
      </c>
      <c r="B301">
        <v>116.61</v>
      </c>
      <c r="C301" s="2" t="s">
        <v>3</v>
      </c>
      <c r="D301">
        <f>YEAR(A301)</f>
        <v>2016</v>
      </c>
      <c r="E301">
        <f>MONTH(A301)</f>
        <v>9</v>
      </c>
    </row>
    <row r="302" spans="1:5" x14ac:dyDescent="0.25">
      <c r="A302" s="1">
        <v>43032</v>
      </c>
      <c r="B302">
        <v>116.59</v>
      </c>
      <c r="C302" s="2" t="s">
        <v>3</v>
      </c>
      <c r="D302">
        <f>YEAR(A302)</f>
        <v>2017</v>
      </c>
      <c r="E302">
        <f>MONTH(A302)</f>
        <v>10</v>
      </c>
    </row>
    <row r="303" spans="1:5" x14ac:dyDescent="0.25">
      <c r="A303" s="1">
        <v>42545</v>
      </c>
      <c r="B303">
        <v>116.4</v>
      </c>
      <c r="C303" s="2" t="s">
        <v>3</v>
      </c>
      <c r="D303">
        <f>YEAR(A303)</f>
        <v>2016</v>
      </c>
      <c r="E303">
        <f>MONTH(A303)</f>
        <v>6</v>
      </c>
    </row>
    <row r="304" spans="1:5" x14ac:dyDescent="0.25">
      <c r="A304" s="1">
        <v>42854</v>
      </c>
      <c r="B304">
        <v>116.39</v>
      </c>
      <c r="C304" s="2" t="s">
        <v>3</v>
      </c>
      <c r="D304">
        <f>YEAR(A304)</f>
        <v>2017</v>
      </c>
      <c r="E304">
        <f>MONTH(A304)</f>
        <v>4</v>
      </c>
    </row>
    <row r="305" spans="1:5" x14ac:dyDescent="0.25">
      <c r="A305" s="1">
        <v>42690</v>
      </c>
      <c r="B305">
        <v>116.38</v>
      </c>
      <c r="C305" s="2" t="s">
        <v>5</v>
      </c>
      <c r="D305">
        <f>YEAR(A305)</f>
        <v>2016</v>
      </c>
      <c r="E305">
        <f>MONTH(A305)</f>
        <v>11</v>
      </c>
    </row>
    <row r="306" spans="1:5" x14ac:dyDescent="0.25">
      <c r="A306" s="1">
        <v>42132</v>
      </c>
      <c r="B306">
        <v>116.34</v>
      </c>
      <c r="C306" s="2" t="s">
        <v>3</v>
      </c>
      <c r="D306">
        <f>YEAR(A306)</f>
        <v>2015</v>
      </c>
      <c r="E306">
        <f>MONTH(A306)</f>
        <v>5</v>
      </c>
    </row>
    <row r="307" spans="1:5" x14ac:dyDescent="0.25">
      <c r="A307" s="1">
        <v>42300</v>
      </c>
      <c r="B307">
        <v>116.34</v>
      </c>
      <c r="C307" s="2" t="s">
        <v>4</v>
      </c>
      <c r="D307">
        <f>YEAR(A307)</f>
        <v>2015</v>
      </c>
      <c r="E307">
        <f>MONTH(A307)</f>
        <v>10</v>
      </c>
    </row>
    <row r="308" spans="1:5" x14ac:dyDescent="0.25">
      <c r="A308" s="1">
        <v>42094</v>
      </c>
      <c r="B308">
        <v>116.2</v>
      </c>
      <c r="C308" s="2" t="s">
        <v>5</v>
      </c>
      <c r="D308">
        <f>YEAR(A308)</f>
        <v>2015</v>
      </c>
      <c r="E308">
        <f>MONTH(A308)</f>
        <v>3</v>
      </c>
    </row>
    <row r="309" spans="1:5" x14ac:dyDescent="0.25">
      <c r="A309" s="1">
        <v>42009</v>
      </c>
      <c r="B309">
        <v>116.16</v>
      </c>
      <c r="C309" s="2" t="s">
        <v>6</v>
      </c>
      <c r="D309">
        <f>YEAR(A309)</f>
        <v>2015</v>
      </c>
      <c r="E309">
        <f>MONTH(A309)</f>
        <v>1</v>
      </c>
    </row>
    <row r="310" spans="1:5" x14ac:dyDescent="0.25">
      <c r="A310" s="1">
        <v>42945</v>
      </c>
      <c r="B310">
        <v>116.16</v>
      </c>
      <c r="C310" s="2" t="s">
        <v>4</v>
      </c>
      <c r="D310">
        <f>YEAR(A310)</f>
        <v>2017</v>
      </c>
      <c r="E310">
        <f>MONTH(A310)</f>
        <v>7</v>
      </c>
    </row>
    <row r="311" spans="1:5" x14ac:dyDescent="0.25">
      <c r="A311" s="1">
        <v>42467</v>
      </c>
      <c r="B311">
        <v>116.09</v>
      </c>
      <c r="C311" s="2" t="s">
        <v>5</v>
      </c>
      <c r="D311">
        <f>YEAR(A311)</f>
        <v>2016</v>
      </c>
      <c r="E311">
        <f>MONTH(A311)</f>
        <v>4</v>
      </c>
    </row>
    <row r="312" spans="1:5" x14ac:dyDescent="0.25">
      <c r="A312" s="1">
        <v>42343</v>
      </c>
      <c r="B312">
        <v>116.05</v>
      </c>
      <c r="C312" s="2" t="s">
        <v>6</v>
      </c>
      <c r="D312">
        <f>YEAR(A312)</f>
        <v>2015</v>
      </c>
      <c r="E312">
        <f>MONTH(A312)</f>
        <v>12</v>
      </c>
    </row>
    <row r="313" spans="1:5" x14ac:dyDescent="0.25">
      <c r="A313" s="1">
        <v>42402</v>
      </c>
      <c r="B313">
        <v>115.94</v>
      </c>
      <c r="C313" s="2" t="s">
        <v>5</v>
      </c>
      <c r="D313">
        <f>YEAR(A313)</f>
        <v>2016</v>
      </c>
      <c r="E313">
        <f>MONTH(A313)</f>
        <v>2</v>
      </c>
    </row>
    <row r="314" spans="1:5" x14ac:dyDescent="0.25">
      <c r="A314" s="1">
        <v>42572</v>
      </c>
      <c r="B314">
        <v>115.88</v>
      </c>
      <c r="C314" s="2" t="s">
        <v>5</v>
      </c>
      <c r="D314">
        <f>YEAR(A314)</f>
        <v>2016</v>
      </c>
      <c r="E314">
        <f>MONTH(A314)</f>
        <v>7</v>
      </c>
    </row>
    <row r="315" spans="1:5" x14ac:dyDescent="0.25">
      <c r="A315" s="1">
        <v>42953</v>
      </c>
      <c r="B315">
        <v>115.8</v>
      </c>
      <c r="C315" s="2" t="s">
        <v>7</v>
      </c>
      <c r="D315">
        <f>YEAR(A315)</f>
        <v>2017</v>
      </c>
      <c r="E315">
        <f>MONTH(A315)</f>
        <v>8</v>
      </c>
    </row>
    <row r="316" spans="1:5" x14ac:dyDescent="0.25">
      <c r="A316" s="1">
        <v>42045</v>
      </c>
      <c r="B316">
        <v>115.71</v>
      </c>
      <c r="C316" s="2" t="s">
        <v>3</v>
      </c>
      <c r="D316">
        <f>YEAR(A316)</f>
        <v>2015</v>
      </c>
      <c r="E316">
        <f>MONTH(A316)</f>
        <v>2</v>
      </c>
    </row>
    <row r="317" spans="1:5" x14ac:dyDescent="0.25">
      <c r="A317" s="1">
        <v>42010</v>
      </c>
      <c r="B317">
        <v>115.63</v>
      </c>
      <c r="C317" s="2" t="s">
        <v>3</v>
      </c>
      <c r="D317">
        <f>YEAR(A317)</f>
        <v>2015</v>
      </c>
      <c r="E317">
        <f>MONTH(A317)</f>
        <v>1</v>
      </c>
    </row>
    <row r="318" spans="1:5" x14ac:dyDescent="0.25">
      <c r="A318" s="1">
        <v>42700</v>
      </c>
      <c r="B318">
        <v>115.44</v>
      </c>
      <c r="C318" s="2" t="s">
        <v>3</v>
      </c>
      <c r="D318">
        <f>YEAR(A318)</f>
        <v>2016</v>
      </c>
      <c r="E318">
        <f>MONTH(A318)</f>
        <v>11</v>
      </c>
    </row>
    <row r="319" spans="1:5" x14ac:dyDescent="0.25">
      <c r="A319" s="1">
        <v>42389</v>
      </c>
      <c r="B319">
        <v>115.34</v>
      </c>
      <c r="C319" s="2" t="s">
        <v>7</v>
      </c>
      <c r="D319">
        <f>YEAR(A319)</f>
        <v>2016</v>
      </c>
      <c r="E319">
        <f>MONTH(A319)</f>
        <v>1</v>
      </c>
    </row>
    <row r="320" spans="1:5" x14ac:dyDescent="0.25">
      <c r="A320" s="1">
        <v>42958</v>
      </c>
      <c r="B320">
        <v>114.88</v>
      </c>
      <c r="C320" s="2" t="s">
        <v>5</v>
      </c>
      <c r="D320">
        <f>YEAR(A320)</f>
        <v>2017</v>
      </c>
      <c r="E320">
        <f>MONTH(A320)</f>
        <v>8</v>
      </c>
    </row>
    <row r="321" spans="1:5" x14ac:dyDescent="0.25">
      <c r="A321" s="1">
        <v>42610</v>
      </c>
      <c r="B321">
        <v>114.58</v>
      </c>
      <c r="C321" s="2" t="s">
        <v>7</v>
      </c>
      <c r="D321">
        <f>YEAR(A321)</f>
        <v>2016</v>
      </c>
      <c r="E321">
        <f>MONTH(A321)</f>
        <v>8</v>
      </c>
    </row>
    <row r="322" spans="1:5" x14ac:dyDescent="0.25">
      <c r="A322" s="1">
        <v>42731</v>
      </c>
      <c r="B322">
        <v>114.51</v>
      </c>
      <c r="C322" s="2" t="s">
        <v>3</v>
      </c>
      <c r="D322">
        <f>YEAR(A322)</f>
        <v>2016</v>
      </c>
      <c r="E322">
        <f>MONTH(A322)</f>
        <v>12</v>
      </c>
    </row>
    <row r="323" spans="1:5" x14ac:dyDescent="0.25">
      <c r="A323" s="1">
        <v>42626</v>
      </c>
      <c r="B323">
        <v>114.25</v>
      </c>
      <c r="C323" s="2" t="s">
        <v>5</v>
      </c>
      <c r="D323">
        <f>YEAR(A323)</f>
        <v>2016</v>
      </c>
      <c r="E323">
        <f>MONTH(A323)</f>
        <v>9</v>
      </c>
    </row>
    <row r="324" spans="1:5" x14ac:dyDescent="0.25">
      <c r="A324" s="1">
        <v>42517</v>
      </c>
      <c r="B324">
        <v>114.11</v>
      </c>
      <c r="C324" s="2" t="s">
        <v>5</v>
      </c>
      <c r="D324">
        <f>YEAR(A324)</f>
        <v>2016</v>
      </c>
      <c r="E324">
        <f>MONTH(A324)</f>
        <v>5</v>
      </c>
    </row>
    <row r="325" spans="1:5" x14ac:dyDescent="0.25">
      <c r="A325" s="1">
        <v>42313</v>
      </c>
      <c r="B325">
        <v>113.94</v>
      </c>
      <c r="C325" s="2" t="s">
        <v>5</v>
      </c>
      <c r="D325">
        <f>YEAR(A325)</f>
        <v>2015</v>
      </c>
      <c r="E325">
        <f>MONTH(A325)</f>
        <v>11</v>
      </c>
    </row>
    <row r="326" spans="1:5" x14ac:dyDescent="0.25">
      <c r="A326" s="1">
        <v>42157</v>
      </c>
      <c r="B326">
        <v>113.77</v>
      </c>
      <c r="C326" s="2" t="s">
        <v>6</v>
      </c>
      <c r="D326">
        <f>YEAR(A326)</f>
        <v>2015</v>
      </c>
      <c r="E326">
        <f>MONTH(A326)</f>
        <v>6</v>
      </c>
    </row>
    <row r="327" spans="1:5" x14ac:dyDescent="0.25">
      <c r="A327" s="1">
        <v>42937</v>
      </c>
      <c r="B327">
        <v>113.65</v>
      </c>
      <c r="C327" s="2" t="s">
        <v>3</v>
      </c>
      <c r="D327">
        <f>YEAR(A327)</f>
        <v>2017</v>
      </c>
      <c r="E327">
        <f>MONTH(A327)</f>
        <v>7</v>
      </c>
    </row>
    <row r="328" spans="1:5" x14ac:dyDescent="0.25">
      <c r="A328" s="1">
        <v>42122</v>
      </c>
      <c r="B328">
        <v>113.61</v>
      </c>
      <c r="C328" s="2" t="s">
        <v>3</v>
      </c>
      <c r="D328">
        <f>YEAR(A328)</f>
        <v>2015</v>
      </c>
      <c r="E328">
        <f>MONTH(A328)</f>
        <v>4</v>
      </c>
    </row>
    <row r="329" spans="1:5" x14ac:dyDescent="0.25">
      <c r="A329" s="1">
        <v>42009</v>
      </c>
      <c r="B329">
        <v>113.49</v>
      </c>
      <c r="C329" s="2" t="s">
        <v>7</v>
      </c>
      <c r="D329">
        <f>YEAR(A329)</f>
        <v>2015</v>
      </c>
      <c r="E329">
        <f>MONTH(A329)</f>
        <v>1</v>
      </c>
    </row>
    <row r="330" spans="1:5" x14ac:dyDescent="0.25">
      <c r="A330" s="1">
        <v>42609</v>
      </c>
      <c r="B330">
        <v>113.49</v>
      </c>
      <c r="C330" s="2" t="s">
        <v>4</v>
      </c>
      <c r="D330">
        <f>YEAR(A330)</f>
        <v>2016</v>
      </c>
      <c r="E330">
        <f>MONTH(A330)</f>
        <v>8</v>
      </c>
    </row>
    <row r="331" spans="1:5" x14ac:dyDescent="0.25">
      <c r="A331" s="1">
        <v>42035</v>
      </c>
      <c r="B331">
        <v>113.36</v>
      </c>
      <c r="C331" s="2" t="s">
        <v>7</v>
      </c>
      <c r="D331">
        <f>YEAR(A331)</f>
        <v>2015</v>
      </c>
      <c r="E331">
        <f>MONTH(A331)</f>
        <v>1</v>
      </c>
    </row>
    <row r="332" spans="1:5" x14ac:dyDescent="0.25">
      <c r="A332" s="1">
        <v>42057</v>
      </c>
      <c r="B332">
        <v>113.36</v>
      </c>
      <c r="C332" s="2" t="s">
        <v>7</v>
      </c>
      <c r="D332">
        <f>YEAR(A332)</f>
        <v>2015</v>
      </c>
      <c r="E332">
        <f>MONTH(A332)</f>
        <v>2</v>
      </c>
    </row>
    <row r="333" spans="1:5" x14ac:dyDescent="0.25">
      <c r="A333" s="1">
        <v>43022</v>
      </c>
      <c r="B333">
        <v>113.06</v>
      </c>
      <c r="C333" s="2" t="s">
        <v>5</v>
      </c>
      <c r="D333">
        <f>YEAR(A333)</f>
        <v>2017</v>
      </c>
      <c r="E333">
        <f>MONTH(A333)</f>
        <v>10</v>
      </c>
    </row>
    <row r="334" spans="1:5" x14ac:dyDescent="0.25">
      <c r="A334" s="1">
        <v>42942</v>
      </c>
      <c r="B334">
        <v>112.84</v>
      </c>
      <c r="C334" s="2" t="s">
        <v>5</v>
      </c>
      <c r="D334">
        <f>YEAR(A334)</f>
        <v>2017</v>
      </c>
      <c r="E334">
        <f>MONTH(A334)</f>
        <v>7</v>
      </c>
    </row>
    <row r="335" spans="1:5" x14ac:dyDescent="0.25">
      <c r="A335" s="1">
        <v>42304</v>
      </c>
      <c r="B335">
        <v>112.77</v>
      </c>
      <c r="C335" s="2" t="s">
        <v>5</v>
      </c>
      <c r="D335">
        <f>YEAR(A335)</f>
        <v>2015</v>
      </c>
      <c r="E335">
        <f>MONTH(A335)</f>
        <v>10</v>
      </c>
    </row>
    <row r="336" spans="1:5" x14ac:dyDescent="0.25">
      <c r="A336" s="1">
        <v>42082</v>
      </c>
      <c r="B336">
        <v>112.73</v>
      </c>
      <c r="C336" s="2" t="s">
        <v>7</v>
      </c>
      <c r="D336">
        <f>YEAR(A336)</f>
        <v>2015</v>
      </c>
      <c r="E336">
        <f>MONTH(A336)</f>
        <v>3</v>
      </c>
    </row>
    <row r="337" spans="1:5" x14ac:dyDescent="0.25">
      <c r="A337" s="1">
        <v>42635</v>
      </c>
      <c r="B337">
        <v>112.61</v>
      </c>
      <c r="C337" s="2" t="s">
        <v>4</v>
      </c>
      <c r="D337">
        <f>YEAR(A337)</f>
        <v>2016</v>
      </c>
      <c r="E337">
        <f>MONTH(A337)</f>
        <v>9</v>
      </c>
    </row>
    <row r="338" spans="1:5" x14ac:dyDescent="0.25">
      <c r="A338" s="1">
        <v>42072</v>
      </c>
      <c r="B338">
        <v>112.28</v>
      </c>
      <c r="C338" s="2" t="s">
        <v>3</v>
      </c>
      <c r="D338">
        <f>YEAR(A338)</f>
        <v>2015</v>
      </c>
      <c r="E338">
        <f>MONTH(A338)</f>
        <v>3</v>
      </c>
    </row>
    <row r="339" spans="1:5" x14ac:dyDescent="0.25">
      <c r="A339" s="1">
        <v>42119</v>
      </c>
      <c r="B339">
        <v>112.17</v>
      </c>
      <c r="C339" s="2" t="s">
        <v>4</v>
      </c>
      <c r="D339">
        <f>YEAR(A339)</f>
        <v>2015</v>
      </c>
      <c r="E339">
        <f>MONTH(A339)</f>
        <v>4</v>
      </c>
    </row>
    <row r="340" spans="1:5" x14ac:dyDescent="0.25">
      <c r="A340" s="1">
        <v>42473</v>
      </c>
      <c r="B340">
        <v>111.87</v>
      </c>
      <c r="C340" s="2" t="s">
        <v>6</v>
      </c>
      <c r="D340">
        <f>YEAR(A340)</f>
        <v>2016</v>
      </c>
      <c r="E340">
        <f>MONTH(A340)</f>
        <v>4</v>
      </c>
    </row>
    <row r="341" spans="1:5" x14ac:dyDescent="0.25">
      <c r="A341" s="1">
        <v>42984</v>
      </c>
      <c r="B341">
        <v>111.63</v>
      </c>
      <c r="C341" s="2" t="s">
        <v>5</v>
      </c>
      <c r="D341">
        <f>YEAR(A341)</f>
        <v>2017</v>
      </c>
      <c r="E341">
        <f>MONTH(A341)</f>
        <v>9</v>
      </c>
    </row>
    <row r="342" spans="1:5" x14ac:dyDescent="0.25">
      <c r="A342" s="1">
        <v>42485</v>
      </c>
      <c r="B342">
        <v>111.51</v>
      </c>
      <c r="C342" s="2" t="s">
        <v>5</v>
      </c>
      <c r="D342">
        <f>YEAR(A342)</f>
        <v>2016</v>
      </c>
      <c r="E342">
        <f>MONTH(A342)</f>
        <v>4</v>
      </c>
    </row>
    <row r="343" spans="1:5" x14ac:dyDescent="0.25">
      <c r="A343" s="1">
        <v>42511</v>
      </c>
      <c r="B343">
        <v>111.39</v>
      </c>
      <c r="C343" s="2" t="s">
        <v>6</v>
      </c>
      <c r="D343">
        <f>YEAR(A343)</f>
        <v>2016</v>
      </c>
      <c r="E343">
        <f>MONTH(A343)</f>
        <v>5</v>
      </c>
    </row>
    <row r="344" spans="1:5" x14ac:dyDescent="0.25">
      <c r="A344" s="1">
        <v>42142</v>
      </c>
      <c r="B344">
        <v>111.13</v>
      </c>
      <c r="C344" s="2" t="s">
        <v>4</v>
      </c>
      <c r="D344">
        <f>YEAR(A344)</f>
        <v>2015</v>
      </c>
      <c r="E344">
        <f>MONTH(A344)</f>
        <v>5</v>
      </c>
    </row>
    <row r="345" spans="1:5" x14ac:dyDescent="0.25">
      <c r="A345" s="1">
        <v>42515</v>
      </c>
      <c r="B345">
        <v>110.84</v>
      </c>
      <c r="C345" s="2" t="s">
        <v>7</v>
      </c>
      <c r="D345">
        <f>YEAR(A345)</f>
        <v>2016</v>
      </c>
      <c r="E345">
        <f>MONTH(A345)</f>
        <v>5</v>
      </c>
    </row>
    <row r="346" spans="1:5" x14ac:dyDescent="0.25">
      <c r="A346" s="1">
        <v>42323</v>
      </c>
      <c r="B346">
        <v>110.76</v>
      </c>
      <c r="C346" s="2" t="s">
        <v>5</v>
      </c>
      <c r="D346">
        <f>YEAR(A346)</f>
        <v>2015</v>
      </c>
      <c r="E346">
        <f>MONTH(A346)</f>
        <v>11</v>
      </c>
    </row>
    <row r="347" spans="1:5" x14ac:dyDescent="0.25">
      <c r="A347" s="1">
        <v>42957</v>
      </c>
      <c r="B347">
        <v>110.69</v>
      </c>
      <c r="C347" s="2" t="s">
        <v>4</v>
      </c>
      <c r="D347">
        <f>YEAR(A347)</f>
        <v>2017</v>
      </c>
      <c r="E347">
        <f>MONTH(A347)</f>
        <v>8</v>
      </c>
    </row>
    <row r="348" spans="1:5" x14ac:dyDescent="0.25">
      <c r="A348" s="1">
        <v>42495</v>
      </c>
      <c r="B348">
        <v>110.4</v>
      </c>
      <c r="C348" s="2" t="s">
        <v>4</v>
      </c>
      <c r="D348">
        <f>YEAR(A348)</f>
        <v>2016</v>
      </c>
      <c r="E348">
        <f>MONTH(A348)</f>
        <v>5</v>
      </c>
    </row>
    <row r="349" spans="1:5" x14ac:dyDescent="0.25">
      <c r="A349" s="1">
        <v>42874</v>
      </c>
      <c r="B349">
        <v>110.33</v>
      </c>
      <c r="C349" s="2" t="s">
        <v>6</v>
      </c>
      <c r="D349">
        <f>YEAR(A349)</f>
        <v>2017</v>
      </c>
      <c r="E349">
        <f>MONTH(A349)</f>
        <v>5</v>
      </c>
    </row>
    <row r="350" spans="1:5" x14ac:dyDescent="0.25">
      <c r="A350" s="1">
        <v>42238</v>
      </c>
      <c r="B350">
        <v>110.28</v>
      </c>
      <c r="C350" s="2" t="s">
        <v>5</v>
      </c>
      <c r="D350">
        <f>YEAR(A350)</f>
        <v>2015</v>
      </c>
      <c r="E350">
        <f>MONTH(A350)</f>
        <v>8</v>
      </c>
    </row>
    <row r="351" spans="1:5" x14ac:dyDescent="0.25">
      <c r="A351" s="1">
        <v>42804</v>
      </c>
      <c r="B351">
        <v>110.26</v>
      </c>
      <c r="C351" s="2" t="s">
        <v>6</v>
      </c>
      <c r="D351">
        <f>YEAR(A351)</f>
        <v>2017</v>
      </c>
      <c r="E351">
        <f>MONTH(A351)</f>
        <v>3</v>
      </c>
    </row>
    <row r="352" spans="1:5" x14ac:dyDescent="0.25">
      <c r="A352" s="1">
        <v>42453</v>
      </c>
      <c r="B352">
        <v>110.17</v>
      </c>
      <c r="C352" s="2" t="s">
        <v>5</v>
      </c>
      <c r="D352">
        <f>YEAR(A352)</f>
        <v>2016</v>
      </c>
      <c r="E352">
        <f>MONTH(A352)</f>
        <v>3</v>
      </c>
    </row>
    <row r="353" spans="1:5" x14ac:dyDescent="0.25">
      <c r="A353" s="1">
        <v>42290</v>
      </c>
      <c r="B353">
        <v>110.15</v>
      </c>
      <c r="C353" s="2" t="s">
        <v>7</v>
      </c>
      <c r="D353">
        <f>YEAR(A353)</f>
        <v>2015</v>
      </c>
      <c r="E353">
        <f>MONTH(A353)</f>
        <v>10</v>
      </c>
    </row>
    <row r="354" spans="1:5" x14ac:dyDescent="0.25">
      <c r="A354" s="1">
        <v>42560</v>
      </c>
      <c r="B354">
        <v>109.64</v>
      </c>
      <c r="C354" s="2" t="s">
        <v>7</v>
      </c>
      <c r="D354">
        <f>YEAR(A354)</f>
        <v>2016</v>
      </c>
      <c r="E354">
        <f>MONTH(A354)</f>
        <v>7</v>
      </c>
    </row>
    <row r="355" spans="1:5" x14ac:dyDescent="0.25">
      <c r="A355" s="1">
        <v>42383</v>
      </c>
      <c r="B355">
        <v>109.55</v>
      </c>
      <c r="C355" s="2" t="s">
        <v>5</v>
      </c>
      <c r="D355">
        <f>YEAR(A355)</f>
        <v>2016</v>
      </c>
      <c r="E355">
        <f>MONTH(A355)</f>
        <v>1</v>
      </c>
    </row>
    <row r="356" spans="1:5" x14ac:dyDescent="0.25">
      <c r="A356" s="1">
        <v>42265</v>
      </c>
      <c r="B356">
        <v>109.5</v>
      </c>
      <c r="C356" s="2" t="s">
        <v>7</v>
      </c>
      <c r="D356">
        <f>YEAR(A356)</f>
        <v>2015</v>
      </c>
      <c r="E356">
        <f>MONTH(A356)</f>
        <v>9</v>
      </c>
    </row>
    <row r="357" spans="1:5" x14ac:dyDescent="0.25">
      <c r="A357" s="1">
        <v>42859</v>
      </c>
      <c r="B357">
        <v>109.45</v>
      </c>
      <c r="C357" s="2" t="s">
        <v>5</v>
      </c>
      <c r="D357">
        <f>YEAR(A357)</f>
        <v>2017</v>
      </c>
      <c r="E357">
        <f>MONTH(A357)</f>
        <v>5</v>
      </c>
    </row>
    <row r="358" spans="1:5" x14ac:dyDescent="0.25">
      <c r="A358" s="1">
        <v>42237</v>
      </c>
      <c r="B358">
        <v>109.43</v>
      </c>
      <c r="C358" s="2" t="s">
        <v>5</v>
      </c>
      <c r="D358">
        <f>YEAR(A358)</f>
        <v>2015</v>
      </c>
      <c r="E358">
        <f>MONTH(A358)</f>
        <v>8</v>
      </c>
    </row>
    <row r="359" spans="1:5" x14ac:dyDescent="0.25">
      <c r="A359" s="1">
        <v>43012</v>
      </c>
      <c r="B359">
        <v>109.28</v>
      </c>
      <c r="C359" s="2" t="s">
        <v>3</v>
      </c>
      <c r="D359">
        <f>YEAR(A359)</f>
        <v>2017</v>
      </c>
      <c r="E359">
        <f>MONTH(A359)</f>
        <v>10</v>
      </c>
    </row>
    <row r="360" spans="1:5" x14ac:dyDescent="0.25">
      <c r="A360" s="1">
        <v>43100</v>
      </c>
      <c r="B360">
        <v>109.27</v>
      </c>
      <c r="C360" s="2" t="s">
        <v>3</v>
      </c>
      <c r="D360">
        <f>YEAR(A360)</f>
        <v>2017</v>
      </c>
      <c r="E360">
        <f>MONTH(A360)</f>
        <v>12</v>
      </c>
    </row>
    <row r="361" spans="1:5" x14ac:dyDescent="0.25">
      <c r="A361" s="1">
        <v>42687</v>
      </c>
      <c r="B361">
        <v>109.12</v>
      </c>
      <c r="C361" s="2" t="s">
        <v>3</v>
      </c>
      <c r="D361">
        <f>YEAR(A361)</f>
        <v>2016</v>
      </c>
      <c r="E361">
        <f>MONTH(A361)</f>
        <v>11</v>
      </c>
    </row>
    <row r="362" spans="1:5" x14ac:dyDescent="0.25">
      <c r="A362" s="1">
        <v>42908</v>
      </c>
      <c r="B362">
        <v>108.83</v>
      </c>
      <c r="C362" s="2" t="s">
        <v>6</v>
      </c>
      <c r="D362">
        <f>YEAR(A362)</f>
        <v>2017</v>
      </c>
      <c r="E362">
        <f>MONTH(A362)</f>
        <v>6</v>
      </c>
    </row>
    <row r="363" spans="1:5" x14ac:dyDescent="0.25">
      <c r="A363" s="1">
        <v>42574</v>
      </c>
      <c r="B363">
        <v>108.7</v>
      </c>
      <c r="C363" s="2" t="s">
        <v>6</v>
      </c>
      <c r="D363">
        <f>YEAR(A363)</f>
        <v>2016</v>
      </c>
      <c r="E363">
        <f>MONTH(A363)</f>
        <v>7</v>
      </c>
    </row>
    <row r="364" spans="1:5" x14ac:dyDescent="0.25">
      <c r="A364" s="1">
        <v>42469</v>
      </c>
      <c r="B364">
        <v>108.67</v>
      </c>
      <c r="C364" s="2" t="s">
        <v>5</v>
      </c>
      <c r="D364">
        <f>YEAR(A364)</f>
        <v>2016</v>
      </c>
      <c r="E364">
        <f>MONTH(A364)</f>
        <v>4</v>
      </c>
    </row>
    <row r="365" spans="1:5" x14ac:dyDescent="0.25">
      <c r="A365" s="1">
        <v>42266</v>
      </c>
      <c r="B365">
        <v>108.37</v>
      </c>
      <c r="C365" s="2" t="s">
        <v>4</v>
      </c>
      <c r="D365">
        <f>YEAR(A365)</f>
        <v>2015</v>
      </c>
      <c r="E365">
        <f>MONTH(A365)</f>
        <v>9</v>
      </c>
    </row>
    <row r="366" spans="1:5" x14ac:dyDescent="0.25">
      <c r="A366" s="1">
        <v>43065</v>
      </c>
      <c r="B366">
        <v>108.24</v>
      </c>
      <c r="C366" s="2" t="s">
        <v>5</v>
      </c>
      <c r="D366">
        <f>YEAR(A366)</f>
        <v>2017</v>
      </c>
      <c r="E366">
        <f>MONTH(A366)</f>
        <v>11</v>
      </c>
    </row>
    <row r="367" spans="1:5" x14ac:dyDescent="0.25">
      <c r="A367" s="1">
        <v>42052</v>
      </c>
      <c r="B367">
        <v>108.21</v>
      </c>
      <c r="C367" s="2" t="s">
        <v>5</v>
      </c>
      <c r="D367">
        <f>YEAR(A367)</f>
        <v>2015</v>
      </c>
      <c r="E367">
        <f>MONTH(A367)</f>
        <v>2</v>
      </c>
    </row>
    <row r="368" spans="1:5" x14ac:dyDescent="0.25">
      <c r="A368" s="1">
        <v>42639</v>
      </c>
      <c r="B368">
        <v>108.13</v>
      </c>
      <c r="C368" s="2" t="s">
        <v>3</v>
      </c>
      <c r="D368">
        <f>YEAR(A368)</f>
        <v>2016</v>
      </c>
      <c r="E368">
        <f>MONTH(A368)</f>
        <v>9</v>
      </c>
    </row>
    <row r="369" spans="1:5" x14ac:dyDescent="0.25">
      <c r="A369" s="1">
        <v>42172</v>
      </c>
      <c r="B369">
        <v>107.87</v>
      </c>
      <c r="C369" s="2" t="s">
        <v>5</v>
      </c>
      <c r="D369">
        <f>YEAR(A369)</f>
        <v>2015</v>
      </c>
      <c r="E369">
        <f>MONTH(A369)</f>
        <v>6</v>
      </c>
    </row>
    <row r="370" spans="1:5" x14ac:dyDescent="0.25">
      <c r="A370" s="1">
        <v>42718</v>
      </c>
      <c r="B370">
        <v>107.79</v>
      </c>
      <c r="C370" s="2" t="s">
        <v>4</v>
      </c>
      <c r="D370">
        <f>YEAR(A370)</f>
        <v>2016</v>
      </c>
      <c r="E370">
        <f>MONTH(A370)</f>
        <v>12</v>
      </c>
    </row>
    <row r="371" spans="1:5" x14ac:dyDescent="0.25">
      <c r="A371" s="1">
        <v>42515</v>
      </c>
      <c r="B371">
        <v>107.58</v>
      </c>
      <c r="C371" s="2" t="s">
        <v>5</v>
      </c>
      <c r="D371">
        <f>YEAR(A371)</f>
        <v>2016</v>
      </c>
      <c r="E371">
        <f>MONTH(A371)</f>
        <v>5</v>
      </c>
    </row>
    <row r="372" spans="1:5" x14ac:dyDescent="0.25">
      <c r="A372" s="1">
        <v>42253</v>
      </c>
      <c r="B372">
        <v>107.33</v>
      </c>
      <c r="C372" s="2" t="s">
        <v>3</v>
      </c>
      <c r="D372">
        <f>YEAR(A372)</f>
        <v>2015</v>
      </c>
      <c r="E372">
        <f>MONTH(A372)</f>
        <v>9</v>
      </c>
    </row>
    <row r="373" spans="1:5" x14ac:dyDescent="0.25">
      <c r="A373" s="1">
        <v>42688</v>
      </c>
      <c r="B373">
        <v>107.27</v>
      </c>
      <c r="C373" s="2" t="s">
        <v>5</v>
      </c>
      <c r="D373">
        <f>YEAR(A373)</f>
        <v>2016</v>
      </c>
      <c r="E373">
        <f>MONTH(A373)</f>
        <v>11</v>
      </c>
    </row>
    <row r="374" spans="1:5" x14ac:dyDescent="0.25">
      <c r="A374" s="1">
        <v>42524</v>
      </c>
      <c r="B374">
        <v>107.11</v>
      </c>
      <c r="C374" s="2" t="s">
        <v>5</v>
      </c>
      <c r="D374">
        <f>YEAR(A374)</f>
        <v>2016</v>
      </c>
      <c r="E374">
        <f>MONTH(A374)</f>
        <v>6</v>
      </c>
    </row>
    <row r="375" spans="1:5" x14ac:dyDescent="0.25">
      <c r="A375" s="1">
        <v>42175</v>
      </c>
      <c r="B375">
        <v>107</v>
      </c>
      <c r="C375" s="2" t="s">
        <v>4</v>
      </c>
      <c r="D375">
        <f>YEAR(A375)</f>
        <v>2015</v>
      </c>
      <c r="E375">
        <f>MONTH(A375)</f>
        <v>6</v>
      </c>
    </row>
    <row r="376" spans="1:5" x14ac:dyDescent="0.25">
      <c r="A376" s="1">
        <v>42720</v>
      </c>
      <c r="B376">
        <v>106.96</v>
      </c>
      <c r="C376" s="2" t="s">
        <v>3</v>
      </c>
      <c r="D376">
        <f>YEAR(A376)</f>
        <v>2016</v>
      </c>
      <c r="E376">
        <f>MONTH(A376)</f>
        <v>12</v>
      </c>
    </row>
    <row r="377" spans="1:5" x14ac:dyDescent="0.25">
      <c r="A377" s="1">
        <v>42033</v>
      </c>
      <c r="B377">
        <v>106.73</v>
      </c>
      <c r="C377" s="2" t="s">
        <v>5</v>
      </c>
      <c r="D377">
        <f>YEAR(A377)</f>
        <v>2015</v>
      </c>
      <c r="E377">
        <f>MONTH(A377)</f>
        <v>1</v>
      </c>
    </row>
    <row r="378" spans="1:5" x14ac:dyDescent="0.25">
      <c r="A378" s="1">
        <v>42952</v>
      </c>
      <c r="B378">
        <v>106.64</v>
      </c>
      <c r="C378" s="2" t="s">
        <v>7</v>
      </c>
      <c r="D378">
        <f>YEAR(A378)</f>
        <v>2017</v>
      </c>
      <c r="E378">
        <f>MONTH(A378)</f>
        <v>8</v>
      </c>
    </row>
    <row r="379" spans="1:5" x14ac:dyDescent="0.25">
      <c r="A379" s="1">
        <v>42239</v>
      </c>
      <c r="B379">
        <v>106.4</v>
      </c>
      <c r="C379" s="2" t="s">
        <v>6</v>
      </c>
      <c r="D379">
        <f>YEAR(A379)</f>
        <v>2015</v>
      </c>
      <c r="E379">
        <f>MONTH(A379)</f>
        <v>8</v>
      </c>
    </row>
    <row r="380" spans="1:5" x14ac:dyDescent="0.25">
      <c r="A380" s="1">
        <v>42413</v>
      </c>
      <c r="B380">
        <v>106.38</v>
      </c>
      <c r="C380" s="2" t="s">
        <v>4</v>
      </c>
      <c r="D380">
        <f>YEAR(A380)</f>
        <v>2016</v>
      </c>
      <c r="E380">
        <f>MONTH(A380)</f>
        <v>2</v>
      </c>
    </row>
    <row r="381" spans="1:5" x14ac:dyDescent="0.25">
      <c r="A381" s="1">
        <v>42860</v>
      </c>
      <c r="B381">
        <v>106.29</v>
      </c>
      <c r="C381" s="2" t="s">
        <v>6</v>
      </c>
      <c r="D381">
        <f>YEAR(A381)</f>
        <v>2017</v>
      </c>
      <c r="E381">
        <f>MONTH(A381)</f>
        <v>5</v>
      </c>
    </row>
    <row r="382" spans="1:5" x14ac:dyDescent="0.25">
      <c r="A382" s="1">
        <v>42541</v>
      </c>
      <c r="B382">
        <v>106.28</v>
      </c>
      <c r="C382" s="2" t="s">
        <v>5</v>
      </c>
      <c r="D382">
        <f>YEAR(A382)</f>
        <v>2016</v>
      </c>
      <c r="E382">
        <f>MONTH(A382)</f>
        <v>6</v>
      </c>
    </row>
    <row r="383" spans="1:5" x14ac:dyDescent="0.25">
      <c r="A383" s="1">
        <v>42119</v>
      </c>
      <c r="B383">
        <v>106.04</v>
      </c>
      <c r="C383" s="2" t="s">
        <v>3</v>
      </c>
      <c r="D383">
        <f>YEAR(A383)</f>
        <v>2015</v>
      </c>
      <c r="E383">
        <f>MONTH(A383)</f>
        <v>4</v>
      </c>
    </row>
    <row r="384" spans="1:5" x14ac:dyDescent="0.25">
      <c r="A384" s="1">
        <v>42161</v>
      </c>
      <c r="B384">
        <v>105.95</v>
      </c>
      <c r="C384" s="2" t="s">
        <v>5</v>
      </c>
      <c r="D384">
        <f>YEAR(A384)</f>
        <v>2015</v>
      </c>
      <c r="E384">
        <f>MONTH(A384)</f>
        <v>6</v>
      </c>
    </row>
    <row r="385" spans="1:5" x14ac:dyDescent="0.25">
      <c r="A385" s="1">
        <v>42694</v>
      </c>
      <c r="B385">
        <v>105.88</v>
      </c>
      <c r="C385" s="2" t="s">
        <v>4</v>
      </c>
      <c r="D385">
        <f>YEAR(A385)</f>
        <v>2016</v>
      </c>
      <c r="E385">
        <f>MONTH(A385)</f>
        <v>11</v>
      </c>
    </row>
    <row r="386" spans="1:5" x14ac:dyDescent="0.25">
      <c r="A386" s="1">
        <v>42059</v>
      </c>
      <c r="B386">
        <v>105.81</v>
      </c>
      <c r="C386" s="2" t="s">
        <v>3</v>
      </c>
      <c r="D386">
        <f>YEAR(A386)</f>
        <v>2015</v>
      </c>
      <c r="E386">
        <f>MONTH(A386)</f>
        <v>2</v>
      </c>
    </row>
    <row r="387" spans="1:5" x14ac:dyDescent="0.25">
      <c r="A387" s="1">
        <v>43043</v>
      </c>
      <c r="B387">
        <v>105.24</v>
      </c>
      <c r="C387" s="2" t="s">
        <v>4</v>
      </c>
      <c r="D387">
        <f>YEAR(A387)</f>
        <v>2017</v>
      </c>
      <c r="E387">
        <f>MONTH(A387)</f>
        <v>11</v>
      </c>
    </row>
    <row r="388" spans="1:5" x14ac:dyDescent="0.25">
      <c r="A388" s="1">
        <v>42534</v>
      </c>
      <c r="B388">
        <v>104.86</v>
      </c>
      <c r="C388" s="2" t="s">
        <v>5</v>
      </c>
      <c r="D388">
        <f>YEAR(A388)</f>
        <v>2016</v>
      </c>
      <c r="E388">
        <f>MONTH(A388)</f>
        <v>6</v>
      </c>
    </row>
    <row r="389" spans="1:5" x14ac:dyDescent="0.25">
      <c r="A389" s="1">
        <v>42907</v>
      </c>
      <c r="B389">
        <v>104.84</v>
      </c>
      <c r="C389" s="2" t="s">
        <v>4</v>
      </c>
      <c r="D389">
        <f>YEAR(A389)</f>
        <v>2017</v>
      </c>
      <c r="E389">
        <f>MONTH(A389)</f>
        <v>6</v>
      </c>
    </row>
    <row r="390" spans="1:5" x14ac:dyDescent="0.25">
      <c r="A390" s="1">
        <v>42218</v>
      </c>
      <c r="B390">
        <v>104.82</v>
      </c>
      <c r="C390" s="2" t="s">
        <v>3</v>
      </c>
      <c r="D390">
        <f>YEAR(A390)</f>
        <v>2015</v>
      </c>
      <c r="E390">
        <f>MONTH(A390)</f>
        <v>8</v>
      </c>
    </row>
    <row r="391" spans="1:5" x14ac:dyDescent="0.25">
      <c r="A391" s="1">
        <v>43000</v>
      </c>
      <c r="B391">
        <v>104.8</v>
      </c>
      <c r="C391" s="2" t="s">
        <v>4</v>
      </c>
      <c r="D391">
        <f>YEAR(A391)</f>
        <v>2017</v>
      </c>
      <c r="E391">
        <f>MONTH(A391)</f>
        <v>9</v>
      </c>
    </row>
    <row r="392" spans="1:5" x14ac:dyDescent="0.25">
      <c r="A392" s="1">
        <v>42131</v>
      </c>
      <c r="B392">
        <v>104.39</v>
      </c>
      <c r="C392" s="2" t="s">
        <v>5</v>
      </c>
      <c r="D392">
        <f>YEAR(A392)</f>
        <v>2015</v>
      </c>
      <c r="E392">
        <f>MONTH(A392)</f>
        <v>5</v>
      </c>
    </row>
    <row r="393" spans="1:5" x14ac:dyDescent="0.25">
      <c r="A393" s="1">
        <v>42370</v>
      </c>
      <c r="B393">
        <v>104.37</v>
      </c>
      <c r="C393" s="2" t="s">
        <v>7</v>
      </c>
      <c r="D393">
        <f>YEAR(A393)</f>
        <v>2016</v>
      </c>
      <c r="E393">
        <f>MONTH(A393)</f>
        <v>1</v>
      </c>
    </row>
    <row r="394" spans="1:5" x14ac:dyDescent="0.25">
      <c r="A394" s="1">
        <v>42571</v>
      </c>
      <c r="B394">
        <v>104.24</v>
      </c>
      <c r="C394" s="2" t="s">
        <v>5</v>
      </c>
      <c r="D394">
        <f>YEAR(A394)</f>
        <v>2016</v>
      </c>
      <c r="E394">
        <f>MONTH(A394)</f>
        <v>7</v>
      </c>
    </row>
    <row r="395" spans="1:5" x14ac:dyDescent="0.25">
      <c r="A395" s="1">
        <v>42816</v>
      </c>
      <c r="B395">
        <v>104.05</v>
      </c>
      <c r="C395" s="2" t="s">
        <v>4</v>
      </c>
      <c r="D395">
        <f>YEAR(A395)</f>
        <v>2017</v>
      </c>
      <c r="E395">
        <f>MONTH(A395)</f>
        <v>3</v>
      </c>
    </row>
    <row r="396" spans="1:5" x14ac:dyDescent="0.25">
      <c r="A396" s="1">
        <v>42060</v>
      </c>
      <c r="B396">
        <v>103.65</v>
      </c>
      <c r="C396" s="2" t="s">
        <v>5</v>
      </c>
      <c r="D396">
        <f>YEAR(A396)</f>
        <v>2015</v>
      </c>
      <c r="E396">
        <f>MONTH(A396)</f>
        <v>2</v>
      </c>
    </row>
    <row r="397" spans="1:5" x14ac:dyDescent="0.25">
      <c r="A397" s="1">
        <v>42224</v>
      </c>
      <c r="B397">
        <v>103.57</v>
      </c>
      <c r="C397" s="2" t="s">
        <v>6</v>
      </c>
      <c r="D397">
        <f>YEAR(A397)</f>
        <v>2015</v>
      </c>
      <c r="E397">
        <f>MONTH(A397)</f>
        <v>8</v>
      </c>
    </row>
    <row r="398" spans="1:5" x14ac:dyDescent="0.25">
      <c r="A398" s="1">
        <v>42571</v>
      </c>
      <c r="B398">
        <v>103.55</v>
      </c>
      <c r="C398" s="2" t="s">
        <v>5</v>
      </c>
      <c r="D398">
        <f>YEAR(A398)</f>
        <v>2016</v>
      </c>
      <c r="E398">
        <f>MONTH(A398)</f>
        <v>7</v>
      </c>
    </row>
    <row r="399" spans="1:5" x14ac:dyDescent="0.25">
      <c r="A399" s="1">
        <v>43086</v>
      </c>
      <c r="B399">
        <v>103.25</v>
      </c>
      <c r="C399" s="2" t="s">
        <v>4</v>
      </c>
      <c r="D399">
        <f>YEAR(A399)</f>
        <v>2017</v>
      </c>
      <c r="E399">
        <f>MONTH(A399)</f>
        <v>12</v>
      </c>
    </row>
    <row r="400" spans="1:5" x14ac:dyDescent="0.25">
      <c r="A400" s="1">
        <v>42206</v>
      </c>
      <c r="B400">
        <v>103.21</v>
      </c>
      <c r="C400" s="2" t="s">
        <v>5</v>
      </c>
      <c r="D400">
        <f>YEAR(A400)</f>
        <v>2015</v>
      </c>
      <c r="E400">
        <f>MONTH(A400)</f>
        <v>7</v>
      </c>
    </row>
    <row r="401" spans="1:5" x14ac:dyDescent="0.25">
      <c r="A401" s="1">
        <v>42916</v>
      </c>
      <c r="B401">
        <v>103.16</v>
      </c>
      <c r="C401" s="2" t="s">
        <v>7</v>
      </c>
      <c r="D401">
        <f>YEAR(A401)</f>
        <v>2017</v>
      </c>
      <c r="E401">
        <f>MONTH(A401)</f>
        <v>6</v>
      </c>
    </row>
    <row r="402" spans="1:5" x14ac:dyDescent="0.25">
      <c r="A402" s="1">
        <v>42605</v>
      </c>
      <c r="B402">
        <v>103.04</v>
      </c>
      <c r="C402" s="2" t="s">
        <v>5</v>
      </c>
      <c r="D402">
        <f>YEAR(A402)</f>
        <v>2016</v>
      </c>
      <c r="E402">
        <f>MONTH(A402)</f>
        <v>8</v>
      </c>
    </row>
    <row r="403" spans="1:5" x14ac:dyDescent="0.25">
      <c r="A403" s="1">
        <v>42135</v>
      </c>
      <c r="B403">
        <v>102.98</v>
      </c>
      <c r="C403" s="2" t="s">
        <v>4</v>
      </c>
      <c r="D403">
        <f>YEAR(A403)</f>
        <v>2015</v>
      </c>
      <c r="E403">
        <f>MONTH(A403)</f>
        <v>5</v>
      </c>
    </row>
    <row r="404" spans="1:5" x14ac:dyDescent="0.25">
      <c r="A404" s="1">
        <v>42360</v>
      </c>
      <c r="B404">
        <v>102.84</v>
      </c>
      <c r="C404" s="2" t="s">
        <v>4</v>
      </c>
      <c r="D404">
        <f>YEAR(A404)</f>
        <v>2015</v>
      </c>
      <c r="E404">
        <f>MONTH(A404)</f>
        <v>12</v>
      </c>
    </row>
    <row r="405" spans="1:5" x14ac:dyDescent="0.25">
      <c r="A405" s="1">
        <v>42133</v>
      </c>
      <c r="B405">
        <v>102.5</v>
      </c>
      <c r="C405" s="2" t="s">
        <v>6</v>
      </c>
      <c r="D405">
        <f>YEAR(A405)</f>
        <v>2015</v>
      </c>
      <c r="E405">
        <f>MONTH(A405)</f>
        <v>5</v>
      </c>
    </row>
    <row r="406" spans="1:5" x14ac:dyDescent="0.25">
      <c r="A406" s="1">
        <v>42687</v>
      </c>
      <c r="B406">
        <v>102.5</v>
      </c>
      <c r="C406" s="2" t="s">
        <v>6</v>
      </c>
      <c r="D406">
        <f>YEAR(A406)</f>
        <v>2016</v>
      </c>
      <c r="E406">
        <f>MONTH(A406)</f>
        <v>11</v>
      </c>
    </row>
    <row r="407" spans="1:5" x14ac:dyDescent="0.25">
      <c r="A407" s="1">
        <v>42632</v>
      </c>
      <c r="B407">
        <v>102.49</v>
      </c>
      <c r="C407" s="2" t="s">
        <v>5</v>
      </c>
      <c r="D407">
        <f>YEAR(A407)</f>
        <v>2016</v>
      </c>
      <c r="E407">
        <f>MONTH(A407)</f>
        <v>9</v>
      </c>
    </row>
    <row r="408" spans="1:5" x14ac:dyDescent="0.25">
      <c r="A408" s="1">
        <v>42078</v>
      </c>
      <c r="B408">
        <v>101.9</v>
      </c>
      <c r="C408" s="2" t="s">
        <v>3</v>
      </c>
      <c r="D408">
        <f>YEAR(A408)</f>
        <v>2015</v>
      </c>
      <c r="E408">
        <f>MONTH(A408)</f>
        <v>3</v>
      </c>
    </row>
    <row r="409" spans="1:5" x14ac:dyDescent="0.25">
      <c r="A409" s="1">
        <v>42199</v>
      </c>
      <c r="B409">
        <v>101.87</v>
      </c>
      <c r="C409" s="2" t="s">
        <v>3</v>
      </c>
      <c r="D409">
        <f>YEAR(A409)</f>
        <v>2015</v>
      </c>
      <c r="E409">
        <f>MONTH(A409)</f>
        <v>7</v>
      </c>
    </row>
    <row r="410" spans="1:5" x14ac:dyDescent="0.25">
      <c r="A410" s="1">
        <v>42248</v>
      </c>
      <c r="B410">
        <v>101.53</v>
      </c>
      <c r="C410" s="2" t="s">
        <v>4</v>
      </c>
      <c r="D410">
        <f>YEAR(A410)</f>
        <v>2015</v>
      </c>
      <c r="E410">
        <f>MONTH(A410)</f>
        <v>9</v>
      </c>
    </row>
    <row r="411" spans="1:5" x14ac:dyDescent="0.25">
      <c r="A411" s="1">
        <v>42745</v>
      </c>
      <c r="B411">
        <v>101.5</v>
      </c>
      <c r="C411" s="2" t="s">
        <v>4</v>
      </c>
      <c r="D411">
        <f>YEAR(A411)</f>
        <v>2017</v>
      </c>
      <c r="E411">
        <f>MONTH(A411)</f>
        <v>1</v>
      </c>
    </row>
    <row r="412" spans="1:5" x14ac:dyDescent="0.25">
      <c r="A412" s="1">
        <v>42204</v>
      </c>
      <c r="B412">
        <v>100.95</v>
      </c>
      <c r="C412" s="2" t="s">
        <v>5</v>
      </c>
      <c r="D412">
        <f>YEAR(A412)</f>
        <v>2015</v>
      </c>
      <c r="E412">
        <f>MONTH(A412)</f>
        <v>7</v>
      </c>
    </row>
    <row r="413" spans="1:5" x14ac:dyDescent="0.25">
      <c r="A413" s="1">
        <v>42646</v>
      </c>
      <c r="B413">
        <v>100.94</v>
      </c>
      <c r="C413" s="2" t="s">
        <v>3</v>
      </c>
      <c r="D413">
        <f>YEAR(A413)</f>
        <v>2016</v>
      </c>
      <c r="E413">
        <f>MONTH(A413)</f>
        <v>10</v>
      </c>
    </row>
    <row r="414" spans="1:5" x14ac:dyDescent="0.25">
      <c r="A414" s="1">
        <v>42991</v>
      </c>
      <c r="B414">
        <v>100.61</v>
      </c>
      <c r="C414" s="2" t="s">
        <v>5</v>
      </c>
      <c r="D414">
        <f>YEAR(A414)</f>
        <v>2017</v>
      </c>
      <c r="E414">
        <f>MONTH(A414)</f>
        <v>9</v>
      </c>
    </row>
    <row r="415" spans="1:5" x14ac:dyDescent="0.25">
      <c r="A415" s="1">
        <v>42242</v>
      </c>
      <c r="B415">
        <v>100.34</v>
      </c>
      <c r="C415" s="2" t="s">
        <v>6</v>
      </c>
      <c r="D415">
        <f>YEAR(A415)</f>
        <v>2015</v>
      </c>
      <c r="E415">
        <f>MONTH(A415)</f>
        <v>8</v>
      </c>
    </row>
    <row r="416" spans="1:5" x14ac:dyDescent="0.25">
      <c r="A416" s="1">
        <v>42492</v>
      </c>
      <c r="B416">
        <v>99.93</v>
      </c>
      <c r="C416" s="2" t="s">
        <v>7</v>
      </c>
      <c r="D416">
        <f>YEAR(A416)</f>
        <v>2016</v>
      </c>
      <c r="E416">
        <f>MONTH(A416)</f>
        <v>5</v>
      </c>
    </row>
    <row r="417" spans="1:5" x14ac:dyDescent="0.25">
      <c r="A417" s="1">
        <v>42645</v>
      </c>
      <c r="B417">
        <v>99.83</v>
      </c>
      <c r="C417" s="2" t="s">
        <v>3</v>
      </c>
      <c r="D417">
        <f>YEAR(A417)</f>
        <v>2016</v>
      </c>
      <c r="E417">
        <f>MONTH(A417)</f>
        <v>10</v>
      </c>
    </row>
    <row r="418" spans="1:5" x14ac:dyDescent="0.25">
      <c r="A418" s="1">
        <v>42618</v>
      </c>
      <c r="B418">
        <v>99.82</v>
      </c>
      <c r="C418" s="2" t="s">
        <v>5</v>
      </c>
      <c r="D418">
        <f>YEAR(A418)</f>
        <v>2016</v>
      </c>
      <c r="E418">
        <f>MONTH(A418)</f>
        <v>9</v>
      </c>
    </row>
    <row r="419" spans="1:5" x14ac:dyDescent="0.25">
      <c r="A419" s="1">
        <v>43021</v>
      </c>
      <c r="B419">
        <v>99.67</v>
      </c>
      <c r="C419" s="2" t="s">
        <v>5</v>
      </c>
      <c r="D419">
        <f>YEAR(A419)</f>
        <v>2017</v>
      </c>
      <c r="E419">
        <f>MONTH(A419)</f>
        <v>10</v>
      </c>
    </row>
    <row r="420" spans="1:5" x14ac:dyDescent="0.25">
      <c r="A420" s="1">
        <v>42299</v>
      </c>
      <c r="B420">
        <v>98.9</v>
      </c>
      <c r="C420" s="2" t="s">
        <v>6</v>
      </c>
      <c r="D420">
        <f>YEAR(A420)</f>
        <v>2015</v>
      </c>
      <c r="E420">
        <f>MONTH(A420)</f>
        <v>10</v>
      </c>
    </row>
    <row r="421" spans="1:5" x14ac:dyDescent="0.25">
      <c r="A421" s="1">
        <v>42771</v>
      </c>
      <c r="B421">
        <v>98.89</v>
      </c>
      <c r="C421" s="2" t="s">
        <v>3</v>
      </c>
      <c r="D421">
        <f>YEAR(A421)</f>
        <v>2017</v>
      </c>
      <c r="E421">
        <f>MONTH(A421)</f>
        <v>2</v>
      </c>
    </row>
    <row r="422" spans="1:5" x14ac:dyDescent="0.25">
      <c r="A422" s="1">
        <v>42327</v>
      </c>
      <c r="B422">
        <v>98.87</v>
      </c>
      <c r="C422" s="2" t="s">
        <v>6</v>
      </c>
      <c r="D422">
        <f>YEAR(A422)</f>
        <v>2015</v>
      </c>
      <c r="E422">
        <f>MONTH(A422)</f>
        <v>11</v>
      </c>
    </row>
    <row r="423" spans="1:5" x14ac:dyDescent="0.25">
      <c r="A423" s="1">
        <v>42659</v>
      </c>
      <c r="B423">
        <v>98.84</v>
      </c>
      <c r="C423" s="2" t="s">
        <v>7</v>
      </c>
      <c r="D423">
        <f>YEAR(A423)</f>
        <v>2016</v>
      </c>
      <c r="E423">
        <f>MONTH(A423)</f>
        <v>10</v>
      </c>
    </row>
    <row r="424" spans="1:5" x14ac:dyDescent="0.25">
      <c r="A424" s="1">
        <v>43065</v>
      </c>
      <c r="B424">
        <v>98.56</v>
      </c>
      <c r="C424" s="2" t="s">
        <v>7</v>
      </c>
      <c r="D424">
        <f>YEAR(A424)</f>
        <v>2017</v>
      </c>
      <c r="E424">
        <f>MONTH(A424)</f>
        <v>11</v>
      </c>
    </row>
    <row r="425" spans="1:5" x14ac:dyDescent="0.25">
      <c r="A425" s="1">
        <v>42757</v>
      </c>
      <c r="B425">
        <v>98.32</v>
      </c>
      <c r="C425" s="2" t="s">
        <v>4</v>
      </c>
      <c r="D425">
        <f>YEAR(A425)</f>
        <v>2017</v>
      </c>
      <c r="E425">
        <f>MONTH(A425)</f>
        <v>1</v>
      </c>
    </row>
    <row r="426" spans="1:5" x14ac:dyDescent="0.25">
      <c r="A426" s="1">
        <v>42655</v>
      </c>
      <c r="B426">
        <v>98.3</v>
      </c>
      <c r="C426" s="2" t="s">
        <v>5</v>
      </c>
      <c r="D426">
        <f>YEAR(A426)</f>
        <v>2016</v>
      </c>
      <c r="E426">
        <f>MONTH(A426)</f>
        <v>10</v>
      </c>
    </row>
    <row r="427" spans="1:5" x14ac:dyDescent="0.25">
      <c r="A427" s="1">
        <v>42425</v>
      </c>
      <c r="B427">
        <v>98.23</v>
      </c>
      <c r="C427" s="2" t="s">
        <v>4</v>
      </c>
      <c r="D427">
        <f>YEAR(A427)</f>
        <v>2016</v>
      </c>
      <c r="E427">
        <f>MONTH(A427)</f>
        <v>2</v>
      </c>
    </row>
    <row r="428" spans="1:5" x14ac:dyDescent="0.25">
      <c r="A428" s="1">
        <v>43022</v>
      </c>
      <c r="B428">
        <v>98.16</v>
      </c>
      <c r="C428" s="2" t="s">
        <v>6</v>
      </c>
      <c r="D428">
        <f>YEAR(A428)</f>
        <v>2017</v>
      </c>
      <c r="E428">
        <f>MONTH(A428)</f>
        <v>10</v>
      </c>
    </row>
    <row r="429" spans="1:5" x14ac:dyDescent="0.25">
      <c r="A429" s="1">
        <v>42696</v>
      </c>
      <c r="B429">
        <v>98.13</v>
      </c>
      <c r="C429" s="2" t="s">
        <v>5</v>
      </c>
      <c r="D429">
        <f>YEAR(A429)</f>
        <v>2016</v>
      </c>
      <c r="E429">
        <f>MONTH(A429)</f>
        <v>11</v>
      </c>
    </row>
    <row r="430" spans="1:5" x14ac:dyDescent="0.25">
      <c r="A430" s="1">
        <v>42735</v>
      </c>
      <c r="B430">
        <v>97.75</v>
      </c>
      <c r="C430" s="2" t="s">
        <v>4</v>
      </c>
      <c r="D430">
        <f>YEAR(A430)</f>
        <v>2016</v>
      </c>
      <c r="E430">
        <f>MONTH(A430)</f>
        <v>12</v>
      </c>
    </row>
    <row r="431" spans="1:5" x14ac:dyDescent="0.25">
      <c r="A431" s="1">
        <v>43009</v>
      </c>
      <c r="B431">
        <v>97.7</v>
      </c>
      <c r="C431" s="2" t="s">
        <v>4</v>
      </c>
      <c r="D431">
        <f>YEAR(A431)</f>
        <v>2017</v>
      </c>
      <c r="E431">
        <f>MONTH(A431)</f>
        <v>10</v>
      </c>
    </row>
    <row r="432" spans="1:5" x14ac:dyDescent="0.25">
      <c r="A432" s="1">
        <v>42364</v>
      </c>
      <c r="B432">
        <v>97.67</v>
      </c>
      <c r="C432" s="2" t="s">
        <v>3</v>
      </c>
      <c r="D432">
        <f>YEAR(A432)</f>
        <v>2015</v>
      </c>
      <c r="E432">
        <f>MONTH(A432)</f>
        <v>12</v>
      </c>
    </row>
    <row r="433" spans="1:5" x14ac:dyDescent="0.25">
      <c r="A433" s="1">
        <v>42807</v>
      </c>
      <c r="B433">
        <v>97.62</v>
      </c>
      <c r="C433" s="2" t="s">
        <v>5</v>
      </c>
      <c r="D433">
        <f>YEAR(A433)</f>
        <v>2017</v>
      </c>
      <c r="E433">
        <f>MONTH(A433)</f>
        <v>3</v>
      </c>
    </row>
    <row r="434" spans="1:5" x14ac:dyDescent="0.25">
      <c r="A434" s="1">
        <v>42946</v>
      </c>
      <c r="B434">
        <v>97.51</v>
      </c>
      <c r="C434" s="2" t="s">
        <v>4</v>
      </c>
      <c r="D434">
        <f>YEAR(A434)</f>
        <v>2017</v>
      </c>
      <c r="E434">
        <f>MONTH(A434)</f>
        <v>7</v>
      </c>
    </row>
    <row r="435" spans="1:5" x14ac:dyDescent="0.25">
      <c r="A435" s="1">
        <v>42315</v>
      </c>
      <c r="B435">
        <v>97.32</v>
      </c>
      <c r="C435" s="2" t="s">
        <v>4</v>
      </c>
      <c r="D435">
        <f>YEAR(A435)</f>
        <v>2015</v>
      </c>
      <c r="E435">
        <f>MONTH(A435)</f>
        <v>11</v>
      </c>
    </row>
    <row r="436" spans="1:5" x14ac:dyDescent="0.25">
      <c r="A436" s="1">
        <v>42091</v>
      </c>
      <c r="B436">
        <v>97.07</v>
      </c>
      <c r="C436" s="2" t="s">
        <v>5</v>
      </c>
      <c r="D436">
        <f>YEAR(A436)</f>
        <v>2015</v>
      </c>
      <c r="E436">
        <f>MONTH(A436)</f>
        <v>3</v>
      </c>
    </row>
    <row r="437" spans="1:5" x14ac:dyDescent="0.25">
      <c r="A437" s="1">
        <v>42050</v>
      </c>
      <c r="B437">
        <v>96.88</v>
      </c>
      <c r="C437" s="2" t="s">
        <v>6</v>
      </c>
      <c r="D437">
        <f>YEAR(A437)</f>
        <v>2015</v>
      </c>
      <c r="E437">
        <f>MONTH(A437)</f>
        <v>2</v>
      </c>
    </row>
    <row r="438" spans="1:5" x14ac:dyDescent="0.25">
      <c r="A438" s="1">
        <v>42193</v>
      </c>
      <c r="B438">
        <v>96.8</v>
      </c>
      <c r="C438" s="2" t="s">
        <v>6</v>
      </c>
      <c r="D438">
        <f>YEAR(A438)</f>
        <v>2015</v>
      </c>
      <c r="E438">
        <f>MONTH(A438)</f>
        <v>7</v>
      </c>
    </row>
    <row r="439" spans="1:5" x14ac:dyDescent="0.25">
      <c r="A439" s="1">
        <v>42959</v>
      </c>
      <c r="B439">
        <v>96.76</v>
      </c>
      <c r="C439" s="2" t="s">
        <v>5</v>
      </c>
      <c r="D439">
        <f>YEAR(A439)</f>
        <v>2017</v>
      </c>
      <c r="E439">
        <f>MONTH(A439)</f>
        <v>8</v>
      </c>
    </row>
    <row r="440" spans="1:5" x14ac:dyDescent="0.25">
      <c r="A440" s="1">
        <v>42312</v>
      </c>
      <c r="B440">
        <v>96.66</v>
      </c>
      <c r="C440" s="2" t="s">
        <v>4</v>
      </c>
      <c r="D440">
        <f>YEAR(A440)</f>
        <v>2015</v>
      </c>
      <c r="E440">
        <f>MONTH(A440)</f>
        <v>11</v>
      </c>
    </row>
    <row r="441" spans="1:5" x14ac:dyDescent="0.25">
      <c r="A441" s="1">
        <v>42136</v>
      </c>
      <c r="B441">
        <v>96.52</v>
      </c>
      <c r="C441" s="2" t="s">
        <v>7</v>
      </c>
      <c r="D441">
        <f>YEAR(A441)</f>
        <v>2015</v>
      </c>
      <c r="E441">
        <f>MONTH(A441)</f>
        <v>5</v>
      </c>
    </row>
    <row r="442" spans="1:5" x14ac:dyDescent="0.25">
      <c r="A442" s="1">
        <v>42800</v>
      </c>
      <c r="B442">
        <v>96.38</v>
      </c>
      <c r="C442" s="2" t="s">
        <v>7</v>
      </c>
      <c r="D442">
        <f>YEAR(A442)</f>
        <v>2017</v>
      </c>
      <c r="E442">
        <f>MONTH(A442)</f>
        <v>3</v>
      </c>
    </row>
    <row r="443" spans="1:5" x14ac:dyDescent="0.25">
      <c r="A443" s="1">
        <v>42156</v>
      </c>
      <c r="B443">
        <v>96.36</v>
      </c>
      <c r="C443" s="2" t="s">
        <v>3</v>
      </c>
      <c r="D443">
        <f>YEAR(A443)</f>
        <v>2015</v>
      </c>
      <c r="E443">
        <f>MONTH(A443)</f>
        <v>6</v>
      </c>
    </row>
    <row r="444" spans="1:5" x14ac:dyDescent="0.25">
      <c r="A444" s="1">
        <v>42960</v>
      </c>
      <c r="B444">
        <v>96.3</v>
      </c>
      <c r="C444" s="2" t="s">
        <v>3</v>
      </c>
      <c r="D444">
        <f>YEAR(A444)</f>
        <v>2017</v>
      </c>
      <c r="E444">
        <f>MONTH(A444)</f>
        <v>8</v>
      </c>
    </row>
    <row r="445" spans="1:5" x14ac:dyDescent="0.25">
      <c r="A445" s="1">
        <v>42517</v>
      </c>
      <c r="B445">
        <v>96.09</v>
      </c>
      <c r="C445" s="2" t="s">
        <v>5</v>
      </c>
      <c r="D445">
        <f>YEAR(A445)</f>
        <v>2016</v>
      </c>
      <c r="E445">
        <f>MONTH(A445)</f>
        <v>5</v>
      </c>
    </row>
    <row r="446" spans="1:5" x14ac:dyDescent="0.25">
      <c r="A446" s="1">
        <v>42914</v>
      </c>
      <c r="B446">
        <v>95.79</v>
      </c>
      <c r="C446" s="2" t="s">
        <v>3</v>
      </c>
      <c r="D446">
        <f>YEAR(A446)</f>
        <v>2017</v>
      </c>
      <c r="E446">
        <f>MONTH(A446)</f>
        <v>6</v>
      </c>
    </row>
    <row r="447" spans="1:5" x14ac:dyDescent="0.25">
      <c r="A447" s="1">
        <v>42033</v>
      </c>
      <c r="B447">
        <v>95.58</v>
      </c>
      <c r="C447" s="2" t="s">
        <v>6</v>
      </c>
      <c r="D447">
        <f>YEAR(A447)</f>
        <v>2015</v>
      </c>
      <c r="E447">
        <f>MONTH(A447)</f>
        <v>1</v>
      </c>
    </row>
    <row r="448" spans="1:5" x14ac:dyDescent="0.25">
      <c r="A448" s="1">
        <v>42051</v>
      </c>
      <c r="B448">
        <v>95.52</v>
      </c>
      <c r="C448" s="2" t="s">
        <v>6</v>
      </c>
      <c r="D448">
        <f>YEAR(A448)</f>
        <v>2015</v>
      </c>
      <c r="E448">
        <f>MONTH(A448)</f>
        <v>2</v>
      </c>
    </row>
    <row r="449" spans="1:5" x14ac:dyDescent="0.25">
      <c r="A449" s="1">
        <v>42426</v>
      </c>
      <c r="B449">
        <v>95.38</v>
      </c>
      <c r="C449" s="2" t="s">
        <v>4</v>
      </c>
      <c r="D449">
        <f>YEAR(A449)</f>
        <v>2016</v>
      </c>
      <c r="E449">
        <f>MONTH(A449)</f>
        <v>2</v>
      </c>
    </row>
    <row r="450" spans="1:5" x14ac:dyDescent="0.25">
      <c r="A450" s="1">
        <v>42066</v>
      </c>
      <c r="B450">
        <v>95.18</v>
      </c>
      <c r="C450" s="2" t="s">
        <v>5</v>
      </c>
      <c r="D450">
        <f>YEAR(A450)</f>
        <v>2015</v>
      </c>
      <c r="E450">
        <f>MONTH(A450)</f>
        <v>3</v>
      </c>
    </row>
    <row r="451" spans="1:5" x14ac:dyDescent="0.25">
      <c r="A451" s="1">
        <v>42404</v>
      </c>
      <c r="B451">
        <v>95.12</v>
      </c>
      <c r="C451" s="2" t="s">
        <v>4</v>
      </c>
      <c r="D451">
        <f>YEAR(A451)</f>
        <v>2016</v>
      </c>
      <c r="E451">
        <f>MONTH(A451)</f>
        <v>2</v>
      </c>
    </row>
    <row r="452" spans="1:5" x14ac:dyDescent="0.25">
      <c r="A452" s="1">
        <v>42668</v>
      </c>
      <c r="B452">
        <v>95.06</v>
      </c>
      <c r="C452" s="2" t="s">
        <v>3</v>
      </c>
      <c r="D452">
        <f>YEAR(A452)</f>
        <v>2016</v>
      </c>
      <c r="E452">
        <f>MONTH(A452)</f>
        <v>10</v>
      </c>
    </row>
    <row r="453" spans="1:5" x14ac:dyDescent="0.25">
      <c r="A453" s="1">
        <v>42251</v>
      </c>
      <c r="B453">
        <v>95</v>
      </c>
      <c r="C453" s="2" t="s">
        <v>7</v>
      </c>
      <c r="D453">
        <f>YEAR(A453)</f>
        <v>2015</v>
      </c>
      <c r="E453">
        <f>MONTH(A453)</f>
        <v>9</v>
      </c>
    </row>
    <row r="454" spans="1:5" x14ac:dyDescent="0.25">
      <c r="A454" s="1">
        <v>42328</v>
      </c>
      <c r="B454">
        <v>94.92</v>
      </c>
      <c r="C454" s="2" t="s">
        <v>5</v>
      </c>
      <c r="D454">
        <f>YEAR(A454)</f>
        <v>2015</v>
      </c>
      <c r="E454">
        <f>MONTH(A454)</f>
        <v>11</v>
      </c>
    </row>
    <row r="455" spans="1:5" x14ac:dyDescent="0.25">
      <c r="A455" s="1">
        <v>42201</v>
      </c>
      <c r="B455">
        <v>94.69</v>
      </c>
      <c r="C455" s="2" t="s">
        <v>5</v>
      </c>
      <c r="D455">
        <f>YEAR(A455)</f>
        <v>2015</v>
      </c>
      <c r="E455">
        <f>MONTH(A455)</f>
        <v>7</v>
      </c>
    </row>
    <row r="456" spans="1:5" x14ac:dyDescent="0.25">
      <c r="A456" s="1">
        <v>43086</v>
      </c>
      <c r="B456">
        <v>94.61</v>
      </c>
      <c r="C456" s="2" t="s">
        <v>4</v>
      </c>
      <c r="D456">
        <f>YEAR(A456)</f>
        <v>2017</v>
      </c>
      <c r="E456">
        <f>MONTH(A456)</f>
        <v>12</v>
      </c>
    </row>
    <row r="457" spans="1:5" x14ac:dyDescent="0.25">
      <c r="A457" s="1">
        <v>42243</v>
      </c>
      <c r="B457">
        <v>94.54</v>
      </c>
      <c r="C457" s="2" t="s">
        <v>5</v>
      </c>
      <c r="D457">
        <f>YEAR(A457)</f>
        <v>2015</v>
      </c>
      <c r="E457">
        <f>MONTH(A457)</f>
        <v>8</v>
      </c>
    </row>
    <row r="458" spans="1:5" x14ac:dyDescent="0.25">
      <c r="A458" s="1">
        <v>43004</v>
      </c>
      <c r="B458">
        <v>94.49</v>
      </c>
      <c r="C458" s="2" t="s">
        <v>7</v>
      </c>
      <c r="D458">
        <f>YEAR(A458)</f>
        <v>2017</v>
      </c>
      <c r="E458">
        <f>MONTH(A458)</f>
        <v>9</v>
      </c>
    </row>
    <row r="459" spans="1:5" x14ac:dyDescent="0.25">
      <c r="A459" s="1">
        <v>42378</v>
      </c>
      <c r="B459">
        <v>94.36</v>
      </c>
      <c r="C459" s="2" t="s">
        <v>5</v>
      </c>
      <c r="D459">
        <f>YEAR(A459)</f>
        <v>2016</v>
      </c>
      <c r="E459">
        <f>MONTH(A459)</f>
        <v>1</v>
      </c>
    </row>
    <row r="460" spans="1:5" x14ac:dyDescent="0.25">
      <c r="A460" s="1">
        <v>42762</v>
      </c>
      <c r="B460">
        <v>94.17</v>
      </c>
      <c r="C460" s="2" t="s">
        <v>5</v>
      </c>
      <c r="D460">
        <f>YEAR(A460)</f>
        <v>2017</v>
      </c>
      <c r="E460">
        <f>MONTH(A460)</f>
        <v>1</v>
      </c>
    </row>
    <row r="461" spans="1:5" x14ac:dyDescent="0.25">
      <c r="A461" s="1">
        <v>42873</v>
      </c>
      <c r="B461">
        <v>94.06</v>
      </c>
      <c r="C461" s="2" t="s">
        <v>3</v>
      </c>
      <c r="D461">
        <f>YEAR(A461)</f>
        <v>2017</v>
      </c>
      <c r="E461">
        <f>MONTH(A461)</f>
        <v>5</v>
      </c>
    </row>
    <row r="462" spans="1:5" x14ac:dyDescent="0.25">
      <c r="A462" s="1">
        <v>43084</v>
      </c>
      <c r="B462">
        <v>94.06</v>
      </c>
      <c r="C462" s="2" t="s">
        <v>6</v>
      </c>
      <c r="D462">
        <f>YEAR(A462)</f>
        <v>2017</v>
      </c>
      <c r="E462">
        <f>MONTH(A462)</f>
        <v>12</v>
      </c>
    </row>
    <row r="463" spans="1:5" x14ac:dyDescent="0.25">
      <c r="A463" s="1">
        <v>42156</v>
      </c>
      <c r="B463">
        <v>93.87</v>
      </c>
      <c r="C463" s="2" t="s">
        <v>4</v>
      </c>
      <c r="D463">
        <f>YEAR(A463)</f>
        <v>2015</v>
      </c>
      <c r="E463">
        <f>MONTH(A463)</f>
        <v>6</v>
      </c>
    </row>
    <row r="464" spans="1:5" x14ac:dyDescent="0.25">
      <c r="A464" s="1">
        <v>42751</v>
      </c>
      <c r="B464">
        <v>93.86</v>
      </c>
      <c r="C464" s="2" t="s">
        <v>6</v>
      </c>
      <c r="D464">
        <f>YEAR(A464)</f>
        <v>2017</v>
      </c>
      <c r="E464">
        <f>MONTH(A464)</f>
        <v>1</v>
      </c>
    </row>
    <row r="465" spans="1:5" x14ac:dyDescent="0.25">
      <c r="A465" s="1">
        <v>42033</v>
      </c>
      <c r="B465">
        <v>93.8</v>
      </c>
      <c r="C465" s="2" t="s">
        <v>5</v>
      </c>
      <c r="D465">
        <f>YEAR(A465)</f>
        <v>2015</v>
      </c>
      <c r="E465">
        <f>MONTH(A465)</f>
        <v>1</v>
      </c>
    </row>
    <row r="466" spans="1:5" x14ac:dyDescent="0.25">
      <c r="A466" s="1">
        <v>42228</v>
      </c>
      <c r="B466">
        <v>93.66</v>
      </c>
      <c r="C466" s="2" t="s">
        <v>5</v>
      </c>
      <c r="D466">
        <f>YEAR(A466)</f>
        <v>2015</v>
      </c>
      <c r="E466">
        <f>MONTH(A466)</f>
        <v>8</v>
      </c>
    </row>
    <row r="467" spans="1:5" x14ac:dyDescent="0.25">
      <c r="A467" s="1">
        <v>42798</v>
      </c>
      <c r="B467">
        <v>93.07</v>
      </c>
      <c r="C467" s="2" t="s">
        <v>4</v>
      </c>
      <c r="D467">
        <f>YEAR(A467)</f>
        <v>2017</v>
      </c>
      <c r="E467">
        <f>MONTH(A467)</f>
        <v>3</v>
      </c>
    </row>
    <row r="468" spans="1:5" x14ac:dyDescent="0.25">
      <c r="A468" s="1">
        <v>43043</v>
      </c>
      <c r="B468">
        <v>93.04</v>
      </c>
      <c r="C468" s="2" t="s">
        <v>5</v>
      </c>
      <c r="D468">
        <f>YEAR(A468)</f>
        <v>2017</v>
      </c>
      <c r="E468">
        <f>MONTH(A468)</f>
        <v>11</v>
      </c>
    </row>
    <row r="469" spans="1:5" x14ac:dyDescent="0.25">
      <c r="A469" s="1">
        <v>42399</v>
      </c>
      <c r="B469">
        <v>92.97</v>
      </c>
      <c r="C469" s="2" t="s">
        <v>7</v>
      </c>
      <c r="D469">
        <f>YEAR(A469)</f>
        <v>2016</v>
      </c>
      <c r="E469">
        <f>MONTH(A469)</f>
        <v>1</v>
      </c>
    </row>
    <row r="470" spans="1:5" x14ac:dyDescent="0.25">
      <c r="A470" s="1">
        <v>42479</v>
      </c>
      <c r="B470">
        <v>92.76</v>
      </c>
      <c r="C470" s="2" t="s">
        <v>5</v>
      </c>
      <c r="D470">
        <f>YEAR(A470)</f>
        <v>2016</v>
      </c>
      <c r="E470">
        <f>MONTH(A470)</f>
        <v>4</v>
      </c>
    </row>
    <row r="471" spans="1:5" x14ac:dyDescent="0.25">
      <c r="A471" s="1">
        <v>42818</v>
      </c>
      <c r="B471">
        <v>92.7</v>
      </c>
      <c r="C471" s="2" t="s">
        <v>6</v>
      </c>
      <c r="D471">
        <f>YEAR(A471)</f>
        <v>2017</v>
      </c>
      <c r="E471">
        <f>MONTH(A471)</f>
        <v>3</v>
      </c>
    </row>
    <row r="472" spans="1:5" x14ac:dyDescent="0.25">
      <c r="A472" s="1">
        <v>42037</v>
      </c>
      <c r="B472">
        <v>92.43</v>
      </c>
      <c r="C472" s="2" t="s">
        <v>7</v>
      </c>
      <c r="D472">
        <f>YEAR(A472)</f>
        <v>2015</v>
      </c>
      <c r="E472">
        <f>MONTH(A472)</f>
        <v>2</v>
      </c>
    </row>
    <row r="473" spans="1:5" x14ac:dyDescent="0.25">
      <c r="A473" s="1">
        <v>42152</v>
      </c>
      <c r="B473">
        <v>92.19</v>
      </c>
      <c r="C473" s="2" t="s">
        <v>5</v>
      </c>
      <c r="D473">
        <f>YEAR(A473)</f>
        <v>2015</v>
      </c>
      <c r="E473">
        <f>MONTH(A473)</f>
        <v>5</v>
      </c>
    </row>
    <row r="474" spans="1:5" x14ac:dyDescent="0.25">
      <c r="A474" s="1">
        <v>42284</v>
      </c>
      <c r="B474">
        <v>92.09</v>
      </c>
      <c r="C474" s="2" t="s">
        <v>4</v>
      </c>
      <c r="D474">
        <f>YEAR(A474)</f>
        <v>2015</v>
      </c>
      <c r="E474">
        <f>MONTH(A474)</f>
        <v>10</v>
      </c>
    </row>
    <row r="475" spans="1:5" x14ac:dyDescent="0.25">
      <c r="A475" s="1">
        <v>42400</v>
      </c>
      <c r="B475">
        <v>92.04</v>
      </c>
      <c r="C475" s="2" t="s">
        <v>6</v>
      </c>
      <c r="D475">
        <f>YEAR(A475)</f>
        <v>2016</v>
      </c>
      <c r="E475">
        <f>MONTH(A475)</f>
        <v>1</v>
      </c>
    </row>
    <row r="476" spans="1:5" x14ac:dyDescent="0.25">
      <c r="A476" s="1">
        <v>42174</v>
      </c>
      <c r="B476">
        <v>91.96</v>
      </c>
      <c r="C476" s="2" t="s">
        <v>5</v>
      </c>
      <c r="D476">
        <f>YEAR(A476)</f>
        <v>2015</v>
      </c>
      <c r="E476">
        <f>MONTH(A476)</f>
        <v>6</v>
      </c>
    </row>
    <row r="477" spans="1:5" x14ac:dyDescent="0.25">
      <c r="A477" s="1">
        <v>42099</v>
      </c>
      <c r="B477">
        <v>91.74</v>
      </c>
      <c r="C477" s="2" t="s">
        <v>7</v>
      </c>
      <c r="D477">
        <f>YEAR(A477)</f>
        <v>2015</v>
      </c>
      <c r="E477">
        <f>MONTH(A477)</f>
        <v>4</v>
      </c>
    </row>
    <row r="478" spans="1:5" x14ac:dyDescent="0.25">
      <c r="A478" s="1">
        <v>42446</v>
      </c>
      <c r="B478">
        <v>91.71</v>
      </c>
      <c r="C478" s="2" t="s">
        <v>4</v>
      </c>
      <c r="D478">
        <f>YEAR(A478)</f>
        <v>2016</v>
      </c>
      <c r="E478">
        <f>MONTH(A478)</f>
        <v>3</v>
      </c>
    </row>
    <row r="479" spans="1:5" x14ac:dyDescent="0.25">
      <c r="A479" s="1">
        <v>42732</v>
      </c>
      <c r="B479">
        <v>91.63</v>
      </c>
      <c r="C479" s="2" t="s">
        <v>5</v>
      </c>
      <c r="D479">
        <f>YEAR(A479)</f>
        <v>2016</v>
      </c>
      <c r="E479">
        <f>MONTH(A479)</f>
        <v>12</v>
      </c>
    </row>
    <row r="480" spans="1:5" x14ac:dyDescent="0.25">
      <c r="A480" s="1">
        <v>42205</v>
      </c>
      <c r="B480">
        <v>91.51</v>
      </c>
      <c r="C480" s="2" t="s">
        <v>5</v>
      </c>
      <c r="D480">
        <f>YEAR(A480)</f>
        <v>2015</v>
      </c>
      <c r="E480">
        <f>MONTH(A480)</f>
        <v>7</v>
      </c>
    </row>
    <row r="481" spans="1:5" x14ac:dyDescent="0.25">
      <c r="A481" s="1">
        <v>43021</v>
      </c>
      <c r="B481">
        <v>91.39</v>
      </c>
      <c r="C481" s="2" t="s">
        <v>5</v>
      </c>
      <c r="D481">
        <f>YEAR(A481)</f>
        <v>2017</v>
      </c>
      <c r="E481">
        <f>MONTH(A481)</f>
        <v>10</v>
      </c>
    </row>
    <row r="482" spans="1:5" x14ac:dyDescent="0.25">
      <c r="A482" s="1">
        <v>42827</v>
      </c>
      <c r="B482">
        <v>91.36</v>
      </c>
      <c r="C482" s="2" t="s">
        <v>3</v>
      </c>
      <c r="D482">
        <f>YEAR(A482)</f>
        <v>2017</v>
      </c>
      <c r="E482">
        <f>MONTH(A482)</f>
        <v>4</v>
      </c>
    </row>
    <row r="483" spans="1:5" x14ac:dyDescent="0.25">
      <c r="A483" s="1">
        <v>42542</v>
      </c>
      <c r="B483">
        <v>91.3</v>
      </c>
      <c r="C483" s="2" t="s">
        <v>5</v>
      </c>
      <c r="D483">
        <f>YEAR(A483)</f>
        <v>2016</v>
      </c>
      <c r="E483">
        <f>MONTH(A483)</f>
        <v>6</v>
      </c>
    </row>
    <row r="484" spans="1:5" x14ac:dyDescent="0.25">
      <c r="A484" s="1">
        <v>43075</v>
      </c>
      <c r="B484">
        <v>91.28</v>
      </c>
      <c r="C484" s="2" t="s">
        <v>5</v>
      </c>
      <c r="D484">
        <f>YEAR(A484)</f>
        <v>2017</v>
      </c>
      <c r="E484">
        <f>MONTH(A484)</f>
        <v>12</v>
      </c>
    </row>
    <row r="485" spans="1:5" x14ac:dyDescent="0.25">
      <c r="A485" s="1">
        <v>42937</v>
      </c>
      <c r="B485">
        <v>90.93</v>
      </c>
      <c r="C485" s="2" t="s">
        <v>5</v>
      </c>
      <c r="D485">
        <f>YEAR(A485)</f>
        <v>2017</v>
      </c>
      <c r="E485">
        <f>MONTH(A485)</f>
        <v>7</v>
      </c>
    </row>
    <row r="486" spans="1:5" x14ac:dyDescent="0.25">
      <c r="A486" s="1">
        <v>42322</v>
      </c>
      <c r="B486">
        <v>90.84</v>
      </c>
      <c r="C486" s="2" t="s">
        <v>7</v>
      </c>
      <c r="D486">
        <f>YEAR(A486)</f>
        <v>2015</v>
      </c>
      <c r="E486">
        <f>MONTH(A486)</f>
        <v>11</v>
      </c>
    </row>
    <row r="487" spans="1:5" x14ac:dyDescent="0.25">
      <c r="A487" s="1">
        <v>42482</v>
      </c>
      <c r="B487">
        <v>90.7</v>
      </c>
      <c r="C487" s="2" t="s">
        <v>4</v>
      </c>
      <c r="D487">
        <f>YEAR(A487)</f>
        <v>2016</v>
      </c>
      <c r="E487">
        <f>MONTH(A487)</f>
        <v>4</v>
      </c>
    </row>
    <row r="488" spans="1:5" x14ac:dyDescent="0.25">
      <c r="A488" s="1">
        <v>42166</v>
      </c>
      <c r="B488">
        <v>90.59</v>
      </c>
      <c r="C488" s="2" t="s">
        <v>5</v>
      </c>
      <c r="D488">
        <f>YEAR(A488)</f>
        <v>2015</v>
      </c>
      <c r="E488">
        <f>MONTH(A488)</f>
        <v>6</v>
      </c>
    </row>
    <row r="489" spans="1:5" x14ac:dyDescent="0.25">
      <c r="A489" s="1">
        <v>42578</v>
      </c>
      <c r="B489">
        <v>90.44</v>
      </c>
      <c r="C489" s="2" t="s">
        <v>6</v>
      </c>
      <c r="D489">
        <f>YEAR(A489)</f>
        <v>2016</v>
      </c>
      <c r="E489">
        <f>MONTH(A489)</f>
        <v>7</v>
      </c>
    </row>
    <row r="490" spans="1:5" x14ac:dyDescent="0.25">
      <c r="A490" s="1">
        <v>42119</v>
      </c>
      <c r="B490">
        <v>90.41</v>
      </c>
      <c r="C490" s="2" t="s">
        <v>5</v>
      </c>
      <c r="D490">
        <f>YEAR(A490)</f>
        <v>2015</v>
      </c>
      <c r="E490">
        <f>MONTH(A490)</f>
        <v>4</v>
      </c>
    </row>
    <row r="491" spans="1:5" x14ac:dyDescent="0.25">
      <c r="A491" s="1">
        <v>42384</v>
      </c>
      <c r="B491">
        <v>90.33</v>
      </c>
      <c r="C491" s="2" t="s">
        <v>7</v>
      </c>
      <c r="D491">
        <f>YEAR(A491)</f>
        <v>2016</v>
      </c>
      <c r="E491">
        <f>MONTH(A491)</f>
        <v>1</v>
      </c>
    </row>
    <row r="492" spans="1:5" x14ac:dyDescent="0.25">
      <c r="A492" s="1">
        <v>42300</v>
      </c>
      <c r="B492">
        <v>90.14</v>
      </c>
      <c r="C492" s="2" t="s">
        <v>7</v>
      </c>
      <c r="D492">
        <f>YEAR(A492)</f>
        <v>2015</v>
      </c>
      <c r="E492">
        <f>MONTH(A492)</f>
        <v>10</v>
      </c>
    </row>
    <row r="493" spans="1:5" x14ac:dyDescent="0.25">
      <c r="A493" s="1">
        <v>43038</v>
      </c>
      <c r="B493">
        <v>90.13</v>
      </c>
      <c r="C493" s="2" t="s">
        <v>6</v>
      </c>
      <c r="D493">
        <f>YEAR(A493)</f>
        <v>2017</v>
      </c>
      <c r="E493">
        <f>MONTH(A493)</f>
        <v>10</v>
      </c>
    </row>
    <row r="494" spans="1:5" x14ac:dyDescent="0.25">
      <c r="A494" s="1">
        <v>42937</v>
      </c>
      <c r="B494">
        <v>89.99</v>
      </c>
      <c r="C494" s="2" t="s">
        <v>3</v>
      </c>
      <c r="D494">
        <f>YEAR(A494)</f>
        <v>2017</v>
      </c>
      <c r="E494">
        <f>MONTH(A494)</f>
        <v>7</v>
      </c>
    </row>
    <row r="495" spans="1:5" x14ac:dyDescent="0.25">
      <c r="A495" s="1">
        <v>43075</v>
      </c>
      <c r="B495">
        <v>89.9</v>
      </c>
      <c r="C495" s="2" t="s">
        <v>5</v>
      </c>
      <c r="D495">
        <f>YEAR(A495)</f>
        <v>2017</v>
      </c>
      <c r="E495">
        <f>MONTH(A495)</f>
        <v>12</v>
      </c>
    </row>
    <row r="496" spans="1:5" x14ac:dyDescent="0.25">
      <c r="A496" s="1">
        <v>42778</v>
      </c>
      <c r="B496">
        <v>89.87</v>
      </c>
      <c r="C496" s="2" t="s">
        <v>5</v>
      </c>
      <c r="D496">
        <f>YEAR(A496)</f>
        <v>2017</v>
      </c>
      <c r="E496">
        <f>MONTH(A496)</f>
        <v>2</v>
      </c>
    </row>
    <row r="497" spans="1:5" x14ac:dyDescent="0.25">
      <c r="A497" s="1">
        <v>42577</v>
      </c>
      <c r="B497">
        <v>89.53</v>
      </c>
      <c r="C497" s="2" t="s">
        <v>4</v>
      </c>
      <c r="D497">
        <f>YEAR(A497)</f>
        <v>2016</v>
      </c>
      <c r="E497">
        <f>MONTH(A497)</f>
        <v>7</v>
      </c>
    </row>
    <row r="498" spans="1:5" x14ac:dyDescent="0.25">
      <c r="A498" s="1">
        <v>43024</v>
      </c>
      <c r="B498">
        <v>89.52</v>
      </c>
      <c r="C498" s="2" t="s">
        <v>4</v>
      </c>
      <c r="D498">
        <f>YEAR(A498)</f>
        <v>2017</v>
      </c>
      <c r="E498">
        <f>MONTH(A498)</f>
        <v>10</v>
      </c>
    </row>
    <row r="499" spans="1:5" x14ac:dyDescent="0.25">
      <c r="A499" s="1">
        <v>42440</v>
      </c>
      <c r="B499">
        <v>89.5</v>
      </c>
      <c r="C499" s="2" t="s">
        <v>3</v>
      </c>
      <c r="D499">
        <f>YEAR(A499)</f>
        <v>2016</v>
      </c>
      <c r="E499">
        <f>MONTH(A499)</f>
        <v>3</v>
      </c>
    </row>
    <row r="500" spans="1:5" x14ac:dyDescent="0.25">
      <c r="A500" s="1">
        <v>42375</v>
      </c>
      <c r="B500">
        <v>89.49</v>
      </c>
      <c r="C500" s="2" t="s">
        <v>3</v>
      </c>
      <c r="D500">
        <f>YEAR(A500)</f>
        <v>2016</v>
      </c>
      <c r="E500">
        <f>MONTH(A500)</f>
        <v>1</v>
      </c>
    </row>
    <row r="501" spans="1:5" x14ac:dyDescent="0.25">
      <c r="A501" s="1">
        <v>42563</v>
      </c>
      <c r="B501">
        <v>89.41</v>
      </c>
      <c r="C501" s="2" t="s">
        <v>3</v>
      </c>
      <c r="D501">
        <f>YEAR(A501)</f>
        <v>2016</v>
      </c>
      <c r="E501">
        <f>MONTH(A501)</f>
        <v>7</v>
      </c>
    </row>
    <row r="502" spans="1:5" x14ac:dyDescent="0.25">
      <c r="A502" s="1">
        <v>42300</v>
      </c>
      <c r="B502">
        <v>89.24</v>
      </c>
      <c r="C502" s="2" t="s">
        <v>5</v>
      </c>
      <c r="D502">
        <f>YEAR(A502)</f>
        <v>2015</v>
      </c>
      <c r="E502">
        <f>MONTH(A502)</f>
        <v>10</v>
      </c>
    </row>
    <row r="503" spans="1:5" x14ac:dyDescent="0.25">
      <c r="A503" s="1">
        <v>42429</v>
      </c>
      <c r="B503">
        <v>89.21</v>
      </c>
      <c r="C503" s="2" t="s">
        <v>6</v>
      </c>
      <c r="D503">
        <f>YEAR(A503)</f>
        <v>2016</v>
      </c>
      <c r="E503">
        <f>MONTH(A503)</f>
        <v>2</v>
      </c>
    </row>
    <row r="504" spans="1:5" x14ac:dyDescent="0.25">
      <c r="A504" s="1">
        <v>42504</v>
      </c>
      <c r="B504">
        <v>89.11</v>
      </c>
      <c r="C504" s="2" t="s">
        <v>5</v>
      </c>
      <c r="D504">
        <f>YEAR(A504)</f>
        <v>2016</v>
      </c>
      <c r="E504">
        <f>MONTH(A504)</f>
        <v>5</v>
      </c>
    </row>
    <row r="505" spans="1:5" x14ac:dyDescent="0.25">
      <c r="A505" s="1">
        <v>42587</v>
      </c>
      <c r="B505">
        <v>88.83</v>
      </c>
      <c r="C505" s="2" t="s">
        <v>5</v>
      </c>
      <c r="D505">
        <f>YEAR(A505)</f>
        <v>2016</v>
      </c>
      <c r="E505">
        <f>MONTH(A505)</f>
        <v>8</v>
      </c>
    </row>
    <row r="506" spans="1:5" x14ac:dyDescent="0.25">
      <c r="A506" s="1">
        <v>43037</v>
      </c>
      <c r="B506">
        <v>88.7</v>
      </c>
      <c r="C506" s="2" t="s">
        <v>7</v>
      </c>
      <c r="D506">
        <f>YEAR(A506)</f>
        <v>2017</v>
      </c>
      <c r="E506">
        <f>MONTH(A506)</f>
        <v>10</v>
      </c>
    </row>
    <row r="507" spans="1:5" x14ac:dyDescent="0.25">
      <c r="A507" s="1">
        <v>42753</v>
      </c>
      <c r="B507">
        <v>88.53</v>
      </c>
      <c r="C507" s="2" t="s">
        <v>4</v>
      </c>
      <c r="D507">
        <f>YEAR(A507)</f>
        <v>2017</v>
      </c>
      <c r="E507">
        <f>MONTH(A507)</f>
        <v>1</v>
      </c>
    </row>
    <row r="508" spans="1:5" x14ac:dyDescent="0.25">
      <c r="A508" s="1">
        <v>42832</v>
      </c>
      <c r="B508">
        <v>88.48</v>
      </c>
      <c r="C508" s="2" t="s">
        <v>5</v>
      </c>
      <c r="D508">
        <f>YEAR(A508)</f>
        <v>2017</v>
      </c>
      <c r="E508">
        <f>MONTH(A508)</f>
        <v>4</v>
      </c>
    </row>
    <row r="509" spans="1:5" x14ac:dyDescent="0.25">
      <c r="A509" s="1">
        <v>42579</v>
      </c>
      <c r="B509">
        <v>88.16</v>
      </c>
      <c r="C509" s="2" t="s">
        <v>5</v>
      </c>
      <c r="D509">
        <f>YEAR(A509)</f>
        <v>2016</v>
      </c>
      <c r="E509">
        <f>MONTH(A509)</f>
        <v>7</v>
      </c>
    </row>
    <row r="510" spans="1:5" x14ac:dyDescent="0.25">
      <c r="A510" s="1">
        <v>42620</v>
      </c>
      <c r="B510">
        <v>87.78</v>
      </c>
      <c r="C510" s="2" t="s">
        <v>7</v>
      </c>
      <c r="D510">
        <f>YEAR(A510)</f>
        <v>2016</v>
      </c>
      <c r="E510">
        <f>MONTH(A510)</f>
        <v>9</v>
      </c>
    </row>
    <row r="511" spans="1:5" x14ac:dyDescent="0.25">
      <c r="A511" s="1">
        <v>42813</v>
      </c>
      <c r="B511">
        <v>87.75</v>
      </c>
      <c r="C511" s="2" t="s">
        <v>5</v>
      </c>
      <c r="D511">
        <f>YEAR(A511)</f>
        <v>2017</v>
      </c>
      <c r="E511">
        <f>MONTH(A511)</f>
        <v>3</v>
      </c>
    </row>
    <row r="512" spans="1:5" x14ac:dyDescent="0.25">
      <c r="A512" s="1">
        <v>42964</v>
      </c>
      <c r="B512">
        <v>87.6</v>
      </c>
      <c r="C512" s="2" t="s">
        <v>5</v>
      </c>
      <c r="D512">
        <f>YEAR(A512)</f>
        <v>2017</v>
      </c>
      <c r="E512">
        <f>MONTH(A512)</f>
        <v>8</v>
      </c>
    </row>
    <row r="513" spans="1:5" x14ac:dyDescent="0.25">
      <c r="A513" s="1">
        <v>42825</v>
      </c>
      <c r="B513">
        <v>87.46</v>
      </c>
      <c r="C513" s="2" t="s">
        <v>5</v>
      </c>
      <c r="D513">
        <f>YEAR(A513)</f>
        <v>2017</v>
      </c>
      <c r="E513">
        <f>MONTH(A513)</f>
        <v>3</v>
      </c>
    </row>
    <row r="514" spans="1:5" x14ac:dyDescent="0.25">
      <c r="A514" s="1">
        <v>42140</v>
      </c>
      <c r="B514">
        <v>87.17</v>
      </c>
      <c r="C514" s="2" t="s">
        <v>7</v>
      </c>
      <c r="D514">
        <f>YEAR(A514)</f>
        <v>2015</v>
      </c>
      <c r="E514">
        <f>MONTH(A514)</f>
        <v>5</v>
      </c>
    </row>
    <row r="515" spans="1:5" x14ac:dyDescent="0.25">
      <c r="A515" s="1">
        <v>42526</v>
      </c>
      <c r="B515">
        <v>87.16</v>
      </c>
      <c r="C515" s="2" t="s">
        <v>5</v>
      </c>
      <c r="D515">
        <f>YEAR(A515)</f>
        <v>2016</v>
      </c>
      <c r="E515">
        <f>MONTH(A515)</f>
        <v>6</v>
      </c>
    </row>
    <row r="516" spans="1:5" x14ac:dyDescent="0.25">
      <c r="A516" s="1">
        <v>42262</v>
      </c>
      <c r="B516">
        <v>87.15</v>
      </c>
      <c r="C516" s="2" t="s">
        <v>7</v>
      </c>
      <c r="D516">
        <f>YEAR(A516)</f>
        <v>2015</v>
      </c>
      <c r="E516">
        <f>MONTH(A516)</f>
        <v>9</v>
      </c>
    </row>
    <row r="517" spans="1:5" x14ac:dyDescent="0.25">
      <c r="A517" s="1">
        <v>42117</v>
      </c>
      <c r="B517">
        <v>86.99</v>
      </c>
      <c r="C517" s="2" t="s">
        <v>7</v>
      </c>
      <c r="D517">
        <f>YEAR(A517)</f>
        <v>2015</v>
      </c>
      <c r="E517">
        <f>MONTH(A517)</f>
        <v>4</v>
      </c>
    </row>
    <row r="518" spans="1:5" x14ac:dyDescent="0.25">
      <c r="A518" s="1">
        <v>43083</v>
      </c>
      <c r="B518">
        <v>86.8</v>
      </c>
      <c r="C518" s="2" t="s">
        <v>5</v>
      </c>
      <c r="D518">
        <f>YEAR(A518)</f>
        <v>2017</v>
      </c>
      <c r="E518">
        <f>MONTH(A518)</f>
        <v>12</v>
      </c>
    </row>
    <row r="519" spans="1:5" x14ac:dyDescent="0.25">
      <c r="A519" s="1">
        <v>42452</v>
      </c>
      <c r="B519">
        <v>86.61</v>
      </c>
      <c r="C519" s="2" t="s">
        <v>5</v>
      </c>
      <c r="D519">
        <f>YEAR(A519)</f>
        <v>2016</v>
      </c>
      <c r="E519">
        <f>MONTH(A519)</f>
        <v>3</v>
      </c>
    </row>
    <row r="520" spans="1:5" x14ac:dyDescent="0.25">
      <c r="A520" s="1">
        <v>42705</v>
      </c>
      <c r="B520">
        <v>86.61</v>
      </c>
      <c r="C520" s="2" t="s">
        <v>5</v>
      </c>
      <c r="D520">
        <f>YEAR(A520)</f>
        <v>2016</v>
      </c>
      <c r="E520">
        <f>MONTH(A520)</f>
        <v>12</v>
      </c>
    </row>
    <row r="521" spans="1:5" x14ac:dyDescent="0.25">
      <c r="A521" s="1">
        <v>42057</v>
      </c>
      <c r="B521">
        <v>85.97</v>
      </c>
      <c r="C521" s="2" t="s">
        <v>5</v>
      </c>
      <c r="D521">
        <f>YEAR(A521)</f>
        <v>2015</v>
      </c>
      <c r="E521">
        <f>MONTH(A521)</f>
        <v>2</v>
      </c>
    </row>
    <row r="522" spans="1:5" x14ac:dyDescent="0.25">
      <c r="A522" s="1">
        <v>42295</v>
      </c>
      <c r="B522">
        <v>85.84</v>
      </c>
      <c r="C522" s="2" t="s">
        <v>7</v>
      </c>
      <c r="D522">
        <f>YEAR(A522)</f>
        <v>2015</v>
      </c>
      <c r="E522">
        <f>MONTH(A522)</f>
        <v>10</v>
      </c>
    </row>
    <row r="523" spans="1:5" x14ac:dyDescent="0.25">
      <c r="A523" s="1">
        <v>42865</v>
      </c>
      <c r="B523">
        <v>85.69</v>
      </c>
      <c r="C523" s="2" t="s">
        <v>3</v>
      </c>
      <c r="D523">
        <f>YEAR(A523)</f>
        <v>2017</v>
      </c>
      <c r="E523">
        <f>MONTH(A523)</f>
        <v>5</v>
      </c>
    </row>
    <row r="524" spans="1:5" x14ac:dyDescent="0.25">
      <c r="A524" s="1">
        <v>42408</v>
      </c>
      <c r="B524">
        <v>85.27</v>
      </c>
      <c r="C524" s="2" t="s">
        <v>5</v>
      </c>
      <c r="D524">
        <f>YEAR(A524)</f>
        <v>2016</v>
      </c>
      <c r="E524">
        <f>MONTH(A524)</f>
        <v>2</v>
      </c>
    </row>
    <row r="525" spans="1:5" x14ac:dyDescent="0.25">
      <c r="A525" s="1">
        <v>42684</v>
      </c>
      <c r="B525">
        <v>85.19</v>
      </c>
      <c r="C525" s="2" t="s">
        <v>7</v>
      </c>
      <c r="D525">
        <f>YEAR(A525)</f>
        <v>2016</v>
      </c>
      <c r="E525">
        <f>MONTH(A525)</f>
        <v>11</v>
      </c>
    </row>
    <row r="526" spans="1:5" x14ac:dyDescent="0.25">
      <c r="A526" s="1">
        <v>42322</v>
      </c>
      <c r="B526">
        <v>85.17</v>
      </c>
      <c r="C526" s="2" t="s">
        <v>5</v>
      </c>
      <c r="D526">
        <f>YEAR(A526)</f>
        <v>2015</v>
      </c>
      <c r="E526">
        <f>MONTH(A526)</f>
        <v>11</v>
      </c>
    </row>
    <row r="527" spans="1:5" x14ac:dyDescent="0.25">
      <c r="A527" s="1">
        <v>42686</v>
      </c>
      <c r="B527">
        <v>85.17</v>
      </c>
      <c r="C527" s="2" t="s">
        <v>4</v>
      </c>
      <c r="D527">
        <f>YEAR(A527)</f>
        <v>2016</v>
      </c>
      <c r="E527">
        <f>MONTH(A527)</f>
        <v>11</v>
      </c>
    </row>
    <row r="528" spans="1:5" x14ac:dyDescent="0.25">
      <c r="A528" s="1">
        <v>42089</v>
      </c>
      <c r="B528">
        <v>85.11</v>
      </c>
      <c r="C528" s="2" t="s">
        <v>5</v>
      </c>
      <c r="D528">
        <f>YEAR(A528)</f>
        <v>2015</v>
      </c>
      <c r="E528">
        <f>MONTH(A528)</f>
        <v>3</v>
      </c>
    </row>
    <row r="529" spans="1:5" x14ac:dyDescent="0.25">
      <c r="A529" s="1">
        <v>42020</v>
      </c>
      <c r="B529">
        <v>84.93</v>
      </c>
      <c r="C529" s="2" t="s">
        <v>5</v>
      </c>
      <c r="D529">
        <f>YEAR(A529)</f>
        <v>2015</v>
      </c>
      <c r="E529">
        <f>MONTH(A529)</f>
        <v>1</v>
      </c>
    </row>
    <row r="530" spans="1:5" x14ac:dyDescent="0.25">
      <c r="A530" s="1">
        <v>43054</v>
      </c>
      <c r="B530">
        <v>84.9</v>
      </c>
      <c r="C530" s="2" t="s">
        <v>7</v>
      </c>
      <c r="D530">
        <f>YEAR(A530)</f>
        <v>2017</v>
      </c>
      <c r="E530">
        <f>MONTH(A530)</f>
        <v>11</v>
      </c>
    </row>
    <row r="531" spans="1:5" x14ac:dyDescent="0.25">
      <c r="A531" s="1">
        <v>42537</v>
      </c>
      <c r="B531">
        <v>84.64</v>
      </c>
      <c r="C531" s="2" t="s">
        <v>4</v>
      </c>
      <c r="D531">
        <f>YEAR(A531)</f>
        <v>2016</v>
      </c>
      <c r="E531">
        <f>MONTH(A531)</f>
        <v>6</v>
      </c>
    </row>
    <row r="532" spans="1:5" x14ac:dyDescent="0.25">
      <c r="A532" s="1">
        <v>42833</v>
      </c>
      <c r="B532">
        <v>84.63</v>
      </c>
      <c r="C532" s="2" t="s">
        <v>3</v>
      </c>
      <c r="D532">
        <f>YEAR(A532)</f>
        <v>2017</v>
      </c>
      <c r="E532">
        <f>MONTH(A532)</f>
        <v>4</v>
      </c>
    </row>
    <row r="533" spans="1:5" x14ac:dyDescent="0.25">
      <c r="A533" s="1">
        <v>42902</v>
      </c>
      <c r="B533">
        <v>84.56</v>
      </c>
      <c r="C533" s="2" t="s">
        <v>5</v>
      </c>
      <c r="D533">
        <f>YEAR(A533)</f>
        <v>2017</v>
      </c>
      <c r="E533">
        <f>MONTH(A533)</f>
        <v>6</v>
      </c>
    </row>
    <row r="534" spans="1:5" x14ac:dyDescent="0.25">
      <c r="A534" s="1">
        <v>42274</v>
      </c>
      <c r="B534">
        <v>84.15</v>
      </c>
      <c r="C534" s="2" t="s">
        <v>7</v>
      </c>
      <c r="D534">
        <f>YEAR(A534)</f>
        <v>2015</v>
      </c>
      <c r="E534">
        <f>MONTH(A534)</f>
        <v>9</v>
      </c>
    </row>
    <row r="535" spans="1:5" x14ac:dyDescent="0.25">
      <c r="A535" s="1">
        <v>42724</v>
      </c>
      <c r="B535">
        <v>83.82</v>
      </c>
      <c r="C535" s="2" t="s">
        <v>5</v>
      </c>
      <c r="D535">
        <f>YEAR(A535)</f>
        <v>2016</v>
      </c>
      <c r="E535">
        <f>MONTH(A535)</f>
        <v>12</v>
      </c>
    </row>
    <row r="536" spans="1:5" x14ac:dyDescent="0.25">
      <c r="A536" s="1">
        <v>42131</v>
      </c>
      <c r="B536">
        <v>83.78</v>
      </c>
      <c r="C536" s="2" t="s">
        <v>5</v>
      </c>
      <c r="D536">
        <f>YEAR(A536)</f>
        <v>2015</v>
      </c>
      <c r="E536">
        <f>MONTH(A536)</f>
        <v>5</v>
      </c>
    </row>
    <row r="537" spans="1:5" x14ac:dyDescent="0.25">
      <c r="A537" s="1">
        <v>42501</v>
      </c>
      <c r="B537">
        <v>83.74</v>
      </c>
      <c r="C537" s="2" t="s">
        <v>7</v>
      </c>
      <c r="D537">
        <f>YEAR(A537)</f>
        <v>2016</v>
      </c>
      <c r="E537">
        <f>MONTH(A537)</f>
        <v>5</v>
      </c>
    </row>
    <row r="538" spans="1:5" x14ac:dyDescent="0.25">
      <c r="A538" s="1">
        <v>42841</v>
      </c>
      <c r="B538">
        <v>83.5</v>
      </c>
      <c r="C538" s="2" t="s">
        <v>5</v>
      </c>
      <c r="D538">
        <f>YEAR(A538)</f>
        <v>2017</v>
      </c>
      <c r="E538">
        <f>MONTH(A538)</f>
        <v>4</v>
      </c>
    </row>
    <row r="539" spans="1:5" x14ac:dyDescent="0.25">
      <c r="A539" s="1">
        <v>42533</v>
      </c>
      <c r="B539">
        <v>83.46</v>
      </c>
      <c r="C539" s="2" t="s">
        <v>5</v>
      </c>
      <c r="D539">
        <f>YEAR(A539)</f>
        <v>2016</v>
      </c>
      <c r="E539">
        <f>MONTH(A539)</f>
        <v>6</v>
      </c>
    </row>
    <row r="540" spans="1:5" x14ac:dyDescent="0.25">
      <c r="A540" s="1">
        <v>42896</v>
      </c>
      <c r="B540">
        <v>83.26</v>
      </c>
      <c r="C540" s="2" t="s">
        <v>3</v>
      </c>
      <c r="D540">
        <f>YEAR(A540)</f>
        <v>2017</v>
      </c>
      <c r="E540">
        <f>MONTH(A540)</f>
        <v>6</v>
      </c>
    </row>
    <row r="541" spans="1:5" x14ac:dyDescent="0.25">
      <c r="A541" s="1">
        <v>42339</v>
      </c>
      <c r="B541">
        <v>83.18</v>
      </c>
      <c r="C541" s="2" t="s">
        <v>4</v>
      </c>
      <c r="D541">
        <f>YEAR(A541)</f>
        <v>2015</v>
      </c>
      <c r="E541">
        <f>MONTH(A541)</f>
        <v>12</v>
      </c>
    </row>
    <row r="542" spans="1:5" x14ac:dyDescent="0.25">
      <c r="A542" s="1">
        <v>42321</v>
      </c>
      <c r="B542">
        <v>82.94</v>
      </c>
      <c r="C542" s="2" t="s">
        <v>5</v>
      </c>
      <c r="D542">
        <f>YEAR(A542)</f>
        <v>2015</v>
      </c>
      <c r="E542">
        <f>MONTH(A542)</f>
        <v>11</v>
      </c>
    </row>
    <row r="543" spans="1:5" x14ac:dyDescent="0.25">
      <c r="A543" s="1">
        <v>43036</v>
      </c>
      <c r="B543">
        <v>82.6</v>
      </c>
      <c r="C543" s="2" t="s">
        <v>3</v>
      </c>
      <c r="D543">
        <f>YEAR(A543)</f>
        <v>2017</v>
      </c>
      <c r="E543">
        <f>MONTH(A543)</f>
        <v>10</v>
      </c>
    </row>
    <row r="544" spans="1:5" x14ac:dyDescent="0.25">
      <c r="A544" s="1">
        <v>43053</v>
      </c>
      <c r="B544">
        <v>82.36</v>
      </c>
      <c r="C544" s="2" t="s">
        <v>4</v>
      </c>
      <c r="D544">
        <f>YEAR(A544)</f>
        <v>2017</v>
      </c>
      <c r="E544">
        <f>MONTH(A544)</f>
        <v>11</v>
      </c>
    </row>
    <row r="545" spans="1:5" x14ac:dyDescent="0.25">
      <c r="A545" s="1">
        <v>42812</v>
      </c>
      <c r="B545">
        <v>82.23</v>
      </c>
      <c r="C545" s="2" t="s">
        <v>3</v>
      </c>
      <c r="D545">
        <f>YEAR(A545)</f>
        <v>2017</v>
      </c>
      <c r="E545">
        <f>MONTH(A545)</f>
        <v>3</v>
      </c>
    </row>
    <row r="546" spans="1:5" x14ac:dyDescent="0.25">
      <c r="A546" s="1">
        <v>42616</v>
      </c>
      <c r="B546">
        <v>82.07</v>
      </c>
      <c r="C546" s="2" t="s">
        <v>6</v>
      </c>
      <c r="D546">
        <f>YEAR(A546)</f>
        <v>2016</v>
      </c>
      <c r="E546">
        <f>MONTH(A546)</f>
        <v>9</v>
      </c>
    </row>
    <row r="547" spans="1:5" x14ac:dyDescent="0.25">
      <c r="A547" s="1">
        <v>42400</v>
      </c>
      <c r="B547">
        <v>81.86</v>
      </c>
      <c r="C547" s="2" t="s">
        <v>7</v>
      </c>
      <c r="D547">
        <f>YEAR(A547)</f>
        <v>2016</v>
      </c>
      <c r="E547">
        <f>MONTH(A547)</f>
        <v>1</v>
      </c>
    </row>
    <row r="548" spans="1:5" x14ac:dyDescent="0.25">
      <c r="A548" s="1">
        <v>42704</v>
      </c>
      <c r="B548">
        <v>81.680000000000007</v>
      </c>
      <c r="C548" s="2" t="s">
        <v>7</v>
      </c>
      <c r="D548">
        <f>YEAR(A548)</f>
        <v>2016</v>
      </c>
      <c r="E548">
        <f>MONTH(A548)</f>
        <v>11</v>
      </c>
    </row>
    <row r="549" spans="1:5" x14ac:dyDescent="0.25">
      <c r="A549" s="1">
        <v>42845</v>
      </c>
      <c r="B549">
        <v>81.61</v>
      </c>
      <c r="C549" s="2" t="s">
        <v>3</v>
      </c>
      <c r="D549">
        <f>YEAR(A549)</f>
        <v>2017</v>
      </c>
      <c r="E549">
        <f>MONTH(A549)</f>
        <v>4</v>
      </c>
    </row>
    <row r="550" spans="1:5" x14ac:dyDescent="0.25">
      <c r="A550" s="1">
        <v>42895</v>
      </c>
      <c r="B550">
        <v>81.510000000000005</v>
      </c>
      <c r="C550" s="2" t="s">
        <v>5</v>
      </c>
      <c r="D550">
        <f>YEAR(A550)</f>
        <v>2017</v>
      </c>
      <c r="E550">
        <f>MONTH(A550)</f>
        <v>6</v>
      </c>
    </row>
    <row r="551" spans="1:5" x14ac:dyDescent="0.25">
      <c r="A551" s="1">
        <v>43008</v>
      </c>
      <c r="B551">
        <v>81.45</v>
      </c>
      <c r="C551" s="2" t="s">
        <v>7</v>
      </c>
      <c r="D551">
        <f>YEAR(A551)</f>
        <v>2017</v>
      </c>
      <c r="E551">
        <f>MONTH(A551)</f>
        <v>9</v>
      </c>
    </row>
    <row r="552" spans="1:5" x14ac:dyDescent="0.25">
      <c r="A552" s="1">
        <v>42355</v>
      </c>
      <c r="B552">
        <v>81.31</v>
      </c>
      <c r="C552" s="2" t="s">
        <v>5</v>
      </c>
      <c r="D552">
        <f>YEAR(A552)</f>
        <v>2015</v>
      </c>
      <c r="E552">
        <f>MONTH(A552)</f>
        <v>12</v>
      </c>
    </row>
    <row r="553" spans="1:5" x14ac:dyDescent="0.25">
      <c r="A553" s="1">
        <v>42740</v>
      </c>
      <c r="B553">
        <v>81.11</v>
      </c>
      <c r="C553" s="2" t="s">
        <v>6</v>
      </c>
      <c r="D553">
        <f>YEAR(A553)</f>
        <v>2017</v>
      </c>
      <c r="E553">
        <f>MONTH(A553)</f>
        <v>1</v>
      </c>
    </row>
    <row r="554" spans="1:5" x14ac:dyDescent="0.25">
      <c r="A554" s="1">
        <v>42576</v>
      </c>
      <c r="B554">
        <v>80.91</v>
      </c>
      <c r="C554" s="2" t="s">
        <v>6</v>
      </c>
      <c r="D554">
        <f>YEAR(A554)</f>
        <v>2016</v>
      </c>
      <c r="E554">
        <f>MONTH(A554)</f>
        <v>7</v>
      </c>
    </row>
    <row r="555" spans="1:5" x14ac:dyDescent="0.25">
      <c r="A555" s="1">
        <v>42595</v>
      </c>
      <c r="B555">
        <v>80.819999999999993</v>
      </c>
      <c r="C555" s="2" t="s">
        <v>3</v>
      </c>
      <c r="D555">
        <f>YEAR(A555)</f>
        <v>2016</v>
      </c>
      <c r="E555">
        <f>MONTH(A555)</f>
        <v>8</v>
      </c>
    </row>
    <row r="556" spans="1:5" x14ac:dyDescent="0.25">
      <c r="A556" s="1">
        <v>42740</v>
      </c>
      <c r="B556">
        <v>80.569999999999993</v>
      </c>
      <c r="C556" s="2" t="s">
        <v>5</v>
      </c>
      <c r="D556">
        <f>YEAR(A556)</f>
        <v>2017</v>
      </c>
      <c r="E556">
        <f>MONTH(A556)</f>
        <v>1</v>
      </c>
    </row>
    <row r="557" spans="1:5" x14ac:dyDescent="0.25">
      <c r="A557" s="1">
        <v>42109</v>
      </c>
      <c r="B557">
        <v>80.47</v>
      </c>
      <c r="C557" s="2" t="s">
        <v>7</v>
      </c>
      <c r="D557">
        <f>YEAR(A557)</f>
        <v>2015</v>
      </c>
      <c r="E557">
        <f>MONTH(A557)</f>
        <v>4</v>
      </c>
    </row>
    <row r="558" spans="1:5" x14ac:dyDescent="0.25">
      <c r="A558" s="1">
        <v>42728</v>
      </c>
      <c r="B558">
        <v>80.430000000000007</v>
      </c>
      <c r="C558" s="2" t="s">
        <v>6</v>
      </c>
      <c r="D558">
        <f>YEAR(A558)</f>
        <v>2016</v>
      </c>
      <c r="E558">
        <f>MONTH(A558)</f>
        <v>12</v>
      </c>
    </row>
    <row r="559" spans="1:5" x14ac:dyDescent="0.25">
      <c r="A559" s="1">
        <v>42125</v>
      </c>
      <c r="B559">
        <v>80.3</v>
      </c>
      <c r="C559" s="2" t="s">
        <v>5</v>
      </c>
      <c r="D559">
        <f>YEAR(A559)</f>
        <v>2015</v>
      </c>
      <c r="E559">
        <f>MONTH(A559)</f>
        <v>5</v>
      </c>
    </row>
    <row r="560" spans="1:5" x14ac:dyDescent="0.25">
      <c r="A560" s="1">
        <v>42907</v>
      </c>
      <c r="B560">
        <v>80.25</v>
      </c>
      <c r="C560" s="2" t="s">
        <v>7</v>
      </c>
      <c r="D560">
        <f>YEAR(A560)</f>
        <v>2017</v>
      </c>
      <c r="E560">
        <f>MONTH(A560)</f>
        <v>6</v>
      </c>
    </row>
    <row r="561" spans="1:5" x14ac:dyDescent="0.25">
      <c r="A561" s="1">
        <v>42958</v>
      </c>
      <c r="B561">
        <v>79.61</v>
      </c>
      <c r="C561" s="2" t="s">
        <v>5</v>
      </c>
      <c r="D561">
        <f>YEAR(A561)</f>
        <v>2017</v>
      </c>
      <c r="E561">
        <f>MONTH(A561)</f>
        <v>8</v>
      </c>
    </row>
    <row r="562" spans="1:5" x14ac:dyDescent="0.25">
      <c r="A562" s="1">
        <v>42013</v>
      </c>
      <c r="B562">
        <v>79.31</v>
      </c>
      <c r="C562" s="2" t="s">
        <v>6</v>
      </c>
      <c r="D562">
        <f>YEAR(A562)</f>
        <v>2015</v>
      </c>
      <c r="E562">
        <f>MONTH(A562)</f>
        <v>1</v>
      </c>
    </row>
    <row r="563" spans="1:5" x14ac:dyDescent="0.25">
      <c r="A563" s="1">
        <v>42757</v>
      </c>
      <c r="B563">
        <v>79.14</v>
      </c>
      <c r="C563" s="2" t="s">
        <v>5</v>
      </c>
      <c r="D563">
        <f>YEAR(A563)</f>
        <v>2017</v>
      </c>
      <c r="E563">
        <f>MONTH(A563)</f>
        <v>1</v>
      </c>
    </row>
    <row r="564" spans="1:5" x14ac:dyDescent="0.25">
      <c r="A564" s="1">
        <v>42798</v>
      </c>
      <c r="B564">
        <v>78.88</v>
      </c>
      <c r="C564" s="2" t="s">
        <v>5</v>
      </c>
      <c r="D564">
        <f>YEAR(A564)</f>
        <v>2017</v>
      </c>
      <c r="E564">
        <f>MONTH(A564)</f>
        <v>3</v>
      </c>
    </row>
    <row r="565" spans="1:5" x14ac:dyDescent="0.25">
      <c r="A565" s="1">
        <v>43072</v>
      </c>
      <c r="B565">
        <v>78.81</v>
      </c>
      <c r="C565" s="2" t="s">
        <v>3</v>
      </c>
      <c r="D565">
        <f>YEAR(A565)</f>
        <v>2017</v>
      </c>
      <c r="E565">
        <f>MONTH(A565)</f>
        <v>12</v>
      </c>
    </row>
    <row r="566" spans="1:5" x14ac:dyDescent="0.25">
      <c r="A566" s="1">
        <v>42667</v>
      </c>
      <c r="B566">
        <v>78.77</v>
      </c>
      <c r="C566" s="2" t="s">
        <v>7</v>
      </c>
      <c r="D566">
        <f>YEAR(A566)</f>
        <v>2016</v>
      </c>
      <c r="E566">
        <f>MONTH(A566)</f>
        <v>10</v>
      </c>
    </row>
    <row r="567" spans="1:5" x14ac:dyDescent="0.25">
      <c r="A567" s="1">
        <v>42900</v>
      </c>
      <c r="B567">
        <v>78.73</v>
      </c>
      <c r="C567" s="2" t="s">
        <v>3</v>
      </c>
      <c r="D567">
        <f>YEAR(A567)</f>
        <v>2017</v>
      </c>
      <c r="E567">
        <f>MONTH(A567)</f>
        <v>6</v>
      </c>
    </row>
    <row r="568" spans="1:5" x14ac:dyDescent="0.25">
      <c r="A568" s="1">
        <v>42626</v>
      </c>
      <c r="B568">
        <v>78.69</v>
      </c>
      <c r="C568" s="2" t="s">
        <v>5</v>
      </c>
      <c r="D568">
        <f>YEAR(A568)</f>
        <v>2016</v>
      </c>
      <c r="E568">
        <f>MONTH(A568)</f>
        <v>9</v>
      </c>
    </row>
    <row r="569" spans="1:5" x14ac:dyDescent="0.25">
      <c r="A569" s="1">
        <v>42648</v>
      </c>
      <c r="B569">
        <v>78.61</v>
      </c>
      <c r="C569" s="2" t="s">
        <v>3</v>
      </c>
      <c r="D569">
        <f>YEAR(A569)</f>
        <v>2016</v>
      </c>
      <c r="E569">
        <f>MONTH(A569)</f>
        <v>10</v>
      </c>
    </row>
    <row r="570" spans="1:5" x14ac:dyDescent="0.25">
      <c r="A570" s="1">
        <v>43056</v>
      </c>
      <c r="B570">
        <v>78.33</v>
      </c>
      <c r="C570" s="2" t="s">
        <v>4</v>
      </c>
      <c r="D570">
        <f>YEAR(A570)</f>
        <v>2017</v>
      </c>
      <c r="E570">
        <f>MONTH(A570)</f>
        <v>11</v>
      </c>
    </row>
    <row r="571" spans="1:5" x14ac:dyDescent="0.25">
      <c r="A571" s="1">
        <v>42382</v>
      </c>
      <c r="B571">
        <v>78.3</v>
      </c>
      <c r="C571" s="2" t="s">
        <v>4</v>
      </c>
      <c r="D571">
        <f>YEAR(A571)</f>
        <v>2016</v>
      </c>
      <c r="E571">
        <f>MONTH(A571)</f>
        <v>1</v>
      </c>
    </row>
    <row r="572" spans="1:5" x14ac:dyDescent="0.25">
      <c r="A572" s="1">
        <v>43010</v>
      </c>
      <c r="B572">
        <v>78.17</v>
      </c>
      <c r="C572" s="2" t="s">
        <v>3</v>
      </c>
      <c r="D572">
        <f>YEAR(A572)</f>
        <v>2017</v>
      </c>
      <c r="E572">
        <f>MONTH(A572)</f>
        <v>10</v>
      </c>
    </row>
    <row r="573" spans="1:5" x14ac:dyDescent="0.25">
      <c r="A573" s="1">
        <v>43069</v>
      </c>
      <c r="B573">
        <v>78.14</v>
      </c>
      <c r="C573" s="2" t="s">
        <v>4</v>
      </c>
      <c r="D573">
        <f>YEAR(A573)</f>
        <v>2017</v>
      </c>
      <c r="E573">
        <f>MONTH(A573)</f>
        <v>11</v>
      </c>
    </row>
    <row r="574" spans="1:5" x14ac:dyDescent="0.25">
      <c r="A574" s="1">
        <v>42198</v>
      </c>
      <c r="B574">
        <v>78.03</v>
      </c>
      <c r="C574" s="2" t="s">
        <v>6</v>
      </c>
      <c r="D574">
        <f>YEAR(A574)</f>
        <v>2015</v>
      </c>
      <c r="E574">
        <f>MONTH(A574)</f>
        <v>7</v>
      </c>
    </row>
    <row r="575" spans="1:5" x14ac:dyDescent="0.25">
      <c r="A575" s="1">
        <v>42883</v>
      </c>
      <c r="B575">
        <v>78.03</v>
      </c>
      <c r="C575" s="2" t="s">
        <v>6</v>
      </c>
      <c r="D575">
        <f>YEAR(A575)</f>
        <v>2017</v>
      </c>
      <c r="E575">
        <f>MONTH(A575)</f>
        <v>5</v>
      </c>
    </row>
    <row r="576" spans="1:5" x14ac:dyDescent="0.25">
      <c r="A576" s="1">
        <v>42132</v>
      </c>
      <c r="B576">
        <v>78</v>
      </c>
      <c r="C576" s="2" t="s">
        <v>6</v>
      </c>
      <c r="D576">
        <f>YEAR(A576)</f>
        <v>2015</v>
      </c>
      <c r="E576">
        <f>MONTH(A576)</f>
        <v>5</v>
      </c>
    </row>
    <row r="577" spans="1:5" x14ac:dyDescent="0.25">
      <c r="A577" s="1">
        <v>43061</v>
      </c>
      <c r="B577">
        <v>77.959999999999994</v>
      </c>
      <c r="C577" s="2" t="s">
        <v>5</v>
      </c>
      <c r="D577">
        <f>YEAR(A577)</f>
        <v>2017</v>
      </c>
      <c r="E577">
        <f>MONTH(A577)</f>
        <v>11</v>
      </c>
    </row>
    <row r="578" spans="1:5" x14ac:dyDescent="0.25">
      <c r="A578" s="1">
        <v>42268</v>
      </c>
      <c r="B578">
        <v>77.94</v>
      </c>
      <c r="C578" s="2" t="s">
        <v>5</v>
      </c>
      <c r="D578">
        <f>YEAR(A578)</f>
        <v>2015</v>
      </c>
      <c r="E578">
        <f>MONTH(A578)</f>
        <v>9</v>
      </c>
    </row>
    <row r="579" spans="1:5" x14ac:dyDescent="0.25">
      <c r="A579" s="1">
        <v>42371</v>
      </c>
      <c r="B579">
        <v>77.89</v>
      </c>
      <c r="C579" s="2" t="s">
        <v>7</v>
      </c>
      <c r="D579">
        <f>YEAR(A579)</f>
        <v>2016</v>
      </c>
      <c r="E579">
        <f>MONTH(A579)</f>
        <v>1</v>
      </c>
    </row>
    <row r="580" spans="1:5" x14ac:dyDescent="0.25">
      <c r="A580" s="1">
        <v>42996</v>
      </c>
      <c r="B580">
        <v>77.290000000000006</v>
      </c>
      <c r="C580" s="2" t="s">
        <v>5</v>
      </c>
      <c r="D580">
        <f>YEAR(A580)</f>
        <v>2017</v>
      </c>
      <c r="E580">
        <f>MONTH(A580)</f>
        <v>9</v>
      </c>
    </row>
    <row r="581" spans="1:5" x14ac:dyDescent="0.25">
      <c r="A581" s="1">
        <v>42609</v>
      </c>
      <c r="B581">
        <v>77.19</v>
      </c>
      <c r="C581" s="2" t="s">
        <v>3</v>
      </c>
      <c r="D581">
        <f>YEAR(A581)</f>
        <v>2016</v>
      </c>
      <c r="E581">
        <f>MONTH(A581)</f>
        <v>8</v>
      </c>
    </row>
    <row r="582" spans="1:5" x14ac:dyDescent="0.25">
      <c r="A582" s="1">
        <v>42616</v>
      </c>
      <c r="B582">
        <v>77.010000000000005</v>
      </c>
      <c r="C582" s="2" t="s">
        <v>4</v>
      </c>
      <c r="D582">
        <f>YEAR(A582)</f>
        <v>2016</v>
      </c>
      <c r="E582">
        <f>MONTH(A582)</f>
        <v>9</v>
      </c>
    </row>
    <row r="583" spans="1:5" x14ac:dyDescent="0.25">
      <c r="A583" s="1">
        <v>42429</v>
      </c>
      <c r="B583">
        <v>76.849999999999994</v>
      </c>
      <c r="C583" s="2" t="s">
        <v>5</v>
      </c>
      <c r="D583">
        <f>YEAR(A583)</f>
        <v>2016</v>
      </c>
      <c r="E583">
        <f>MONTH(A583)</f>
        <v>2</v>
      </c>
    </row>
    <row r="584" spans="1:5" x14ac:dyDescent="0.25">
      <c r="A584" s="1">
        <v>42368</v>
      </c>
      <c r="B584">
        <v>76.81</v>
      </c>
      <c r="C584" s="2" t="s">
        <v>7</v>
      </c>
      <c r="D584">
        <f>YEAR(A584)</f>
        <v>2015</v>
      </c>
      <c r="E584">
        <f>MONTH(A584)</f>
        <v>12</v>
      </c>
    </row>
    <row r="585" spans="1:5" x14ac:dyDescent="0.25">
      <c r="A585" s="1">
        <v>42088</v>
      </c>
      <c r="B585">
        <v>76.67</v>
      </c>
      <c r="C585" s="2" t="s">
        <v>5</v>
      </c>
      <c r="D585">
        <f>YEAR(A585)</f>
        <v>2015</v>
      </c>
      <c r="E585">
        <f>MONTH(A585)</f>
        <v>3</v>
      </c>
    </row>
    <row r="586" spans="1:5" x14ac:dyDescent="0.25">
      <c r="A586" s="1">
        <v>42328</v>
      </c>
      <c r="B586">
        <v>76.59</v>
      </c>
      <c r="C586" s="2" t="s">
        <v>6</v>
      </c>
      <c r="D586">
        <f>YEAR(A586)</f>
        <v>2015</v>
      </c>
      <c r="E586">
        <f>MONTH(A586)</f>
        <v>11</v>
      </c>
    </row>
    <row r="587" spans="1:5" x14ac:dyDescent="0.25">
      <c r="A587" s="1">
        <v>42308</v>
      </c>
      <c r="B587">
        <v>76.55</v>
      </c>
      <c r="C587" s="2" t="s">
        <v>3</v>
      </c>
      <c r="D587">
        <f>YEAR(A587)</f>
        <v>2015</v>
      </c>
      <c r="E587">
        <f>MONTH(A587)</f>
        <v>10</v>
      </c>
    </row>
    <row r="588" spans="1:5" x14ac:dyDescent="0.25">
      <c r="A588" s="1">
        <v>42806</v>
      </c>
      <c r="B588">
        <v>76.540000000000006</v>
      </c>
      <c r="C588" s="2" t="s">
        <v>7</v>
      </c>
      <c r="D588">
        <f>YEAR(A588)</f>
        <v>2017</v>
      </c>
      <c r="E588">
        <f>MONTH(A588)</f>
        <v>3</v>
      </c>
    </row>
    <row r="589" spans="1:5" x14ac:dyDescent="0.25">
      <c r="A589" s="1">
        <v>42218</v>
      </c>
      <c r="B589">
        <v>76.510000000000005</v>
      </c>
      <c r="C589" s="2" t="s">
        <v>4</v>
      </c>
      <c r="D589">
        <f>YEAR(A589)</f>
        <v>2015</v>
      </c>
      <c r="E589">
        <f>MONTH(A589)</f>
        <v>8</v>
      </c>
    </row>
    <row r="590" spans="1:5" x14ac:dyDescent="0.25">
      <c r="A590" s="1">
        <v>42613</v>
      </c>
      <c r="B590">
        <v>76.45</v>
      </c>
      <c r="C590" s="2" t="s">
        <v>4</v>
      </c>
      <c r="D590">
        <f>YEAR(A590)</f>
        <v>2016</v>
      </c>
      <c r="E590">
        <f>MONTH(A590)</f>
        <v>8</v>
      </c>
    </row>
    <row r="591" spans="1:5" x14ac:dyDescent="0.25">
      <c r="A591" s="1">
        <v>42711</v>
      </c>
      <c r="B591">
        <v>76.31</v>
      </c>
      <c r="C591" s="2" t="s">
        <v>5</v>
      </c>
      <c r="D591">
        <f>YEAR(A591)</f>
        <v>2016</v>
      </c>
      <c r="E591">
        <f>MONTH(A591)</f>
        <v>12</v>
      </c>
    </row>
    <row r="592" spans="1:5" x14ac:dyDescent="0.25">
      <c r="A592" s="1">
        <v>43090</v>
      </c>
      <c r="B592">
        <v>76.180000000000007</v>
      </c>
      <c r="C592" s="2" t="s">
        <v>5</v>
      </c>
      <c r="D592">
        <f>YEAR(A592)</f>
        <v>2017</v>
      </c>
      <c r="E592">
        <f>MONTH(A592)</f>
        <v>12</v>
      </c>
    </row>
    <row r="593" spans="1:5" x14ac:dyDescent="0.25">
      <c r="A593" s="1">
        <v>42793</v>
      </c>
      <c r="B593">
        <v>76.06</v>
      </c>
      <c r="C593" s="2" t="s">
        <v>6</v>
      </c>
      <c r="D593">
        <f>YEAR(A593)</f>
        <v>2017</v>
      </c>
      <c r="E593">
        <f>MONTH(A593)</f>
        <v>2</v>
      </c>
    </row>
    <row r="594" spans="1:5" x14ac:dyDescent="0.25">
      <c r="A594" s="1">
        <v>42160</v>
      </c>
      <c r="B594">
        <v>75.900000000000006</v>
      </c>
      <c r="C594" s="2" t="s">
        <v>5</v>
      </c>
      <c r="D594">
        <f>YEAR(A594)</f>
        <v>2015</v>
      </c>
      <c r="E594">
        <f>MONTH(A594)</f>
        <v>6</v>
      </c>
    </row>
    <row r="595" spans="1:5" x14ac:dyDescent="0.25">
      <c r="A595" s="1">
        <v>43032</v>
      </c>
      <c r="B595">
        <v>75.84</v>
      </c>
      <c r="C595" s="2" t="s">
        <v>4</v>
      </c>
      <c r="D595">
        <f>YEAR(A595)</f>
        <v>2017</v>
      </c>
      <c r="E595">
        <f>MONTH(A595)</f>
        <v>10</v>
      </c>
    </row>
    <row r="596" spans="1:5" x14ac:dyDescent="0.25">
      <c r="A596" s="1">
        <v>42442</v>
      </c>
      <c r="B596">
        <v>75.73</v>
      </c>
      <c r="C596" s="2" t="s">
        <v>7</v>
      </c>
      <c r="D596">
        <f>YEAR(A596)</f>
        <v>2016</v>
      </c>
      <c r="E596">
        <f>MONTH(A596)</f>
        <v>3</v>
      </c>
    </row>
    <row r="597" spans="1:5" x14ac:dyDescent="0.25">
      <c r="A597" s="1">
        <v>42649</v>
      </c>
      <c r="B597">
        <v>75.67</v>
      </c>
      <c r="C597" s="2" t="s">
        <v>6</v>
      </c>
      <c r="D597">
        <f>YEAR(A597)</f>
        <v>2016</v>
      </c>
      <c r="E597">
        <f>MONTH(A597)</f>
        <v>10</v>
      </c>
    </row>
    <row r="598" spans="1:5" x14ac:dyDescent="0.25">
      <c r="A598" s="1">
        <v>42472</v>
      </c>
      <c r="B598">
        <v>75.56</v>
      </c>
      <c r="C598" s="2" t="s">
        <v>7</v>
      </c>
      <c r="D598">
        <f>YEAR(A598)</f>
        <v>2016</v>
      </c>
      <c r="E598">
        <f>MONTH(A598)</f>
        <v>4</v>
      </c>
    </row>
    <row r="599" spans="1:5" x14ac:dyDescent="0.25">
      <c r="A599" s="1">
        <v>42057</v>
      </c>
      <c r="B599">
        <v>75.540000000000006</v>
      </c>
      <c r="C599" s="2" t="s">
        <v>7</v>
      </c>
      <c r="D599">
        <f>YEAR(A599)</f>
        <v>2015</v>
      </c>
      <c r="E599">
        <f>MONTH(A599)</f>
        <v>2</v>
      </c>
    </row>
    <row r="600" spans="1:5" x14ac:dyDescent="0.25">
      <c r="A600" s="1">
        <v>42279</v>
      </c>
      <c r="B600">
        <v>75.3</v>
      </c>
      <c r="C600" s="2" t="s">
        <v>5</v>
      </c>
      <c r="D600">
        <f>YEAR(A600)</f>
        <v>2015</v>
      </c>
      <c r="E600">
        <f>MONTH(A600)</f>
        <v>10</v>
      </c>
    </row>
    <row r="601" spans="1:5" x14ac:dyDescent="0.25">
      <c r="A601" s="1">
        <v>42876</v>
      </c>
      <c r="B601">
        <v>75.27</v>
      </c>
      <c r="C601" s="2" t="s">
        <v>6</v>
      </c>
      <c r="D601">
        <f>YEAR(A601)</f>
        <v>2017</v>
      </c>
      <c r="E601">
        <f>MONTH(A601)</f>
        <v>5</v>
      </c>
    </row>
    <row r="602" spans="1:5" x14ac:dyDescent="0.25">
      <c r="A602" s="1">
        <v>42985</v>
      </c>
      <c r="B602">
        <v>75.22</v>
      </c>
      <c r="C602" s="2" t="s">
        <v>5</v>
      </c>
      <c r="D602">
        <f>YEAR(A602)</f>
        <v>2017</v>
      </c>
      <c r="E602">
        <f>MONTH(A602)</f>
        <v>9</v>
      </c>
    </row>
    <row r="603" spans="1:5" x14ac:dyDescent="0.25">
      <c r="A603" s="1">
        <v>42265</v>
      </c>
      <c r="B603">
        <v>74.930000000000007</v>
      </c>
      <c r="C603" s="2" t="s">
        <v>5</v>
      </c>
      <c r="D603">
        <f>YEAR(A603)</f>
        <v>2015</v>
      </c>
      <c r="E603">
        <f>MONTH(A603)</f>
        <v>9</v>
      </c>
    </row>
    <row r="604" spans="1:5" x14ac:dyDescent="0.25">
      <c r="A604" s="1">
        <v>42807</v>
      </c>
      <c r="B604">
        <v>74.790000000000006</v>
      </c>
      <c r="C604" s="2" t="s">
        <v>6</v>
      </c>
      <c r="D604">
        <f>YEAR(A604)</f>
        <v>2017</v>
      </c>
      <c r="E604">
        <f>MONTH(A604)</f>
        <v>3</v>
      </c>
    </row>
    <row r="605" spans="1:5" x14ac:dyDescent="0.25">
      <c r="A605" s="1">
        <v>42062</v>
      </c>
      <c r="B605">
        <v>74.77</v>
      </c>
      <c r="C605" s="2" t="s">
        <v>7</v>
      </c>
      <c r="D605">
        <f>YEAR(A605)</f>
        <v>2015</v>
      </c>
      <c r="E605">
        <f>MONTH(A605)</f>
        <v>2</v>
      </c>
    </row>
    <row r="606" spans="1:5" x14ac:dyDescent="0.25">
      <c r="A606" s="1">
        <v>42256</v>
      </c>
      <c r="B606">
        <v>74.760000000000005</v>
      </c>
      <c r="C606" s="2" t="s">
        <v>5</v>
      </c>
      <c r="D606">
        <f>YEAR(A606)</f>
        <v>2015</v>
      </c>
      <c r="E606">
        <f>MONTH(A606)</f>
        <v>9</v>
      </c>
    </row>
    <row r="607" spans="1:5" x14ac:dyDescent="0.25">
      <c r="A607" s="1">
        <v>42472</v>
      </c>
      <c r="B607">
        <v>74.62</v>
      </c>
      <c r="C607" s="2" t="s">
        <v>7</v>
      </c>
      <c r="D607">
        <f>YEAR(A607)</f>
        <v>2016</v>
      </c>
      <c r="E607">
        <f>MONTH(A607)</f>
        <v>4</v>
      </c>
    </row>
    <row r="608" spans="1:5" x14ac:dyDescent="0.25">
      <c r="A608" s="1">
        <v>42091</v>
      </c>
      <c r="B608">
        <v>74.61</v>
      </c>
      <c r="C608" s="2" t="s">
        <v>6</v>
      </c>
      <c r="D608">
        <f>YEAR(A608)</f>
        <v>2015</v>
      </c>
      <c r="E608">
        <f>MONTH(A608)</f>
        <v>3</v>
      </c>
    </row>
    <row r="609" spans="1:5" x14ac:dyDescent="0.25">
      <c r="A609" s="1">
        <v>42194</v>
      </c>
      <c r="B609">
        <v>74.61</v>
      </c>
      <c r="C609" s="2" t="s">
        <v>6</v>
      </c>
      <c r="D609">
        <f>YEAR(A609)</f>
        <v>2015</v>
      </c>
      <c r="E609">
        <f>MONTH(A609)</f>
        <v>7</v>
      </c>
    </row>
    <row r="610" spans="1:5" x14ac:dyDescent="0.25">
      <c r="A610" s="1">
        <v>42413</v>
      </c>
      <c r="B610">
        <v>74.61</v>
      </c>
      <c r="C610" s="2" t="s">
        <v>4</v>
      </c>
      <c r="D610">
        <f>YEAR(A610)</f>
        <v>2016</v>
      </c>
      <c r="E610">
        <f>MONTH(A610)</f>
        <v>2</v>
      </c>
    </row>
    <row r="611" spans="1:5" x14ac:dyDescent="0.25">
      <c r="A611" s="1">
        <v>42503</v>
      </c>
      <c r="B611">
        <v>74.55</v>
      </c>
      <c r="C611" s="2" t="s">
        <v>4</v>
      </c>
      <c r="D611">
        <f>YEAR(A611)</f>
        <v>2016</v>
      </c>
      <c r="E611">
        <f>MONTH(A611)</f>
        <v>5</v>
      </c>
    </row>
    <row r="612" spans="1:5" x14ac:dyDescent="0.25">
      <c r="A612" s="1">
        <v>42345</v>
      </c>
      <c r="B612">
        <v>74.48</v>
      </c>
      <c r="C612" s="2" t="s">
        <v>4</v>
      </c>
      <c r="D612">
        <f>YEAR(A612)</f>
        <v>2015</v>
      </c>
      <c r="E612">
        <f>MONTH(A612)</f>
        <v>12</v>
      </c>
    </row>
    <row r="613" spans="1:5" x14ac:dyDescent="0.25">
      <c r="A613" s="1">
        <v>42411</v>
      </c>
      <c r="B613">
        <v>74.45</v>
      </c>
      <c r="C613" s="2" t="s">
        <v>5</v>
      </c>
      <c r="D613">
        <f>YEAR(A613)</f>
        <v>2016</v>
      </c>
      <c r="E613">
        <f>MONTH(A613)</f>
        <v>2</v>
      </c>
    </row>
    <row r="614" spans="1:5" x14ac:dyDescent="0.25">
      <c r="A614" s="1">
        <v>42477</v>
      </c>
      <c r="B614">
        <v>74.13</v>
      </c>
      <c r="C614" s="2" t="s">
        <v>7</v>
      </c>
      <c r="D614">
        <f>YEAR(A614)</f>
        <v>2016</v>
      </c>
      <c r="E614">
        <f>MONTH(A614)</f>
        <v>4</v>
      </c>
    </row>
    <row r="615" spans="1:5" x14ac:dyDescent="0.25">
      <c r="A615" s="1">
        <v>42298</v>
      </c>
      <c r="B615">
        <v>73.72</v>
      </c>
      <c r="C615" s="2" t="s">
        <v>6</v>
      </c>
      <c r="D615">
        <f>YEAR(A615)</f>
        <v>2015</v>
      </c>
      <c r="E615">
        <f>MONTH(A615)</f>
        <v>10</v>
      </c>
    </row>
    <row r="616" spans="1:5" x14ac:dyDescent="0.25">
      <c r="A616" s="1">
        <v>42639</v>
      </c>
      <c r="B616">
        <v>73.400000000000006</v>
      </c>
      <c r="C616" s="2" t="s">
        <v>7</v>
      </c>
      <c r="D616">
        <f>YEAR(A616)</f>
        <v>2016</v>
      </c>
      <c r="E616">
        <f>MONTH(A616)</f>
        <v>9</v>
      </c>
    </row>
    <row r="617" spans="1:5" x14ac:dyDescent="0.25">
      <c r="A617" s="1">
        <v>42416</v>
      </c>
      <c r="B617">
        <v>73.34</v>
      </c>
      <c r="C617" s="2" t="s">
        <v>4</v>
      </c>
      <c r="D617">
        <f>YEAR(A617)</f>
        <v>2016</v>
      </c>
      <c r="E617">
        <f>MONTH(A617)</f>
        <v>2</v>
      </c>
    </row>
    <row r="618" spans="1:5" x14ac:dyDescent="0.25">
      <c r="A618" s="1">
        <v>42715</v>
      </c>
      <c r="B618">
        <v>73.180000000000007</v>
      </c>
      <c r="C618" s="2" t="s">
        <v>3</v>
      </c>
      <c r="D618">
        <f>YEAR(A618)</f>
        <v>2016</v>
      </c>
      <c r="E618">
        <f>MONTH(A618)</f>
        <v>12</v>
      </c>
    </row>
    <row r="619" spans="1:5" x14ac:dyDescent="0.25">
      <c r="A619" s="1">
        <v>42300</v>
      </c>
      <c r="B619">
        <v>73.06</v>
      </c>
      <c r="C619" s="2" t="s">
        <v>3</v>
      </c>
      <c r="D619">
        <f>YEAR(A619)</f>
        <v>2015</v>
      </c>
      <c r="E619">
        <f>MONTH(A619)</f>
        <v>10</v>
      </c>
    </row>
    <row r="620" spans="1:5" x14ac:dyDescent="0.25">
      <c r="A620" s="1">
        <v>42960</v>
      </c>
      <c r="B620">
        <v>72.75</v>
      </c>
      <c r="C620" s="2" t="s">
        <v>7</v>
      </c>
      <c r="D620">
        <f>YEAR(A620)</f>
        <v>2017</v>
      </c>
      <c r="E620">
        <f>MONTH(A620)</f>
        <v>8</v>
      </c>
    </row>
    <row r="621" spans="1:5" x14ac:dyDescent="0.25">
      <c r="A621" s="1">
        <v>42774</v>
      </c>
      <c r="B621">
        <v>72.739999999999995</v>
      </c>
      <c r="C621" s="2" t="s">
        <v>6</v>
      </c>
      <c r="D621">
        <f>YEAR(A621)</f>
        <v>2017</v>
      </c>
      <c r="E621">
        <f>MONTH(A621)</f>
        <v>2</v>
      </c>
    </row>
    <row r="622" spans="1:5" x14ac:dyDescent="0.25">
      <c r="A622" s="1">
        <v>42687</v>
      </c>
      <c r="B622">
        <v>72.69</v>
      </c>
      <c r="C622" s="2" t="s">
        <v>4</v>
      </c>
      <c r="D622">
        <f>YEAR(A622)</f>
        <v>2016</v>
      </c>
      <c r="E622">
        <f>MONTH(A622)</f>
        <v>11</v>
      </c>
    </row>
    <row r="623" spans="1:5" x14ac:dyDescent="0.25">
      <c r="A623" s="1">
        <v>42080</v>
      </c>
      <c r="B623">
        <v>72.63</v>
      </c>
      <c r="C623" s="2" t="s">
        <v>5</v>
      </c>
      <c r="D623">
        <f>YEAR(A623)</f>
        <v>2015</v>
      </c>
      <c r="E623">
        <f>MONTH(A623)</f>
        <v>3</v>
      </c>
    </row>
    <row r="624" spans="1:5" x14ac:dyDescent="0.25">
      <c r="A624" s="1">
        <v>42969</v>
      </c>
      <c r="B624">
        <v>72.61</v>
      </c>
      <c r="C624" s="2" t="s">
        <v>6</v>
      </c>
      <c r="D624">
        <f>YEAR(A624)</f>
        <v>2017</v>
      </c>
      <c r="E624">
        <f>MONTH(A624)</f>
        <v>8</v>
      </c>
    </row>
    <row r="625" spans="1:5" x14ac:dyDescent="0.25">
      <c r="A625" s="1">
        <v>42870</v>
      </c>
      <c r="B625">
        <v>72.55</v>
      </c>
      <c r="C625" s="2" t="s">
        <v>5</v>
      </c>
      <c r="D625">
        <f>YEAR(A625)</f>
        <v>2017</v>
      </c>
      <c r="E625">
        <f>MONTH(A625)</f>
        <v>5</v>
      </c>
    </row>
    <row r="626" spans="1:5" x14ac:dyDescent="0.25">
      <c r="A626" s="1">
        <v>42955</v>
      </c>
      <c r="B626">
        <v>72.48</v>
      </c>
      <c r="C626" s="2" t="s">
        <v>7</v>
      </c>
      <c r="D626">
        <f>YEAR(A626)</f>
        <v>2017</v>
      </c>
      <c r="E626">
        <f>MONTH(A626)</f>
        <v>8</v>
      </c>
    </row>
    <row r="627" spans="1:5" x14ac:dyDescent="0.25">
      <c r="A627" s="1">
        <v>42930</v>
      </c>
      <c r="B627">
        <v>72.41</v>
      </c>
      <c r="C627" s="2" t="s">
        <v>4</v>
      </c>
      <c r="D627">
        <f>YEAR(A627)</f>
        <v>2017</v>
      </c>
      <c r="E627">
        <f>MONTH(A627)</f>
        <v>7</v>
      </c>
    </row>
    <row r="628" spans="1:5" x14ac:dyDescent="0.25">
      <c r="A628" s="1">
        <v>42900</v>
      </c>
      <c r="B628">
        <v>72.23</v>
      </c>
      <c r="C628" s="2" t="s">
        <v>5</v>
      </c>
      <c r="D628">
        <f>YEAR(A628)</f>
        <v>2017</v>
      </c>
      <c r="E628">
        <f>MONTH(A628)</f>
        <v>6</v>
      </c>
    </row>
    <row r="629" spans="1:5" x14ac:dyDescent="0.25">
      <c r="A629" s="1">
        <v>42515</v>
      </c>
      <c r="B629">
        <v>72.16</v>
      </c>
      <c r="C629" s="2" t="s">
        <v>6</v>
      </c>
      <c r="D629">
        <f>YEAR(A629)</f>
        <v>2016</v>
      </c>
      <c r="E629">
        <f>MONTH(A629)</f>
        <v>5</v>
      </c>
    </row>
    <row r="630" spans="1:5" x14ac:dyDescent="0.25">
      <c r="A630" s="1">
        <v>43069</v>
      </c>
      <c r="B630">
        <v>72.16</v>
      </c>
      <c r="C630" s="2" t="s">
        <v>3</v>
      </c>
      <c r="D630">
        <f>YEAR(A630)</f>
        <v>2017</v>
      </c>
      <c r="E630">
        <f>MONTH(A630)</f>
        <v>11</v>
      </c>
    </row>
    <row r="631" spans="1:5" x14ac:dyDescent="0.25">
      <c r="A631" s="1">
        <v>42554</v>
      </c>
      <c r="B631">
        <v>72.13</v>
      </c>
      <c r="C631" s="2" t="s">
        <v>7</v>
      </c>
      <c r="D631">
        <f>YEAR(A631)</f>
        <v>2016</v>
      </c>
      <c r="E631">
        <f>MONTH(A631)</f>
        <v>7</v>
      </c>
    </row>
    <row r="632" spans="1:5" x14ac:dyDescent="0.25">
      <c r="A632" s="1">
        <v>42005</v>
      </c>
      <c r="B632">
        <v>71.989999999999995</v>
      </c>
      <c r="C632" s="2" t="s">
        <v>3</v>
      </c>
      <c r="D632">
        <f>YEAR(A632)</f>
        <v>2015</v>
      </c>
      <c r="E632">
        <f>MONTH(A632)</f>
        <v>1</v>
      </c>
    </row>
    <row r="633" spans="1:5" x14ac:dyDescent="0.25">
      <c r="A633" s="1">
        <v>42672</v>
      </c>
      <c r="B633">
        <v>71.849999999999994</v>
      </c>
      <c r="C633" s="2" t="s">
        <v>3</v>
      </c>
      <c r="D633">
        <f>YEAR(A633)</f>
        <v>2016</v>
      </c>
      <c r="E633">
        <f>MONTH(A633)</f>
        <v>10</v>
      </c>
    </row>
    <row r="634" spans="1:5" x14ac:dyDescent="0.25">
      <c r="A634" s="1">
        <v>42923</v>
      </c>
      <c r="B634">
        <v>71.790000000000006</v>
      </c>
      <c r="C634" s="2" t="s">
        <v>5</v>
      </c>
      <c r="D634">
        <f>YEAR(A634)</f>
        <v>2017</v>
      </c>
      <c r="E634">
        <f>MONTH(A634)</f>
        <v>7</v>
      </c>
    </row>
    <row r="635" spans="1:5" x14ac:dyDescent="0.25">
      <c r="A635" s="1">
        <v>43094</v>
      </c>
      <c r="B635">
        <v>71.75</v>
      </c>
      <c r="C635" s="2" t="s">
        <v>5</v>
      </c>
      <c r="D635">
        <f>YEAR(A635)</f>
        <v>2017</v>
      </c>
      <c r="E635">
        <f>MONTH(A635)</f>
        <v>12</v>
      </c>
    </row>
    <row r="636" spans="1:5" x14ac:dyDescent="0.25">
      <c r="A636" s="1">
        <v>42086</v>
      </c>
      <c r="B636">
        <v>71.66</v>
      </c>
      <c r="C636" s="2" t="s">
        <v>5</v>
      </c>
      <c r="D636">
        <f>YEAR(A636)</f>
        <v>2015</v>
      </c>
      <c r="E636">
        <f>MONTH(A636)</f>
        <v>3</v>
      </c>
    </row>
    <row r="637" spans="1:5" x14ac:dyDescent="0.25">
      <c r="A637" s="1">
        <v>42511</v>
      </c>
      <c r="B637">
        <v>71.459999999999994</v>
      </c>
      <c r="C637" s="2" t="s">
        <v>5</v>
      </c>
      <c r="D637">
        <f>YEAR(A637)</f>
        <v>2016</v>
      </c>
      <c r="E637">
        <f>MONTH(A637)</f>
        <v>5</v>
      </c>
    </row>
    <row r="638" spans="1:5" x14ac:dyDescent="0.25">
      <c r="A638" s="1">
        <v>42203</v>
      </c>
      <c r="B638">
        <v>71.44</v>
      </c>
      <c r="C638" s="2" t="s">
        <v>4</v>
      </c>
      <c r="D638">
        <f>YEAR(A638)</f>
        <v>2015</v>
      </c>
      <c r="E638">
        <f>MONTH(A638)</f>
        <v>7</v>
      </c>
    </row>
    <row r="639" spans="1:5" x14ac:dyDescent="0.25">
      <c r="A639" s="1">
        <v>42501</v>
      </c>
      <c r="B639">
        <v>71.02</v>
      </c>
      <c r="C639" s="2" t="s">
        <v>5</v>
      </c>
      <c r="D639">
        <f>YEAR(A639)</f>
        <v>2016</v>
      </c>
      <c r="E639">
        <f>MONTH(A639)</f>
        <v>5</v>
      </c>
    </row>
    <row r="640" spans="1:5" x14ac:dyDescent="0.25">
      <c r="A640" s="1">
        <v>42735</v>
      </c>
      <c r="B640">
        <v>70.489999999999995</v>
      </c>
      <c r="C640" s="2" t="s">
        <v>6</v>
      </c>
      <c r="D640">
        <f>YEAR(A640)</f>
        <v>2016</v>
      </c>
      <c r="E640">
        <f>MONTH(A640)</f>
        <v>12</v>
      </c>
    </row>
    <row r="641" spans="1:5" x14ac:dyDescent="0.25">
      <c r="A641" s="1">
        <v>42977</v>
      </c>
      <c r="B641">
        <v>70.400000000000006</v>
      </c>
      <c r="C641" s="2" t="s">
        <v>7</v>
      </c>
      <c r="D641">
        <f>YEAR(A641)</f>
        <v>2017</v>
      </c>
      <c r="E641">
        <f>MONTH(A641)</f>
        <v>8</v>
      </c>
    </row>
    <row r="642" spans="1:5" x14ac:dyDescent="0.25">
      <c r="A642" s="1">
        <v>42013</v>
      </c>
      <c r="B642">
        <v>70.23</v>
      </c>
      <c r="C642" s="2" t="s">
        <v>3</v>
      </c>
      <c r="D642">
        <f>YEAR(A642)</f>
        <v>2015</v>
      </c>
      <c r="E642">
        <f>MONTH(A642)</f>
        <v>1</v>
      </c>
    </row>
    <row r="643" spans="1:5" x14ac:dyDescent="0.25">
      <c r="A643" s="1">
        <v>42017</v>
      </c>
      <c r="B643">
        <v>70.14</v>
      </c>
      <c r="C643" s="2" t="s">
        <v>6</v>
      </c>
      <c r="D643">
        <f>YEAR(A643)</f>
        <v>2015</v>
      </c>
      <c r="E643">
        <f>MONTH(A643)</f>
        <v>1</v>
      </c>
    </row>
    <row r="644" spans="1:5" x14ac:dyDescent="0.25">
      <c r="A644" s="1">
        <v>43033</v>
      </c>
      <c r="B644">
        <v>70.08</v>
      </c>
      <c r="C644" s="2" t="s">
        <v>5</v>
      </c>
      <c r="D644">
        <f>YEAR(A644)</f>
        <v>2017</v>
      </c>
      <c r="E644">
        <f>MONTH(A644)</f>
        <v>10</v>
      </c>
    </row>
    <row r="645" spans="1:5" x14ac:dyDescent="0.25">
      <c r="A645" s="1">
        <v>42058</v>
      </c>
      <c r="B645">
        <v>70.069999999999993</v>
      </c>
      <c r="C645" s="2" t="s">
        <v>6</v>
      </c>
      <c r="D645">
        <f>YEAR(A645)</f>
        <v>2015</v>
      </c>
      <c r="E645">
        <f>MONTH(A645)</f>
        <v>2</v>
      </c>
    </row>
    <row r="646" spans="1:5" x14ac:dyDescent="0.25">
      <c r="A646" s="1">
        <v>42753</v>
      </c>
      <c r="B646">
        <v>69.989999999999995</v>
      </c>
      <c r="C646" s="2" t="s">
        <v>4</v>
      </c>
      <c r="D646">
        <f>YEAR(A646)</f>
        <v>2017</v>
      </c>
      <c r="E646">
        <f>MONTH(A646)</f>
        <v>1</v>
      </c>
    </row>
    <row r="647" spans="1:5" x14ac:dyDescent="0.25">
      <c r="A647" s="1">
        <v>42275</v>
      </c>
      <c r="B647">
        <v>69.86</v>
      </c>
      <c r="C647" s="2" t="s">
        <v>5</v>
      </c>
      <c r="D647">
        <f>YEAR(A647)</f>
        <v>2015</v>
      </c>
      <c r="E647">
        <f>MONTH(A647)</f>
        <v>9</v>
      </c>
    </row>
    <row r="648" spans="1:5" x14ac:dyDescent="0.25">
      <c r="A648" s="1">
        <v>42276</v>
      </c>
      <c r="B648">
        <v>69.69</v>
      </c>
      <c r="C648" s="2" t="s">
        <v>5</v>
      </c>
      <c r="D648">
        <f>YEAR(A648)</f>
        <v>2015</v>
      </c>
      <c r="E648">
        <f>MONTH(A648)</f>
        <v>9</v>
      </c>
    </row>
    <row r="649" spans="1:5" x14ac:dyDescent="0.25">
      <c r="A649" s="1">
        <v>42389</v>
      </c>
      <c r="B649">
        <v>69.61</v>
      </c>
      <c r="C649" s="2" t="s">
        <v>4</v>
      </c>
      <c r="D649">
        <f>YEAR(A649)</f>
        <v>2016</v>
      </c>
      <c r="E649">
        <f>MONTH(A649)</f>
        <v>1</v>
      </c>
    </row>
    <row r="650" spans="1:5" x14ac:dyDescent="0.25">
      <c r="A650" s="1">
        <v>42828</v>
      </c>
      <c r="B650">
        <v>69.59</v>
      </c>
      <c r="C650" s="2" t="s">
        <v>5</v>
      </c>
      <c r="D650">
        <f>YEAR(A650)</f>
        <v>2017</v>
      </c>
      <c r="E650">
        <f>MONTH(A650)</f>
        <v>4</v>
      </c>
    </row>
    <row r="651" spans="1:5" x14ac:dyDescent="0.25">
      <c r="A651" s="1">
        <v>42242</v>
      </c>
      <c r="B651">
        <v>69.42</v>
      </c>
      <c r="C651" s="2" t="s">
        <v>5</v>
      </c>
      <c r="D651">
        <f>YEAR(A651)</f>
        <v>2015</v>
      </c>
      <c r="E651">
        <f>MONTH(A651)</f>
        <v>8</v>
      </c>
    </row>
    <row r="652" spans="1:5" x14ac:dyDescent="0.25">
      <c r="A652" s="1">
        <v>42949</v>
      </c>
      <c r="B652">
        <v>69.22</v>
      </c>
      <c r="C652" s="2" t="s">
        <v>5</v>
      </c>
      <c r="D652">
        <f>YEAR(A652)</f>
        <v>2017</v>
      </c>
      <c r="E652">
        <f>MONTH(A652)</f>
        <v>8</v>
      </c>
    </row>
    <row r="653" spans="1:5" x14ac:dyDescent="0.25">
      <c r="A653" s="1">
        <v>42337</v>
      </c>
      <c r="B653">
        <v>69.069999999999993</v>
      </c>
      <c r="C653" s="2" t="s">
        <v>5</v>
      </c>
      <c r="D653">
        <f>YEAR(A653)</f>
        <v>2015</v>
      </c>
      <c r="E653">
        <f>MONTH(A653)</f>
        <v>11</v>
      </c>
    </row>
    <row r="654" spans="1:5" x14ac:dyDescent="0.25">
      <c r="A654" s="1">
        <v>42885</v>
      </c>
      <c r="B654">
        <v>69.03</v>
      </c>
      <c r="C654" s="2" t="s">
        <v>7</v>
      </c>
      <c r="D654">
        <f>YEAR(A654)</f>
        <v>2017</v>
      </c>
      <c r="E654">
        <f>MONTH(A654)</f>
        <v>5</v>
      </c>
    </row>
    <row r="655" spans="1:5" x14ac:dyDescent="0.25">
      <c r="A655" s="1">
        <v>43038</v>
      </c>
      <c r="B655">
        <v>68.7</v>
      </c>
      <c r="C655" s="2" t="s">
        <v>4</v>
      </c>
      <c r="D655">
        <f>YEAR(A655)</f>
        <v>2017</v>
      </c>
      <c r="E655">
        <f>MONTH(A655)</f>
        <v>10</v>
      </c>
    </row>
    <row r="656" spans="1:5" x14ac:dyDescent="0.25">
      <c r="A656" s="1">
        <v>42497</v>
      </c>
      <c r="B656">
        <v>68.62</v>
      </c>
      <c r="C656" s="2" t="s">
        <v>7</v>
      </c>
      <c r="D656">
        <f>YEAR(A656)</f>
        <v>2016</v>
      </c>
      <c r="E656">
        <f>MONTH(A656)</f>
        <v>5</v>
      </c>
    </row>
    <row r="657" spans="1:5" x14ac:dyDescent="0.25">
      <c r="A657" s="1">
        <v>42509</v>
      </c>
      <c r="B657">
        <v>68.25</v>
      </c>
      <c r="C657" s="2" t="s">
        <v>6</v>
      </c>
      <c r="D657">
        <f>YEAR(A657)</f>
        <v>2016</v>
      </c>
      <c r="E657">
        <f>MONTH(A657)</f>
        <v>5</v>
      </c>
    </row>
    <row r="658" spans="1:5" x14ac:dyDescent="0.25">
      <c r="A658" s="1">
        <v>42894</v>
      </c>
      <c r="B658">
        <v>68.069999999999993</v>
      </c>
      <c r="C658" s="2" t="s">
        <v>5</v>
      </c>
      <c r="D658">
        <f>YEAR(A658)</f>
        <v>2017</v>
      </c>
      <c r="E658">
        <f>MONTH(A658)</f>
        <v>6</v>
      </c>
    </row>
    <row r="659" spans="1:5" x14ac:dyDescent="0.25">
      <c r="A659" s="1">
        <v>42084</v>
      </c>
      <c r="B659">
        <v>68.010000000000005</v>
      </c>
      <c r="C659" s="2" t="s">
        <v>6</v>
      </c>
      <c r="D659">
        <f>YEAR(A659)</f>
        <v>2015</v>
      </c>
      <c r="E659">
        <f>MONTH(A659)</f>
        <v>3</v>
      </c>
    </row>
    <row r="660" spans="1:5" x14ac:dyDescent="0.25">
      <c r="A660" s="1">
        <v>42337</v>
      </c>
      <c r="B660">
        <v>67.72</v>
      </c>
      <c r="C660" s="2" t="s">
        <v>5</v>
      </c>
      <c r="D660">
        <f>YEAR(A660)</f>
        <v>2015</v>
      </c>
      <c r="E660">
        <f>MONTH(A660)</f>
        <v>11</v>
      </c>
    </row>
    <row r="661" spans="1:5" x14ac:dyDescent="0.25">
      <c r="A661" s="1">
        <v>42018</v>
      </c>
      <c r="B661">
        <v>67.69</v>
      </c>
      <c r="C661" s="2" t="s">
        <v>4</v>
      </c>
      <c r="D661">
        <f>YEAR(A661)</f>
        <v>2015</v>
      </c>
      <c r="E661">
        <f>MONTH(A661)</f>
        <v>1</v>
      </c>
    </row>
    <row r="662" spans="1:5" x14ac:dyDescent="0.25">
      <c r="A662" s="1">
        <v>42739</v>
      </c>
      <c r="B662">
        <v>67.56</v>
      </c>
      <c r="C662" s="2" t="s">
        <v>3</v>
      </c>
      <c r="D662">
        <f>YEAR(A662)</f>
        <v>2017</v>
      </c>
      <c r="E662">
        <f>MONTH(A662)</f>
        <v>1</v>
      </c>
    </row>
    <row r="663" spans="1:5" x14ac:dyDescent="0.25">
      <c r="A663" s="1">
        <v>42838</v>
      </c>
      <c r="B663">
        <v>67.510000000000005</v>
      </c>
      <c r="C663" s="2" t="s">
        <v>3</v>
      </c>
      <c r="D663">
        <f>YEAR(A663)</f>
        <v>2017</v>
      </c>
      <c r="E663">
        <f>MONTH(A663)</f>
        <v>4</v>
      </c>
    </row>
    <row r="664" spans="1:5" x14ac:dyDescent="0.25">
      <c r="A664" s="1">
        <v>42624</v>
      </c>
      <c r="B664">
        <v>67.069999999999993</v>
      </c>
      <c r="C664" s="2" t="s">
        <v>3</v>
      </c>
      <c r="D664">
        <f>YEAR(A664)</f>
        <v>2016</v>
      </c>
      <c r="E664">
        <f>MONTH(A664)</f>
        <v>9</v>
      </c>
    </row>
    <row r="665" spans="1:5" x14ac:dyDescent="0.25">
      <c r="A665" s="1">
        <v>42800</v>
      </c>
      <c r="B665">
        <v>66.88</v>
      </c>
      <c r="C665" s="2" t="s">
        <v>5</v>
      </c>
      <c r="D665">
        <f>YEAR(A665)</f>
        <v>2017</v>
      </c>
      <c r="E665">
        <f>MONTH(A665)</f>
        <v>3</v>
      </c>
    </row>
    <row r="666" spans="1:5" x14ac:dyDescent="0.25">
      <c r="A666" s="1">
        <v>43010</v>
      </c>
      <c r="B666">
        <v>66.83</v>
      </c>
      <c r="C666" s="2" t="s">
        <v>3</v>
      </c>
      <c r="D666">
        <f>YEAR(A666)</f>
        <v>2017</v>
      </c>
      <c r="E666">
        <f>MONTH(A666)</f>
        <v>10</v>
      </c>
    </row>
    <row r="667" spans="1:5" x14ac:dyDescent="0.25">
      <c r="A667" s="1">
        <v>42136</v>
      </c>
      <c r="B667">
        <v>66.58</v>
      </c>
      <c r="C667" s="2" t="s">
        <v>5</v>
      </c>
      <c r="D667">
        <f>YEAR(A667)</f>
        <v>2015</v>
      </c>
      <c r="E667">
        <f>MONTH(A667)</f>
        <v>5</v>
      </c>
    </row>
    <row r="668" spans="1:5" x14ac:dyDescent="0.25">
      <c r="A668" s="1">
        <v>42484</v>
      </c>
      <c r="B668">
        <v>66.5</v>
      </c>
      <c r="C668" s="2" t="s">
        <v>3</v>
      </c>
      <c r="D668">
        <f>YEAR(A668)</f>
        <v>2016</v>
      </c>
      <c r="E668">
        <f>MONTH(A668)</f>
        <v>4</v>
      </c>
    </row>
    <row r="669" spans="1:5" x14ac:dyDescent="0.25">
      <c r="A669" s="1">
        <v>42951</v>
      </c>
      <c r="B669">
        <v>66.44</v>
      </c>
      <c r="C669" s="2" t="s">
        <v>3</v>
      </c>
      <c r="D669">
        <f>YEAR(A669)</f>
        <v>2017</v>
      </c>
      <c r="E669">
        <f>MONTH(A669)</f>
        <v>8</v>
      </c>
    </row>
    <row r="670" spans="1:5" x14ac:dyDescent="0.25">
      <c r="A670" s="1">
        <v>43090</v>
      </c>
      <c r="B670">
        <v>66.400000000000006</v>
      </c>
      <c r="C670" s="2" t="s">
        <v>5</v>
      </c>
      <c r="D670">
        <f>YEAR(A670)</f>
        <v>2017</v>
      </c>
      <c r="E670">
        <f>MONTH(A670)</f>
        <v>12</v>
      </c>
    </row>
    <row r="671" spans="1:5" x14ac:dyDescent="0.25">
      <c r="A671" s="1">
        <v>42826</v>
      </c>
      <c r="B671">
        <v>66.37</v>
      </c>
      <c r="C671" s="2" t="s">
        <v>6</v>
      </c>
      <c r="D671">
        <f>YEAR(A671)</f>
        <v>2017</v>
      </c>
      <c r="E671">
        <f>MONTH(A671)</f>
        <v>4</v>
      </c>
    </row>
    <row r="672" spans="1:5" x14ac:dyDescent="0.25">
      <c r="A672" s="1">
        <v>42485</v>
      </c>
      <c r="B672">
        <v>66.16</v>
      </c>
      <c r="C672" s="2" t="s">
        <v>6</v>
      </c>
      <c r="D672">
        <f>YEAR(A672)</f>
        <v>2016</v>
      </c>
      <c r="E672">
        <f>MONTH(A672)</f>
        <v>4</v>
      </c>
    </row>
    <row r="673" spans="1:5" x14ac:dyDescent="0.25">
      <c r="A673" s="1">
        <v>42362</v>
      </c>
      <c r="B673">
        <v>65.98</v>
      </c>
      <c r="C673" s="2" t="s">
        <v>5</v>
      </c>
      <c r="D673">
        <f>YEAR(A673)</f>
        <v>2015</v>
      </c>
      <c r="E673">
        <f>MONTH(A673)</f>
        <v>12</v>
      </c>
    </row>
    <row r="674" spans="1:5" x14ac:dyDescent="0.25">
      <c r="A674" s="1">
        <v>42114</v>
      </c>
      <c r="B674">
        <v>65.97</v>
      </c>
      <c r="C674" s="2" t="s">
        <v>6</v>
      </c>
      <c r="D674">
        <f>YEAR(A674)</f>
        <v>2015</v>
      </c>
      <c r="E674">
        <f>MONTH(A674)</f>
        <v>4</v>
      </c>
    </row>
    <row r="675" spans="1:5" x14ac:dyDescent="0.25">
      <c r="A675" s="1">
        <v>42731</v>
      </c>
      <c r="B675">
        <v>65.83</v>
      </c>
      <c r="C675" s="2" t="s">
        <v>7</v>
      </c>
      <c r="D675">
        <f>YEAR(A675)</f>
        <v>2016</v>
      </c>
      <c r="E675">
        <f>MONTH(A675)</f>
        <v>12</v>
      </c>
    </row>
    <row r="676" spans="1:5" x14ac:dyDescent="0.25">
      <c r="A676" s="1">
        <v>42946</v>
      </c>
      <c r="B676">
        <v>65.73</v>
      </c>
      <c r="C676" s="2" t="s">
        <v>3</v>
      </c>
      <c r="D676">
        <f>YEAR(A676)</f>
        <v>2017</v>
      </c>
      <c r="E676">
        <f>MONTH(A676)</f>
        <v>7</v>
      </c>
    </row>
    <row r="677" spans="1:5" x14ac:dyDescent="0.25">
      <c r="A677" s="1">
        <v>42388</v>
      </c>
      <c r="B677">
        <v>65.569999999999993</v>
      </c>
      <c r="C677" s="2" t="s">
        <v>5</v>
      </c>
      <c r="D677">
        <f>YEAR(A677)</f>
        <v>2016</v>
      </c>
      <c r="E677">
        <f>MONTH(A677)</f>
        <v>1</v>
      </c>
    </row>
    <row r="678" spans="1:5" x14ac:dyDescent="0.25">
      <c r="A678" s="1">
        <v>42193</v>
      </c>
      <c r="B678">
        <v>65.510000000000005</v>
      </c>
      <c r="C678" s="2" t="s">
        <v>7</v>
      </c>
      <c r="D678">
        <f>YEAR(A678)</f>
        <v>2015</v>
      </c>
      <c r="E678">
        <f>MONTH(A678)</f>
        <v>7</v>
      </c>
    </row>
    <row r="679" spans="1:5" x14ac:dyDescent="0.25">
      <c r="A679" s="1">
        <v>42740</v>
      </c>
      <c r="B679">
        <v>65.27</v>
      </c>
      <c r="C679" s="2" t="s">
        <v>6</v>
      </c>
      <c r="D679">
        <f>YEAR(A679)</f>
        <v>2017</v>
      </c>
      <c r="E679">
        <f>MONTH(A679)</f>
        <v>1</v>
      </c>
    </row>
    <row r="680" spans="1:5" x14ac:dyDescent="0.25">
      <c r="A680" s="1">
        <v>42974</v>
      </c>
      <c r="B680">
        <v>65.19</v>
      </c>
      <c r="C680" s="2" t="s">
        <v>4</v>
      </c>
      <c r="D680">
        <f>YEAR(A680)</f>
        <v>2017</v>
      </c>
      <c r="E680">
        <f>MONTH(A680)</f>
        <v>8</v>
      </c>
    </row>
    <row r="681" spans="1:5" x14ac:dyDescent="0.25">
      <c r="A681" s="1">
        <v>42585</v>
      </c>
      <c r="B681">
        <v>65</v>
      </c>
      <c r="C681" s="2" t="s">
        <v>3</v>
      </c>
      <c r="D681">
        <f>YEAR(A681)</f>
        <v>2016</v>
      </c>
      <c r="E681">
        <f>MONTH(A681)</f>
        <v>8</v>
      </c>
    </row>
    <row r="682" spans="1:5" x14ac:dyDescent="0.25">
      <c r="A682" s="1">
        <v>42872</v>
      </c>
      <c r="B682">
        <v>64.89</v>
      </c>
      <c r="C682" s="2" t="s">
        <v>6</v>
      </c>
      <c r="D682">
        <f>YEAR(A682)</f>
        <v>2017</v>
      </c>
      <c r="E682">
        <f>MONTH(A682)</f>
        <v>5</v>
      </c>
    </row>
    <row r="683" spans="1:5" x14ac:dyDescent="0.25">
      <c r="A683" s="1">
        <v>42360</v>
      </c>
      <c r="B683">
        <v>64.650000000000006</v>
      </c>
      <c r="C683" s="2" t="s">
        <v>7</v>
      </c>
      <c r="D683">
        <f>YEAR(A683)</f>
        <v>2015</v>
      </c>
      <c r="E683">
        <f>MONTH(A683)</f>
        <v>12</v>
      </c>
    </row>
    <row r="684" spans="1:5" x14ac:dyDescent="0.25">
      <c r="A684" s="1">
        <v>42127</v>
      </c>
      <c r="B684">
        <v>64.55</v>
      </c>
      <c r="C684" s="2" t="s">
        <v>3</v>
      </c>
      <c r="D684">
        <f>YEAR(A684)</f>
        <v>2015</v>
      </c>
      <c r="E684">
        <f>MONTH(A684)</f>
        <v>5</v>
      </c>
    </row>
    <row r="685" spans="1:5" x14ac:dyDescent="0.25">
      <c r="A685" s="1">
        <v>42750</v>
      </c>
      <c r="B685">
        <v>64.540000000000006</v>
      </c>
      <c r="C685" s="2" t="s">
        <v>6</v>
      </c>
      <c r="D685">
        <f>YEAR(A685)</f>
        <v>2017</v>
      </c>
      <c r="E685">
        <f>MONTH(A685)</f>
        <v>1</v>
      </c>
    </row>
    <row r="686" spans="1:5" x14ac:dyDescent="0.25">
      <c r="A686" s="1">
        <v>42717</v>
      </c>
      <c r="B686">
        <v>64.489999999999995</v>
      </c>
      <c r="C686" s="2" t="s">
        <v>5</v>
      </c>
      <c r="D686">
        <f>YEAR(A686)</f>
        <v>2016</v>
      </c>
      <c r="E686">
        <f>MONTH(A686)</f>
        <v>12</v>
      </c>
    </row>
    <row r="687" spans="1:5" x14ac:dyDescent="0.25">
      <c r="A687" s="1">
        <v>42215</v>
      </c>
      <c r="B687">
        <v>64.099999999999994</v>
      </c>
      <c r="C687" s="2" t="s">
        <v>6</v>
      </c>
      <c r="D687">
        <f>YEAR(A687)</f>
        <v>2015</v>
      </c>
      <c r="E687">
        <f>MONTH(A687)</f>
        <v>7</v>
      </c>
    </row>
    <row r="688" spans="1:5" x14ac:dyDescent="0.25">
      <c r="A688" s="1">
        <v>42538</v>
      </c>
      <c r="B688">
        <v>63.94</v>
      </c>
      <c r="C688" s="2" t="s">
        <v>4</v>
      </c>
      <c r="D688">
        <f>YEAR(A688)</f>
        <v>2016</v>
      </c>
      <c r="E688">
        <f>MONTH(A688)</f>
        <v>6</v>
      </c>
    </row>
    <row r="689" spans="1:5" x14ac:dyDescent="0.25">
      <c r="A689" s="1">
        <v>42740</v>
      </c>
      <c r="B689">
        <v>63.94</v>
      </c>
      <c r="C689" s="2" t="s">
        <v>6</v>
      </c>
      <c r="D689">
        <f>YEAR(A689)</f>
        <v>2017</v>
      </c>
      <c r="E689">
        <f>MONTH(A689)</f>
        <v>1</v>
      </c>
    </row>
    <row r="690" spans="1:5" x14ac:dyDescent="0.25">
      <c r="A690" s="1">
        <v>42367</v>
      </c>
      <c r="B690">
        <v>63.73</v>
      </c>
      <c r="C690" s="2" t="s">
        <v>3</v>
      </c>
      <c r="D690">
        <f>YEAR(A690)</f>
        <v>2015</v>
      </c>
      <c r="E690">
        <f>MONTH(A690)</f>
        <v>12</v>
      </c>
    </row>
    <row r="691" spans="1:5" x14ac:dyDescent="0.25">
      <c r="A691" s="1">
        <v>42580</v>
      </c>
      <c r="B691">
        <v>63.66</v>
      </c>
      <c r="C691" s="2" t="s">
        <v>4</v>
      </c>
      <c r="D691">
        <f>YEAR(A691)</f>
        <v>2016</v>
      </c>
      <c r="E691">
        <f>MONTH(A691)</f>
        <v>7</v>
      </c>
    </row>
    <row r="692" spans="1:5" x14ac:dyDescent="0.25">
      <c r="A692" s="1">
        <v>42831</v>
      </c>
      <c r="B692">
        <v>63.48</v>
      </c>
      <c r="C692" s="2" t="s">
        <v>4</v>
      </c>
      <c r="D692">
        <f>YEAR(A692)</f>
        <v>2017</v>
      </c>
      <c r="E692">
        <f>MONTH(A692)</f>
        <v>4</v>
      </c>
    </row>
    <row r="693" spans="1:5" x14ac:dyDescent="0.25">
      <c r="A693" s="1">
        <v>42978</v>
      </c>
      <c r="B693">
        <v>63.43</v>
      </c>
      <c r="C693" s="2" t="s">
        <v>7</v>
      </c>
      <c r="D693">
        <f>YEAR(A693)</f>
        <v>2017</v>
      </c>
      <c r="E693">
        <f>MONTH(A693)</f>
        <v>8</v>
      </c>
    </row>
    <row r="694" spans="1:5" x14ac:dyDescent="0.25">
      <c r="A694" s="1">
        <v>42940</v>
      </c>
      <c r="B694">
        <v>63.34</v>
      </c>
      <c r="C694" s="2" t="s">
        <v>5</v>
      </c>
      <c r="D694">
        <f>YEAR(A694)</f>
        <v>2017</v>
      </c>
      <c r="E694">
        <f>MONTH(A694)</f>
        <v>7</v>
      </c>
    </row>
    <row r="695" spans="1:5" x14ac:dyDescent="0.25">
      <c r="A695" s="1">
        <v>42249</v>
      </c>
      <c r="B695">
        <v>63.27</v>
      </c>
      <c r="C695" s="2" t="s">
        <v>6</v>
      </c>
      <c r="D695">
        <f>YEAR(A695)</f>
        <v>2015</v>
      </c>
      <c r="E695">
        <f>MONTH(A695)</f>
        <v>9</v>
      </c>
    </row>
    <row r="696" spans="1:5" x14ac:dyDescent="0.25">
      <c r="A696" s="1">
        <v>42275</v>
      </c>
      <c r="B696">
        <v>63.13</v>
      </c>
      <c r="C696" s="2" t="s">
        <v>4</v>
      </c>
      <c r="D696">
        <f>YEAR(A696)</f>
        <v>2015</v>
      </c>
      <c r="E696">
        <f>MONTH(A696)</f>
        <v>9</v>
      </c>
    </row>
    <row r="697" spans="1:5" x14ac:dyDescent="0.25">
      <c r="A697" s="1">
        <v>42026</v>
      </c>
      <c r="B697">
        <v>63.12</v>
      </c>
      <c r="C697" s="2" t="s">
        <v>6</v>
      </c>
      <c r="D697">
        <f>YEAR(A697)</f>
        <v>2015</v>
      </c>
      <c r="E697">
        <f>MONTH(A697)</f>
        <v>1</v>
      </c>
    </row>
    <row r="698" spans="1:5" x14ac:dyDescent="0.25">
      <c r="A698" s="1">
        <v>42765</v>
      </c>
      <c r="B698">
        <v>63.05</v>
      </c>
      <c r="C698" s="2" t="s">
        <v>3</v>
      </c>
      <c r="D698">
        <f>YEAR(A698)</f>
        <v>2017</v>
      </c>
      <c r="E698">
        <f>MONTH(A698)</f>
        <v>1</v>
      </c>
    </row>
    <row r="699" spans="1:5" x14ac:dyDescent="0.25">
      <c r="A699" s="1">
        <v>42868</v>
      </c>
      <c r="B699">
        <v>62.91</v>
      </c>
      <c r="C699" s="2" t="s">
        <v>3</v>
      </c>
      <c r="D699">
        <f>YEAR(A699)</f>
        <v>2017</v>
      </c>
      <c r="E699">
        <f>MONTH(A699)</f>
        <v>5</v>
      </c>
    </row>
    <row r="700" spans="1:5" x14ac:dyDescent="0.25">
      <c r="A700" s="1">
        <v>42333</v>
      </c>
      <c r="B700">
        <v>62.88</v>
      </c>
      <c r="C700" s="2" t="s">
        <v>5</v>
      </c>
      <c r="D700">
        <f>YEAR(A700)</f>
        <v>2015</v>
      </c>
      <c r="E700">
        <f>MONTH(A700)</f>
        <v>11</v>
      </c>
    </row>
    <row r="701" spans="1:5" x14ac:dyDescent="0.25">
      <c r="A701" s="1">
        <v>42524</v>
      </c>
      <c r="B701">
        <v>62.8</v>
      </c>
      <c r="C701" s="2" t="s">
        <v>7</v>
      </c>
      <c r="D701">
        <f>YEAR(A701)</f>
        <v>2016</v>
      </c>
      <c r="E701">
        <f>MONTH(A701)</f>
        <v>6</v>
      </c>
    </row>
    <row r="702" spans="1:5" x14ac:dyDescent="0.25">
      <c r="A702" s="1">
        <v>42680</v>
      </c>
      <c r="B702">
        <v>62.73</v>
      </c>
      <c r="C702" s="2" t="s">
        <v>4</v>
      </c>
      <c r="D702">
        <f>YEAR(A702)</f>
        <v>2016</v>
      </c>
      <c r="E702">
        <f>MONTH(A702)</f>
        <v>11</v>
      </c>
    </row>
    <row r="703" spans="1:5" x14ac:dyDescent="0.25">
      <c r="A703" s="1">
        <v>42564</v>
      </c>
      <c r="B703">
        <v>62.66</v>
      </c>
      <c r="C703" s="2" t="s">
        <v>5</v>
      </c>
      <c r="D703">
        <f>YEAR(A703)</f>
        <v>2016</v>
      </c>
      <c r="E703">
        <f>MONTH(A703)</f>
        <v>7</v>
      </c>
    </row>
    <row r="704" spans="1:5" x14ac:dyDescent="0.25">
      <c r="A704" s="1">
        <v>42739</v>
      </c>
      <c r="B704">
        <v>62.5</v>
      </c>
      <c r="C704" s="2" t="s">
        <v>4</v>
      </c>
      <c r="D704">
        <f>YEAR(A704)</f>
        <v>2017</v>
      </c>
      <c r="E704">
        <f>MONTH(A704)</f>
        <v>1</v>
      </c>
    </row>
    <row r="705" spans="1:5" x14ac:dyDescent="0.25">
      <c r="A705" s="1">
        <v>43082</v>
      </c>
      <c r="B705">
        <v>62.49</v>
      </c>
      <c r="C705" s="2" t="s">
        <v>7</v>
      </c>
      <c r="D705">
        <f>YEAR(A705)</f>
        <v>2017</v>
      </c>
      <c r="E705">
        <f>MONTH(A705)</f>
        <v>12</v>
      </c>
    </row>
    <row r="706" spans="1:5" x14ac:dyDescent="0.25">
      <c r="A706" s="1">
        <v>42031</v>
      </c>
      <c r="B706">
        <v>62.32</v>
      </c>
      <c r="C706" s="2" t="s">
        <v>7</v>
      </c>
      <c r="D706">
        <f>YEAR(A706)</f>
        <v>2015</v>
      </c>
      <c r="E706">
        <f>MONTH(A706)</f>
        <v>1</v>
      </c>
    </row>
    <row r="707" spans="1:5" x14ac:dyDescent="0.25">
      <c r="A707" s="1">
        <v>43032</v>
      </c>
      <c r="B707">
        <v>62.12</v>
      </c>
      <c r="C707" s="2" t="s">
        <v>6</v>
      </c>
      <c r="D707">
        <f>YEAR(A707)</f>
        <v>2017</v>
      </c>
      <c r="E707">
        <f>MONTH(A707)</f>
        <v>10</v>
      </c>
    </row>
    <row r="708" spans="1:5" x14ac:dyDescent="0.25">
      <c r="A708" s="1">
        <v>42698</v>
      </c>
      <c r="B708">
        <v>61.92</v>
      </c>
      <c r="C708" s="2" t="s">
        <v>3</v>
      </c>
      <c r="D708">
        <f>YEAR(A708)</f>
        <v>2016</v>
      </c>
      <c r="E708">
        <f>MONTH(A708)</f>
        <v>11</v>
      </c>
    </row>
    <row r="709" spans="1:5" x14ac:dyDescent="0.25">
      <c r="A709" s="1">
        <v>42389</v>
      </c>
      <c r="B709">
        <v>61.87</v>
      </c>
      <c r="C709" s="2" t="s">
        <v>5</v>
      </c>
      <c r="D709">
        <f>YEAR(A709)</f>
        <v>2016</v>
      </c>
      <c r="E709">
        <f>MONTH(A709)</f>
        <v>1</v>
      </c>
    </row>
    <row r="710" spans="1:5" x14ac:dyDescent="0.25">
      <c r="A710" s="1">
        <v>42684</v>
      </c>
      <c r="B710">
        <v>61.85</v>
      </c>
      <c r="C710" s="2" t="s">
        <v>3</v>
      </c>
      <c r="D710">
        <f>YEAR(A710)</f>
        <v>2016</v>
      </c>
      <c r="E710">
        <f>MONTH(A710)</f>
        <v>11</v>
      </c>
    </row>
    <row r="711" spans="1:5" x14ac:dyDescent="0.25">
      <c r="A711" s="1">
        <v>42489</v>
      </c>
      <c r="B711">
        <v>61.77</v>
      </c>
      <c r="C711" s="2" t="s">
        <v>3</v>
      </c>
      <c r="D711">
        <f>YEAR(A711)</f>
        <v>2016</v>
      </c>
      <c r="E711">
        <f>MONTH(A711)</f>
        <v>4</v>
      </c>
    </row>
    <row r="712" spans="1:5" x14ac:dyDescent="0.25">
      <c r="A712" s="1">
        <v>42841</v>
      </c>
      <c r="B712">
        <v>61.66</v>
      </c>
      <c r="C712" s="2" t="s">
        <v>7</v>
      </c>
      <c r="D712">
        <f>YEAR(A712)</f>
        <v>2017</v>
      </c>
      <c r="E712">
        <f>MONTH(A712)</f>
        <v>4</v>
      </c>
    </row>
    <row r="713" spans="1:5" x14ac:dyDescent="0.25">
      <c r="A713" s="1">
        <v>42505</v>
      </c>
      <c r="B713">
        <v>61.55</v>
      </c>
      <c r="C713" s="2" t="s">
        <v>5</v>
      </c>
      <c r="D713">
        <f>YEAR(A713)</f>
        <v>2016</v>
      </c>
      <c r="E713">
        <f>MONTH(A713)</f>
        <v>5</v>
      </c>
    </row>
    <row r="714" spans="1:5" x14ac:dyDescent="0.25">
      <c r="A714" s="1">
        <v>42525</v>
      </c>
      <c r="B714">
        <v>61.53</v>
      </c>
      <c r="C714" s="2" t="s">
        <v>5</v>
      </c>
      <c r="D714">
        <f>YEAR(A714)</f>
        <v>2016</v>
      </c>
      <c r="E714">
        <f>MONTH(A714)</f>
        <v>6</v>
      </c>
    </row>
    <row r="715" spans="1:5" x14ac:dyDescent="0.25">
      <c r="A715" s="1">
        <v>42439</v>
      </c>
      <c r="B715">
        <v>61.13</v>
      </c>
      <c r="C715" s="2" t="s">
        <v>7</v>
      </c>
      <c r="D715">
        <f>YEAR(A715)</f>
        <v>2016</v>
      </c>
      <c r="E715">
        <f>MONTH(A715)</f>
        <v>3</v>
      </c>
    </row>
    <row r="716" spans="1:5" x14ac:dyDescent="0.25">
      <c r="A716" s="1">
        <v>42180</v>
      </c>
      <c r="B716">
        <v>60.81</v>
      </c>
      <c r="C716" s="2" t="s">
        <v>4</v>
      </c>
      <c r="D716">
        <f>YEAR(A716)</f>
        <v>2015</v>
      </c>
      <c r="E716">
        <f>MONTH(A716)</f>
        <v>6</v>
      </c>
    </row>
    <row r="717" spans="1:5" x14ac:dyDescent="0.25">
      <c r="A717" s="1">
        <v>42665</v>
      </c>
      <c r="B717">
        <v>60.75</v>
      </c>
      <c r="C717" s="2" t="s">
        <v>5</v>
      </c>
      <c r="D717">
        <f>YEAR(A717)</f>
        <v>2016</v>
      </c>
      <c r="E717">
        <f>MONTH(A717)</f>
        <v>10</v>
      </c>
    </row>
    <row r="718" spans="1:5" x14ac:dyDescent="0.25">
      <c r="A718" s="1">
        <v>42008</v>
      </c>
      <c r="B718">
        <v>60.68</v>
      </c>
      <c r="C718" s="2" t="s">
        <v>7</v>
      </c>
      <c r="D718">
        <f>YEAR(A718)</f>
        <v>2015</v>
      </c>
      <c r="E718">
        <f>MONTH(A718)</f>
        <v>1</v>
      </c>
    </row>
    <row r="719" spans="1:5" x14ac:dyDescent="0.25">
      <c r="A719" s="1">
        <v>42609</v>
      </c>
      <c r="B719">
        <v>60.51</v>
      </c>
      <c r="C719" s="2" t="s">
        <v>7</v>
      </c>
      <c r="D719">
        <f>YEAR(A719)</f>
        <v>2016</v>
      </c>
      <c r="E719">
        <f>MONTH(A719)</f>
        <v>8</v>
      </c>
    </row>
    <row r="720" spans="1:5" x14ac:dyDescent="0.25">
      <c r="A720" s="1">
        <v>42203</v>
      </c>
      <c r="B720">
        <v>60.49</v>
      </c>
      <c r="C720" s="2" t="s">
        <v>5</v>
      </c>
      <c r="D720">
        <f>YEAR(A720)</f>
        <v>2015</v>
      </c>
      <c r="E720">
        <f>MONTH(A720)</f>
        <v>7</v>
      </c>
    </row>
    <row r="721" spans="1:5" x14ac:dyDescent="0.25">
      <c r="A721" s="1">
        <v>42487</v>
      </c>
      <c r="B721">
        <v>60.48</v>
      </c>
      <c r="C721" s="2" t="s">
        <v>5</v>
      </c>
      <c r="D721">
        <f>YEAR(A721)</f>
        <v>2016</v>
      </c>
      <c r="E721">
        <f>MONTH(A721)</f>
        <v>4</v>
      </c>
    </row>
    <row r="722" spans="1:5" x14ac:dyDescent="0.25">
      <c r="A722" s="1">
        <v>42389</v>
      </c>
      <c r="B722">
        <v>60.38</v>
      </c>
      <c r="C722" s="2" t="s">
        <v>6</v>
      </c>
      <c r="D722">
        <f>YEAR(A722)</f>
        <v>2016</v>
      </c>
      <c r="E722">
        <f>MONTH(A722)</f>
        <v>1</v>
      </c>
    </row>
    <row r="723" spans="1:5" x14ac:dyDescent="0.25">
      <c r="A723" s="1">
        <v>42460</v>
      </c>
      <c r="B723">
        <v>60.3</v>
      </c>
      <c r="C723" s="2" t="s">
        <v>4</v>
      </c>
      <c r="D723">
        <f>YEAR(A723)</f>
        <v>2016</v>
      </c>
      <c r="E723">
        <f>MONTH(A723)</f>
        <v>3</v>
      </c>
    </row>
    <row r="724" spans="1:5" x14ac:dyDescent="0.25">
      <c r="A724" s="1">
        <v>42890</v>
      </c>
      <c r="B724">
        <v>60.09</v>
      </c>
      <c r="C724" s="2" t="s">
        <v>6</v>
      </c>
      <c r="D724">
        <f>YEAR(A724)</f>
        <v>2017</v>
      </c>
      <c r="E724">
        <f>MONTH(A724)</f>
        <v>6</v>
      </c>
    </row>
    <row r="725" spans="1:5" x14ac:dyDescent="0.25">
      <c r="A725" s="1">
        <v>43068</v>
      </c>
      <c r="B725">
        <v>59.93</v>
      </c>
      <c r="C725" s="2" t="s">
        <v>5</v>
      </c>
      <c r="D725">
        <f>YEAR(A725)</f>
        <v>2017</v>
      </c>
      <c r="E725">
        <f>MONTH(A725)</f>
        <v>11</v>
      </c>
    </row>
    <row r="726" spans="1:5" x14ac:dyDescent="0.25">
      <c r="A726" s="1">
        <v>42478</v>
      </c>
      <c r="B726">
        <v>59.91</v>
      </c>
      <c r="C726" s="2" t="s">
        <v>3</v>
      </c>
      <c r="D726">
        <f>YEAR(A726)</f>
        <v>2016</v>
      </c>
      <c r="E726">
        <f>MONTH(A726)</f>
        <v>4</v>
      </c>
    </row>
    <row r="727" spans="1:5" x14ac:dyDescent="0.25">
      <c r="A727" s="1">
        <v>42848</v>
      </c>
      <c r="B727">
        <v>59.73</v>
      </c>
      <c r="C727" s="2" t="s">
        <v>6</v>
      </c>
      <c r="D727">
        <f>YEAR(A727)</f>
        <v>2017</v>
      </c>
      <c r="E727">
        <f>MONTH(A727)</f>
        <v>4</v>
      </c>
    </row>
    <row r="728" spans="1:5" x14ac:dyDescent="0.25">
      <c r="A728" s="1">
        <v>42452</v>
      </c>
      <c r="B728">
        <v>59.7</v>
      </c>
      <c r="C728" s="2" t="s">
        <v>7</v>
      </c>
      <c r="D728">
        <f>YEAR(A728)</f>
        <v>2016</v>
      </c>
      <c r="E728">
        <f>MONTH(A728)</f>
        <v>3</v>
      </c>
    </row>
    <row r="729" spans="1:5" x14ac:dyDescent="0.25">
      <c r="A729" s="1">
        <v>42024</v>
      </c>
      <c r="B729">
        <v>59.61</v>
      </c>
      <c r="C729" s="2" t="s">
        <v>4</v>
      </c>
      <c r="D729">
        <f>YEAR(A729)</f>
        <v>2015</v>
      </c>
      <c r="E729">
        <f>MONTH(A729)</f>
        <v>1</v>
      </c>
    </row>
    <row r="730" spans="1:5" x14ac:dyDescent="0.25">
      <c r="A730" s="1">
        <v>42661</v>
      </c>
      <c r="B730">
        <v>59.55</v>
      </c>
      <c r="C730" s="2" t="s">
        <v>6</v>
      </c>
      <c r="D730">
        <f>YEAR(A730)</f>
        <v>2016</v>
      </c>
      <c r="E730">
        <f>MONTH(A730)</f>
        <v>10</v>
      </c>
    </row>
    <row r="731" spans="1:5" x14ac:dyDescent="0.25">
      <c r="A731" s="1">
        <v>43007</v>
      </c>
      <c r="B731">
        <v>59.44</v>
      </c>
      <c r="C731" s="2" t="s">
        <v>3</v>
      </c>
      <c r="D731">
        <f>YEAR(A731)</f>
        <v>2017</v>
      </c>
      <c r="E731">
        <f>MONTH(A731)</f>
        <v>9</v>
      </c>
    </row>
    <row r="732" spans="1:5" x14ac:dyDescent="0.25">
      <c r="A732" s="1">
        <v>42534</v>
      </c>
      <c r="B732">
        <v>59.27</v>
      </c>
      <c r="C732" s="2" t="s">
        <v>3</v>
      </c>
      <c r="D732">
        <f>YEAR(A732)</f>
        <v>2016</v>
      </c>
      <c r="E732">
        <f>MONTH(A732)</f>
        <v>6</v>
      </c>
    </row>
    <row r="733" spans="1:5" x14ac:dyDescent="0.25">
      <c r="A733" s="1">
        <v>42748</v>
      </c>
      <c r="B733">
        <v>59.14</v>
      </c>
      <c r="C733" s="2" t="s">
        <v>7</v>
      </c>
      <c r="D733">
        <f>YEAR(A733)</f>
        <v>2017</v>
      </c>
      <c r="E733">
        <f>MONTH(A733)</f>
        <v>1</v>
      </c>
    </row>
    <row r="734" spans="1:5" x14ac:dyDescent="0.25">
      <c r="A734" s="1">
        <v>42735</v>
      </c>
      <c r="B734">
        <v>59.08</v>
      </c>
      <c r="C734" s="2" t="s">
        <v>4</v>
      </c>
      <c r="D734">
        <f>YEAR(A734)</f>
        <v>2016</v>
      </c>
      <c r="E734">
        <f>MONTH(A734)</f>
        <v>12</v>
      </c>
    </row>
    <row r="735" spans="1:5" x14ac:dyDescent="0.25">
      <c r="A735" s="1">
        <v>42185</v>
      </c>
      <c r="B735">
        <v>59.06</v>
      </c>
      <c r="C735" s="2" t="s">
        <v>5</v>
      </c>
      <c r="D735">
        <f>YEAR(A735)</f>
        <v>2015</v>
      </c>
      <c r="E735">
        <f>MONTH(A735)</f>
        <v>6</v>
      </c>
    </row>
    <row r="736" spans="1:5" x14ac:dyDescent="0.25">
      <c r="A736" s="1">
        <v>42918</v>
      </c>
      <c r="B736">
        <v>58.94</v>
      </c>
      <c r="C736" s="2" t="s">
        <v>4</v>
      </c>
      <c r="D736">
        <f>YEAR(A736)</f>
        <v>2017</v>
      </c>
      <c r="E736">
        <f>MONTH(A736)</f>
        <v>7</v>
      </c>
    </row>
    <row r="737" spans="1:5" x14ac:dyDescent="0.25">
      <c r="A737" s="1">
        <v>42125</v>
      </c>
      <c r="B737">
        <v>58.9</v>
      </c>
      <c r="C737" s="2" t="s">
        <v>4</v>
      </c>
      <c r="D737">
        <f>YEAR(A737)</f>
        <v>2015</v>
      </c>
      <c r="E737">
        <f>MONTH(A737)</f>
        <v>5</v>
      </c>
    </row>
    <row r="738" spans="1:5" x14ac:dyDescent="0.25">
      <c r="A738" s="1">
        <v>42121</v>
      </c>
      <c r="B738">
        <v>58.83</v>
      </c>
      <c r="C738" s="2" t="s">
        <v>3</v>
      </c>
      <c r="D738">
        <f>YEAR(A738)</f>
        <v>2015</v>
      </c>
      <c r="E738">
        <f>MONTH(A738)</f>
        <v>4</v>
      </c>
    </row>
    <row r="739" spans="1:5" x14ac:dyDescent="0.25">
      <c r="A739" s="1">
        <v>42505</v>
      </c>
      <c r="B739">
        <v>58.65</v>
      </c>
      <c r="C739" s="2" t="s">
        <v>3</v>
      </c>
      <c r="D739">
        <f>YEAR(A739)</f>
        <v>2016</v>
      </c>
      <c r="E739">
        <f>MONTH(A739)</f>
        <v>5</v>
      </c>
    </row>
    <row r="740" spans="1:5" x14ac:dyDescent="0.25">
      <c r="A740" s="1">
        <v>42923</v>
      </c>
      <c r="B740">
        <v>58.23</v>
      </c>
      <c r="C740" s="2" t="s">
        <v>7</v>
      </c>
      <c r="D740">
        <f>YEAR(A740)</f>
        <v>2017</v>
      </c>
      <c r="E740">
        <f>MONTH(A740)</f>
        <v>7</v>
      </c>
    </row>
    <row r="741" spans="1:5" x14ac:dyDescent="0.25">
      <c r="A741" s="1">
        <v>42958</v>
      </c>
      <c r="B741">
        <v>58.16</v>
      </c>
      <c r="C741" s="2" t="s">
        <v>7</v>
      </c>
      <c r="D741">
        <f>YEAR(A741)</f>
        <v>2017</v>
      </c>
      <c r="E741">
        <f>MONTH(A741)</f>
        <v>8</v>
      </c>
    </row>
    <row r="742" spans="1:5" x14ac:dyDescent="0.25">
      <c r="A742" s="1">
        <v>42178</v>
      </c>
      <c r="B742">
        <v>58.1</v>
      </c>
      <c r="C742" s="2" t="s">
        <v>7</v>
      </c>
      <c r="D742">
        <f>YEAR(A742)</f>
        <v>2015</v>
      </c>
      <c r="E742">
        <f>MONTH(A742)</f>
        <v>6</v>
      </c>
    </row>
    <row r="743" spans="1:5" x14ac:dyDescent="0.25">
      <c r="A743" s="1">
        <v>42136</v>
      </c>
      <c r="B743">
        <v>58.06</v>
      </c>
      <c r="C743" s="2" t="s">
        <v>3</v>
      </c>
      <c r="D743">
        <f>YEAR(A743)</f>
        <v>2015</v>
      </c>
      <c r="E743">
        <f>MONTH(A743)</f>
        <v>5</v>
      </c>
    </row>
    <row r="744" spans="1:5" x14ac:dyDescent="0.25">
      <c r="A744" s="1">
        <v>43028</v>
      </c>
      <c r="B744">
        <v>57.84</v>
      </c>
      <c r="C744" s="2" t="s">
        <v>5</v>
      </c>
      <c r="D744">
        <f>YEAR(A744)</f>
        <v>2017</v>
      </c>
      <c r="E744">
        <f>MONTH(A744)</f>
        <v>10</v>
      </c>
    </row>
    <row r="745" spans="1:5" x14ac:dyDescent="0.25">
      <c r="A745" s="1">
        <v>42580</v>
      </c>
      <c r="B745">
        <v>57.8</v>
      </c>
      <c r="C745" s="2" t="s">
        <v>4</v>
      </c>
      <c r="D745">
        <f>YEAR(A745)</f>
        <v>2016</v>
      </c>
      <c r="E745">
        <f>MONTH(A745)</f>
        <v>7</v>
      </c>
    </row>
    <row r="746" spans="1:5" x14ac:dyDescent="0.25">
      <c r="A746" s="1">
        <v>42110</v>
      </c>
      <c r="B746">
        <v>57.64</v>
      </c>
      <c r="C746" s="2" t="s">
        <v>3</v>
      </c>
      <c r="D746">
        <f>YEAR(A746)</f>
        <v>2015</v>
      </c>
      <c r="E746">
        <f>MONTH(A746)</f>
        <v>4</v>
      </c>
    </row>
    <row r="747" spans="1:5" x14ac:dyDescent="0.25">
      <c r="A747" s="1">
        <v>42639</v>
      </c>
      <c r="B747">
        <v>57.61</v>
      </c>
      <c r="C747" s="2" t="s">
        <v>4</v>
      </c>
      <c r="D747">
        <f>YEAR(A747)</f>
        <v>2016</v>
      </c>
      <c r="E747">
        <f>MONTH(A747)</f>
        <v>9</v>
      </c>
    </row>
    <row r="748" spans="1:5" x14ac:dyDescent="0.25">
      <c r="A748" s="1">
        <v>42806</v>
      </c>
      <c r="B748">
        <v>57.52</v>
      </c>
      <c r="C748" s="2" t="s">
        <v>7</v>
      </c>
      <c r="D748">
        <f>YEAR(A748)</f>
        <v>2017</v>
      </c>
      <c r="E748">
        <f>MONTH(A748)</f>
        <v>3</v>
      </c>
    </row>
    <row r="749" spans="1:5" x14ac:dyDescent="0.25">
      <c r="A749" s="1">
        <v>42879</v>
      </c>
      <c r="B749">
        <v>57.17</v>
      </c>
      <c r="C749" s="2" t="s">
        <v>7</v>
      </c>
      <c r="D749">
        <f>YEAR(A749)</f>
        <v>2017</v>
      </c>
      <c r="E749">
        <f>MONTH(A749)</f>
        <v>5</v>
      </c>
    </row>
    <row r="750" spans="1:5" x14ac:dyDescent="0.25">
      <c r="A750" s="1">
        <v>42780</v>
      </c>
      <c r="B750">
        <v>57.16</v>
      </c>
      <c r="C750" s="2" t="s">
        <v>3</v>
      </c>
      <c r="D750">
        <f>YEAR(A750)</f>
        <v>2017</v>
      </c>
      <c r="E750">
        <f>MONTH(A750)</f>
        <v>2</v>
      </c>
    </row>
    <row r="751" spans="1:5" x14ac:dyDescent="0.25">
      <c r="A751" s="1">
        <v>43060</v>
      </c>
      <c r="B751">
        <v>57.15</v>
      </c>
      <c r="C751" s="2" t="s">
        <v>5</v>
      </c>
      <c r="D751">
        <f>YEAR(A751)</f>
        <v>2017</v>
      </c>
      <c r="E751">
        <f>MONTH(A751)</f>
        <v>11</v>
      </c>
    </row>
    <row r="752" spans="1:5" x14ac:dyDescent="0.25">
      <c r="A752" s="1">
        <v>42818</v>
      </c>
      <c r="B752">
        <v>57.03</v>
      </c>
      <c r="C752" s="2" t="s">
        <v>4</v>
      </c>
      <c r="D752">
        <f>YEAR(A752)</f>
        <v>2017</v>
      </c>
      <c r="E752">
        <f>MONTH(A752)</f>
        <v>3</v>
      </c>
    </row>
    <row r="753" spans="1:5" x14ac:dyDescent="0.25">
      <c r="A753" s="1">
        <v>43056</v>
      </c>
      <c r="B753">
        <v>56.86</v>
      </c>
      <c r="C753" s="2" t="s">
        <v>4</v>
      </c>
      <c r="D753">
        <f>YEAR(A753)</f>
        <v>2017</v>
      </c>
      <c r="E753">
        <f>MONTH(A753)</f>
        <v>11</v>
      </c>
    </row>
    <row r="754" spans="1:5" x14ac:dyDescent="0.25">
      <c r="A754" s="1">
        <v>42547</v>
      </c>
      <c r="B754">
        <v>56.21</v>
      </c>
      <c r="C754" s="2" t="s">
        <v>6</v>
      </c>
      <c r="D754">
        <f>YEAR(A754)</f>
        <v>2016</v>
      </c>
      <c r="E754">
        <f>MONTH(A754)</f>
        <v>6</v>
      </c>
    </row>
    <row r="755" spans="1:5" x14ac:dyDescent="0.25">
      <c r="A755" s="1">
        <v>42748</v>
      </c>
      <c r="B755">
        <v>56.21</v>
      </c>
      <c r="C755" s="2" t="s">
        <v>7</v>
      </c>
      <c r="D755">
        <f>YEAR(A755)</f>
        <v>2017</v>
      </c>
      <c r="E755">
        <f>MONTH(A755)</f>
        <v>1</v>
      </c>
    </row>
    <row r="756" spans="1:5" x14ac:dyDescent="0.25">
      <c r="A756" s="1">
        <v>42999</v>
      </c>
      <c r="B756">
        <v>56.18</v>
      </c>
      <c r="C756" s="2" t="s">
        <v>3</v>
      </c>
      <c r="D756">
        <f>YEAR(A756)</f>
        <v>2017</v>
      </c>
      <c r="E756">
        <f>MONTH(A756)</f>
        <v>9</v>
      </c>
    </row>
    <row r="757" spans="1:5" x14ac:dyDescent="0.25">
      <c r="A757" s="1">
        <v>42981</v>
      </c>
      <c r="B757">
        <v>56.17</v>
      </c>
      <c r="C757" s="2" t="s">
        <v>6</v>
      </c>
      <c r="D757">
        <f>YEAR(A757)</f>
        <v>2017</v>
      </c>
      <c r="E757">
        <f>MONTH(A757)</f>
        <v>9</v>
      </c>
    </row>
    <row r="758" spans="1:5" x14ac:dyDescent="0.25">
      <c r="A758" s="1">
        <v>42907</v>
      </c>
      <c r="B758">
        <v>56.16</v>
      </c>
      <c r="C758" s="2" t="s">
        <v>3</v>
      </c>
      <c r="D758">
        <f>YEAR(A758)</f>
        <v>2017</v>
      </c>
      <c r="E758">
        <f>MONTH(A758)</f>
        <v>6</v>
      </c>
    </row>
    <row r="759" spans="1:5" x14ac:dyDescent="0.25">
      <c r="A759" s="1">
        <v>42427</v>
      </c>
      <c r="B759">
        <v>55.96</v>
      </c>
      <c r="C759" s="2" t="s">
        <v>7</v>
      </c>
      <c r="D759">
        <f>YEAR(A759)</f>
        <v>2016</v>
      </c>
      <c r="E759">
        <f>MONTH(A759)</f>
        <v>2</v>
      </c>
    </row>
    <row r="760" spans="1:5" x14ac:dyDescent="0.25">
      <c r="A760" s="1">
        <v>43032</v>
      </c>
      <c r="B760">
        <v>55.94</v>
      </c>
      <c r="C760" s="2" t="s">
        <v>3</v>
      </c>
      <c r="D760">
        <f>YEAR(A760)</f>
        <v>2017</v>
      </c>
      <c r="E760">
        <f>MONTH(A760)</f>
        <v>10</v>
      </c>
    </row>
    <row r="761" spans="1:5" x14ac:dyDescent="0.25">
      <c r="A761" s="1">
        <v>42777</v>
      </c>
      <c r="B761">
        <v>55.83</v>
      </c>
      <c r="C761" s="2" t="s">
        <v>6</v>
      </c>
      <c r="D761">
        <f>YEAR(A761)</f>
        <v>2017</v>
      </c>
      <c r="E761">
        <f>MONTH(A761)</f>
        <v>2</v>
      </c>
    </row>
    <row r="762" spans="1:5" x14ac:dyDescent="0.25">
      <c r="A762" s="1">
        <v>42179</v>
      </c>
      <c r="B762">
        <v>55.76</v>
      </c>
      <c r="C762" s="2" t="s">
        <v>4</v>
      </c>
      <c r="D762">
        <f>YEAR(A762)</f>
        <v>2015</v>
      </c>
      <c r="E762">
        <f>MONTH(A762)</f>
        <v>6</v>
      </c>
    </row>
    <row r="763" spans="1:5" x14ac:dyDescent="0.25">
      <c r="A763" s="1">
        <v>42068</v>
      </c>
      <c r="B763">
        <v>55.68</v>
      </c>
      <c r="C763" s="2" t="s">
        <v>5</v>
      </c>
      <c r="D763">
        <f>YEAR(A763)</f>
        <v>2015</v>
      </c>
      <c r="E763">
        <f>MONTH(A763)</f>
        <v>3</v>
      </c>
    </row>
    <row r="764" spans="1:5" x14ac:dyDescent="0.25">
      <c r="A764" s="1">
        <v>42333</v>
      </c>
      <c r="B764">
        <v>55.29</v>
      </c>
      <c r="C764" s="2" t="s">
        <v>5</v>
      </c>
      <c r="D764">
        <f>YEAR(A764)</f>
        <v>2015</v>
      </c>
      <c r="E764">
        <f>MONTH(A764)</f>
        <v>11</v>
      </c>
    </row>
    <row r="765" spans="1:5" x14ac:dyDescent="0.25">
      <c r="A765" s="1">
        <v>42771</v>
      </c>
      <c r="B765">
        <v>55.26</v>
      </c>
      <c r="C765" s="2" t="s">
        <v>5</v>
      </c>
      <c r="D765">
        <f>YEAR(A765)</f>
        <v>2017</v>
      </c>
      <c r="E765">
        <f>MONTH(A765)</f>
        <v>2</v>
      </c>
    </row>
    <row r="766" spans="1:5" x14ac:dyDescent="0.25">
      <c r="A766" s="1">
        <v>42755</v>
      </c>
      <c r="B766">
        <v>55.23</v>
      </c>
      <c r="C766" s="2" t="s">
        <v>5</v>
      </c>
      <c r="D766">
        <f>YEAR(A766)</f>
        <v>2017</v>
      </c>
      <c r="E766">
        <f>MONTH(A766)</f>
        <v>1</v>
      </c>
    </row>
    <row r="767" spans="1:5" x14ac:dyDescent="0.25">
      <c r="A767" s="1">
        <v>42262</v>
      </c>
      <c r="B767">
        <v>54.82</v>
      </c>
      <c r="C767" s="2" t="s">
        <v>5</v>
      </c>
      <c r="D767">
        <f>YEAR(A767)</f>
        <v>2015</v>
      </c>
      <c r="E767">
        <f>MONTH(A767)</f>
        <v>9</v>
      </c>
    </row>
    <row r="768" spans="1:5" x14ac:dyDescent="0.25">
      <c r="A768" s="1">
        <v>42452</v>
      </c>
      <c r="B768">
        <v>54.75</v>
      </c>
      <c r="C768" s="2" t="s">
        <v>3</v>
      </c>
      <c r="D768">
        <f>YEAR(A768)</f>
        <v>2016</v>
      </c>
      <c r="E768">
        <f>MONTH(A768)</f>
        <v>3</v>
      </c>
    </row>
    <row r="769" spans="1:5" x14ac:dyDescent="0.25">
      <c r="A769" s="1">
        <v>42467</v>
      </c>
      <c r="B769">
        <v>54.58</v>
      </c>
      <c r="C769" s="2" t="s">
        <v>5</v>
      </c>
      <c r="D769">
        <f>YEAR(A769)</f>
        <v>2016</v>
      </c>
      <c r="E769">
        <f>MONTH(A769)</f>
        <v>4</v>
      </c>
    </row>
    <row r="770" spans="1:5" x14ac:dyDescent="0.25">
      <c r="A770" s="1">
        <v>42299</v>
      </c>
      <c r="B770">
        <v>54.56</v>
      </c>
      <c r="C770" s="2" t="s">
        <v>3</v>
      </c>
      <c r="D770">
        <f>YEAR(A770)</f>
        <v>2015</v>
      </c>
      <c r="E770">
        <f>MONTH(A770)</f>
        <v>10</v>
      </c>
    </row>
    <row r="771" spans="1:5" x14ac:dyDescent="0.25">
      <c r="A771" s="1">
        <v>42814</v>
      </c>
      <c r="B771">
        <v>54.5</v>
      </c>
      <c r="C771" s="2" t="s">
        <v>5</v>
      </c>
      <c r="D771">
        <f>YEAR(A771)</f>
        <v>2017</v>
      </c>
      <c r="E771">
        <f>MONTH(A771)</f>
        <v>3</v>
      </c>
    </row>
    <row r="772" spans="1:5" x14ac:dyDescent="0.25">
      <c r="A772" s="1">
        <v>42715</v>
      </c>
      <c r="B772">
        <v>54.41</v>
      </c>
      <c r="C772" s="2" t="s">
        <v>4</v>
      </c>
      <c r="D772">
        <f>YEAR(A772)</f>
        <v>2016</v>
      </c>
      <c r="E772">
        <f>MONTH(A772)</f>
        <v>12</v>
      </c>
    </row>
    <row r="773" spans="1:5" x14ac:dyDescent="0.25">
      <c r="A773" s="1">
        <v>42375</v>
      </c>
      <c r="B773">
        <v>54.38</v>
      </c>
      <c r="C773" s="2" t="s">
        <v>7</v>
      </c>
      <c r="D773">
        <f>YEAR(A773)</f>
        <v>2016</v>
      </c>
      <c r="E773">
        <f>MONTH(A773)</f>
        <v>1</v>
      </c>
    </row>
    <row r="774" spans="1:5" x14ac:dyDescent="0.25">
      <c r="A774" s="1">
        <v>42852</v>
      </c>
      <c r="B774">
        <v>54.37</v>
      </c>
      <c r="C774" s="2" t="s">
        <v>4</v>
      </c>
      <c r="D774">
        <f>YEAR(A774)</f>
        <v>2017</v>
      </c>
      <c r="E774">
        <f>MONTH(A774)</f>
        <v>4</v>
      </c>
    </row>
    <row r="775" spans="1:5" x14ac:dyDescent="0.25">
      <c r="A775" s="1">
        <v>42251</v>
      </c>
      <c r="B775">
        <v>54.28</v>
      </c>
      <c r="C775" s="2" t="s">
        <v>5</v>
      </c>
      <c r="D775">
        <f>YEAR(A775)</f>
        <v>2015</v>
      </c>
      <c r="E775">
        <f>MONTH(A775)</f>
        <v>9</v>
      </c>
    </row>
    <row r="776" spans="1:5" x14ac:dyDescent="0.25">
      <c r="A776" s="1">
        <v>42055</v>
      </c>
      <c r="B776">
        <v>54.18</v>
      </c>
      <c r="C776" s="2" t="s">
        <v>5</v>
      </c>
      <c r="D776">
        <f>YEAR(A776)</f>
        <v>2015</v>
      </c>
      <c r="E776">
        <f>MONTH(A776)</f>
        <v>2</v>
      </c>
    </row>
    <row r="777" spans="1:5" x14ac:dyDescent="0.25">
      <c r="A777" s="1">
        <v>42477</v>
      </c>
      <c r="B777">
        <v>54.11</v>
      </c>
      <c r="C777" s="2" t="s">
        <v>4</v>
      </c>
      <c r="D777">
        <f>YEAR(A777)</f>
        <v>2016</v>
      </c>
      <c r="E777">
        <f>MONTH(A777)</f>
        <v>4</v>
      </c>
    </row>
    <row r="778" spans="1:5" x14ac:dyDescent="0.25">
      <c r="A778" s="1">
        <v>42050</v>
      </c>
      <c r="B778">
        <v>53.97</v>
      </c>
      <c r="C778" s="2" t="s">
        <v>3</v>
      </c>
      <c r="D778">
        <f>YEAR(A778)</f>
        <v>2015</v>
      </c>
      <c r="E778">
        <f>MONTH(A778)</f>
        <v>2</v>
      </c>
    </row>
    <row r="779" spans="1:5" x14ac:dyDescent="0.25">
      <c r="A779" s="1">
        <v>42552</v>
      </c>
      <c r="B779">
        <v>53.92</v>
      </c>
      <c r="C779" s="2" t="s">
        <v>6</v>
      </c>
      <c r="D779">
        <f>YEAR(A779)</f>
        <v>2016</v>
      </c>
      <c r="E779">
        <f>MONTH(A779)</f>
        <v>7</v>
      </c>
    </row>
    <row r="780" spans="1:5" x14ac:dyDescent="0.25">
      <c r="A780" s="1">
        <v>42793</v>
      </c>
      <c r="B780">
        <v>53.86</v>
      </c>
      <c r="C780" s="2" t="s">
        <v>5</v>
      </c>
      <c r="D780">
        <f>YEAR(A780)</f>
        <v>2017</v>
      </c>
      <c r="E780">
        <f>MONTH(A780)</f>
        <v>2</v>
      </c>
    </row>
    <row r="781" spans="1:5" x14ac:dyDescent="0.25">
      <c r="A781" s="1">
        <v>42503</v>
      </c>
      <c r="B781">
        <v>53.71</v>
      </c>
      <c r="C781" s="2" t="s">
        <v>7</v>
      </c>
      <c r="D781">
        <f>YEAR(A781)</f>
        <v>2016</v>
      </c>
      <c r="E781">
        <f>MONTH(A781)</f>
        <v>5</v>
      </c>
    </row>
    <row r="782" spans="1:5" x14ac:dyDescent="0.25">
      <c r="A782" s="1">
        <v>42552</v>
      </c>
      <c r="B782">
        <v>53.7</v>
      </c>
      <c r="C782" s="2" t="s">
        <v>5</v>
      </c>
      <c r="D782">
        <f>YEAR(A782)</f>
        <v>2016</v>
      </c>
      <c r="E782">
        <f>MONTH(A782)</f>
        <v>7</v>
      </c>
    </row>
    <row r="783" spans="1:5" x14ac:dyDescent="0.25">
      <c r="A783" s="1">
        <v>42328</v>
      </c>
      <c r="B783">
        <v>53.47</v>
      </c>
      <c r="C783" s="2" t="s">
        <v>4</v>
      </c>
      <c r="D783">
        <f>YEAR(A783)</f>
        <v>2015</v>
      </c>
      <c r="E783">
        <f>MONTH(A783)</f>
        <v>11</v>
      </c>
    </row>
    <row r="784" spans="1:5" x14ac:dyDescent="0.25">
      <c r="A784" s="1">
        <v>42168</v>
      </c>
      <c r="B784">
        <v>53.2</v>
      </c>
      <c r="C784" s="2" t="s">
        <v>7</v>
      </c>
      <c r="D784">
        <f>YEAR(A784)</f>
        <v>2015</v>
      </c>
      <c r="E784">
        <f>MONTH(A784)</f>
        <v>6</v>
      </c>
    </row>
    <row r="785" spans="1:5" x14ac:dyDescent="0.25">
      <c r="A785" s="1">
        <v>42604</v>
      </c>
      <c r="B785">
        <v>53.13</v>
      </c>
      <c r="C785" s="2" t="s">
        <v>5</v>
      </c>
      <c r="D785">
        <f>YEAR(A785)</f>
        <v>2016</v>
      </c>
      <c r="E785">
        <f>MONTH(A785)</f>
        <v>8</v>
      </c>
    </row>
    <row r="786" spans="1:5" x14ac:dyDescent="0.25">
      <c r="A786" s="1">
        <v>43071</v>
      </c>
      <c r="B786">
        <v>53</v>
      </c>
      <c r="C786" s="2" t="s">
        <v>5</v>
      </c>
      <c r="D786">
        <f>YEAR(A786)</f>
        <v>2017</v>
      </c>
      <c r="E786">
        <f>MONTH(A786)</f>
        <v>12</v>
      </c>
    </row>
    <row r="787" spans="1:5" x14ac:dyDescent="0.25">
      <c r="A787" s="1">
        <v>42888</v>
      </c>
      <c r="B787">
        <v>52.65</v>
      </c>
      <c r="C787" s="2" t="s">
        <v>5</v>
      </c>
      <c r="D787">
        <f>YEAR(A787)</f>
        <v>2017</v>
      </c>
      <c r="E787">
        <f>MONTH(A787)</f>
        <v>6</v>
      </c>
    </row>
    <row r="788" spans="1:5" x14ac:dyDescent="0.25">
      <c r="A788" s="1">
        <v>42210</v>
      </c>
      <c r="B788">
        <v>52.62</v>
      </c>
      <c r="C788" s="2" t="s">
        <v>6</v>
      </c>
      <c r="D788">
        <f>YEAR(A788)</f>
        <v>2015</v>
      </c>
      <c r="E788">
        <f>MONTH(A788)</f>
        <v>7</v>
      </c>
    </row>
    <row r="789" spans="1:5" x14ac:dyDescent="0.25">
      <c r="A789" s="1">
        <v>42414</v>
      </c>
      <c r="B789">
        <v>52.55</v>
      </c>
      <c r="C789" s="2" t="s">
        <v>4</v>
      </c>
      <c r="D789">
        <f>YEAR(A789)</f>
        <v>2016</v>
      </c>
      <c r="E789">
        <f>MONTH(A789)</f>
        <v>2</v>
      </c>
    </row>
    <row r="790" spans="1:5" x14ac:dyDescent="0.25">
      <c r="A790" s="1">
        <v>42781</v>
      </c>
      <c r="B790">
        <v>52.46</v>
      </c>
      <c r="C790" s="2" t="s">
        <v>5</v>
      </c>
      <c r="D790">
        <f>YEAR(A790)</f>
        <v>2017</v>
      </c>
      <c r="E790">
        <f>MONTH(A790)</f>
        <v>2</v>
      </c>
    </row>
    <row r="791" spans="1:5" x14ac:dyDescent="0.25">
      <c r="A791" s="1">
        <v>42176</v>
      </c>
      <c r="B791">
        <v>52.44</v>
      </c>
      <c r="C791" s="2" t="s">
        <v>4</v>
      </c>
      <c r="D791">
        <f>YEAR(A791)</f>
        <v>2015</v>
      </c>
      <c r="E791">
        <f>MONTH(A791)</f>
        <v>6</v>
      </c>
    </row>
    <row r="792" spans="1:5" x14ac:dyDescent="0.25">
      <c r="A792" s="1">
        <v>42848</v>
      </c>
      <c r="B792">
        <v>52.09</v>
      </c>
      <c r="C792" s="2" t="s">
        <v>3</v>
      </c>
      <c r="D792">
        <f>YEAR(A792)</f>
        <v>2017</v>
      </c>
      <c r="E792">
        <f>MONTH(A792)</f>
        <v>4</v>
      </c>
    </row>
    <row r="793" spans="1:5" x14ac:dyDescent="0.25">
      <c r="A793" s="1">
        <v>42455</v>
      </c>
      <c r="B793">
        <v>52.07</v>
      </c>
      <c r="C793" s="2" t="s">
        <v>3</v>
      </c>
      <c r="D793">
        <f>YEAR(A793)</f>
        <v>2016</v>
      </c>
      <c r="E793">
        <f>MONTH(A793)</f>
        <v>3</v>
      </c>
    </row>
    <row r="794" spans="1:5" x14ac:dyDescent="0.25">
      <c r="A794" s="1">
        <v>42764</v>
      </c>
      <c r="B794">
        <v>51.71</v>
      </c>
      <c r="C794" s="2" t="s">
        <v>3</v>
      </c>
      <c r="D794">
        <f>YEAR(A794)</f>
        <v>2017</v>
      </c>
      <c r="E794">
        <f>MONTH(A794)</f>
        <v>1</v>
      </c>
    </row>
    <row r="795" spans="1:5" x14ac:dyDescent="0.25">
      <c r="A795" s="1">
        <v>42340</v>
      </c>
      <c r="B795">
        <v>51.5</v>
      </c>
      <c r="C795" s="2" t="s">
        <v>5</v>
      </c>
      <c r="D795">
        <f>YEAR(A795)</f>
        <v>2015</v>
      </c>
      <c r="E795">
        <f>MONTH(A795)</f>
        <v>12</v>
      </c>
    </row>
    <row r="796" spans="1:5" x14ac:dyDescent="0.25">
      <c r="A796" s="1">
        <v>42586</v>
      </c>
      <c r="B796">
        <v>51.46</v>
      </c>
      <c r="C796" s="2" t="s">
        <v>3</v>
      </c>
      <c r="D796">
        <f>YEAR(A796)</f>
        <v>2016</v>
      </c>
      <c r="E796">
        <f>MONTH(A796)</f>
        <v>8</v>
      </c>
    </row>
    <row r="797" spans="1:5" x14ac:dyDescent="0.25">
      <c r="A797" s="1">
        <v>42694</v>
      </c>
      <c r="B797">
        <v>51.45</v>
      </c>
      <c r="C797" s="2" t="s">
        <v>7</v>
      </c>
      <c r="D797">
        <f>YEAR(A797)</f>
        <v>2016</v>
      </c>
      <c r="E797">
        <f>MONTH(A797)</f>
        <v>11</v>
      </c>
    </row>
    <row r="798" spans="1:5" x14ac:dyDescent="0.25">
      <c r="A798" s="1">
        <v>42944</v>
      </c>
      <c r="B798">
        <v>51.43</v>
      </c>
      <c r="C798" s="2" t="s">
        <v>3</v>
      </c>
      <c r="D798">
        <f>YEAR(A798)</f>
        <v>2017</v>
      </c>
      <c r="E798">
        <f>MONTH(A798)</f>
        <v>7</v>
      </c>
    </row>
    <row r="799" spans="1:5" x14ac:dyDescent="0.25">
      <c r="A799" s="1">
        <v>42757</v>
      </c>
      <c r="B799">
        <v>51.26</v>
      </c>
      <c r="C799" s="2" t="s">
        <v>5</v>
      </c>
      <c r="D799">
        <f>YEAR(A799)</f>
        <v>2017</v>
      </c>
      <c r="E799">
        <f>MONTH(A799)</f>
        <v>1</v>
      </c>
    </row>
    <row r="800" spans="1:5" x14ac:dyDescent="0.25">
      <c r="A800" s="1">
        <v>42263</v>
      </c>
      <c r="B800">
        <v>50.98</v>
      </c>
      <c r="C800" s="2" t="s">
        <v>6</v>
      </c>
      <c r="D800">
        <f>YEAR(A800)</f>
        <v>2015</v>
      </c>
      <c r="E800">
        <f>MONTH(A800)</f>
        <v>9</v>
      </c>
    </row>
    <row r="801" spans="1:5" x14ac:dyDescent="0.25">
      <c r="A801" s="1">
        <v>42974</v>
      </c>
      <c r="B801">
        <v>50.95</v>
      </c>
      <c r="C801" s="2" t="s">
        <v>5</v>
      </c>
      <c r="D801">
        <f>YEAR(A801)</f>
        <v>2017</v>
      </c>
      <c r="E801">
        <f>MONTH(A801)</f>
        <v>8</v>
      </c>
    </row>
    <row r="802" spans="1:5" x14ac:dyDescent="0.25">
      <c r="A802" s="1">
        <v>42860</v>
      </c>
      <c r="B802">
        <v>50.9</v>
      </c>
      <c r="C802" s="2" t="s">
        <v>5</v>
      </c>
      <c r="D802">
        <f>YEAR(A802)</f>
        <v>2017</v>
      </c>
      <c r="E802">
        <f>MONTH(A802)</f>
        <v>5</v>
      </c>
    </row>
    <row r="803" spans="1:5" x14ac:dyDescent="0.25">
      <c r="A803" s="1">
        <v>42315</v>
      </c>
      <c r="B803">
        <v>50.6</v>
      </c>
      <c r="C803" s="2" t="s">
        <v>7</v>
      </c>
      <c r="D803">
        <f>YEAR(A803)</f>
        <v>2015</v>
      </c>
      <c r="E803">
        <f>MONTH(A803)</f>
        <v>11</v>
      </c>
    </row>
    <row r="804" spans="1:5" x14ac:dyDescent="0.25">
      <c r="A804" s="1">
        <v>42076</v>
      </c>
      <c r="B804">
        <v>50.37</v>
      </c>
      <c r="C804" s="2" t="s">
        <v>6</v>
      </c>
      <c r="D804">
        <f>YEAR(A804)</f>
        <v>2015</v>
      </c>
      <c r="E804">
        <f>MONTH(A804)</f>
        <v>3</v>
      </c>
    </row>
    <row r="805" spans="1:5" x14ac:dyDescent="0.25">
      <c r="A805" s="1">
        <v>42491</v>
      </c>
      <c r="B805">
        <v>50.37</v>
      </c>
      <c r="C805" s="2" t="s">
        <v>7</v>
      </c>
      <c r="D805">
        <f>YEAR(A805)</f>
        <v>2016</v>
      </c>
      <c r="E805">
        <f>MONTH(A805)</f>
        <v>5</v>
      </c>
    </row>
    <row r="806" spans="1:5" x14ac:dyDescent="0.25">
      <c r="A806" s="1">
        <v>42187</v>
      </c>
      <c r="B806">
        <v>50.28</v>
      </c>
      <c r="C806" s="2" t="s">
        <v>5</v>
      </c>
      <c r="D806">
        <f>YEAR(A806)</f>
        <v>2015</v>
      </c>
      <c r="E806">
        <f>MONTH(A806)</f>
        <v>7</v>
      </c>
    </row>
    <row r="807" spans="1:5" x14ac:dyDescent="0.25">
      <c r="A807" s="1">
        <v>42877</v>
      </c>
      <c r="B807">
        <v>50.25</v>
      </c>
      <c r="C807" s="2" t="s">
        <v>4</v>
      </c>
      <c r="D807">
        <f>YEAR(A807)</f>
        <v>2017</v>
      </c>
      <c r="E807">
        <f>MONTH(A807)</f>
        <v>5</v>
      </c>
    </row>
    <row r="808" spans="1:5" x14ac:dyDescent="0.25">
      <c r="A808" s="1">
        <v>42760</v>
      </c>
      <c r="B808">
        <v>50.21</v>
      </c>
      <c r="C808" s="2" t="s">
        <v>4</v>
      </c>
      <c r="D808">
        <f>YEAR(A808)</f>
        <v>2017</v>
      </c>
      <c r="E808">
        <f>MONTH(A808)</f>
        <v>1</v>
      </c>
    </row>
    <row r="809" spans="1:5" x14ac:dyDescent="0.25">
      <c r="A809" s="1">
        <v>43074</v>
      </c>
      <c r="B809">
        <v>50.14</v>
      </c>
      <c r="C809" s="2" t="s">
        <v>5</v>
      </c>
      <c r="D809">
        <f>YEAR(A809)</f>
        <v>2017</v>
      </c>
      <c r="E809">
        <f>MONTH(A809)</f>
        <v>12</v>
      </c>
    </row>
    <row r="810" spans="1:5" x14ac:dyDescent="0.25">
      <c r="A810" s="1">
        <v>42373</v>
      </c>
      <c r="B810">
        <v>50.03</v>
      </c>
      <c r="C810" s="2" t="s">
        <v>6</v>
      </c>
      <c r="D810">
        <f>YEAR(A810)</f>
        <v>2016</v>
      </c>
      <c r="E810">
        <f>MONTH(A810)</f>
        <v>1</v>
      </c>
    </row>
    <row r="811" spans="1:5" x14ac:dyDescent="0.25">
      <c r="A811" s="1">
        <v>42306</v>
      </c>
      <c r="B811">
        <v>49.56</v>
      </c>
      <c r="C811" s="2" t="s">
        <v>5</v>
      </c>
      <c r="D811">
        <f>YEAR(A811)</f>
        <v>2015</v>
      </c>
      <c r="E811">
        <f>MONTH(A811)</f>
        <v>10</v>
      </c>
    </row>
    <row r="812" spans="1:5" x14ac:dyDescent="0.25">
      <c r="A812" s="1">
        <v>42451</v>
      </c>
      <c r="B812">
        <v>49.5</v>
      </c>
      <c r="C812" s="2" t="s">
        <v>3</v>
      </c>
      <c r="D812">
        <f>YEAR(A812)</f>
        <v>2016</v>
      </c>
      <c r="E812">
        <f>MONTH(A812)</f>
        <v>3</v>
      </c>
    </row>
    <row r="813" spans="1:5" x14ac:dyDescent="0.25">
      <c r="A813" s="1">
        <v>42700</v>
      </c>
      <c r="B813">
        <v>49.46</v>
      </c>
      <c r="C813" s="2" t="s">
        <v>5</v>
      </c>
      <c r="D813">
        <f>YEAR(A813)</f>
        <v>2016</v>
      </c>
      <c r="E813">
        <f>MONTH(A813)</f>
        <v>11</v>
      </c>
    </row>
    <row r="814" spans="1:5" x14ac:dyDescent="0.25">
      <c r="A814" s="1">
        <v>42524</v>
      </c>
      <c r="B814">
        <v>49.25</v>
      </c>
      <c r="C814" s="2" t="s">
        <v>7</v>
      </c>
      <c r="D814">
        <f>YEAR(A814)</f>
        <v>2016</v>
      </c>
      <c r="E814">
        <f>MONTH(A814)</f>
        <v>6</v>
      </c>
    </row>
    <row r="815" spans="1:5" x14ac:dyDescent="0.25">
      <c r="A815" s="1">
        <v>42395</v>
      </c>
      <c r="B815">
        <v>49.19</v>
      </c>
      <c r="C815" s="2" t="s">
        <v>6</v>
      </c>
      <c r="D815">
        <f>YEAR(A815)</f>
        <v>2016</v>
      </c>
      <c r="E815">
        <f>MONTH(A815)</f>
        <v>1</v>
      </c>
    </row>
    <row r="816" spans="1:5" x14ac:dyDescent="0.25">
      <c r="A816" s="1">
        <v>42838</v>
      </c>
      <c r="B816">
        <v>49.11</v>
      </c>
      <c r="C816" s="2" t="s">
        <v>3</v>
      </c>
      <c r="D816">
        <f>YEAR(A816)</f>
        <v>2017</v>
      </c>
      <c r="E816">
        <f>MONTH(A816)</f>
        <v>4</v>
      </c>
    </row>
    <row r="817" spans="1:5" x14ac:dyDescent="0.25">
      <c r="A817" s="1">
        <v>42930</v>
      </c>
      <c r="B817">
        <v>49.09</v>
      </c>
      <c r="C817" s="2" t="s">
        <v>6</v>
      </c>
      <c r="D817">
        <f>YEAR(A817)</f>
        <v>2017</v>
      </c>
      <c r="E817">
        <f>MONTH(A817)</f>
        <v>7</v>
      </c>
    </row>
    <row r="818" spans="1:5" x14ac:dyDescent="0.25">
      <c r="A818" s="1">
        <v>42982</v>
      </c>
      <c r="B818">
        <v>48.9</v>
      </c>
      <c r="C818" s="2" t="s">
        <v>7</v>
      </c>
      <c r="D818">
        <f>YEAR(A818)</f>
        <v>2017</v>
      </c>
      <c r="E818">
        <f>MONTH(A818)</f>
        <v>9</v>
      </c>
    </row>
    <row r="819" spans="1:5" x14ac:dyDescent="0.25">
      <c r="A819" s="1">
        <v>42848</v>
      </c>
      <c r="B819">
        <v>48.88</v>
      </c>
      <c r="C819" s="2" t="s">
        <v>5</v>
      </c>
      <c r="D819">
        <f>YEAR(A819)</f>
        <v>2017</v>
      </c>
      <c r="E819">
        <f>MONTH(A819)</f>
        <v>4</v>
      </c>
    </row>
    <row r="820" spans="1:5" x14ac:dyDescent="0.25">
      <c r="A820" s="1">
        <v>43027</v>
      </c>
      <c r="B820">
        <v>48.86</v>
      </c>
      <c r="C820" s="2" t="s">
        <v>5</v>
      </c>
      <c r="D820">
        <f>YEAR(A820)</f>
        <v>2017</v>
      </c>
      <c r="E820">
        <f>MONTH(A820)</f>
        <v>10</v>
      </c>
    </row>
    <row r="821" spans="1:5" x14ac:dyDescent="0.25">
      <c r="A821" s="1">
        <v>42194</v>
      </c>
      <c r="B821">
        <v>48.59</v>
      </c>
      <c r="C821" s="2" t="s">
        <v>4</v>
      </c>
      <c r="D821">
        <f>YEAR(A821)</f>
        <v>2015</v>
      </c>
      <c r="E821">
        <f>MONTH(A821)</f>
        <v>7</v>
      </c>
    </row>
    <row r="822" spans="1:5" x14ac:dyDescent="0.25">
      <c r="A822" s="1">
        <v>42792</v>
      </c>
      <c r="B822">
        <v>48.45</v>
      </c>
      <c r="C822" s="2" t="s">
        <v>7</v>
      </c>
      <c r="D822">
        <f>YEAR(A822)</f>
        <v>2017</v>
      </c>
      <c r="E822">
        <f>MONTH(A822)</f>
        <v>2</v>
      </c>
    </row>
    <row r="823" spans="1:5" x14ac:dyDescent="0.25">
      <c r="A823" s="1">
        <v>42437</v>
      </c>
      <c r="B823">
        <v>48.42</v>
      </c>
      <c r="C823" s="2" t="s">
        <v>4</v>
      </c>
      <c r="D823">
        <f>YEAR(A823)</f>
        <v>2016</v>
      </c>
      <c r="E823">
        <f>MONTH(A823)</f>
        <v>3</v>
      </c>
    </row>
    <row r="824" spans="1:5" x14ac:dyDescent="0.25">
      <c r="A824" s="1">
        <v>42657</v>
      </c>
      <c r="B824">
        <v>48.2</v>
      </c>
      <c r="C824" s="2" t="s">
        <v>6</v>
      </c>
      <c r="D824">
        <f>YEAR(A824)</f>
        <v>2016</v>
      </c>
      <c r="E824">
        <f>MONTH(A824)</f>
        <v>10</v>
      </c>
    </row>
    <row r="825" spans="1:5" x14ac:dyDescent="0.25">
      <c r="A825" s="1">
        <v>42568</v>
      </c>
      <c r="B825">
        <v>48.06</v>
      </c>
      <c r="C825" s="2" t="s">
        <v>6</v>
      </c>
      <c r="D825">
        <f>YEAR(A825)</f>
        <v>2016</v>
      </c>
      <c r="E825">
        <f>MONTH(A825)</f>
        <v>7</v>
      </c>
    </row>
    <row r="826" spans="1:5" x14ac:dyDescent="0.25">
      <c r="A826" s="1">
        <v>42352</v>
      </c>
      <c r="B826">
        <v>47.93</v>
      </c>
      <c r="C826" s="2" t="s">
        <v>3</v>
      </c>
      <c r="D826">
        <f>YEAR(A826)</f>
        <v>2015</v>
      </c>
      <c r="E826">
        <f>MONTH(A826)</f>
        <v>12</v>
      </c>
    </row>
    <row r="827" spans="1:5" x14ac:dyDescent="0.25">
      <c r="A827" s="1">
        <v>42884</v>
      </c>
      <c r="B827">
        <v>47.49</v>
      </c>
      <c r="C827" s="2" t="s">
        <v>5</v>
      </c>
      <c r="D827">
        <f>YEAR(A827)</f>
        <v>2017</v>
      </c>
      <c r="E827">
        <f>MONTH(A827)</f>
        <v>5</v>
      </c>
    </row>
    <row r="828" spans="1:5" x14ac:dyDescent="0.25">
      <c r="A828" s="1">
        <v>42493</v>
      </c>
      <c r="B828">
        <v>47.42</v>
      </c>
      <c r="C828" s="2" t="s">
        <v>7</v>
      </c>
      <c r="D828">
        <f>YEAR(A828)</f>
        <v>2016</v>
      </c>
      <c r="E828">
        <f>MONTH(A828)</f>
        <v>5</v>
      </c>
    </row>
    <row r="829" spans="1:5" x14ac:dyDescent="0.25">
      <c r="A829" s="1">
        <v>42113</v>
      </c>
      <c r="B829">
        <v>47.22</v>
      </c>
      <c r="C829" s="2" t="s">
        <v>5</v>
      </c>
      <c r="D829">
        <f>YEAR(A829)</f>
        <v>2015</v>
      </c>
      <c r="E829">
        <f>MONTH(A829)</f>
        <v>4</v>
      </c>
    </row>
    <row r="830" spans="1:5" x14ac:dyDescent="0.25">
      <c r="A830" s="1">
        <v>42817</v>
      </c>
      <c r="B830">
        <v>47.21</v>
      </c>
      <c r="C830" s="2" t="s">
        <v>5</v>
      </c>
      <c r="D830">
        <f>YEAR(A830)</f>
        <v>2017</v>
      </c>
      <c r="E830">
        <f>MONTH(A830)</f>
        <v>3</v>
      </c>
    </row>
    <row r="831" spans="1:5" x14ac:dyDescent="0.25">
      <c r="A831" s="1">
        <v>42317</v>
      </c>
      <c r="B831">
        <v>47.19</v>
      </c>
      <c r="C831" s="2" t="s">
        <v>4</v>
      </c>
      <c r="D831">
        <f>YEAR(A831)</f>
        <v>2015</v>
      </c>
      <c r="E831">
        <f>MONTH(A831)</f>
        <v>11</v>
      </c>
    </row>
    <row r="832" spans="1:5" x14ac:dyDescent="0.25">
      <c r="A832" s="1">
        <v>42983</v>
      </c>
      <c r="B832">
        <v>46.97</v>
      </c>
      <c r="C832" s="2" t="s">
        <v>7</v>
      </c>
      <c r="D832">
        <f>YEAR(A832)</f>
        <v>2017</v>
      </c>
      <c r="E832">
        <f>MONTH(A832)</f>
        <v>9</v>
      </c>
    </row>
    <row r="833" spans="1:5" x14ac:dyDescent="0.25">
      <c r="A833" s="1">
        <v>42918</v>
      </c>
      <c r="B833">
        <v>46.86</v>
      </c>
      <c r="C833" s="2" t="s">
        <v>3</v>
      </c>
      <c r="D833">
        <f>YEAR(A833)</f>
        <v>2017</v>
      </c>
      <c r="E833">
        <f>MONTH(A833)</f>
        <v>7</v>
      </c>
    </row>
    <row r="834" spans="1:5" x14ac:dyDescent="0.25">
      <c r="A834" s="1">
        <v>43090</v>
      </c>
      <c r="B834">
        <v>46.86</v>
      </c>
      <c r="C834" s="2" t="s">
        <v>3</v>
      </c>
      <c r="D834">
        <f>YEAR(A834)</f>
        <v>2017</v>
      </c>
      <c r="E834">
        <f>MONTH(A834)</f>
        <v>12</v>
      </c>
    </row>
    <row r="835" spans="1:5" x14ac:dyDescent="0.25">
      <c r="A835" s="1">
        <v>42520</v>
      </c>
      <c r="B835">
        <v>46.83</v>
      </c>
      <c r="C835" s="2" t="s">
        <v>5</v>
      </c>
      <c r="D835">
        <f>YEAR(A835)</f>
        <v>2016</v>
      </c>
      <c r="E835">
        <f>MONTH(A835)</f>
        <v>5</v>
      </c>
    </row>
    <row r="836" spans="1:5" x14ac:dyDescent="0.25">
      <c r="A836" s="1">
        <v>42630</v>
      </c>
      <c r="B836">
        <v>46.78</v>
      </c>
      <c r="C836" s="2" t="s">
        <v>7</v>
      </c>
      <c r="D836">
        <f>YEAR(A836)</f>
        <v>2016</v>
      </c>
      <c r="E836">
        <f>MONTH(A836)</f>
        <v>9</v>
      </c>
    </row>
    <row r="837" spans="1:5" x14ac:dyDescent="0.25">
      <c r="A837" s="1">
        <v>42747</v>
      </c>
      <c r="B837">
        <v>46.69</v>
      </c>
      <c r="C837" s="2" t="s">
        <v>3</v>
      </c>
      <c r="D837">
        <f>YEAR(A837)</f>
        <v>2017</v>
      </c>
      <c r="E837">
        <f>MONTH(A837)</f>
        <v>1</v>
      </c>
    </row>
    <row r="838" spans="1:5" x14ac:dyDescent="0.25">
      <c r="A838" s="1">
        <v>42857</v>
      </c>
      <c r="B838">
        <v>46.62</v>
      </c>
      <c r="C838" s="2" t="s">
        <v>5</v>
      </c>
      <c r="D838">
        <f>YEAR(A838)</f>
        <v>2017</v>
      </c>
      <c r="E838">
        <f>MONTH(A838)</f>
        <v>5</v>
      </c>
    </row>
    <row r="839" spans="1:5" x14ac:dyDescent="0.25">
      <c r="A839" s="1">
        <v>42987</v>
      </c>
      <c r="B839">
        <v>46.57</v>
      </c>
      <c r="C839" s="2" t="s">
        <v>3</v>
      </c>
      <c r="D839">
        <f>YEAR(A839)</f>
        <v>2017</v>
      </c>
      <c r="E839">
        <f>MONTH(A839)</f>
        <v>9</v>
      </c>
    </row>
    <row r="840" spans="1:5" x14ac:dyDescent="0.25">
      <c r="A840" s="1">
        <v>42876</v>
      </c>
      <c r="B840">
        <v>46.53</v>
      </c>
      <c r="C840" s="2" t="s">
        <v>5</v>
      </c>
      <c r="D840">
        <f>YEAR(A840)</f>
        <v>2017</v>
      </c>
      <c r="E840">
        <f>MONTH(A840)</f>
        <v>5</v>
      </c>
    </row>
    <row r="841" spans="1:5" x14ac:dyDescent="0.25">
      <c r="A841" s="1">
        <v>42066</v>
      </c>
      <c r="B841">
        <v>46.48</v>
      </c>
      <c r="C841" s="2" t="s">
        <v>3</v>
      </c>
      <c r="D841">
        <f>YEAR(A841)</f>
        <v>2015</v>
      </c>
      <c r="E841">
        <f>MONTH(A841)</f>
        <v>3</v>
      </c>
    </row>
    <row r="842" spans="1:5" x14ac:dyDescent="0.25">
      <c r="A842" s="1">
        <v>42848</v>
      </c>
      <c r="B842">
        <v>46.29</v>
      </c>
      <c r="C842" s="2" t="s">
        <v>6</v>
      </c>
      <c r="D842">
        <f>YEAR(A842)</f>
        <v>2017</v>
      </c>
      <c r="E842">
        <f>MONTH(A842)</f>
        <v>4</v>
      </c>
    </row>
    <row r="843" spans="1:5" x14ac:dyDescent="0.25">
      <c r="A843" s="1">
        <v>42420</v>
      </c>
      <c r="B843">
        <v>46.15</v>
      </c>
      <c r="C843" s="2" t="s">
        <v>6</v>
      </c>
      <c r="D843">
        <f>YEAR(A843)</f>
        <v>2016</v>
      </c>
      <c r="E843">
        <f>MONTH(A843)</f>
        <v>2</v>
      </c>
    </row>
    <row r="844" spans="1:5" x14ac:dyDescent="0.25">
      <c r="A844" s="1">
        <v>42057</v>
      </c>
      <c r="B844">
        <v>46.06</v>
      </c>
      <c r="C844" s="2" t="s">
        <v>7</v>
      </c>
      <c r="D844">
        <f>YEAR(A844)</f>
        <v>2015</v>
      </c>
      <c r="E844">
        <f>MONTH(A844)</f>
        <v>2</v>
      </c>
    </row>
    <row r="845" spans="1:5" x14ac:dyDescent="0.25">
      <c r="A845" s="1">
        <v>42291</v>
      </c>
      <c r="B845">
        <v>45.56</v>
      </c>
      <c r="C845" s="2" t="s">
        <v>7</v>
      </c>
      <c r="D845">
        <f>YEAR(A845)</f>
        <v>2015</v>
      </c>
      <c r="E845">
        <f>MONTH(A845)</f>
        <v>10</v>
      </c>
    </row>
    <row r="846" spans="1:5" x14ac:dyDescent="0.25">
      <c r="A846" s="1">
        <v>42223</v>
      </c>
      <c r="B846">
        <v>45.18</v>
      </c>
      <c r="C846" s="2" t="s">
        <v>5</v>
      </c>
      <c r="D846">
        <f>YEAR(A846)</f>
        <v>2015</v>
      </c>
      <c r="E846">
        <f>MONTH(A846)</f>
        <v>8</v>
      </c>
    </row>
    <row r="847" spans="1:5" x14ac:dyDescent="0.25">
      <c r="A847" s="1">
        <v>43085</v>
      </c>
      <c r="B847">
        <v>44.43</v>
      </c>
      <c r="C847" s="2" t="s">
        <v>7</v>
      </c>
      <c r="D847">
        <f>YEAR(A847)</f>
        <v>2017</v>
      </c>
      <c r="E847">
        <f>MONTH(A847)</f>
        <v>12</v>
      </c>
    </row>
    <row r="848" spans="1:5" x14ac:dyDescent="0.25">
      <c r="A848" s="1">
        <v>42765</v>
      </c>
      <c r="B848">
        <v>44.09</v>
      </c>
      <c r="C848" s="2" t="s">
        <v>6</v>
      </c>
      <c r="D848">
        <f>YEAR(A848)</f>
        <v>2017</v>
      </c>
      <c r="E848">
        <f>MONTH(A848)</f>
        <v>1</v>
      </c>
    </row>
    <row r="849" spans="1:5" x14ac:dyDescent="0.25">
      <c r="A849" s="1">
        <v>42893</v>
      </c>
      <c r="B849">
        <v>43.89</v>
      </c>
      <c r="C849" s="2" t="s">
        <v>5</v>
      </c>
      <c r="D849">
        <f>YEAR(A849)</f>
        <v>2017</v>
      </c>
      <c r="E849">
        <f>MONTH(A849)</f>
        <v>6</v>
      </c>
    </row>
    <row r="850" spans="1:5" x14ac:dyDescent="0.25">
      <c r="A850" s="1">
        <v>42110</v>
      </c>
      <c r="B850">
        <v>43.87</v>
      </c>
      <c r="C850" s="2" t="s">
        <v>7</v>
      </c>
      <c r="D850">
        <f>YEAR(A850)</f>
        <v>2015</v>
      </c>
      <c r="E850">
        <f>MONTH(A850)</f>
        <v>4</v>
      </c>
    </row>
    <row r="851" spans="1:5" x14ac:dyDescent="0.25">
      <c r="A851" s="1">
        <v>42372</v>
      </c>
      <c r="B851">
        <v>43.7</v>
      </c>
      <c r="C851" s="2" t="s">
        <v>6</v>
      </c>
      <c r="D851">
        <f>YEAR(A851)</f>
        <v>2016</v>
      </c>
      <c r="E851">
        <f>MONTH(A851)</f>
        <v>1</v>
      </c>
    </row>
    <row r="852" spans="1:5" x14ac:dyDescent="0.25">
      <c r="A852" s="1">
        <v>42697</v>
      </c>
      <c r="B852">
        <v>43.68</v>
      </c>
      <c r="C852" s="2" t="s">
        <v>5</v>
      </c>
      <c r="D852">
        <f>YEAR(A852)</f>
        <v>2016</v>
      </c>
      <c r="E852">
        <f>MONTH(A852)</f>
        <v>11</v>
      </c>
    </row>
    <row r="853" spans="1:5" x14ac:dyDescent="0.25">
      <c r="A853" s="1">
        <v>42659</v>
      </c>
      <c r="B853">
        <v>43.57</v>
      </c>
      <c r="C853" s="2" t="s">
        <v>6</v>
      </c>
      <c r="D853">
        <f>YEAR(A853)</f>
        <v>2016</v>
      </c>
      <c r="E853">
        <f>MONTH(A853)</f>
        <v>10</v>
      </c>
    </row>
    <row r="854" spans="1:5" x14ac:dyDescent="0.25">
      <c r="A854" s="1">
        <v>42918</v>
      </c>
      <c r="B854">
        <v>43.16</v>
      </c>
      <c r="C854" s="2" t="s">
        <v>5</v>
      </c>
      <c r="D854">
        <f>YEAR(A854)</f>
        <v>2017</v>
      </c>
      <c r="E854">
        <f>MONTH(A854)</f>
        <v>7</v>
      </c>
    </row>
    <row r="855" spans="1:5" x14ac:dyDescent="0.25">
      <c r="A855" s="1">
        <v>42264</v>
      </c>
      <c r="B855">
        <v>43.08</v>
      </c>
      <c r="C855" s="2" t="s">
        <v>3</v>
      </c>
      <c r="D855">
        <f>YEAR(A855)</f>
        <v>2015</v>
      </c>
      <c r="E855">
        <f>MONTH(A855)</f>
        <v>9</v>
      </c>
    </row>
    <row r="856" spans="1:5" x14ac:dyDescent="0.25">
      <c r="A856" s="1">
        <v>42384</v>
      </c>
      <c r="B856">
        <v>42.91</v>
      </c>
      <c r="C856" s="2" t="s">
        <v>5</v>
      </c>
      <c r="D856">
        <f>YEAR(A856)</f>
        <v>2016</v>
      </c>
      <c r="E856">
        <f>MONTH(A856)</f>
        <v>1</v>
      </c>
    </row>
    <row r="857" spans="1:5" x14ac:dyDescent="0.25">
      <c r="A857" s="1">
        <v>42315</v>
      </c>
      <c r="B857">
        <v>42.55</v>
      </c>
      <c r="C857" s="2" t="s">
        <v>3</v>
      </c>
      <c r="D857">
        <f>YEAR(A857)</f>
        <v>2015</v>
      </c>
      <c r="E857">
        <f>MONTH(A857)</f>
        <v>11</v>
      </c>
    </row>
    <row r="858" spans="1:5" x14ac:dyDescent="0.25">
      <c r="A858" s="1">
        <v>42740</v>
      </c>
      <c r="B858">
        <v>42.49</v>
      </c>
      <c r="C858" s="2" t="s">
        <v>5</v>
      </c>
      <c r="D858">
        <f>YEAR(A858)</f>
        <v>2017</v>
      </c>
      <c r="E858">
        <f>MONTH(A858)</f>
        <v>1</v>
      </c>
    </row>
    <row r="859" spans="1:5" x14ac:dyDescent="0.25">
      <c r="A859" s="1">
        <v>42497</v>
      </c>
      <c r="B859">
        <v>42.36</v>
      </c>
      <c r="C859" s="2" t="s">
        <v>5</v>
      </c>
      <c r="D859">
        <f>YEAR(A859)</f>
        <v>2016</v>
      </c>
      <c r="E859">
        <f>MONTH(A859)</f>
        <v>5</v>
      </c>
    </row>
    <row r="860" spans="1:5" x14ac:dyDescent="0.25">
      <c r="A860" s="1">
        <v>43047</v>
      </c>
      <c r="B860">
        <v>42.25</v>
      </c>
      <c r="C860" s="2" t="s">
        <v>5</v>
      </c>
      <c r="D860">
        <f>YEAR(A860)</f>
        <v>2017</v>
      </c>
      <c r="E860">
        <f>MONTH(A860)</f>
        <v>11</v>
      </c>
    </row>
    <row r="861" spans="1:5" x14ac:dyDescent="0.25">
      <c r="A861" s="1">
        <v>42641</v>
      </c>
      <c r="B861">
        <v>42.14</v>
      </c>
      <c r="C861" s="2" t="s">
        <v>7</v>
      </c>
      <c r="D861">
        <f>YEAR(A861)</f>
        <v>2016</v>
      </c>
      <c r="E861">
        <f>MONTH(A861)</f>
        <v>9</v>
      </c>
    </row>
    <row r="862" spans="1:5" x14ac:dyDescent="0.25">
      <c r="A862" s="1">
        <v>42350</v>
      </c>
      <c r="B862">
        <v>41.74</v>
      </c>
      <c r="C862" s="2" t="s">
        <v>5</v>
      </c>
      <c r="D862">
        <f>YEAR(A862)</f>
        <v>2015</v>
      </c>
      <c r="E862">
        <f>MONTH(A862)</f>
        <v>12</v>
      </c>
    </row>
    <row r="863" spans="1:5" x14ac:dyDescent="0.25">
      <c r="A863" s="1">
        <v>42927</v>
      </c>
      <c r="B863">
        <v>41.73</v>
      </c>
      <c r="C863" s="2" t="s">
        <v>5</v>
      </c>
      <c r="D863">
        <f>YEAR(A863)</f>
        <v>2017</v>
      </c>
      <c r="E863">
        <f>MONTH(A863)</f>
        <v>7</v>
      </c>
    </row>
    <row r="864" spans="1:5" x14ac:dyDescent="0.25">
      <c r="A864" s="1">
        <v>42814</v>
      </c>
      <c r="B864">
        <v>41.38</v>
      </c>
      <c r="C864" s="2" t="s">
        <v>3</v>
      </c>
      <c r="D864">
        <f>YEAR(A864)</f>
        <v>2017</v>
      </c>
      <c r="E864">
        <f>MONTH(A864)</f>
        <v>3</v>
      </c>
    </row>
    <row r="865" spans="1:5" x14ac:dyDescent="0.25">
      <c r="A865" s="1">
        <v>42222</v>
      </c>
      <c r="B865">
        <v>41.26</v>
      </c>
      <c r="C865" s="2" t="s">
        <v>3</v>
      </c>
      <c r="D865">
        <f>YEAR(A865)</f>
        <v>2015</v>
      </c>
      <c r="E865">
        <f>MONTH(A865)</f>
        <v>8</v>
      </c>
    </row>
    <row r="866" spans="1:5" x14ac:dyDescent="0.25">
      <c r="A866" s="1">
        <v>42047</v>
      </c>
      <c r="B866">
        <v>41.2</v>
      </c>
      <c r="C866" s="2" t="s">
        <v>7</v>
      </c>
      <c r="D866">
        <f>YEAR(A866)</f>
        <v>2015</v>
      </c>
      <c r="E866">
        <f>MONTH(A866)</f>
        <v>2</v>
      </c>
    </row>
    <row r="867" spans="1:5" x14ac:dyDescent="0.25">
      <c r="A867" s="1">
        <v>42413</v>
      </c>
      <c r="B867">
        <v>41.02</v>
      </c>
      <c r="C867" s="2" t="s">
        <v>7</v>
      </c>
      <c r="D867">
        <f>YEAR(A867)</f>
        <v>2016</v>
      </c>
      <c r="E867">
        <f>MONTH(A867)</f>
        <v>2</v>
      </c>
    </row>
    <row r="868" spans="1:5" x14ac:dyDescent="0.25">
      <c r="A868" s="1">
        <v>42091</v>
      </c>
      <c r="B868">
        <v>41</v>
      </c>
      <c r="C868" s="2" t="s">
        <v>5</v>
      </c>
      <c r="D868">
        <f>YEAR(A868)</f>
        <v>2015</v>
      </c>
      <c r="E868">
        <f>MONTH(A868)</f>
        <v>3</v>
      </c>
    </row>
    <row r="869" spans="1:5" x14ac:dyDescent="0.25">
      <c r="A869" s="1">
        <v>42217</v>
      </c>
      <c r="B869">
        <v>40.98</v>
      </c>
      <c r="C869" s="2" t="s">
        <v>5</v>
      </c>
      <c r="D869">
        <f>YEAR(A869)</f>
        <v>2015</v>
      </c>
      <c r="E869">
        <f>MONTH(A869)</f>
        <v>8</v>
      </c>
    </row>
    <row r="870" spans="1:5" x14ac:dyDescent="0.25">
      <c r="A870" s="1">
        <v>42999</v>
      </c>
      <c r="B870">
        <v>40.93</v>
      </c>
      <c r="C870" s="2" t="s">
        <v>7</v>
      </c>
      <c r="D870">
        <f>YEAR(A870)</f>
        <v>2017</v>
      </c>
      <c r="E870">
        <f>MONTH(A870)</f>
        <v>9</v>
      </c>
    </row>
    <row r="871" spans="1:5" x14ac:dyDescent="0.25">
      <c r="A871" s="1">
        <v>42342</v>
      </c>
      <c r="B871">
        <v>40.83</v>
      </c>
      <c r="C871" s="2" t="s">
        <v>6</v>
      </c>
      <c r="D871">
        <f>YEAR(A871)</f>
        <v>2015</v>
      </c>
      <c r="E871">
        <f>MONTH(A871)</f>
        <v>12</v>
      </c>
    </row>
    <row r="872" spans="1:5" x14ac:dyDescent="0.25">
      <c r="A872" s="1">
        <v>42545</v>
      </c>
      <c r="B872">
        <v>40.69</v>
      </c>
      <c r="C872" s="2" t="s">
        <v>5</v>
      </c>
      <c r="D872">
        <f>YEAR(A872)</f>
        <v>2016</v>
      </c>
      <c r="E872">
        <f>MONTH(A872)</f>
        <v>6</v>
      </c>
    </row>
    <row r="873" spans="1:5" x14ac:dyDescent="0.25">
      <c r="A873" s="1">
        <v>42280</v>
      </c>
      <c r="B873">
        <v>40.51</v>
      </c>
      <c r="C873" s="2" t="s">
        <v>5</v>
      </c>
      <c r="D873">
        <f>YEAR(A873)</f>
        <v>2015</v>
      </c>
      <c r="E873">
        <f>MONTH(A873)</f>
        <v>10</v>
      </c>
    </row>
    <row r="874" spans="1:5" x14ac:dyDescent="0.25">
      <c r="A874" s="1">
        <v>42769</v>
      </c>
      <c r="B874">
        <v>40.5</v>
      </c>
      <c r="C874" s="2" t="s">
        <v>7</v>
      </c>
      <c r="D874">
        <f>YEAR(A874)</f>
        <v>2017</v>
      </c>
      <c r="E874">
        <f>MONTH(A874)</f>
        <v>2</v>
      </c>
    </row>
    <row r="875" spans="1:5" x14ac:dyDescent="0.25">
      <c r="A875" s="1">
        <v>43066</v>
      </c>
      <c r="B875">
        <v>40.49</v>
      </c>
      <c r="C875" s="2" t="s">
        <v>7</v>
      </c>
      <c r="D875">
        <f>YEAR(A875)</f>
        <v>2017</v>
      </c>
      <c r="E875">
        <f>MONTH(A875)</f>
        <v>11</v>
      </c>
    </row>
    <row r="876" spans="1:5" x14ac:dyDescent="0.25">
      <c r="A876" s="1">
        <v>42934</v>
      </c>
      <c r="B876">
        <v>40.4</v>
      </c>
      <c r="C876" s="2" t="s">
        <v>5</v>
      </c>
      <c r="D876">
        <f>YEAR(A876)</f>
        <v>2017</v>
      </c>
      <c r="E876">
        <f>MONTH(A876)</f>
        <v>7</v>
      </c>
    </row>
    <row r="877" spans="1:5" x14ac:dyDescent="0.25">
      <c r="A877" s="1">
        <v>42297</v>
      </c>
      <c r="B877">
        <v>40.270000000000003</v>
      </c>
      <c r="C877" s="2" t="s">
        <v>4</v>
      </c>
      <c r="D877">
        <f>YEAR(A877)</f>
        <v>2015</v>
      </c>
      <c r="E877">
        <f>MONTH(A877)</f>
        <v>10</v>
      </c>
    </row>
    <row r="878" spans="1:5" x14ac:dyDescent="0.25">
      <c r="A878" s="1">
        <v>42826</v>
      </c>
      <c r="B878">
        <v>40.229999999999997</v>
      </c>
      <c r="C878" s="2" t="s">
        <v>5</v>
      </c>
      <c r="D878">
        <f>YEAR(A878)</f>
        <v>2017</v>
      </c>
      <c r="E878">
        <f>MONTH(A878)</f>
        <v>4</v>
      </c>
    </row>
    <row r="879" spans="1:5" x14ac:dyDescent="0.25">
      <c r="A879" s="1">
        <v>42368</v>
      </c>
      <c r="B879">
        <v>40.1</v>
      </c>
      <c r="C879" s="2" t="s">
        <v>6</v>
      </c>
      <c r="D879">
        <f>YEAR(A879)</f>
        <v>2015</v>
      </c>
      <c r="E879">
        <f>MONTH(A879)</f>
        <v>12</v>
      </c>
    </row>
    <row r="880" spans="1:5" x14ac:dyDescent="0.25">
      <c r="A880" s="1">
        <v>42431</v>
      </c>
      <c r="B880">
        <v>40.07</v>
      </c>
      <c r="C880" s="2" t="s">
        <v>7</v>
      </c>
      <c r="D880">
        <f>YEAR(A880)</f>
        <v>2016</v>
      </c>
      <c r="E880">
        <f>MONTH(A880)</f>
        <v>3</v>
      </c>
    </row>
    <row r="881" spans="1:5" x14ac:dyDescent="0.25">
      <c r="A881" s="1">
        <v>42335</v>
      </c>
      <c r="B881">
        <v>40.01</v>
      </c>
      <c r="C881" s="2" t="s">
        <v>6</v>
      </c>
      <c r="D881">
        <f>YEAR(A881)</f>
        <v>2015</v>
      </c>
      <c r="E881">
        <f>MONTH(A881)</f>
        <v>11</v>
      </c>
    </row>
    <row r="882" spans="1:5" x14ac:dyDescent="0.25">
      <c r="A882" s="1">
        <v>42821</v>
      </c>
      <c r="B882">
        <v>40</v>
      </c>
      <c r="C882" s="2" t="s">
        <v>4</v>
      </c>
      <c r="D882">
        <f>YEAR(A882)</f>
        <v>2017</v>
      </c>
      <c r="E882">
        <f>MONTH(A882)</f>
        <v>3</v>
      </c>
    </row>
    <row r="883" spans="1:5" x14ac:dyDescent="0.25">
      <c r="A883" s="1">
        <v>42753</v>
      </c>
      <c r="B883">
        <v>39.9</v>
      </c>
      <c r="C883" s="2" t="s">
        <v>7</v>
      </c>
      <c r="D883">
        <f>YEAR(A883)</f>
        <v>2017</v>
      </c>
      <c r="E883">
        <f>MONTH(A883)</f>
        <v>1</v>
      </c>
    </row>
    <row r="884" spans="1:5" x14ac:dyDescent="0.25">
      <c r="A884" s="1">
        <v>42319</v>
      </c>
      <c r="B884">
        <v>39.86</v>
      </c>
      <c r="C884" s="2" t="s">
        <v>7</v>
      </c>
      <c r="D884">
        <f>YEAR(A884)</f>
        <v>2015</v>
      </c>
      <c r="E884">
        <f>MONTH(A884)</f>
        <v>11</v>
      </c>
    </row>
    <row r="885" spans="1:5" x14ac:dyDescent="0.25">
      <c r="A885" s="1">
        <v>42614</v>
      </c>
      <c r="B885">
        <v>39.770000000000003</v>
      </c>
      <c r="C885" s="2" t="s">
        <v>3</v>
      </c>
      <c r="D885">
        <f>YEAR(A885)</f>
        <v>2016</v>
      </c>
      <c r="E885">
        <f>MONTH(A885)</f>
        <v>9</v>
      </c>
    </row>
    <row r="886" spans="1:5" x14ac:dyDescent="0.25">
      <c r="A886" s="1">
        <v>42329</v>
      </c>
      <c r="B886">
        <v>39.58</v>
      </c>
      <c r="C886" s="2" t="s">
        <v>7</v>
      </c>
      <c r="D886">
        <f>YEAR(A886)</f>
        <v>2015</v>
      </c>
      <c r="E886">
        <f>MONTH(A886)</f>
        <v>11</v>
      </c>
    </row>
    <row r="887" spans="1:5" x14ac:dyDescent="0.25">
      <c r="A887" s="1">
        <v>42684</v>
      </c>
      <c r="B887">
        <v>39.57</v>
      </c>
      <c r="C887" s="2" t="s">
        <v>7</v>
      </c>
      <c r="D887">
        <f>YEAR(A887)</f>
        <v>2016</v>
      </c>
      <c r="E887">
        <f>MONTH(A887)</f>
        <v>11</v>
      </c>
    </row>
    <row r="888" spans="1:5" x14ac:dyDescent="0.25">
      <c r="A888" s="1">
        <v>42262</v>
      </c>
      <c r="B888">
        <v>39.549999999999997</v>
      </c>
      <c r="C888" s="2" t="s">
        <v>3</v>
      </c>
      <c r="D888">
        <f>YEAR(A888)</f>
        <v>2015</v>
      </c>
      <c r="E888">
        <f>MONTH(A888)</f>
        <v>9</v>
      </c>
    </row>
    <row r="889" spans="1:5" x14ac:dyDescent="0.25">
      <c r="A889" s="1">
        <v>42456</v>
      </c>
      <c r="B889">
        <v>39.520000000000003</v>
      </c>
      <c r="C889" s="2" t="s">
        <v>5</v>
      </c>
      <c r="D889">
        <f>YEAR(A889)</f>
        <v>2016</v>
      </c>
      <c r="E889">
        <f>MONTH(A889)</f>
        <v>3</v>
      </c>
    </row>
    <row r="890" spans="1:5" x14ac:dyDescent="0.25">
      <c r="A890" s="1">
        <v>42150</v>
      </c>
      <c r="B890">
        <v>39.43</v>
      </c>
      <c r="C890" s="2" t="s">
        <v>7</v>
      </c>
      <c r="D890">
        <f>YEAR(A890)</f>
        <v>2015</v>
      </c>
      <c r="E890">
        <f>MONTH(A890)</f>
        <v>5</v>
      </c>
    </row>
    <row r="891" spans="1:5" x14ac:dyDescent="0.25">
      <c r="A891" s="1">
        <v>42049</v>
      </c>
      <c r="B891">
        <v>39.29</v>
      </c>
      <c r="C891" s="2" t="s">
        <v>5</v>
      </c>
      <c r="D891">
        <f>YEAR(A891)</f>
        <v>2015</v>
      </c>
      <c r="E891">
        <f>MONTH(A891)</f>
        <v>2</v>
      </c>
    </row>
    <row r="892" spans="1:5" x14ac:dyDescent="0.25">
      <c r="A892" s="1">
        <v>42162</v>
      </c>
      <c r="B892">
        <v>38.96</v>
      </c>
      <c r="C892" s="2" t="s">
        <v>5</v>
      </c>
      <c r="D892">
        <f>YEAR(A892)</f>
        <v>2015</v>
      </c>
      <c r="E892">
        <f>MONTH(A892)</f>
        <v>6</v>
      </c>
    </row>
    <row r="893" spans="1:5" x14ac:dyDescent="0.25">
      <c r="A893" s="1">
        <v>42780</v>
      </c>
      <c r="B893">
        <v>38.93</v>
      </c>
      <c r="C893" s="2" t="s">
        <v>4</v>
      </c>
      <c r="D893">
        <f>YEAR(A893)</f>
        <v>2017</v>
      </c>
      <c r="E893">
        <f>MONTH(A893)</f>
        <v>2</v>
      </c>
    </row>
    <row r="894" spans="1:5" x14ac:dyDescent="0.25">
      <c r="A894" s="1">
        <v>43005</v>
      </c>
      <c r="B894">
        <v>38.840000000000003</v>
      </c>
      <c r="C894" s="2" t="s">
        <v>5</v>
      </c>
      <c r="D894">
        <f>YEAR(A894)</f>
        <v>2017</v>
      </c>
      <c r="E894">
        <f>MONTH(A894)</f>
        <v>9</v>
      </c>
    </row>
    <row r="895" spans="1:5" x14ac:dyDescent="0.25">
      <c r="A895" s="1">
        <v>42563</v>
      </c>
      <c r="B895">
        <v>38.82</v>
      </c>
      <c r="C895" s="2" t="s">
        <v>4</v>
      </c>
      <c r="D895">
        <f>YEAR(A895)</f>
        <v>2016</v>
      </c>
      <c r="E895">
        <f>MONTH(A895)</f>
        <v>7</v>
      </c>
    </row>
    <row r="896" spans="1:5" x14ac:dyDescent="0.25">
      <c r="A896" s="1">
        <v>43013</v>
      </c>
      <c r="B896">
        <v>38.75</v>
      </c>
      <c r="C896" s="2" t="s">
        <v>5</v>
      </c>
      <c r="D896">
        <f>YEAR(A896)</f>
        <v>2017</v>
      </c>
      <c r="E896">
        <f>MONTH(A896)</f>
        <v>10</v>
      </c>
    </row>
    <row r="897" spans="1:5" x14ac:dyDescent="0.25">
      <c r="A897" s="1">
        <v>42948</v>
      </c>
      <c r="B897">
        <v>38.700000000000003</v>
      </c>
      <c r="C897" s="2" t="s">
        <v>3</v>
      </c>
      <c r="D897">
        <f>YEAR(A897)</f>
        <v>2017</v>
      </c>
      <c r="E897">
        <f>MONTH(A897)</f>
        <v>8</v>
      </c>
    </row>
    <row r="898" spans="1:5" x14ac:dyDescent="0.25">
      <c r="A898" s="1">
        <v>42019</v>
      </c>
      <c r="B898">
        <v>38.69</v>
      </c>
      <c r="C898" s="2" t="s">
        <v>6</v>
      </c>
      <c r="D898">
        <f>YEAR(A898)</f>
        <v>2015</v>
      </c>
      <c r="E898">
        <f>MONTH(A898)</f>
        <v>1</v>
      </c>
    </row>
    <row r="899" spans="1:5" x14ac:dyDescent="0.25">
      <c r="A899" s="1">
        <v>42465</v>
      </c>
      <c r="B899">
        <v>38.61</v>
      </c>
      <c r="C899" s="2" t="s">
        <v>7</v>
      </c>
      <c r="D899">
        <f>YEAR(A899)</f>
        <v>2016</v>
      </c>
      <c r="E899">
        <f>MONTH(A899)</f>
        <v>4</v>
      </c>
    </row>
    <row r="900" spans="1:5" x14ac:dyDescent="0.25">
      <c r="A900" s="1">
        <v>42248</v>
      </c>
      <c r="B900">
        <v>38.369999999999997</v>
      </c>
      <c r="C900" s="2" t="s">
        <v>3</v>
      </c>
      <c r="D900">
        <f>YEAR(A900)</f>
        <v>2015</v>
      </c>
      <c r="E900">
        <f>MONTH(A900)</f>
        <v>9</v>
      </c>
    </row>
    <row r="901" spans="1:5" x14ac:dyDescent="0.25">
      <c r="A901" s="1">
        <v>42506</v>
      </c>
      <c r="B901">
        <v>38.33</v>
      </c>
      <c r="C901" s="2" t="s">
        <v>5</v>
      </c>
      <c r="D901">
        <f>YEAR(A901)</f>
        <v>2016</v>
      </c>
      <c r="E901">
        <f>MONTH(A901)</f>
        <v>5</v>
      </c>
    </row>
    <row r="902" spans="1:5" x14ac:dyDescent="0.25">
      <c r="A902" s="1">
        <v>42798</v>
      </c>
      <c r="B902">
        <v>38.229999999999997</v>
      </c>
      <c r="C902" s="2" t="s">
        <v>3</v>
      </c>
      <c r="D902">
        <f>YEAR(A902)</f>
        <v>2017</v>
      </c>
      <c r="E902">
        <f>MONTH(A902)</f>
        <v>3</v>
      </c>
    </row>
    <row r="903" spans="1:5" x14ac:dyDescent="0.25">
      <c r="A903" s="1">
        <v>42890</v>
      </c>
      <c r="B903">
        <v>38.229999999999997</v>
      </c>
      <c r="C903" s="2" t="s">
        <v>5</v>
      </c>
      <c r="D903">
        <f>YEAR(A903)</f>
        <v>2017</v>
      </c>
      <c r="E903">
        <f>MONTH(A903)</f>
        <v>6</v>
      </c>
    </row>
    <row r="904" spans="1:5" x14ac:dyDescent="0.25">
      <c r="A904" s="1">
        <v>42483</v>
      </c>
      <c r="B904">
        <v>38.14</v>
      </c>
      <c r="C904" s="2" t="s">
        <v>6</v>
      </c>
      <c r="D904">
        <f>YEAR(A904)</f>
        <v>2016</v>
      </c>
      <c r="E904">
        <f>MONTH(A904)</f>
        <v>4</v>
      </c>
    </row>
    <row r="905" spans="1:5" x14ac:dyDescent="0.25">
      <c r="A905" s="1">
        <v>42419</v>
      </c>
      <c r="B905">
        <v>38.090000000000003</v>
      </c>
      <c r="C905" s="2" t="s">
        <v>5</v>
      </c>
      <c r="D905">
        <f>YEAR(A905)</f>
        <v>2016</v>
      </c>
      <c r="E905">
        <f>MONTH(A905)</f>
        <v>2</v>
      </c>
    </row>
    <row r="906" spans="1:5" x14ac:dyDescent="0.25">
      <c r="A906" s="1">
        <v>42171</v>
      </c>
      <c r="B906">
        <v>38.07</v>
      </c>
      <c r="C906" s="2" t="s">
        <v>6</v>
      </c>
      <c r="D906">
        <f>YEAR(A906)</f>
        <v>2015</v>
      </c>
      <c r="E906">
        <f>MONTH(A906)</f>
        <v>6</v>
      </c>
    </row>
    <row r="907" spans="1:5" x14ac:dyDescent="0.25">
      <c r="A907" s="1">
        <v>42691</v>
      </c>
      <c r="B907">
        <v>37.97</v>
      </c>
      <c r="C907" s="2" t="s">
        <v>7</v>
      </c>
      <c r="D907">
        <f>YEAR(A907)</f>
        <v>2016</v>
      </c>
      <c r="E907">
        <f>MONTH(A907)</f>
        <v>11</v>
      </c>
    </row>
    <row r="908" spans="1:5" x14ac:dyDescent="0.25">
      <c r="A908" s="1">
        <v>42505</v>
      </c>
      <c r="B908">
        <v>37.950000000000003</v>
      </c>
      <c r="C908" s="2" t="s">
        <v>7</v>
      </c>
      <c r="D908">
        <f>YEAR(A908)</f>
        <v>2016</v>
      </c>
      <c r="E908">
        <f>MONTH(A908)</f>
        <v>5</v>
      </c>
    </row>
    <row r="909" spans="1:5" x14ac:dyDescent="0.25">
      <c r="A909" s="1">
        <v>42509</v>
      </c>
      <c r="B909">
        <v>37.619999999999997</v>
      </c>
      <c r="C909" s="2" t="s">
        <v>6</v>
      </c>
      <c r="D909">
        <f>YEAR(A909)</f>
        <v>2016</v>
      </c>
      <c r="E909">
        <f>MONTH(A909)</f>
        <v>5</v>
      </c>
    </row>
    <row r="910" spans="1:5" x14ac:dyDescent="0.25">
      <c r="A910" s="1">
        <v>42520</v>
      </c>
      <c r="B910">
        <v>37.619999999999997</v>
      </c>
      <c r="C910" s="2" t="s">
        <v>5</v>
      </c>
      <c r="D910">
        <f>YEAR(A910)</f>
        <v>2016</v>
      </c>
      <c r="E910">
        <f>MONTH(A910)</f>
        <v>5</v>
      </c>
    </row>
    <row r="911" spans="1:5" x14ac:dyDescent="0.25">
      <c r="A911" s="1">
        <v>42363</v>
      </c>
      <c r="B911">
        <v>37.44</v>
      </c>
      <c r="C911" s="2" t="s">
        <v>6</v>
      </c>
      <c r="D911">
        <f>YEAR(A911)</f>
        <v>2015</v>
      </c>
      <c r="E911">
        <f>MONTH(A911)</f>
        <v>12</v>
      </c>
    </row>
    <row r="912" spans="1:5" x14ac:dyDescent="0.25">
      <c r="A912" s="1">
        <v>42733</v>
      </c>
      <c r="B912">
        <v>37.4</v>
      </c>
      <c r="C912" s="2" t="s">
        <v>5</v>
      </c>
      <c r="D912">
        <f>YEAR(A912)</f>
        <v>2016</v>
      </c>
      <c r="E912">
        <f>MONTH(A912)</f>
        <v>12</v>
      </c>
    </row>
    <row r="913" spans="1:5" x14ac:dyDescent="0.25">
      <c r="A913" s="1">
        <v>42261</v>
      </c>
      <c r="B913">
        <v>37.130000000000003</v>
      </c>
      <c r="C913" s="2" t="s">
        <v>5</v>
      </c>
      <c r="D913">
        <f>YEAR(A913)</f>
        <v>2015</v>
      </c>
      <c r="E913">
        <f>MONTH(A913)</f>
        <v>9</v>
      </c>
    </row>
    <row r="914" spans="1:5" x14ac:dyDescent="0.25">
      <c r="A914" s="1">
        <v>43023</v>
      </c>
      <c r="B914">
        <v>36.94</v>
      </c>
      <c r="C914" s="2" t="s">
        <v>4</v>
      </c>
      <c r="D914">
        <f>YEAR(A914)</f>
        <v>2017</v>
      </c>
      <c r="E914">
        <f>MONTH(A914)</f>
        <v>10</v>
      </c>
    </row>
    <row r="915" spans="1:5" x14ac:dyDescent="0.25">
      <c r="A915" s="1">
        <v>43071</v>
      </c>
      <c r="B915">
        <v>36.81</v>
      </c>
      <c r="C915" s="2" t="s">
        <v>4</v>
      </c>
      <c r="D915">
        <f>YEAR(A915)</f>
        <v>2017</v>
      </c>
      <c r="E915">
        <f>MONTH(A915)</f>
        <v>12</v>
      </c>
    </row>
    <row r="916" spans="1:5" x14ac:dyDescent="0.25">
      <c r="A916" s="1">
        <v>42097</v>
      </c>
      <c r="B916">
        <v>36.659999999999997</v>
      </c>
      <c r="C916" s="2" t="s">
        <v>6</v>
      </c>
      <c r="D916">
        <f>YEAR(A916)</f>
        <v>2015</v>
      </c>
      <c r="E916">
        <f>MONTH(A916)</f>
        <v>4</v>
      </c>
    </row>
    <row r="917" spans="1:5" x14ac:dyDescent="0.25">
      <c r="A917" s="1">
        <v>42965</v>
      </c>
      <c r="B917">
        <v>36.65</v>
      </c>
      <c r="C917" s="2" t="s">
        <v>5</v>
      </c>
      <c r="D917">
        <f>YEAR(A917)</f>
        <v>2017</v>
      </c>
      <c r="E917">
        <f>MONTH(A917)</f>
        <v>8</v>
      </c>
    </row>
    <row r="918" spans="1:5" x14ac:dyDescent="0.25">
      <c r="A918" s="1">
        <v>42082</v>
      </c>
      <c r="B918">
        <v>36.64</v>
      </c>
      <c r="C918" s="2" t="s">
        <v>3</v>
      </c>
      <c r="D918">
        <f>YEAR(A918)</f>
        <v>2015</v>
      </c>
      <c r="E918">
        <f>MONTH(A918)</f>
        <v>3</v>
      </c>
    </row>
    <row r="919" spans="1:5" x14ac:dyDescent="0.25">
      <c r="A919" s="1">
        <v>42916</v>
      </c>
      <c r="B919">
        <v>36.51</v>
      </c>
      <c r="C919" s="2" t="s">
        <v>5</v>
      </c>
      <c r="D919">
        <f>YEAR(A919)</f>
        <v>2017</v>
      </c>
      <c r="E919">
        <f>MONTH(A919)</f>
        <v>6</v>
      </c>
    </row>
    <row r="920" spans="1:5" x14ac:dyDescent="0.25">
      <c r="A920" s="1">
        <v>42609</v>
      </c>
      <c r="B920">
        <v>36.29</v>
      </c>
      <c r="C920" s="2" t="s">
        <v>4</v>
      </c>
      <c r="D920">
        <f>YEAR(A920)</f>
        <v>2016</v>
      </c>
      <c r="E920">
        <f>MONTH(A920)</f>
        <v>8</v>
      </c>
    </row>
    <row r="921" spans="1:5" x14ac:dyDescent="0.25">
      <c r="A921" s="1">
        <v>42097</v>
      </c>
      <c r="B921">
        <v>36.159999999999997</v>
      </c>
      <c r="C921" s="2" t="s">
        <v>3</v>
      </c>
      <c r="D921">
        <f>YEAR(A921)</f>
        <v>2015</v>
      </c>
      <c r="E921">
        <f>MONTH(A921)</f>
        <v>4</v>
      </c>
    </row>
    <row r="922" spans="1:5" x14ac:dyDescent="0.25">
      <c r="A922" s="1">
        <v>42639</v>
      </c>
      <c r="B922">
        <v>36.06</v>
      </c>
      <c r="C922" s="2" t="s">
        <v>6</v>
      </c>
      <c r="D922">
        <f>YEAR(A922)</f>
        <v>2016</v>
      </c>
      <c r="E922">
        <f>MONTH(A922)</f>
        <v>9</v>
      </c>
    </row>
    <row r="923" spans="1:5" x14ac:dyDescent="0.25">
      <c r="A923" s="1">
        <v>42032</v>
      </c>
      <c r="B923">
        <v>36.01</v>
      </c>
      <c r="C923" s="2" t="s">
        <v>5</v>
      </c>
      <c r="D923">
        <f>YEAR(A923)</f>
        <v>2015</v>
      </c>
      <c r="E923">
        <f>MONTH(A923)</f>
        <v>1</v>
      </c>
    </row>
    <row r="924" spans="1:5" x14ac:dyDescent="0.25">
      <c r="A924" s="1">
        <v>42417</v>
      </c>
      <c r="B924">
        <v>35.799999999999997</v>
      </c>
      <c r="C924" s="2" t="s">
        <v>7</v>
      </c>
      <c r="D924">
        <f>YEAR(A924)</f>
        <v>2016</v>
      </c>
      <c r="E924">
        <f>MONTH(A924)</f>
        <v>2</v>
      </c>
    </row>
    <row r="925" spans="1:5" x14ac:dyDescent="0.25">
      <c r="A925" s="1">
        <v>43022</v>
      </c>
      <c r="B925">
        <v>35.6</v>
      </c>
      <c r="C925" s="2" t="s">
        <v>7</v>
      </c>
      <c r="D925">
        <f>YEAR(A925)</f>
        <v>2017</v>
      </c>
      <c r="E925">
        <f>MONTH(A925)</f>
        <v>10</v>
      </c>
    </row>
    <row r="926" spans="1:5" x14ac:dyDescent="0.25">
      <c r="A926" s="1">
        <v>42640</v>
      </c>
      <c r="B926">
        <v>35.549999999999997</v>
      </c>
      <c r="C926" s="2" t="s">
        <v>6</v>
      </c>
      <c r="D926">
        <f>YEAR(A926)</f>
        <v>2016</v>
      </c>
      <c r="E926">
        <f>MONTH(A926)</f>
        <v>9</v>
      </c>
    </row>
    <row r="927" spans="1:5" x14ac:dyDescent="0.25">
      <c r="A927" s="1">
        <v>42587</v>
      </c>
      <c r="B927">
        <v>35.340000000000003</v>
      </c>
      <c r="C927" s="2" t="s">
        <v>4</v>
      </c>
      <c r="D927">
        <f>YEAR(A927)</f>
        <v>2016</v>
      </c>
      <c r="E927">
        <f>MONTH(A927)</f>
        <v>8</v>
      </c>
    </row>
    <row r="928" spans="1:5" x14ac:dyDescent="0.25">
      <c r="A928" s="1">
        <v>42939</v>
      </c>
      <c r="B928">
        <v>35.29</v>
      </c>
      <c r="C928" s="2" t="s">
        <v>7</v>
      </c>
      <c r="D928">
        <f>YEAR(A928)</f>
        <v>2017</v>
      </c>
      <c r="E928">
        <f>MONTH(A928)</f>
        <v>7</v>
      </c>
    </row>
    <row r="929" spans="1:5" x14ac:dyDescent="0.25">
      <c r="A929" s="1">
        <v>42123</v>
      </c>
      <c r="B929">
        <v>35.270000000000003</v>
      </c>
      <c r="C929" s="2" t="s">
        <v>5</v>
      </c>
      <c r="D929">
        <f>YEAR(A929)</f>
        <v>2015</v>
      </c>
      <c r="E929">
        <f>MONTH(A929)</f>
        <v>4</v>
      </c>
    </row>
    <row r="930" spans="1:5" x14ac:dyDescent="0.25">
      <c r="A930" s="1">
        <v>43003</v>
      </c>
      <c r="B930">
        <v>35.1</v>
      </c>
      <c r="C930" s="2" t="s">
        <v>5</v>
      </c>
      <c r="D930">
        <f>YEAR(A930)</f>
        <v>2017</v>
      </c>
      <c r="E930">
        <f>MONTH(A930)</f>
        <v>9</v>
      </c>
    </row>
    <row r="931" spans="1:5" x14ac:dyDescent="0.25">
      <c r="A931" s="1">
        <v>42092</v>
      </c>
      <c r="B931">
        <v>34.65</v>
      </c>
      <c r="C931" s="2" t="s">
        <v>6</v>
      </c>
      <c r="D931">
        <f>YEAR(A931)</f>
        <v>2015</v>
      </c>
      <c r="E931">
        <f>MONTH(A931)</f>
        <v>3</v>
      </c>
    </row>
    <row r="932" spans="1:5" x14ac:dyDescent="0.25">
      <c r="A932" s="1">
        <v>42095</v>
      </c>
      <c r="B932">
        <v>34.58</v>
      </c>
      <c r="C932" s="2" t="s">
        <v>5</v>
      </c>
      <c r="D932">
        <f>YEAR(A932)</f>
        <v>2015</v>
      </c>
      <c r="E932">
        <f>MONTH(A932)</f>
        <v>4</v>
      </c>
    </row>
    <row r="933" spans="1:5" x14ac:dyDescent="0.25">
      <c r="A933" s="1">
        <v>42439</v>
      </c>
      <c r="B933">
        <v>34.51</v>
      </c>
      <c r="C933" s="2" t="s">
        <v>7</v>
      </c>
      <c r="D933">
        <f>YEAR(A933)</f>
        <v>2016</v>
      </c>
      <c r="E933">
        <f>MONTH(A933)</f>
        <v>3</v>
      </c>
    </row>
    <row r="934" spans="1:5" x14ac:dyDescent="0.25">
      <c r="A934" s="1">
        <v>42451</v>
      </c>
      <c r="B934">
        <v>34.47</v>
      </c>
      <c r="C934" s="2" t="s">
        <v>5</v>
      </c>
      <c r="D934">
        <f>YEAR(A934)</f>
        <v>2016</v>
      </c>
      <c r="E934">
        <f>MONTH(A934)</f>
        <v>3</v>
      </c>
    </row>
    <row r="935" spans="1:5" x14ac:dyDescent="0.25">
      <c r="A935" s="1">
        <v>43079</v>
      </c>
      <c r="B935">
        <v>34.36</v>
      </c>
      <c r="C935" s="2" t="s">
        <v>4</v>
      </c>
      <c r="D935">
        <f>YEAR(A935)</f>
        <v>2017</v>
      </c>
      <c r="E935">
        <f>MONTH(A935)</f>
        <v>12</v>
      </c>
    </row>
    <row r="936" spans="1:5" x14ac:dyDescent="0.25">
      <c r="A936" s="1">
        <v>42244</v>
      </c>
      <c r="B936">
        <v>34.270000000000003</v>
      </c>
      <c r="C936" s="2" t="s">
        <v>5</v>
      </c>
      <c r="D936">
        <f>YEAR(A936)</f>
        <v>2015</v>
      </c>
      <c r="E936">
        <f>MONTH(A936)</f>
        <v>8</v>
      </c>
    </row>
    <row r="937" spans="1:5" x14ac:dyDescent="0.25">
      <c r="A937" s="1">
        <v>42359</v>
      </c>
      <c r="B937">
        <v>34.1</v>
      </c>
      <c r="C937" s="2" t="s">
        <v>7</v>
      </c>
      <c r="D937">
        <f>YEAR(A937)</f>
        <v>2015</v>
      </c>
      <c r="E937">
        <f>MONTH(A937)</f>
        <v>12</v>
      </c>
    </row>
    <row r="938" spans="1:5" x14ac:dyDescent="0.25">
      <c r="A938" s="1">
        <v>42851</v>
      </c>
      <c r="B938">
        <v>33.89</v>
      </c>
      <c r="C938" s="2" t="s">
        <v>4</v>
      </c>
      <c r="D938">
        <f>YEAR(A938)</f>
        <v>2017</v>
      </c>
      <c r="E938">
        <f>MONTH(A938)</f>
        <v>4</v>
      </c>
    </row>
    <row r="939" spans="1:5" x14ac:dyDescent="0.25">
      <c r="A939" s="1">
        <v>42233</v>
      </c>
      <c r="B939">
        <v>33.78</v>
      </c>
      <c r="C939" s="2" t="s">
        <v>5</v>
      </c>
      <c r="D939">
        <f>YEAR(A939)</f>
        <v>2015</v>
      </c>
      <c r="E939">
        <f>MONTH(A939)</f>
        <v>8</v>
      </c>
    </row>
    <row r="940" spans="1:5" x14ac:dyDescent="0.25">
      <c r="A940" s="1">
        <v>42315</v>
      </c>
      <c r="B940">
        <v>33.69</v>
      </c>
      <c r="C940" s="2" t="s">
        <v>5</v>
      </c>
      <c r="D940">
        <f>YEAR(A940)</f>
        <v>2015</v>
      </c>
      <c r="E940">
        <f>MONTH(A940)</f>
        <v>11</v>
      </c>
    </row>
    <row r="941" spans="1:5" x14ac:dyDescent="0.25">
      <c r="A941" s="1">
        <v>42629</v>
      </c>
      <c r="B941">
        <v>33.4</v>
      </c>
      <c r="C941" s="2" t="s">
        <v>5</v>
      </c>
      <c r="D941">
        <f>YEAR(A941)</f>
        <v>2016</v>
      </c>
      <c r="E941">
        <f>MONTH(A941)</f>
        <v>9</v>
      </c>
    </row>
    <row r="942" spans="1:5" x14ac:dyDescent="0.25">
      <c r="A942" s="1">
        <v>42534</v>
      </c>
      <c r="B942">
        <v>33.340000000000003</v>
      </c>
      <c r="C942" s="2" t="s">
        <v>7</v>
      </c>
      <c r="D942">
        <f>YEAR(A942)</f>
        <v>2016</v>
      </c>
      <c r="E942">
        <f>MONTH(A942)</f>
        <v>6</v>
      </c>
    </row>
    <row r="943" spans="1:5" x14ac:dyDescent="0.25">
      <c r="A943" s="1">
        <v>42569</v>
      </c>
      <c r="B943">
        <v>33.229999999999997</v>
      </c>
      <c r="C943" s="2" t="s">
        <v>7</v>
      </c>
      <c r="D943">
        <f>YEAR(A943)</f>
        <v>2016</v>
      </c>
      <c r="E943">
        <f>MONTH(A943)</f>
        <v>7</v>
      </c>
    </row>
    <row r="944" spans="1:5" x14ac:dyDescent="0.25">
      <c r="A944" s="1">
        <v>42214</v>
      </c>
      <c r="B944">
        <v>33.07</v>
      </c>
      <c r="C944" s="2" t="s">
        <v>4</v>
      </c>
      <c r="D944">
        <f>YEAR(A944)</f>
        <v>2015</v>
      </c>
      <c r="E944">
        <f>MONTH(A944)</f>
        <v>7</v>
      </c>
    </row>
    <row r="945" spans="1:5" x14ac:dyDescent="0.25">
      <c r="A945" s="1">
        <v>42229</v>
      </c>
      <c r="B945">
        <v>32.840000000000003</v>
      </c>
      <c r="C945" s="2" t="s">
        <v>5</v>
      </c>
      <c r="D945">
        <f>YEAR(A945)</f>
        <v>2015</v>
      </c>
      <c r="E945">
        <f>MONTH(A945)</f>
        <v>8</v>
      </c>
    </row>
    <row r="946" spans="1:5" x14ac:dyDescent="0.25">
      <c r="A946" s="1">
        <v>42642</v>
      </c>
      <c r="B946">
        <v>32.840000000000003</v>
      </c>
      <c r="C946" s="2" t="s">
        <v>3</v>
      </c>
      <c r="D946">
        <f>YEAR(A946)</f>
        <v>2016</v>
      </c>
      <c r="E946">
        <f>MONTH(A946)</f>
        <v>9</v>
      </c>
    </row>
    <row r="947" spans="1:5" x14ac:dyDescent="0.25">
      <c r="A947" s="1">
        <v>42934</v>
      </c>
      <c r="B947">
        <v>32.82</v>
      </c>
      <c r="C947" s="2" t="s">
        <v>5</v>
      </c>
      <c r="D947">
        <f>YEAR(A947)</f>
        <v>2017</v>
      </c>
      <c r="E947">
        <f>MONTH(A947)</f>
        <v>7</v>
      </c>
    </row>
    <row r="948" spans="1:5" x14ac:dyDescent="0.25">
      <c r="A948" s="1">
        <v>42501</v>
      </c>
      <c r="B948">
        <v>32.79</v>
      </c>
      <c r="C948" s="2" t="s">
        <v>3</v>
      </c>
      <c r="D948">
        <f>YEAR(A948)</f>
        <v>2016</v>
      </c>
      <c r="E948">
        <f>MONTH(A948)</f>
        <v>5</v>
      </c>
    </row>
    <row r="949" spans="1:5" x14ac:dyDescent="0.25">
      <c r="A949" s="1">
        <v>42497</v>
      </c>
      <c r="B949">
        <v>32.729999999999997</v>
      </c>
      <c r="C949" s="2" t="s">
        <v>4</v>
      </c>
      <c r="D949">
        <f>YEAR(A949)</f>
        <v>2016</v>
      </c>
      <c r="E949">
        <f>MONTH(A949)</f>
        <v>5</v>
      </c>
    </row>
    <row r="950" spans="1:5" x14ac:dyDescent="0.25">
      <c r="A950" s="1">
        <v>42639</v>
      </c>
      <c r="B950">
        <v>32.659999999999997</v>
      </c>
      <c r="C950" s="2" t="s">
        <v>3</v>
      </c>
      <c r="D950">
        <f>YEAR(A950)</f>
        <v>2016</v>
      </c>
      <c r="E950">
        <f>MONTH(A950)</f>
        <v>9</v>
      </c>
    </row>
    <row r="951" spans="1:5" x14ac:dyDescent="0.25">
      <c r="A951" s="1">
        <v>42610</v>
      </c>
      <c r="B951">
        <v>32.53</v>
      </c>
      <c r="C951" s="2" t="s">
        <v>3</v>
      </c>
      <c r="D951">
        <f>YEAR(A951)</f>
        <v>2016</v>
      </c>
      <c r="E951">
        <f>MONTH(A951)</f>
        <v>8</v>
      </c>
    </row>
    <row r="952" spans="1:5" x14ac:dyDescent="0.25">
      <c r="A952" s="1">
        <v>42882</v>
      </c>
      <c r="B952">
        <v>32.270000000000003</v>
      </c>
      <c r="C952" s="2" t="s">
        <v>5</v>
      </c>
      <c r="D952">
        <f>YEAR(A952)</f>
        <v>2017</v>
      </c>
      <c r="E952">
        <f>MONTH(A952)</f>
        <v>5</v>
      </c>
    </row>
    <row r="953" spans="1:5" x14ac:dyDescent="0.25">
      <c r="A953" s="1">
        <v>42892</v>
      </c>
      <c r="B953">
        <v>32.26</v>
      </c>
      <c r="C953" s="2" t="s">
        <v>6</v>
      </c>
      <c r="D953">
        <f>YEAR(A953)</f>
        <v>2017</v>
      </c>
      <c r="E953">
        <f>MONTH(A953)</f>
        <v>6</v>
      </c>
    </row>
    <row r="954" spans="1:5" x14ac:dyDescent="0.25">
      <c r="A954" s="1">
        <v>42916</v>
      </c>
      <c r="B954">
        <v>32.19</v>
      </c>
      <c r="C954" s="2" t="s">
        <v>4</v>
      </c>
      <c r="D954">
        <f>YEAR(A954)</f>
        <v>2017</v>
      </c>
      <c r="E954">
        <f>MONTH(A954)</f>
        <v>6</v>
      </c>
    </row>
    <row r="955" spans="1:5" x14ac:dyDescent="0.25">
      <c r="A955" s="1">
        <v>42470</v>
      </c>
      <c r="B955">
        <v>31.98</v>
      </c>
      <c r="C955" s="2" t="s">
        <v>5</v>
      </c>
      <c r="D955">
        <f>YEAR(A955)</f>
        <v>2016</v>
      </c>
      <c r="E955">
        <f>MONTH(A955)</f>
        <v>4</v>
      </c>
    </row>
    <row r="956" spans="1:5" x14ac:dyDescent="0.25">
      <c r="A956" s="1">
        <v>42780</v>
      </c>
      <c r="B956">
        <v>31.86</v>
      </c>
      <c r="C956" s="2" t="s">
        <v>6</v>
      </c>
      <c r="D956">
        <f>YEAR(A956)</f>
        <v>2017</v>
      </c>
      <c r="E956">
        <f>MONTH(A956)</f>
        <v>2</v>
      </c>
    </row>
    <row r="957" spans="1:5" x14ac:dyDescent="0.25">
      <c r="A957" s="1">
        <v>43017</v>
      </c>
      <c r="B957">
        <v>31.86</v>
      </c>
      <c r="C957" s="2" t="s">
        <v>5</v>
      </c>
      <c r="D957">
        <f>YEAR(A957)</f>
        <v>2017</v>
      </c>
      <c r="E957">
        <f>MONTH(A957)</f>
        <v>10</v>
      </c>
    </row>
    <row r="958" spans="1:5" x14ac:dyDescent="0.25">
      <c r="A958" s="1">
        <v>42019</v>
      </c>
      <c r="B958">
        <v>31.64</v>
      </c>
      <c r="C958" s="2" t="s">
        <v>5</v>
      </c>
      <c r="D958">
        <f>YEAR(A958)</f>
        <v>2015</v>
      </c>
      <c r="E958">
        <f>MONTH(A958)</f>
        <v>1</v>
      </c>
    </row>
    <row r="959" spans="1:5" x14ac:dyDescent="0.25">
      <c r="A959" s="1">
        <v>42524</v>
      </c>
      <c r="B959">
        <v>31.47</v>
      </c>
      <c r="C959" s="2" t="s">
        <v>5</v>
      </c>
      <c r="D959">
        <f>YEAR(A959)</f>
        <v>2016</v>
      </c>
      <c r="E959">
        <f>MONTH(A959)</f>
        <v>6</v>
      </c>
    </row>
    <row r="960" spans="1:5" x14ac:dyDescent="0.25">
      <c r="A960" s="1">
        <v>42337</v>
      </c>
      <c r="B960">
        <v>31.36</v>
      </c>
      <c r="C960" s="2" t="s">
        <v>3</v>
      </c>
      <c r="D960">
        <f>YEAR(A960)</f>
        <v>2015</v>
      </c>
      <c r="E960">
        <f>MONTH(A960)</f>
        <v>11</v>
      </c>
    </row>
    <row r="961" spans="1:5" x14ac:dyDescent="0.25">
      <c r="A961" s="1">
        <v>42773</v>
      </c>
      <c r="B961">
        <v>31.17</v>
      </c>
      <c r="C961" s="2" t="s">
        <v>4</v>
      </c>
      <c r="D961">
        <f>YEAR(A961)</f>
        <v>2017</v>
      </c>
      <c r="E961">
        <f>MONTH(A961)</f>
        <v>2</v>
      </c>
    </row>
    <row r="962" spans="1:5" x14ac:dyDescent="0.25">
      <c r="A962" s="1">
        <v>42552</v>
      </c>
      <c r="B962">
        <v>31.12</v>
      </c>
      <c r="C962" s="2" t="s">
        <v>6</v>
      </c>
      <c r="D962">
        <f>YEAR(A962)</f>
        <v>2016</v>
      </c>
      <c r="E962">
        <f>MONTH(A962)</f>
        <v>7</v>
      </c>
    </row>
    <row r="963" spans="1:5" x14ac:dyDescent="0.25">
      <c r="A963" s="1">
        <v>42661</v>
      </c>
      <c r="B963">
        <v>30.88</v>
      </c>
      <c r="C963" s="2" t="s">
        <v>5</v>
      </c>
      <c r="D963">
        <f>YEAR(A963)</f>
        <v>2016</v>
      </c>
      <c r="E963">
        <f>MONTH(A963)</f>
        <v>10</v>
      </c>
    </row>
    <row r="964" spans="1:5" x14ac:dyDescent="0.25">
      <c r="A964" s="1">
        <v>42210</v>
      </c>
      <c r="B964">
        <v>30.5</v>
      </c>
      <c r="C964" s="2" t="s">
        <v>6</v>
      </c>
      <c r="D964">
        <f>YEAR(A964)</f>
        <v>2015</v>
      </c>
      <c r="E964">
        <f>MONTH(A964)</f>
        <v>7</v>
      </c>
    </row>
    <row r="965" spans="1:5" x14ac:dyDescent="0.25">
      <c r="A965" s="1">
        <v>42992</v>
      </c>
      <c r="B965">
        <v>30.36</v>
      </c>
      <c r="C965" s="2" t="s">
        <v>6</v>
      </c>
      <c r="D965">
        <f>YEAR(A965)</f>
        <v>2017</v>
      </c>
      <c r="E965">
        <f>MONTH(A965)</f>
        <v>9</v>
      </c>
    </row>
    <row r="966" spans="1:5" x14ac:dyDescent="0.25">
      <c r="A966" s="1">
        <v>42751</v>
      </c>
      <c r="B966">
        <v>29.99</v>
      </c>
      <c r="C966" s="2" t="s">
        <v>6</v>
      </c>
      <c r="D966">
        <f>YEAR(A966)</f>
        <v>2017</v>
      </c>
      <c r="E966">
        <f>MONTH(A966)</f>
        <v>1</v>
      </c>
    </row>
    <row r="967" spans="1:5" x14ac:dyDescent="0.25">
      <c r="A967" s="1">
        <v>42145</v>
      </c>
      <c r="B967">
        <v>29.96</v>
      </c>
      <c r="C967" s="2" t="s">
        <v>3</v>
      </c>
      <c r="D967">
        <f>YEAR(A967)</f>
        <v>2015</v>
      </c>
      <c r="E967">
        <f>MONTH(A967)</f>
        <v>5</v>
      </c>
    </row>
    <row r="968" spans="1:5" x14ac:dyDescent="0.25">
      <c r="A968" s="1">
        <v>43066</v>
      </c>
      <c r="B968">
        <v>29.93</v>
      </c>
      <c r="C968" s="2" t="s">
        <v>4</v>
      </c>
      <c r="D968">
        <f>YEAR(A968)</f>
        <v>2017</v>
      </c>
      <c r="E968">
        <f>MONTH(A968)</f>
        <v>11</v>
      </c>
    </row>
    <row r="969" spans="1:5" x14ac:dyDescent="0.25">
      <c r="A969" s="1">
        <v>42900</v>
      </c>
      <c r="B969">
        <v>29.85</v>
      </c>
      <c r="C969" s="2" t="s">
        <v>7</v>
      </c>
      <c r="D969">
        <f>YEAR(A969)</f>
        <v>2017</v>
      </c>
      <c r="E969">
        <f>MONTH(A969)</f>
        <v>6</v>
      </c>
    </row>
    <row r="970" spans="1:5" x14ac:dyDescent="0.25">
      <c r="A970" s="1">
        <v>42359</v>
      </c>
      <c r="B970">
        <v>29.73</v>
      </c>
      <c r="C970" s="2" t="s">
        <v>5</v>
      </c>
      <c r="D970">
        <f>YEAR(A970)</f>
        <v>2015</v>
      </c>
      <c r="E970">
        <f>MONTH(A970)</f>
        <v>12</v>
      </c>
    </row>
    <row r="971" spans="1:5" x14ac:dyDescent="0.25">
      <c r="A971" s="1">
        <v>42902</v>
      </c>
      <c r="B971">
        <v>29.73</v>
      </c>
      <c r="C971" s="2" t="s">
        <v>5</v>
      </c>
      <c r="D971">
        <f>YEAR(A971)</f>
        <v>2017</v>
      </c>
      <c r="E971">
        <f>MONTH(A971)</f>
        <v>6</v>
      </c>
    </row>
    <row r="972" spans="1:5" x14ac:dyDescent="0.25">
      <c r="A972" s="1">
        <v>42108</v>
      </c>
      <c r="B972">
        <v>29.66</v>
      </c>
      <c r="C972" s="2" t="s">
        <v>4</v>
      </c>
      <c r="D972">
        <f>YEAR(A972)</f>
        <v>2015</v>
      </c>
      <c r="E972">
        <f>MONTH(A972)</f>
        <v>4</v>
      </c>
    </row>
    <row r="973" spans="1:5" x14ac:dyDescent="0.25">
      <c r="A973" s="1">
        <v>42538</v>
      </c>
      <c r="B973">
        <v>29.38</v>
      </c>
      <c r="C973" s="2" t="s">
        <v>3</v>
      </c>
      <c r="D973">
        <f>YEAR(A973)</f>
        <v>2016</v>
      </c>
      <c r="E973">
        <f>MONTH(A973)</f>
        <v>6</v>
      </c>
    </row>
    <row r="974" spans="1:5" x14ac:dyDescent="0.25">
      <c r="A974" s="1">
        <v>42976</v>
      </c>
      <c r="B974">
        <v>29.34</v>
      </c>
      <c r="C974" s="2" t="s">
        <v>6</v>
      </c>
      <c r="D974">
        <f>YEAR(A974)</f>
        <v>2017</v>
      </c>
      <c r="E974">
        <f>MONTH(A974)</f>
        <v>8</v>
      </c>
    </row>
    <row r="975" spans="1:5" x14ac:dyDescent="0.25">
      <c r="A975" s="1">
        <v>42555</v>
      </c>
      <c r="B975">
        <v>29.33</v>
      </c>
      <c r="C975" s="2" t="s">
        <v>5</v>
      </c>
      <c r="D975">
        <f>YEAR(A975)</f>
        <v>2016</v>
      </c>
      <c r="E975">
        <f>MONTH(A975)</f>
        <v>7</v>
      </c>
    </row>
    <row r="976" spans="1:5" x14ac:dyDescent="0.25">
      <c r="A976" s="1">
        <v>42830</v>
      </c>
      <c r="B976">
        <v>28.96</v>
      </c>
      <c r="C976" s="2" t="s">
        <v>7</v>
      </c>
      <c r="D976">
        <f>YEAR(A976)</f>
        <v>2017</v>
      </c>
      <c r="E976">
        <f>MONTH(A976)</f>
        <v>4</v>
      </c>
    </row>
    <row r="977" spans="1:5" x14ac:dyDescent="0.25">
      <c r="A977" s="1">
        <v>42468</v>
      </c>
      <c r="B977">
        <v>28.91</v>
      </c>
      <c r="C977" s="2" t="s">
        <v>6</v>
      </c>
      <c r="D977">
        <f>YEAR(A977)</f>
        <v>2016</v>
      </c>
      <c r="E977">
        <f>MONTH(A977)</f>
        <v>4</v>
      </c>
    </row>
    <row r="978" spans="1:5" x14ac:dyDescent="0.25">
      <c r="A978" s="1">
        <v>42862</v>
      </c>
      <c r="B978">
        <v>28.87</v>
      </c>
      <c r="C978" s="2" t="s">
        <v>6</v>
      </c>
      <c r="D978">
        <f>YEAR(A978)</f>
        <v>2017</v>
      </c>
      <c r="E978">
        <f>MONTH(A978)</f>
        <v>5</v>
      </c>
    </row>
    <row r="979" spans="1:5" x14ac:dyDescent="0.25">
      <c r="A979" s="1">
        <v>42330</v>
      </c>
      <c r="B979">
        <v>28.8</v>
      </c>
      <c r="C979" s="2" t="s">
        <v>5</v>
      </c>
      <c r="D979">
        <f>YEAR(A979)</f>
        <v>2015</v>
      </c>
      <c r="E979">
        <f>MONTH(A979)</f>
        <v>11</v>
      </c>
    </row>
    <row r="980" spans="1:5" x14ac:dyDescent="0.25">
      <c r="A980" s="1">
        <v>42208</v>
      </c>
      <c r="B980">
        <v>28.74</v>
      </c>
      <c r="C980" s="2" t="s">
        <v>6</v>
      </c>
      <c r="D980">
        <f>YEAR(A980)</f>
        <v>2015</v>
      </c>
      <c r="E980">
        <f>MONTH(A980)</f>
        <v>7</v>
      </c>
    </row>
    <row r="981" spans="1:5" x14ac:dyDescent="0.25">
      <c r="A981" s="1">
        <v>42008</v>
      </c>
      <c r="B981">
        <v>28.68</v>
      </c>
      <c r="C981" s="2" t="s">
        <v>4</v>
      </c>
      <c r="D981">
        <f>YEAR(A981)</f>
        <v>2015</v>
      </c>
      <c r="E981">
        <f>MONTH(A981)</f>
        <v>1</v>
      </c>
    </row>
    <row r="982" spans="1:5" x14ac:dyDescent="0.25">
      <c r="A982" s="1">
        <v>42844</v>
      </c>
      <c r="B982">
        <v>28.55</v>
      </c>
      <c r="C982" s="2" t="s">
        <v>3</v>
      </c>
      <c r="D982">
        <f>YEAR(A982)</f>
        <v>2017</v>
      </c>
      <c r="E982">
        <f>MONTH(A982)</f>
        <v>4</v>
      </c>
    </row>
    <row r="983" spans="1:5" x14ac:dyDescent="0.25">
      <c r="A983" s="1">
        <v>42020</v>
      </c>
      <c r="B983">
        <v>28.35</v>
      </c>
      <c r="C983" s="2" t="s">
        <v>5</v>
      </c>
      <c r="D983">
        <f>YEAR(A983)</f>
        <v>2015</v>
      </c>
      <c r="E983">
        <f>MONTH(A983)</f>
        <v>1</v>
      </c>
    </row>
    <row r="984" spans="1:5" x14ac:dyDescent="0.25">
      <c r="A984" s="1">
        <v>42829</v>
      </c>
      <c r="B984">
        <v>28.35</v>
      </c>
      <c r="C984" s="2" t="s">
        <v>6</v>
      </c>
      <c r="D984">
        <f>YEAR(A984)</f>
        <v>2017</v>
      </c>
      <c r="E984">
        <f>MONTH(A984)</f>
        <v>4</v>
      </c>
    </row>
    <row r="985" spans="1:5" x14ac:dyDescent="0.25">
      <c r="A985" s="1">
        <v>42257</v>
      </c>
      <c r="B985">
        <v>28.27</v>
      </c>
      <c r="C985" s="2" t="s">
        <v>4</v>
      </c>
      <c r="D985">
        <f>YEAR(A985)</f>
        <v>2015</v>
      </c>
      <c r="E985">
        <f>MONTH(A985)</f>
        <v>9</v>
      </c>
    </row>
    <row r="986" spans="1:5" x14ac:dyDescent="0.25">
      <c r="A986" s="1">
        <v>43023</v>
      </c>
      <c r="B986">
        <v>28.24</v>
      </c>
      <c r="C986" s="2" t="s">
        <v>7</v>
      </c>
      <c r="D986">
        <f>YEAR(A986)</f>
        <v>2017</v>
      </c>
      <c r="E986">
        <f>MONTH(A986)</f>
        <v>10</v>
      </c>
    </row>
    <row r="987" spans="1:5" x14ac:dyDescent="0.25">
      <c r="A987" s="1">
        <v>42735</v>
      </c>
      <c r="B987">
        <v>28.22</v>
      </c>
      <c r="C987" s="2" t="s">
        <v>4</v>
      </c>
      <c r="D987">
        <f>YEAR(A987)</f>
        <v>2016</v>
      </c>
      <c r="E987">
        <f>MONTH(A987)</f>
        <v>12</v>
      </c>
    </row>
    <row r="988" spans="1:5" x14ac:dyDescent="0.25">
      <c r="A988" s="1">
        <v>42171</v>
      </c>
      <c r="B988">
        <v>28.16</v>
      </c>
      <c r="C988" s="2" t="s">
        <v>6</v>
      </c>
      <c r="D988">
        <f>YEAR(A988)</f>
        <v>2015</v>
      </c>
      <c r="E988">
        <f>MONTH(A988)</f>
        <v>6</v>
      </c>
    </row>
    <row r="989" spans="1:5" x14ac:dyDescent="0.25">
      <c r="A989" s="1">
        <v>42760</v>
      </c>
      <c r="B989">
        <v>27.96</v>
      </c>
      <c r="C989" s="2" t="s">
        <v>3</v>
      </c>
      <c r="D989">
        <f>YEAR(A989)</f>
        <v>2017</v>
      </c>
      <c r="E989">
        <f>MONTH(A989)</f>
        <v>1</v>
      </c>
    </row>
    <row r="990" spans="1:5" x14ac:dyDescent="0.25">
      <c r="A990" s="1">
        <v>42882</v>
      </c>
      <c r="B990">
        <v>27.84</v>
      </c>
      <c r="C990" s="2" t="s">
        <v>6</v>
      </c>
      <c r="D990">
        <f>YEAR(A990)</f>
        <v>2017</v>
      </c>
      <c r="E990">
        <f>MONTH(A990)</f>
        <v>5</v>
      </c>
    </row>
    <row r="991" spans="1:5" x14ac:dyDescent="0.25">
      <c r="A991" s="1">
        <v>42223</v>
      </c>
      <c r="B991">
        <v>27.72</v>
      </c>
      <c r="C991" s="2" t="s">
        <v>5</v>
      </c>
      <c r="D991">
        <f>YEAR(A991)</f>
        <v>2015</v>
      </c>
      <c r="E991">
        <f>MONTH(A991)</f>
        <v>8</v>
      </c>
    </row>
    <row r="992" spans="1:5" x14ac:dyDescent="0.25">
      <c r="A992" s="1">
        <v>42802</v>
      </c>
      <c r="B992">
        <v>27.72</v>
      </c>
      <c r="C992" s="2" t="s">
        <v>6</v>
      </c>
      <c r="D992">
        <f>YEAR(A992)</f>
        <v>2017</v>
      </c>
      <c r="E992">
        <f>MONTH(A992)</f>
        <v>3</v>
      </c>
    </row>
    <row r="993" spans="1:5" x14ac:dyDescent="0.25">
      <c r="A993" s="1">
        <v>42028</v>
      </c>
      <c r="B993">
        <v>27.66</v>
      </c>
      <c r="C993" s="2" t="s">
        <v>5</v>
      </c>
      <c r="D993">
        <f>YEAR(A993)</f>
        <v>2015</v>
      </c>
      <c r="E993">
        <f>MONTH(A993)</f>
        <v>1</v>
      </c>
    </row>
    <row r="994" spans="1:5" x14ac:dyDescent="0.25">
      <c r="A994" s="1">
        <v>42756</v>
      </c>
      <c r="B994">
        <v>27.66</v>
      </c>
      <c r="C994" s="2" t="s">
        <v>7</v>
      </c>
      <c r="D994">
        <f>YEAR(A994)</f>
        <v>2017</v>
      </c>
      <c r="E994">
        <f>MONTH(A994)</f>
        <v>1</v>
      </c>
    </row>
    <row r="995" spans="1:5" x14ac:dyDescent="0.25">
      <c r="A995" s="1">
        <v>42199</v>
      </c>
      <c r="B995">
        <v>27.55</v>
      </c>
      <c r="C995" s="2" t="s">
        <v>6</v>
      </c>
      <c r="D995">
        <f>YEAR(A995)</f>
        <v>2015</v>
      </c>
      <c r="E995">
        <f>MONTH(A995)</f>
        <v>7</v>
      </c>
    </row>
    <row r="996" spans="1:5" x14ac:dyDescent="0.25">
      <c r="A996" s="1">
        <v>42671</v>
      </c>
      <c r="B996">
        <v>27.46</v>
      </c>
      <c r="C996" s="2" t="s">
        <v>4</v>
      </c>
      <c r="D996">
        <f>YEAR(A996)</f>
        <v>2016</v>
      </c>
      <c r="E996">
        <f>MONTH(A996)</f>
        <v>10</v>
      </c>
    </row>
    <row r="997" spans="1:5" x14ac:dyDescent="0.25">
      <c r="A997" s="1">
        <v>42352</v>
      </c>
      <c r="B997">
        <v>27.41</v>
      </c>
      <c r="C997" s="2" t="s">
        <v>5</v>
      </c>
      <c r="D997">
        <f>YEAR(A997)</f>
        <v>2015</v>
      </c>
      <c r="E997">
        <f>MONTH(A997)</f>
        <v>12</v>
      </c>
    </row>
    <row r="998" spans="1:5" x14ac:dyDescent="0.25">
      <c r="A998" s="1">
        <v>42315</v>
      </c>
      <c r="B998">
        <v>27.39</v>
      </c>
      <c r="C998" s="2" t="s">
        <v>7</v>
      </c>
      <c r="D998">
        <f>YEAR(A998)</f>
        <v>2015</v>
      </c>
      <c r="E998">
        <f>MONTH(A998)</f>
        <v>11</v>
      </c>
    </row>
    <row r="999" spans="1:5" x14ac:dyDescent="0.25">
      <c r="A999" s="1">
        <v>42055</v>
      </c>
      <c r="B999">
        <v>27.26</v>
      </c>
      <c r="C999" s="2" t="s">
        <v>4</v>
      </c>
      <c r="D999">
        <f>YEAR(A999)</f>
        <v>2015</v>
      </c>
      <c r="E999">
        <f>MONTH(A999)</f>
        <v>2</v>
      </c>
    </row>
    <row r="1000" spans="1:5" x14ac:dyDescent="0.25">
      <c r="A1000" s="1">
        <v>42502</v>
      </c>
      <c r="B1000">
        <v>27.02</v>
      </c>
      <c r="C1000" s="2" t="s">
        <v>6</v>
      </c>
      <c r="D1000">
        <f>YEAR(A1000)</f>
        <v>2016</v>
      </c>
      <c r="E1000">
        <f>MONTH(A1000)</f>
        <v>5</v>
      </c>
    </row>
    <row r="1001" spans="1:5" x14ac:dyDescent="0.25">
      <c r="A1001" s="1">
        <v>42689</v>
      </c>
      <c r="B1001">
        <v>26.91</v>
      </c>
      <c r="C1001" s="2" t="s">
        <v>5</v>
      </c>
      <c r="D1001">
        <f>YEAR(A1001)</f>
        <v>2016</v>
      </c>
      <c r="E1001">
        <f>MONTH(A1001)</f>
        <v>11</v>
      </c>
    </row>
    <row r="1002" spans="1:5" x14ac:dyDescent="0.25">
      <c r="A1002" s="1">
        <v>43043</v>
      </c>
      <c r="B1002">
        <v>26.9</v>
      </c>
      <c r="C1002" s="2" t="s">
        <v>5</v>
      </c>
      <c r="D1002">
        <f>YEAR(A1002)</f>
        <v>2017</v>
      </c>
      <c r="E1002">
        <f>MONTH(A1002)</f>
        <v>11</v>
      </c>
    </row>
    <row r="1003" spans="1:5" x14ac:dyDescent="0.25">
      <c r="A1003" s="1">
        <v>43066</v>
      </c>
      <c r="B1003">
        <v>26.85</v>
      </c>
      <c r="C1003" s="2" t="s">
        <v>7</v>
      </c>
      <c r="D1003">
        <f>YEAR(A1003)</f>
        <v>2017</v>
      </c>
      <c r="E1003">
        <f>MONTH(A1003)</f>
        <v>11</v>
      </c>
    </row>
    <row r="1004" spans="1:5" x14ac:dyDescent="0.25">
      <c r="A1004" s="1">
        <v>42802</v>
      </c>
      <c r="B1004">
        <v>26.69</v>
      </c>
      <c r="C1004" s="2" t="s">
        <v>7</v>
      </c>
      <c r="D1004">
        <f>YEAR(A1004)</f>
        <v>2017</v>
      </c>
      <c r="E1004">
        <f>MONTH(A1004)</f>
        <v>3</v>
      </c>
    </row>
    <row r="1005" spans="1:5" x14ac:dyDescent="0.25">
      <c r="A1005" s="1">
        <v>42450</v>
      </c>
      <c r="B1005">
        <v>26.53</v>
      </c>
      <c r="C1005" s="2" t="s">
        <v>6</v>
      </c>
      <c r="D1005">
        <f>YEAR(A1005)</f>
        <v>2016</v>
      </c>
      <c r="E1005">
        <f>MONTH(A1005)</f>
        <v>3</v>
      </c>
    </row>
    <row r="1006" spans="1:5" x14ac:dyDescent="0.25">
      <c r="A1006" s="1">
        <v>42296</v>
      </c>
      <c r="B1006">
        <v>26.41</v>
      </c>
      <c r="C1006" s="2" t="s">
        <v>7</v>
      </c>
      <c r="D1006">
        <f>YEAR(A1006)</f>
        <v>2015</v>
      </c>
      <c r="E1006">
        <f>MONTH(A1006)</f>
        <v>10</v>
      </c>
    </row>
    <row r="1007" spans="1:5" x14ac:dyDescent="0.25">
      <c r="A1007" s="1">
        <v>42775</v>
      </c>
      <c r="B1007">
        <v>26.22</v>
      </c>
      <c r="C1007" s="2" t="s">
        <v>5</v>
      </c>
      <c r="D1007">
        <f>YEAR(A1007)</f>
        <v>2017</v>
      </c>
      <c r="E1007">
        <f>MONTH(A1007)</f>
        <v>2</v>
      </c>
    </row>
    <row r="1008" spans="1:5" x14ac:dyDescent="0.25">
      <c r="A1008" s="1">
        <v>42321</v>
      </c>
      <c r="B1008">
        <v>26.19</v>
      </c>
      <c r="C1008" s="2" t="s">
        <v>6</v>
      </c>
      <c r="D1008">
        <f>YEAR(A1008)</f>
        <v>2015</v>
      </c>
      <c r="E1008">
        <f>MONTH(A1008)</f>
        <v>11</v>
      </c>
    </row>
    <row r="1009" spans="1:5" x14ac:dyDescent="0.25">
      <c r="A1009" s="1">
        <v>42421</v>
      </c>
      <c r="B1009">
        <v>25.9</v>
      </c>
      <c r="C1009" s="2" t="s">
        <v>7</v>
      </c>
      <c r="D1009">
        <f>YEAR(A1009)</f>
        <v>2016</v>
      </c>
      <c r="E1009">
        <f>MONTH(A1009)</f>
        <v>2</v>
      </c>
    </row>
    <row r="1010" spans="1:5" x14ac:dyDescent="0.25">
      <c r="A1010" s="1">
        <v>42840</v>
      </c>
      <c r="B1010">
        <v>25.89</v>
      </c>
      <c r="C1010" s="2" t="s">
        <v>5</v>
      </c>
      <c r="D1010">
        <f>YEAR(A1010)</f>
        <v>2017</v>
      </c>
      <c r="E1010">
        <f>MONTH(A1010)</f>
        <v>4</v>
      </c>
    </row>
    <row r="1011" spans="1:5" x14ac:dyDescent="0.25">
      <c r="A1011" s="1">
        <v>42173</v>
      </c>
      <c r="B1011">
        <v>25.71</v>
      </c>
      <c r="C1011" s="2" t="s">
        <v>5</v>
      </c>
      <c r="D1011">
        <f>YEAR(A1011)</f>
        <v>2015</v>
      </c>
      <c r="E1011">
        <f>MONTH(A1011)</f>
        <v>6</v>
      </c>
    </row>
    <row r="1012" spans="1:5" x14ac:dyDescent="0.25">
      <c r="A1012" s="1">
        <v>42324</v>
      </c>
      <c r="B1012">
        <v>25.55</v>
      </c>
      <c r="C1012" s="2" t="s">
        <v>5</v>
      </c>
      <c r="D1012">
        <f>YEAR(A1012)</f>
        <v>2015</v>
      </c>
      <c r="E1012">
        <f>MONTH(A1012)</f>
        <v>11</v>
      </c>
    </row>
    <row r="1013" spans="1:5" x14ac:dyDescent="0.25">
      <c r="A1013" s="1">
        <v>43094</v>
      </c>
      <c r="B1013">
        <v>25.5</v>
      </c>
      <c r="C1013" s="2" t="s">
        <v>6</v>
      </c>
      <c r="D1013">
        <f>YEAR(A1013)</f>
        <v>2017</v>
      </c>
      <c r="E1013">
        <f>MONTH(A1013)</f>
        <v>12</v>
      </c>
    </row>
    <row r="1014" spans="1:5" x14ac:dyDescent="0.25">
      <c r="A1014" s="1">
        <v>42181</v>
      </c>
      <c r="B1014">
        <v>25.46</v>
      </c>
      <c r="C1014" s="2" t="s">
        <v>7</v>
      </c>
      <c r="D1014">
        <f>YEAR(A1014)</f>
        <v>2015</v>
      </c>
      <c r="E1014">
        <f>MONTH(A1014)</f>
        <v>6</v>
      </c>
    </row>
    <row r="1015" spans="1:5" x14ac:dyDescent="0.25">
      <c r="A1015" s="1">
        <v>42284</v>
      </c>
      <c r="B1015">
        <v>25.46</v>
      </c>
      <c r="C1015" s="2" t="s">
        <v>3</v>
      </c>
      <c r="D1015">
        <f>YEAR(A1015)</f>
        <v>2015</v>
      </c>
      <c r="E1015">
        <f>MONTH(A1015)</f>
        <v>10</v>
      </c>
    </row>
    <row r="1016" spans="1:5" x14ac:dyDescent="0.25">
      <c r="A1016" s="1">
        <v>42384</v>
      </c>
      <c r="B1016">
        <v>25.45</v>
      </c>
      <c r="C1016" s="2" t="s">
        <v>6</v>
      </c>
      <c r="D1016">
        <f>YEAR(A1016)</f>
        <v>2016</v>
      </c>
      <c r="E1016">
        <f>MONTH(A1016)</f>
        <v>1</v>
      </c>
    </row>
    <row r="1017" spans="1:5" x14ac:dyDescent="0.25">
      <c r="A1017" s="1">
        <v>42291</v>
      </c>
      <c r="B1017">
        <v>25.41</v>
      </c>
      <c r="C1017" s="2" t="s">
        <v>4</v>
      </c>
      <c r="D1017">
        <f>YEAR(A1017)</f>
        <v>2015</v>
      </c>
      <c r="E1017">
        <f>MONTH(A1017)</f>
        <v>10</v>
      </c>
    </row>
    <row r="1018" spans="1:5" x14ac:dyDescent="0.25">
      <c r="A1018" s="1">
        <v>42464</v>
      </c>
      <c r="B1018">
        <v>25.29</v>
      </c>
      <c r="C1018" s="2" t="s">
        <v>4</v>
      </c>
      <c r="D1018">
        <f>YEAR(A1018)</f>
        <v>2016</v>
      </c>
      <c r="E1018">
        <f>MONTH(A1018)</f>
        <v>4</v>
      </c>
    </row>
    <row r="1019" spans="1:5" x14ac:dyDescent="0.25">
      <c r="A1019" s="1">
        <v>42788</v>
      </c>
      <c r="B1019">
        <v>25.13</v>
      </c>
      <c r="C1019" s="2" t="s">
        <v>7</v>
      </c>
      <c r="D1019">
        <f>YEAR(A1019)</f>
        <v>2017</v>
      </c>
      <c r="E1019">
        <f>MONTH(A1019)</f>
        <v>2</v>
      </c>
    </row>
    <row r="1020" spans="1:5" x14ac:dyDescent="0.25">
      <c r="A1020" s="1">
        <v>42803</v>
      </c>
      <c r="B1020">
        <v>25.04</v>
      </c>
      <c r="C1020" s="2" t="s">
        <v>6</v>
      </c>
      <c r="D1020">
        <f>YEAR(A1020)</f>
        <v>2017</v>
      </c>
      <c r="E1020">
        <f>MONTH(A1020)</f>
        <v>3</v>
      </c>
    </row>
    <row r="1021" spans="1:5" x14ac:dyDescent="0.25">
      <c r="A1021" s="1">
        <v>42011</v>
      </c>
      <c r="B1021">
        <v>25.01</v>
      </c>
      <c r="C1021" s="2" t="s">
        <v>5</v>
      </c>
      <c r="D1021">
        <f>YEAR(A1021)</f>
        <v>2015</v>
      </c>
      <c r="E1021">
        <f>MONTH(A1021)</f>
        <v>1</v>
      </c>
    </row>
    <row r="1022" spans="1:5" x14ac:dyDescent="0.25">
      <c r="A1022" s="1">
        <v>42763</v>
      </c>
      <c r="B1022">
        <v>24.78</v>
      </c>
      <c r="C1022" s="2" t="s">
        <v>6</v>
      </c>
      <c r="D1022">
        <f>YEAR(A1022)</f>
        <v>2017</v>
      </c>
      <c r="E1022">
        <f>MONTH(A1022)</f>
        <v>1</v>
      </c>
    </row>
    <row r="1023" spans="1:5" x14ac:dyDescent="0.25">
      <c r="A1023" s="1">
        <v>42015</v>
      </c>
      <c r="B1023">
        <v>24.52</v>
      </c>
      <c r="C1023" s="2" t="s">
        <v>5</v>
      </c>
      <c r="D1023">
        <f>YEAR(A1023)</f>
        <v>2015</v>
      </c>
      <c r="E1023">
        <f>MONTH(A1023)</f>
        <v>1</v>
      </c>
    </row>
    <row r="1024" spans="1:5" x14ac:dyDescent="0.25">
      <c r="A1024" s="1">
        <v>43044</v>
      </c>
      <c r="B1024">
        <v>24.16</v>
      </c>
      <c r="C1024" s="2" t="s">
        <v>6</v>
      </c>
      <c r="D1024">
        <f>YEAR(A1024)</f>
        <v>2017</v>
      </c>
      <c r="E1024">
        <f>MONTH(A1024)</f>
        <v>11</v>
      </c>
    </row>
    <row r="1025" spans="1:5" x14ac:dyDescent="0.25">
      <c r="A1025" s="1">
        <v>42159</v>
      </c>
      <c r="B1025">
        <v>24.12</v>
      </c>
      <c r="C1025" s="2" t="s">
        <v>3</v>
      </c>
      <c r="D1025">
        <f>YEAR(A1025)</f>
        <v>2015</v>
      </c>
      <c r="E1025">
        <f>MONTH(A1025)</f>
        <v>6</v>
      </c>
    </row>
    <row r="1026" spans="1:5" x14ac:dyDescent="0.25">
      <c r="A1026" s="1">
        <v>42571</v>
      </c>
      <c r="B1026">
        <v>23.94</v>
      </c>
      <c r="C1026" s="2" t="s">
        <v>3</v>
      </c>
      <c r="D1026">
        <f>YEAR(A1026)</f>
        <v>2016</v>
      </c>
      <c r="E1026">
        <f>MONTH(A1026)</f>
        <v>7</v>
      </c>
    </row>
    <row r="1027" spans="1:5" x14ac:dyDescent="0.25">
      <c r="A1027" s="1">
        <v>42475</v>
      </c>
      <c r="B1027">
        <v>23.73</v>
      </c>
      <c r="C1027" s="2" t="s">
        <v>7</v>
      </c>
      <c r="D1027">
        <f>YEAR(A1027)</f>
        <v>2016</v>
      </c>
      <c r="E1027">
        <f>MONTH(A1027)</f>
        <v>4</v>
      </c>
    </row>
    <row r="1028" spans="1:5" x14ac:dyDescent="0.25">
      <c r="A1028" s="1">
        <v>42593</v>
      </c>
      <c r="B1028">
        <v>23.67</v>
      </c>
      <c r="C1028" s="2" t="s">
        <v>7</v>
      </c>
      <c r="D1028">
        <f>YEAR(A1028)</f>
        <v>2016</v>
      </c>
      <c r="E1028">
        <f>MONTH(A1028)</f>
        <v>8</v>
      </c>
    </row>
    <row r="1029" spans="1:5" x14ac:dyDescent="0.25">
      <c r="A1029" s="1">
        <v>42695</v>
      </c>
      <c r="B1029">
        <v>23.57</v>
      </c>
      <c r="C1029" s="2" t="s">
        <v>5</v>
      </c>
      <c r="D1029">
        <f>YEAR(A1029)</f>
        <v>2016</v>
      </c>
      <c r="E1029">
        <f>MONTH(A1029)</f>
        <v>11</v>
      </c>
    </row>
    <row r="1030" spans="1:5" x14ac:dyDescent="0.25">
      <c r="A1030" s="1">
        <v>42111</v>
      </c>
      <c r="B1030">
        <v>23.56</v>
      </c>
      <c r="C1030" s="2" t="s">
        <v>6</v>
      </c>
      <c r="D1030">
        <f>YEAR(A1030)</f>
        <v>2015</v>
      </c>
      <c r="E1030">
        <f>MONTH(A1030)</f>
        <v>4</v>
      </c>
    </row>
    <row r="1031" spans="1:5" x14ac:dyDescent="0.25">
      <c r="A1031" s="1">
        <v>42240</v>
      </c>
      <c r="B1031">
        <v>23.3</v>
      </c>
      <c r="C1031" s="2" t="s">
        <v>7</v>
      </c>
      <c r="D1031">
        <f>YEAR(A1031)</f>
        <v>2015</v>
      </c>
      <c r="E1031">
        <f>MONTH(A1031)</f>
        <v>8</v>
      </c>
    </row>
    <row r="1032" spans="1:5" x14ac:dyDescent="0.25">
      <c r="A1032" s="1">
        <v>43032</v>
      </c>
      <c r="B1032">
        <v>23.26</v>
      </c>
      <c r="C1032" s="2" t="s">
        <v>6</v>
      </c>
      <c r="D1032">
        <f>YEAR(A1032)</f>
        <v>2017</v>
      </c>
      <c r="E1032">
        <f>MONTH(A1032)</f>
        <v>10</v>
      </c>
    </row>
    <row r="1033" spans="1:5" x14ac:dyDescent="0.25">
      <c r="A1033" s="1">
        <v>42244</v>
      </c>
      <c r="B1033">
        <v>23.21</v>
      </c>
      <c r="C1033" s="2" t="s">
        <v>7</v>
      </c>
      <c r="D1033">
        <f>YEAR(A1033)</f>
        <v>2015</v>
      </c>
      <c r="E1033">
        <f>MONTH(A1033)</f>
        <v>8</v>
      </c>
    </row>
    <row r="1034" spans="1:5" x14ac:dyDescent="0.25">
      <c r="A1034" s="1">
        <v>42543</v>
      </c>
      <c r="B1034">
        <v>23.06</v>
      </c>
      <c r="C1034" s="2" t="s">
        <v>6</v>
      </c>
      <c r="D1034">
        <f>YEAR(A1034)</f>
        <v>2016</v>
      </c>
      <c r="E1034">
        <f>MONTH(A1034)</f>
        <v>6</v>
      </c>
    </row>
    <row r="1035" spans="1:5" x14ac:dyDescent="0.25">
      <c r="A1035" s="1">
        <v>42196</v>
      </c>
      <c r="B1035">
        <v>23.04</v>
      </c>
      <c r="C1035" s="2" t="s">
        <v>6</v>
      </c>
      <c r="D1035">
        <f>YEAR(A1035)</f>
        <v>2015</v>
      </c>
      <c r="E1035">
        <f>MONTH(A1035)</f>
        <v>7</v>
      </c>
    </row>
    <row r="1036" spans="1:5" x14ac:dyDescent="0.25">
      <c r="A1036" s="1">
        <v>42732</v>
      </c>
      <c r="B1036">
        <v>22.77</v>
      </c>
      <c r="C1036" s="2" t="s">
        <v>4</v>
      </c>
      <c r="D1036">
        <f>YEAR(A1036)</f>
        <v>2016</v>
      </c>
      <c r="E1036">
        <f>MONTH(A1036)</f>
        <v>12</v>
      </c>
    </row>
    <row r="1037" spans="1:5" x14ac:dyDescent="0.25">
      <c r="A1037" s="1">
        <v>42668</v>
      </c>
      <c r="B1037">
        <v>22.4</v>
      </c>
      <c r="C1037" s="2" t="s">
        <v>6</v>
      </c>
      <c r="D1037">
        <f>YEAR(A1037)</f>
        <v>2016</v>
      </c>
      <c r="E1037">
        <f>MONTH(A1037)</f>
        <v>10</v>
      </c>
    </row>
    <row r="1038" spans="1:5" x14ac:dyDescent="0.25">
      <c r="A1038" s="1">
        <v>42804</v>
      </c>
      <c r="B1038">
        <v>22.37</v>
      </c>
      <c r="C1038" s="2" t="s">
        <v>4</v>
      </c>
      <c r="D1038">
        <f>YEAR(A1038)</f>
        <v>2017</v>
      </c>
      <c r="E1038">
        <f>MONTH(A1038)</f>
        <v>3</v>
      </c>
    </row>
    <row r="1039" spans="1:5" x14ac:dyDescent="0.25">
      <c r="A1039" s="1">
        <v>42541</v>
      </c>
      <c r="B1039">
        <v>22.16</v>
      </c>
      <c r="C1039" s="2" t="s">
        <v>6</v>
      </c>
      <c r="D1039">
        <f>YEAR(A1039)</f>
        <v>2016</v>
      </c>
      <c r="E1039">
        <f>MONTH(A1039)</f>
        <v>6</v>
      </c>
    </row>
    <row r="1040" spans="1:5" x14ac:dyDescent="0.25">
      <c r="A1040" s="1">
        <v>42012</v>
      </c>
      <c r="B1040">
        <v>21.9</v>
      </c>
      <c r="C1040" s="2" t="s">
        <v>4</v>
      </c>
      <c r="D1040">
        <f>YEAR(A1040)</f>
        <v>2015</v>
      </c>
      <c r="E1040">
        <f>MONTH(A1040)</f>
        <v>1</v>
      </c>
    </row>
    <row r="1041" spans="1:5" x14ac:dyDescent="0.25">
      <c r="A1041" s="1">
        <v>42019</v>
      </c>
      <c r="B1041">
        <v>21.68</v>
      </c>
      <c r="C1041" s="2" t="s">
        <v>5</v>
      </c>
      <c r="D1041">
        <f>YEAR(A1041)</f>
        <v>2015</v>
      </c>
      <c r="E1041">
        <f>MONTH(A1041)</f>
        <v>1</v>
      </c>
    </row>
    <row r="1042" spans="1:5" x14ac:dyDescent="0.25">
      <c r="A1042" s="1">
        <v>42435</v>
      </c>
      <c r="B1042">
        <v>21.65</v>
      </c>
      <c r="C1042" s="2" t="s">
        <v>3</v>
      </c>
      <c r="D1042">
        <f>YEAR(A1042)</f>
        <v>2016</v>
      </c>
      <c r="E1042">
        <f>MONTH(A1042)</f>
        <v>3</v>
      </c>
    </row>
    <row r="1043" spans="1:5" x14ac:dyDescent="0.25">
      <c r="A1043" s="1">
        <v>42743</v>
      </c>
      <c r="B1043">
        <v>21.61</v>
      </c>
      <c r="C1043" s="2" t="s">
        <v>5</v>
      </c>
      <c r="D1043">
        <f>YEAR(A1043)</f>
        <v>2017</v>
      </c>
      <c r="E1043">
        <f>MONTH(A1043)</f>
        <v>1</v>
      </c>
    </row>
    <row r="1044" spans="1:5" x14ac:dyDescent="0.25">
      <c r="A1044" s="1">
        <v>42505</v>
      </c>
      <c r="B1044">
        <v>21.55</v>
      </c>
      <c r="C1044" s="2" t="s">
        <v>3</v>
      </c>
      <c r="D1044">
        <f>YEAR(A1044)</f>
        <v>2016</v>
      </c>
      <c r="E1044">
        <f>MONTH(A1044)</f>
        <v>5</v>
      </c>
    </row>
    <row r="1045" spans="1:5" x14ac:dyDescent="0.25">
      <c r="A1045" s="1">
        <v>43035</v>
      </c>
      <c r="B1045">
        <v>21.37</v>
      </c>
      <c r="C1045" s="2" t="s">
        <v>5</v>
      </c>
      <c r="D1045">
        <f>YEAR(A1045)</f>
        <v>2017</v>
      </c>
      <c r="E1045">
        <f>MONTH(A1045)</f>
        <v>10</v>
      </c>
    </row>
    <row r="1046" spans="1:5" x14ac:dyDescent="0.25">
      <c r="A1046" s="1">
        <v>42806</v>
      </c>
      <c r="B1046">
        <v>21.24</v>
      </c>
      <c r="C1046" s="2" t="s">
        <v>5</v>
      </c>
      <c r="D1046">
        <f>YEAR(A1046)</f>
        <v>2017</v>
      </c>
      <c r="E1046">
        <f>MONTH(A1046)</f>
        <v>3</v>
      </c>
    </row>
    <row r="1047" spans="1:5" x14ac:dyDescent="0.25">
      <c r="A1047" s="1">
        <v>42898</v>
      </c>
      <c r="B1047">
        <v>21.1</v>
      </c>
      <c r="C1047" s="2" t="s">
        <v>7</v>
      </c>
      <c r="D1047">
        <f>YEAR(A1047)</f>
        <v>2017</v>
      </c>
      <c r="E1047">
        <f>MONTH(A1047)</f>
        <v>6</v>
      </c>
    </row>
    <row r="1048" spans="1:5" x14ac:dyDescent="0.25">
      <c r="A1048" s="1">
        <v>42315</v>
      </c>
      <c r="B1048">
        <v>21.06</v>
      </c>
      <c r="C1048" s="2" t="s">
        <v>6</v>
      </c>
      <c r="D1048">
        <f>YEAR(A1048)</f>
        <v>2015</v>
      </c>
      <c r="E1048">
        <f>MONTH(A1048)</f>
        <v>11</v>
      </c>
    </row>
    <row r="1049" spans="1:5" x14ac:dyDescent="0.25">
      <c r="A1049" s="1">
        <v>42863</v>
      </c>
      <c r="B1049">
        <v>20.82</v>
      </c>
      <c r="C1049" s="2" t="s">
        <v>5</v>
      </c>
      <c r="D1049">
        <f>YEAR(A1049)</f>
        <v>2017</v>
      </c>
      <c r="E1049">
        <f>MONTH(A1049)</f>
        <v>5</v>
      </c>
    </row>
    <row r="1050" spans="1:5" x14ac:dyDescent="0.25">
      <c r="A1050" s="1">
        <v>43022</v>
      </c>
      <c r="B1050">
        <v>20.79</v>
      </c>
      <c r="C1050" s="2" t="s">
        <v>3</v>
      </c>
      <c r="D1050">
        <f>YEAR(A1050)</f>
        <v>2017</v>
      </c>
      <c r="E1050">
        <f>MONTH(A1050)</f>
        <v>10</v>
      </c>
    </row>
    <row r="1051" spans="1:5" x14ac:dyDescent="0.25">
      <c r="A1051" s="1">
        <v>42058</v>
      </c>
      <c r="B1051">
        <v>20.6</v>
      </c>
      <c r="C1051" s="2" t="s">
        <v>6</v>
      </c>
      <c r="D1051">
        <f>YEAR(A1051)</f>
        <v>2015</v>
      </c>
      <c r="E1051">
        <f>MONTH(A1051)</f>
        <v>2</v>
      </c>
    </row>
    <row r="1052" spans="1:5" x14ac:dyDescent="0.25">
      <c r="A1052" s="1">
        <v>42479</v>
      </c>
      <c r="B1052">
        <v>20.56</v>
      </c>
      <c r="C1052" s="2" t="s">
        <v>4</v>
      </c>
      <c r="D1052">
        <f>YEAR(A1052)</f>
        <v>2016</v>
      </c>
      <c r="E1052">
        <f>MONTH(A1052)</f>
        <v>4</v>
      </c>
    </row>
    <row r="1053" spans="1:5" x14ac:dyDescent="0.25">
      <c r="A1053" s="1">
        <v>42866</v>
      </c>
      <c r="B1053">
        <v>20.440000000000001</v>
      </c>
      <c r="C1053" s="2" t="s">
        <v>5</v>
      </c>
      <c r="D1053">
        <f>YEAR(A1053)</f>
        <v>2017</v>
      </c>
      <c r="E1053">
        <f>MONTH(A1053)</f>
        <v>5</v>
      </c>
    </row>
    <row r="1054" spans="1:5" x14ac:dyDescent="0.25">
      <c r="A1054" s="1">
        <v>42421</v>
      </c>
      <c r="B1054">
        <v>19.89</v>
      </c>
      <c r="C1054" s="2" t="s">
        <v>4</v>
      </c>
      <c r="D1054">
        <f>YEAR(A1054)</f>
        <v>2016</v>
      </c>
      <c r="E1054">
        <f>MONTH(A1054)</f>
        <v>2</v>
      </c>
    </row>
    <row r="1055" spans="1:5" x14ac:dyDescent="0.25">
      <c r="A1055" s="1">
        <v>42326</v>
      </c>
      <c r="B1055">
        <v>19.739999999999998</v>
      </c>
      <c r="C1055" s="2" t="s">
        <v>4</v>
      </c>
      <c r="D1055">
        <f>YEAR(A1055)</f>
        <v>2015</v>
      </c>
      <c r="E1055">
        <f>MONTH(A1055)</f>
        <v>11</v>
      </c>
    </row>
    <row r="1056" spans="1:5" x14ac:dyDescent="0.25">
      <c r="A1056" s="1">
        <v>42300</v>
      </c>
      <c r="B1056">
        <v>19.57</v>
      </c>
      <c r="C1056" s="2" t="s">
        <v>6</v>
      </c>
      <c r="D1056">
        <f>YEAR(A1056)</f>
        <v>2015</v>
      </c>
      <c r="E1056">
        <f>MONTH(A1056)</f>
        <v>10</v>
      </c>
    </row>
    <row r="1057" spans="1:5" x14ac:dyDescent="0.25">
      <c r="A1057" s="1">
        <v>42990</v>
      </c>
      <c r="B1057">
        <v>18.71</v>
      </c>
      <c r="C1057" s="2" t="s">
        <v>5</v>
      </c>
      <c r="D1057">
        <f>YEAR(A1057)</f>
        <v>2017</v>
      </c>
      <c r="E1057">
        <f>MONTH(A1057)</f>
        <v>9</v>
      </c>
    </row>
    <row r="1058" spans="1:5" x14ac:dyDescent="0.25">
      <c r="A1058" s="1">
        <v>42286</v>
      </c>
      <c r="B1058">
        <v>18.48</v>
      </c>
      <c r="C1058" s="2" t="s">
        <v>7</v>
      </c>
      <c r="D1058">
        <f>YEAR(A1058)</f>
        <v>2015</v>
      </c>
      <c r="E1058">
        <f>MONTH(A1058)</f>
        <v>10</v>
      </c>
    </row>
    <row r="1059" spans="1:5" x14ac:dyDescent="0.25">
      <c r="A1059" s="1">
        <v>42315</v>
      </c>
      <c r="B1059">
        <v>18.43</v>
      </c>
      <c r="C1059" s="2" t="s">
        <v>6</v>
      </c>
      <c r="D1059">
        <f>YEAR(A1059)</f>
        <v>2015</v>
      </c>
      <c r="E1059">
        <f>MONTH(A1059)</f>
        <v>11</v>
      </c>
    </row>
    <row r="1060" spans="1:5" x14ac:dyDescent="0.25">
      <c r="A1060" s="1">
        <v>42317</v>
      </c>
      <c r="B1060">
        <v>18.420000000000002</v>
      </c>
      <c r="C1060" s="2" t="s">
        <v>3</v>
      </c>
      <c r="D1060">
        <f>YEAR(A1060)</f>
        <v>2015</v>
      </c>
      <c r="E1060">
        <f>MONTH(A1060)</f>
        <v>11</v>
      </c>
    </row>
    <row r="1061" spans="1:5" x14ac:dyDescent="0.25">
      <c r="A1061" s="1">
        <v>42332</v>
      </c>
      <c r="B1061">
        <v>18.399999999999999</v>
      </c>
      <c r="C1061" s="2" t="s">
        <v>7</v>
      </c>
      <c r="D1061">
        <f>YEAR(A1061)</f>
        <v>2015</v>
      </c>
      <c r="E1061">
        <f>MONTH(A1061)</f>
        <v>11</v>
      </c>
    </row>
    <row r="1062" spans="1:5" x14ac:dyDescent="0.25">
      <c r="A1062" s="1">
        <v>42463</v>
      </c>
      <c r="B1062">
        <v>18.38</v>
      </c>
      <c r="C1062" s="2" t="s">
        <v>5</v>
      </c>
      <c r="D1062">
        <f>YEAR(A1062)</f>
        <v>2016</v>
      </c>
      <c r="E1062">
        <f>MONTH(A1062)</f>
        <v>4</v>
      </c>
    </row>
    <row r="1063" spans="1:5" x14ac:dyDescent="0.25">
      <c r="A1063" s="1">
        <v>43032</v>
      </c>
      <c r="B1063">
        <v>18.329999999999998</v>
      </c>
      <c r="C1063" s="2" t="s">
        <v>5</v>
      </c>
      <c r="D1063">
        <f>YEAR(A1063)</f>
        <v>2017</v>
      </c>
      <c r="E1063">
        <f>MONTH(A1063)</f>
        <v>10</v>
      </c>
    </row>
    <row r="1064" spans="1:5" x14ac:dyDescent="0.25">
      <c r="A1064" s="1">
        <v>42646</v>
      </c>
      <c r="B1064">
        <v>18.11</v>
      </c>
      <c r="C1064" s="2" t="s">
        <v>7</v>
      </c>
      <c r="D1064">
        <f>YEAR(A1064)</f>
        <v>2016</v>
      </c>
      <c r="E1064">
        <f>MONTH(A1064)</f>
        <v>10</v>
      </c>
    </row>
    <row r="1065" spans="1:5" x14ac:dyDescent="0.25">
      <c r="A1065" s="1">
        <v>42786</v>
      </c>
      <c r="B1065">
        <v>17.95</v>
      </c>
      <c r="C1065" s="2" t="s">
        <v>5</v>
      </c>
      <c r="D1065">
        <f>YEAR(A1065)</f>
        <v>2017</v>
      </c>
      <c r="E1065">
        <f>MONTH(A1065)</f>
        <v>2</v>
      </c>
    </row>
    <row r="1066" spans="1:5" x14ac:dyDescent="0.25">
      <c r="A1066" s="1">
        <v>42992</v>
      </c>
      <c r="B1066">
        <v>17.63</v>
      </c>
      <c r="C1066" s="2" t="s">
        <v>5</v>
      </c>
      <c r="D1066">
        <f>YEAR(A1066)</f>
        <v>2017</v>
      </c>
      <c r="E1066">
        <f>MONTH(A1066)</f>
        <v>9</v>
      </c>
    </row>
    <row r="1067" spans="1:5" x14ac:dyDescent="0.25">
      <c r="A1067" s="1">
        <v>42390</v>
      </c>
      <c r="B1067">
        <v>17.61</v>
      </c>
      <c r="C1067" s="2" t="s">
        <v>4</v>
      </c>
      <c r="D1067">
        <f>YEAR(A1067)</f>
        <v>2016</v>
      </c>
      <c r="E1067">
        <f>MONTH(A1067)</f>
        <v>1</v>
      </c>
    </row>
    <row r="1068" spans="1:5" x14ac:dyDescent="0.25">
      <c r="A1068" s="1">
        <v>42276</v>
      </c>
      <c r="B1068">
        <v>17.420000000000002</v>
      </c>
      <c r="C1068" s="2" t="s">
        <v>6</v>
      </c>
      <c r="D1068">
        <f>YEAR(A1068)</f>
        <v>2015</v>
      </c>
      <c r="E1068">
        <f>MONTH(A1068)</f>
        <v>9</v>
      </c>
    </row>
    <row r="1069" spans="1:5" x14ac:dyDescent="0.25">
      <c r="A1069" s="1">
        <v>42033</v>
      </c>
      <c r="B1069">
        <v>17.34</v>
      </c>
      <c r="C1069" s="2" t="s">
        <v>5</v>
      </c>
      <c r="D1069">
        <f>YEAR(A1069)</f>
        <v>2015</v>
      </c>
      <c r="E1069">
        <f>MONTH(A1069)</f>
        <v>1</v>
      </c>
    </row>
    <row r="1070" spans="1:5" x14ac:dyDescent="0.25">
      <c r="A1070" s="1">
        <v>42392</v>
      </c>
      <c r="B1070">
        <v>17.260000000000002</v>
      </c>
      <c r="C1070" s="2" t="s">
        <v>6</v>
      </c>
      <c r="D1070">
        <f>YEAR(A1070)</f>
        <v>2016</v>
      </c>
      <c r="E1070">
        <f>MONTH(A1070)</f>
        <v>1</v>
      </c>
    </row>
    <row r="1071" spans="1:5" x14ac:dyDescent="0.25">
      <c r="A1071" s="1">
        <v>42802</v>
      </c>
      <c r="B1071">
        <v>16.84</v>
      </c>
      <c r="C1071" s="2" t="s">
        <v>7</v>
      </c>
      <c r="D1071">
        <f>YEAR(A1071)</f>
        <v>2017</v>
      </c>
      <c r="E1071">
        <f>MONTH(A1071)</f>
        <v>3</v>
      </c>
    </row>
    <row r="1072" spans="1:5" x14ac:dyDescent="0.25">
      <c r="A1072" s="1">
        <v>42392</v>
      </c>
      <c r="B1072">
        <v>16.760000000000002</v>
      </c>
      <c r="C1072" s="2" t="s">
        <v>6</v>
      </c>
      <c r="D1072">
        <f>YEAR(A1072)</f>
        <v>2016</v>
      </c>
      <c r="E1072">
        <f>MONTH(A1072)</f>
        <v>1</v>
      </c>
    </row>
    <row r="1073" spans="1:5" x14ac:dyDescent="0.25">
      <c r="A1073" s="1">
        <v>42075</v>
      </c>
      <c r="B1073">
        <v>16.71</v>
      </c>
      <c r="C1073" s="2" t="s">
        <v>4</v>
      </c>
      <c r="D1073">
        <f>YEAR(A1073)</f>
        <v>2015</v>
      </c>
      <c r="E1073">
        <f>MONTH(A1073)</f>
        <v>3</v>
      </c>
    </row>
    <row r="1074" spans="1:5" x14ac:dyDescent="0.25">
      <c r="A1074" s="1">
        <v>42254</v>
      </c>
      <c r="B1074">
        <v>16.649999999999999</v>
      </c>
      <c r="C1074" s="2" t="s">
        <v>4</v>
      </c>
      <c r="D1074">
        <f>YEAR(A1074)</f>
        <v>2015</v>
      </c>
      <c r="E1074">
        <f>MONTH(A1074)</f>
        <v>9</v>
      </c>
    </row>
    <row r="1075" spans="1:5" x14ac:dyDescent="0.25">
      <c r="A1075" s="1">
        <v>42438</v>
      </c>
      <c r="B1075">
        <v>16.61</v>
      </c>
      <c r="C1075" s="2" t="s">
        <v>3</v>
      </c>
      <c r="D1075">
        <f>YEAR(A1075)</f>
        <v>2016</v>
      </c>
      <c r="E1075">
        <f>MONTH(A1075)</f>
        <v>3</v>
      </c>
    </row>
    <row r="1076" spans="1:5" x14ac:dyDescent="0.25">
      <c r="A1076" s="1">
        <v>42535</v>
      </c>
      <c r="B1076">
        <v>16.600000000000001</v>
      </c>
      <c r="C1076" s="2" t="s">
        <v>6</v>
      </c>
      <c r="D1076">
        <f>YEAR(A1076)</f>
        <v>2016</v>
      </c>
      <c r="E1076">
        <f>MONTH(A1076)</f>
        <v>6</v>
      </c>
    </row>
    <row r="1077" spans="1:5" x14ac:dyDescent="0.25">
      <c r="A1077" s="1">
        <v>42626</v>
      </c>
      <c r="B1077">
        <v>16.579999999999998</v>
      </c>
      <c r="C1077" s="2" t="s">
        <v>6</v>
      </c>
      <c r="D1077">
        <f>YEAR(A1077)</f>
        <v>2016</v>
      </c>
      <c r="E1077">
        <f>MONTH(A1077)</f>
        <v>9</v>
      </c>
    </row>
    <row r="1078" spans="1:5" x14ac:dyDescent="0.25">
      <c r="A1078" s="1">
        <v>42834</v>
      </c>
      <c r="B1078">
        <v>16.57</v>
      </c>
      <c r="C1078" s="2" t="s">
        <v>3</v>
      </c>
      <c r="D1078">
        <f>YEAR(A1078)</f>
        <v>2017</v>
      </c>
      <c r="E1078">
        <f>MONTH(A1078)</f>
        <v>4</v>
      </c>
    </row>
    <row r="1079" spans="1:5" x14ac:dyDescent="0.25">
      <c r="A1079" s="1">
        <v>42842</v>
      </c>
      <c r="B1079">
        <v>16.3</v>
      </c>
      <c r="C1079" s="2" t="s">
        <v>5</v>
      </c>
      <c r="D1079">
        <f>YEAR(A1079)</f>
        <v>2017</v>
      </c>
      <c r="E1079">
        <f>MONTH(A1079)</f>
        <v>4</v>
      </c>
    </row>
    <row r="1080" spans="1:5" x14ac:dyDescent="0.25">
      <c r="A1080" s="1">
        <v>43097</v>
      </c>
      <c r="B1080">
        <v>16.149999999999999</v>
      </c>
      <c r="C1080" s="2" t="s">
        <v>4</v>
      </c>
      <c r="D1080">
        <f>YEAR(A1080)</f>
        <v>2017</v>
      </c>
      <c r="E1080">
        <f>MONTH(A1080)</f>
        <v>12</v>
      </c>
    </row>
    <row r="1081" spans="1:5" x14ac:dyDescent="0.25">
      <c r="A1081" s="1">
        <v>42939</v>
      </c>
      <c r="B1081">
        <v>15.63</v>
      </c>
      <c r="C1081" s="2" t="s">
        <v>4</v>
      </c>
      <c r="D1081">
        <f>YEAR(A1081)</f>
        <v>2017</v>
      </c>
      <c r="E1081">
        <f>MONTH(A1081)</f>
        <v>7</v>
      </c>
    </row>
    <row r="1082" spans="1:5" x14ac:dyDescent="0.25">
      <c r="A1082" s="1">
        <v>42015</v>
      </c>
      <c r="B1082">
        <v>15.59</v>
      </c>
      <c r="C1082" s="2" t="s">
        <v>7</v>
      </c>
      <c r="D1082">
        <f>YEAR(A1082)</f>
        <v>2015</v>
      </c>
      <c r="E1082">
        <f>MONTH(A1082)</f>
        <v>1</v>
      </c>
    </row>
    <row r="1083" spans="1:5" x14ac:dyDescent="0.25">
      <c r="A1083" s="1">
        <v>42359</v>
      </c>
      <c r="B1083">
        <v>15.26</v>
      </c>
      <c r="C1083" s="2" t="s">
        <v>4</v>
      </c>
      <c r="D1083">
        <f>YEAR(A1083)</f>
        <v>2015</v>
      </c>
      <c r="E1083">
        <f>MONTH(A1083)</f>
        <v>12</v>
      </c>
    </row>
    <row r="1084" spans="1:5" x14ac:dyDescent="0.25">
      <c r="A1084" s="1">
        <v>42806</v>
      </c>
      <c r="B1084">
        <v>15.26</v>
      </c>
      <c r="C1084" s="2" t="s">
        <v>5</v>
      </c>
      <c r="D1084">
        <f>YEAR(A1084)</f>
        <v>2017</v>
      </c>
      <c r="E1084">
        <f>MONTH(A1084)</f>
        <v>3</v>
      </c>
    </row>
    <row r="1085" spans="1:5" x14ac:dyDescent="0.25">
      <c r="A1085" s="1">
        <v>42858</v>
      </c>
      <c r="B1085">
        <v>15.04</v>
      </c>
      <c r="C1085" s="2" t="s">
        <v>4</v>
      </c>
      <c r="D1085">
        <f>YEAR(A1085)</f>
        <v>2017</v>
      </c>
      <c r="E1085">
        <f>MONTH(A1085)</f>
        <v>5</v>
      </c>
    </row>
    <row r="1086" spans="1:5" x14ac:dyDescent="0.25">
      <c r="A1086" s="1">
        <v>42193</v>
      </c>
      <c r="B1086">
        <v>15.02</v>
      </c>
      <c r="C1086" s="2" t="s">
        <v>7</v>
      </c>
      <c r="D1086">
        <f>YEAR(A1086)</f>
        <v>2015</v>
      </c>
      <c r="E1086">
        <f>MONTH(A1086)</f>
        <v>7</v>
      </c>
    </row>
    <row r="1087" spans="1:5" x14ac:dyDescent="0.25">
      <c r="A1087" s="1">
        <v>42322</v>
      </c>
      <c r="B1087">
        <v>14.83</v>
      </c>
      <c r="C1087" s="2" t="s">
        <v>5</v>
      </c>
      <c r="D1087">
        <f>YEAR(A1087)</f>
        <v>2015</v>
      </c>
      <c r="E1087">
        <f>MONTH(A1087)</f>
        <v>11</v>
      </c>
    </row>
    <row r="1088" spans="1:5" x14ac:dyDescent="0.25">
      <c r="A1088" s="1">
        <v>42793</v>
      </c>
      <c r="B1088">
        <v>14.67</v>
      </c>
      <c r="C1088" s="2" t="s">
        <v>5</v>
      </c>
      <c r="D1088">
        <f>YEAR(A1088)</f>
        <v>2017</v>
      </c>
      <c r="E1088">
        <f>MONTH(A1088)</f>
        <v>2</v>
      </c>
    </row>
    <row r="1089" spans="1:5" x14ac:dyDescent="0.25">
      <c r="A1089" s="1">
        <v>43002</v>
      </c>
      <c r="B1089">
        <v>14.47</v>
      </c>
      <c r="C1089" s="2" t="s">
        <v>7</v>
      </c>
      <c r="D1089">
        <f>YEAR(A1089)</f>
        <v>2017</v>
      </c>
      <c r="E1089">
        <f>MONTH(A1089)</f>
        <v>9</v>
      </c>
    </row>
    <row r="1090" spans="1:5" x14ac:dyDescent="0.25">
      <c r="A1090" s="1">
        <v>42639</v>
      </c>
      <c r="B1090">
        <v>14.46</v>
      </c>
      <c r="C1090" s="2" t="s">
        <v>7</v>
      </c>
      <c r="D1090">
        <f>YEAR(A1090)</f>
        <v>2016</v>
      </c>
      <c r="E1090">
        <f>MONTH(A1090)</f>
        <v>9</v>
      </c>
    </row>
    <row r="1091" spans="1:5" x14ac:dyDescent="0.25">
      <c r="A1091" s="1">
        <v>43053</v>
      </c>
      <c r="B1091">
        <v>14.09</v>
      </c>
      <c r="C1091" s="2" t="s">
        <v>4</v>
      </c>
      <c r="D1091">
        <f>YEAR(A1091)</f>
        <v>2017</v>
      </c>
      <c r="E1091">
        <f>MONTH(A1091)</f>
        <v>11</v>
      </c>
    </row>
    <row r="1092" spans="1:5" x14ac:dyDescent="0.25">
      <c r="A1092" s="1">
        <v>42304</v>
      </c>
      <c r="B1092">
        <v>13.94</v>
      </c>
      <c r="C1092" s="2" t="s">
        <v>5</v>
      </c>
      <c r="D1092">
        <f>YEAR(A1092)</f>
        <v>2015</v>
      </c>
      <c r="E1092">
        <f>MONTH(A1092)</f>
        <v>10</v>
      </c>
    </row>
    <row r="1093" spans="1:5" x14ac:dyDescent="0.25">
      <c r="A1093" s="1">
        <v>42030</v>
      </c>
      <c r="B1093">
        <v>13.69</v>
      </c>
      <c r="C1093" s="2" t="s">
        <v>3</v>
      </c>
      <c r="D1093">
        <f>YEAR(A1093)</f>
        <v>2015</v>
      </c>
      <c r="E1093">
        <f>MONTH(A1093)</f>
        <v>1</v>
      </c>
    </row>
    <row r="1094" spans="1:5" x14ac:dyDescent="0.25">
      <c r="A1094" s="1">
        <v>42786</v>
      </c>
      <c r="B1094">
        <v>13.64</v>
      </c>
      <c r="C1094" s="2" t="s">
        <v>3</v>
      </c>
      <c r="D1094">
        <f>YEAR(A1094)</f>
        <v>2017</v>
      </c>
      <c r="E1094">
        <f>MONTH(A1094)</f>
        <v>2</v>
      </c>
    </row>
    <row r="1095" spans="1:5" x14ac:dyDescent="0.25">
      <c r="A1095" s="1">
        <v>43030</v>
      </c>
      <c r="B1095">
        <v>13.48</v>
      </c>
      <c r="C1095" s="2" t="s">
        <v>7</v>
      </c>
      <c r="D1095">
        <f>YEAR(A1095)</f>
        <v>2017</v>
      </c>
      <c r="E1095">
        <f>MONTH(A1095)</f>
        <v>10</v>
      </c>
    </row>
    <row r="1096" spans="1:5" x14ac:dyDescent="0.25">
      <c r="A1096" s="1">
        <v>43019</v>
      </c>
      <c r="B1096">
        <v>13.22</v>
      </c>
      <c r="C1096" s="2" t="s">
        <v>5</v>
      </c>
      <c r="D1096">
        <f>YEAR(A1096)</f>
        <v>2017</v>
      </c>
      <c r="E1096">
        <f>MONTH(A1096)</f>
        <v>10</v>
      </c>
    </row>
    <row r="1097" spans="1:5" x14ac:dyDescent="0.25">
      <c r="A1097" s="1">
        <v>42732</v>
      </c>
      <c r="B1097">
        <v>13.21</v>
      </c>
      <c r="C1097" s="2" t="s">
        <v>5</v>
      </c>
      <c r="D1097">
        <f>YEAR(A1097)</f>
        <v>2016</v>
      </c>
      <c r="E1097">
        <f>MONTH(A1097)</f>
        <v>12</v>
      </c>
    </row>
    <row r="1098" spans="1:5" x14ac:dyDescent="0.25">
      <c r="A1098" s="1">
        <v>42415</v>
      </c>
      <c r="B1098">
        <v>13.12</v>
      </c>
      <c r="C1098" s="2" t="s">
        <v>5</v>
      </c>
      <c r="D1098">
        <f>YEAR(A1098)</f>
        <v>2016</v>
      </c>
      <c r="E1098">
        <f>MONTH(A1098)</f>
        <v>2</v>
      </c>
    </row>
    <row r="1099" spans="1:5" x14ac:dyDescent="0.25">
      <c r="A1099" s="1">
        <v>42550</v>
      </c>
      <c r="B1099">
        <v>13.07</v>
      </c>
      <c r="C1099" s="2" t="s">
        <v>5</v>
      </c>
      <c r="D1099">
        <f>YEAR(A1099)</f>
        <v>2016</v>
      </c>
      <c r="E1099">
        <f>MONTH(A1099)</f>
        <v>6</v>
      </c>
    </row>
    <row r="1100" spans="1:5" x14ac:dyDescent="0.25">
      <c r="A1100" s="1">
        <v>42465</v>
      </c>
      <c r="B1100">
        <v>13.02</v>
      </c>
      <c r="C1100" s="2" t="s">
        <v>4</v>
      </c>
      <c r="D1100">
        <f>YEAR(A1100)</f>
        <v>2016</v>
      </c>
      <c r="E1100">
        <f>MONTH(A1100)</f>
        <v>4</v>
      </c>
    </row>
    <row r="1101" spans="1:5" x14ac:dyDescent="0.25">
      <c r="A1101" s="1">
        <v>42479</v>
      </c>
      <c r="B1101">
        <v>12.67</v>
      </c>
      <c r="C1101" s="2" t="s">
        <v>5</v>
      </c>
      <c r="D1101">
        <f>YEAR(A1101)</f>
        <v>2016</v>
      </c>
      <c r="E1101">
        <f>MONTH(A1101)</f>
        <v>4</v>
      </c>
    </row>
    <row r="1102" spans="1:5" x14ac:dyDescent="0.25">
      <c r="A1102" s="1">
        <v>42669</v>
      </c>
      <c r="B1102">
        <v>12.65</v>
      </c>
      <c r="C1102" s="2" t="s">
        <v>6</v>
      </c>
      <c r="D1102">
        <f>YEAR(A1102)</f>
        <v>2016</v>
      </c>
      <c r="E1102">
        <f>MONTH(A1102)</f>
        <v>10</v>
      </c>
    </row>
    <row r="1103" spans="1:5" x14ac:dyDescent="0.25">
      <c r="A1103" s="1">
        <v>42053</v>
      </c>
      <c r="B1103">
        <v>12.59</v>
      </c>
      <c r="C1103" s="2" t="s">
        <v>6</v>
      </c>
      <c r="D1103">
        <f>YEAR(A1103)</f>
        <v>2015</v>
      </c>
      <c r="E1103">
        <f>MONTH(A1103)</f>
        <v>2</v>
      </c>
    </row>
    <row r="1104" spans="1:5" x14ac:dyDescent="0.25">
      <c r="A1104" s="1">
        <v>42880</v>
      </c>
      <c r="B1104">
        <v>12.49</v>
      </c>
      <c r="C1104" s="2" t="s">
        <v>6</v>
      </c>
      <c r="D1104">
        <f>YEAR(A1104)</f>
        <v>2017</v>
      </c>
      <c r="E1104">
        <f>MONTH(A1104)</f>
        <v>5</v>
      </c>
    </row>
    <row r="1105" spans="1:5" x14ac:dyDescent="0.25">
      <c r="A1105" s="1">
        <v>42300</v>
      </c>
      <c r="B1105">
        <v>12.4</v>
      </c>
      <c r="C1105" s="2" t="s">
        <v>6</v>
      </c>
      <c r="D1105">
        <f>YEAR(A1105)</f>
        <v>2015</v>
      </c>
      <c r="E1105">
        <f>MONTH(A1105)</f>
        <v>10</v>
      </c>
    </row>
    <row r="1106" spans="1:5" x14ac:dyDescent="0.25">
      <c r="A1106" s="1">
        <v>42788</v>
      </c>
      <c r="B1106">
        <v>12.37</v>
      </c>
      <c r="C1106" s="2" t="s">
        <v>5</v>
      </c>
      <c r="D1106">
        <f>YEAR(A1106)</f>
        <v>2017</v>
      </c>
      <c r="E1106">
        <f>MONTH(A1106)</f>
        <v>2</v>
      </c>
    </row>
    <row r="1107" spans="1:5" x14ac:dyDescent="0.25">
      <c r="A1107" s="1">
        <v>42409</v>
      </c>
      <c r="B1107">
        <v>12.27</v>
      </c>
      <c r="C1107" s="2" t="s">
        <v>7</v>
      </c>
      <c r="D1107">
        <f>YEAR(A1107)</f>
        <v>2016</v>
      </c>
      <c r="E1107">
        <f>MONTH(A1107)</f>
        <v>2</v>
      </c>
    </row>
    <row r="1108" spans="1:5" x14ac:dyDescent="0.25">
      <c r="A1108" s="1">
        <v>42553</v>
      </c>
      <c r="B1108">
        <v>12.25</v>
      </c>
      <c r="C1108" s="2" t="s">
        <v>5</v>
      </c>
      <c r="D1108">
        <f>YEAR(A1108)</f>
        <v>2016</v>
      </c>
      <c r="E1108">
        <f>MONTH(A1108)</f>
        <v>7</v>
      </c>
    </row>
    <row r="1109" spans="1:5" x14ac:dyDescent="0.25">
      <c r="A1109" s="1">
        <v>42285</v>
      </c>
      <c r="B1109">
        <v>12.04</v>
      </c>
      <c r="C1109" s="2" t="s">
        <v>3</v>
      </c>
      <c r="D1109">
        <f>YEAR(A1109)</f>
        <v>2015</v>
      </c>
      <c r="E1109">
        <f>MONTH(A1109)</f>
        <v>10</v>
      </c>
    </row>
    <row r="1110" spans="1:5" x14ac:dyDescent="0.25">
      <c r="A1110" s="1">
        <v>43061</v>
      </c>
      <c r="B1110">
        <v>11.95</v>
      </c>
      <c r="C1110" s="2" t="s">
        <v>6</v>
      </c>
      <c r="D1110">
        <f>YEAR(A1110)</f>
        <v>2017</v>
      </c>
      <c r="E1110">
        <f>MONTH(A1110)</f>
        <v>11</v>
      </c>
    </row>
    <row r="1111" spans="1:5" x14ac:dyDescent="0.25">
      <c r="A1111" s="1">
        <v>42785</v>
      </c>
      <c r="B1111">
        <v>11.79</v>
      </c>
      <c r="C1111" s="2" t="s">
        <v>3</v>
      </c>
      <c r="D1111">
        <f>YEAR(A1111)</f>
        <v>2017</v>
      </c>
      <c r="E1111">
        <f>MONTH(A1111)</f>
        <v>2</v>
      </c>
    </row>
    <row r="1112" spans="1:5" x14ac:dyDescent="0.25">
      <c r="A1112" s="1">
        <v>42218</v>
      </c>
      <c r="B1112">
        <v>11.76</v>
      </c>
      <c r="C1112" s="2" t="s">
        <v>5</v>
      </c>
      <c r="D1112">
        <f>YEAR(A1112)</f>
        <v>2015</v>
      </c>
      <c r="E1112">
        <f>MONTH(A1112)</f>
        <v>8</v>
      </c>
    </row>
    <row r="1113" spans="1:5" x14ac:dyDescent="0.25">
      <c r="A1113" s="1">
        <v>42889</v>
      </c>
      <c r="B1113">
        <v>11.53</v>
      </c>
      <c r="C1113" s="2" t="s">
        <v>7</v>
      </c>
      <c r="D1113">
        <f>YEAR(A1113)</f>
        <v>2017</v>
      </c>
      <c r="E1113">
        <f>MONTH(A1113)</f>
        <v>6</v>
      </c>
    </row>
    <row r="1114" spans="1:5" x14ac:dyDescent="0.25">
      <c r="A1114" s="1">
        <v>42906</v>
      </c>
      <c r="B1114">
        <v>11.24</v>
      </c>
      <c r="C1114" s="2" t="s">
        <v>7</v>
      </c>
      <c r="D1114">
        <f>YEAR(A1114)</f>
        <v>2017</v>
      </c>
      <c r="E1114">
        <f>MONTH(A1114)</f>
        <v>6</v>
      </c>
    </row>
    <row r="1115" spans="1:5" x14ac:dyDescent="0.25">
      <c r="A1115" s="1">
        <v>42758</v>
      </c>
      <c r="B1115">
        <v>11.22</v>
      </c>
      <c r="C1115" s="2" t="s">
        <v>6</v>
      </c>
      <c r="D1115">
        <f>YEAR(A1115)</f>
        <v>2017</v>
      </c>
      <c r="E1115">
        <f>MONTH(A1115)</f>
        <v>1</v>
      </c>
    </row>
    <row r="1116" spans="1:5" x14ac:dyDescent="0.25">
      <c r="A1116" s="1">
        <v>42520</v>
      </c>
      <c r="B1116">
        <v>11.13</v>
      </c>
      <c r="C1116" s="2" t="s">
        <v>3</v>
      </c>
      <c r="D1116">
        <f>YEAR(A1116)</f>
        <v>2016</v>
      </c>
      <c r="E1116">
        <f>MONTH(A1116)</f>
        <v>5</v>
      </c>
    </row>
    <row r="1117" spans="1:5" x14ac:dyDescent="0.25">
      <c r="A1117" s="1">
        <v>42562</v>
      </c>
      <c r="B1117">
        <v>10.92</v>
      </c>
      <c r="C1117" s="2" t="s">
        <v>4</v>
      </c>
      <c r="D1117">
        <f>YEAR(A1117)</f>
        <v>2016</v>
      </c>
      <c r="E1117">
        <f>MONTH(A1117)</f>
        <v>7</v>
      </c>
    </row>
    <row r="1118" spans="1:5" x14ac:dyDescent="0.25">
      <c r="A1118" s="1">
        <v>43042</v>
      </c>
      <c r="B1118">
        <v>10.88</v>
      </c>
      <c r="C1118" s="2" t="s">
        <v>4</v>
      </c>
      <c r="D1118">
        <f>YEAR(A1118)</f>
        <v>2017</v>
      </c>
      <c r="E1118">
        <f>MONTH(A1118)</f>
        <v>11</v>
      </c>
    </row>
    <row r="1119" spans="1:5" x14ac:dyDescent="0.25">
      <c r="A1119" s="1">
        <v>42246</v>
      </c>
      <c r="B1119">
        <v>10.86</v>
      </c>
      <c r="C1119" s="2" t="s">
        <v>3</v>
      </c>
      <c r="D1119">
        <f>YEAR(A1119)</f>
        <v>2015</v>
      </c>
      <c r="E1119">
        <f>MONTH(A1119)</f>
        <v>8</v>
      </c>
    </row>
    <row r="1120" spans="1:5" x14ac:dyDescent="0.25">
      <c r="A1120" s="1">
        <v>43049</v>
      </c>
      <c r="B1120">
        <v>10.75</v>
      </c>
      <c r="C1120" s="2" t="s">
        <v>3</v>
      </c>
      <c r="D1120">
        <f>YEAR(A1120)</f>
        <v>2017</v>
      </c>
      <c r="E1120">
        <f>MONTH(A1120)</f>
        <v>11</v>
      </c>
    </row>
    <row r="1121" spans="1:5" x14ac:dyDescent="0.25">
      <c r="A1121" s="1">
        <v>42334</v>
      </c>
      <c r="B1121">
        <v>10.53</v>
      </c>
      <c r="C1121" s="2" t="s">
        <v>5</v>
      </c>
      <c r="D1121">
        <f>YEAR(A1121)</f>
        <v>2015</v>
      </c>
      <c r="E1121">
        <f>MONTH(A1121)</f>
        <v>11</v>
      </c>
    </row>
    <row r="1122" spans="1:5" x14ac:dyDescent="0.25">
      <c r="A1122" s="1">
        <v>42263</v>
      </c>
      <c r="B1122">
        <v>10.27</v>
      </c>
      <c r="C1122" s="2" t="s">
        <v>6</v>
      </c>
      <c r="D1122">
        <f>YEAR(A1122)</f>
        <v>2015</v>
      </c>
      <c r="E1122">
        <f>MONTH(A1122)</f>
        <v>9</v>
      </c>
    </row>
    <row r="1123" spans="1:5" x14ac:dyDescent="0.25">
      <c r="A1123" s="1">
        <v>42701</v>
      </c>
      <c r="B1123">
        <v>10.029999999999999</v>
      </c>
      <c r="C1123" s="2" t="s">
        <v>7</v>
      </c>
      <c r="D1123">
        <f>YEAR(A1123)</f>
        <v>2016</v>
      </c>
      <c r="E1123">
        <f>MONTH(A1123)</f>
        <v>11</v>
      </c>
    </row>
    <row r="1124" spans="1:5" x14ac:dyDescent="0.25">
      <c r="A1124" s="1">
        <v>42455</v>
      </c>
      <c r="B1124">
        <v>9.9499999999999993</v>
      </c>
      <c r="C1124" s="2" t="s">
        <v>3</v>
      </c>
      <c r="D1124">
        <f>YEAR(A1124)</f>
        <v>2016</v>
      </c>
      <c r="E1124">
        <f>MONTH(A1124)</f>
        <v>3</v>
      </c>
    </row>
    <row r="1125" spans="1:5" x14ac:dyDescent="0.25">
      <c r="A1125" s="1">
        <v>42795</v>
      </c>
      <c r="B1125">
        <v>9.9499999999999993</v>
      </c>
      <c r="C1125" s="2" t="s">
        <v>4</v>
      </c>
      <c r="D1125">
        <f>YEAR(A1125)</f>
        <v>2017</v>
      </c>
      <c r="E1125">
        <f>MONTH(A1125)</f>
        <v>3</v>
      </c>
    </row>
    <row r="1126" spans="1:5" x14ac:dyDescent="0.25">
      <c r="A1126" s="1">
        <v>43033</v>
      </c>
      <c r="B1126">
        <v>9.9499999999999993</v>
      </c>
      <c r="C1126" s="2" t="s">
        <v>5</v>
      </c>
      <c r="D1126">
        <f>YEAR(A1126)</f>
        <v>2017</v>
      </c>
      <c r="E1126">
        <f>MONTH(A1126)</f>
        <v>10</v>
      </c>
    </row>
    <row r="1127" spans="1:5" x14ac:dyDescent="0.25">
      <c r="A1127" s="1">
        <v>42960</v>
      </c>
      <c r="B1127">
        <v>9.9</v>
      </c>
      <c r="C1127" s="2" t="s">
        <v>7</v>
      </c>
      <c r="D1127">
        <f>YEAR(A1127)</f>
        <v>2017</v>
      </c>
      <c r="E1127">
        <f>MONTH(A1127)</f>
        <v>8</v>
      </c>
    </row>
    <row r="1128" spans="1:5" x14ac:dyDescent="0.25">
      <c r="A1128" s="1">
        <v>42573</v>
      </c>
      <c r="B1128">
        <v>9.84</v>
      </c>
      <c r="C1128" s="2" t="s">
        <v>7</v>
      </c>
      <c r="D1128">
        <f>YEAR(A1128)</f>
        <v>2016</v>
      </c>
      <c r="E1128">
        <f>MONTH(A1128)</f>
        <v>7</v>
      </c>
    </row>
    <row r="1129" spans="1:5" x14ac:dyDescent="0.25">
      <c r="A1129" s="1">
        <v>42960</v>
      </c>
      <c r="B1129">
        <v>9.81</v>
      </c>
      <c r="C1129" s="2" t="s">
        <v>5</v>
      </c>
      <c r="D1129">
        <f>YEAR(A1129)</f>
        <v>2017</v>
      </c>
      <c r="E1129">
        <f>MONTH(A1129)</f>
        <v>8</v>
      </c>
    </row>
    <row r="1130" spans="1:5" x14ac:dyDescent="0.25">
      <c r="A1130" s="1">
        <v>42039</v>
      </c>
      <c r="B1130">
        <v>9.6300000000000008</v>
      </c>
      <c r="C1130" s="2" t="s">
        <v>4</v>
      </c>
      <c r="D1130">
        <f>YEAR(A1130)</f>
        <v>2015</v>
      </c>
      <c r="E1130">
        <f>MONTH(A1130)</f>
        <v>2</v>
      </c>
    </row>
    <row r="1131" spans="1:5" x14ac:dyDescent="0.25">
      <c r="A1131" s="1">
        <v>42409</v>
      </c>
      <c r="B1131">
        <v>9.42</v>
      </c>
      <c r="C1131" s="2" t="s">
        <v>4</v>
      </c>
      <c r="D1131">
        <f>YEAR(A1131)</f>
        <v>2016</v>
      </c>
      <c r="E1131">
        <f>MONTH(A1131)</f>
        <v>2</v>
      </c>
    </row>
    <row r="1132" spans="1:5" x14ac:dyDescent="0.25">
      <c r="A1132" s="1">
        <v>43045</v>
      </c>
      <c r="B1132">
        <v>9.4</v>
      </c>
      <c r="C1132" s="2" t="s">
        <v>7</v>
      </c>
      <c r="D1132">
        <f>YEAR(A1132)</f>
        <v>2017</v>
      </c>
      <c r="E1132">
        <f>MONTH(A1132)</f>
        <v>11</v>
      </c>
    </row>
    <row r="1133" spans="1:5" x14ac:dyDescent="0.25">
      <c r="A1133" s="1">
        <v>42653</v>
      </c>
      <c r="B1133">
        <v>9.34</v>
      </c>
      <c r="C1133" s="2" t="s">
        <v>5</v>
      </c>
      <c r="D1133">
        <f>YEAR(A1133)</f>
        <v>2016</v>
      </c>
      <c r="E1133">
        <f>MONTH(A1133)</f>
        <v>10</v>
      </c>
    </row>
    <row r="1134" spans="1:5" x14ac:dyDescent="0.25">
      <c r="A1134" s="1">
        <v>42179</v>
      </c>
      <c r="B1134">
        <v>9.17</v>
      </c>
      <c r="C1134" s="2" t="s">
        <v>6</v>
      </c>
      <c r="D1134">
        <f>YEAR(A1134)</f>
        <v>2015</v>
      </c>
      <c r="E1134">
        <f>MONTH(A1134)</f>
        <v>6</v>
      </c>
    </row>
    <row r="1135" spans="1:5" x14ac:dyDescent="0.25">
      <c r="A1135" s="1">
        <v>42973</v>
      </c>
      <c r="B1135">
        <v>9.08</v>
      </c>
      <c r="C1135" s="2" t="s">
        <v>4</v>
      </c>
      <c r="D1135">
        <f>YEAR(A1135)</f>
        <v>2017</v>
      </c>
      <c r="E1135">
        <f>MONTH(A1135)</f>
        <v>8</v>
      </c>
    </row>
    <row r="1136" spans="1:5" x14ac:dyDescent="0.25">
      <c r="A1136" s="1">
        <v>42732</v>
      </c>
      <c r="B1136">
        <v>8.9700000000000006</v>
      </c>
      <c r="C1136" s="2" t="s">
        <v>4</v>
      </c>
      <c r="D1136">
        <f>YEAR(A1136)</f>
        <v>2016</v>
      </c>
      <c r="E1136">
        <f>MONTH(A1136)</f>
        <v>12</v>
      </c>
    </row>
    <row r="1137" spans="1:5" x14ac:dyDescent="0.25">
      <c r="A1137" s="1">
        <v>43023</v>
      </c>
      <c r="B1137">
        <v>8.4499999999999993</v>
      </c>
      <c r="C1137" s="2" t="s">
        <v>3</v>
      </c>
      <c r="D1137">
        <f>YEAR(A1137)</f>
        <v>2017</v>
      </c>
      <c r="E1137">
        <f>MONTH(A1137)</f>
        <v>10</v>
      </c>
    </row>
    <row r="1138" spans="1:5" x14ac:dyDescent="0.25">
      <c r="A1138" s="1">
        <v>42743</v>
      </c>
      <c r="B1138">
        <v>8.27</v>
      </c>
      <c r="C1138" s="2" t="s">
        <v>7</v>
      </c>
      <c r="D1138">
        <f>YEAR(A1138)</f>
        <v>2017</v>
      </c>
      <c r="E1138">
        <f>MONTH(A1138)</f>
        <v>1</v>
      </c>
    </row>
    <row r="1139" spans="1:5" x14ac:dyDescent="0.25">
      <c r="A1139" s="1">
        <v>42724</v>
      </c>
      <c r="B1139">
        <v>8.06</v>
      </c>
      <c r="C1139" s="2" t="s">
        <v>4</v>
      </c>
      <c r="D1139">
        <f>YEAR(A1139)</f>
        <v>2016</v>
      </c>
      <c r="E1139">
        <f>MONTH(A1139)</f>
        <v>12</v>
      </c>
    </row>
    <row r="1140" spans="1:5" x14ac:dyDescent="0.25">
      <c r="A1140" s="1">
        <v>42312</v>
      </c>
      <c r="B1140">
        <v>7.89</v>
      </c>
      <c r="C1140" s="2" t="s">
        <v>4</v>
      </c>
      <c r="D1140">
        <f>YEAR(A1140)</f>
        <v>2015</v>
      </c>
      <c r="E1140">
        <f>MONTH(A1140)</f>
        <v>11</v>
      </c>
    </row>
    <row r="1141" spans="1:5" x14ac:dyDescent="0.25">
      <c r="A1141" s="1">
        <v>42329</v>
      </c>
      <c r="B1141">
        <v>7.8</v>
      </c>
      <c r="C1141" s="2" t="s">
        <v>3</v>
      </c>
      <c r="D1141">
        <f>YEAR(A1141)</f>
        <v>2015</v>
      </c>
      <c r="E1141">
        <f>MONTH(A1141)</f>
        <v>11</v>
      </c>
    </row>
    <row r="1142" spans="1:5" x14ac:dyDescent="0.25">
      <c r="A1142" s="1">
        <v>42757</v>
      </c>
      <c r="B1142">
        <v>7.69</v>
      </c>
      <c r="C1142" s="2" t="s">
        <v>5</v>
      </c>
      <c r="D1142">
        <f>YEAR(A1142)</f>
        <v>2017</v>
      </c>
      <c r="E1142">
        <f>MONTH(A1142)</f>
        <v>1</v>
      </c>
    </row>
    <row r="1143" spans="1:5" x14ac:dyDescent="0.25">
      <c r="A1143" s="1">
        <v>42988</v>
      </c>
      <c r="B1143">
        <v>7.66</v>
      </c>
      <c r="C1143" s="2" t="s">
        <v>5</v>
      </c>
      <c r="D1143">
        <f>YEAR(A1143)</f>
        <v>2017</v>
      </c>
      <c r="E1143">
        <f>MONTH(A1143)</f>
        <v>9</v>
      </c>
    </row>
    <row r="1144" spans="1:5" x14ac:dyDescent="0.25">
      <c r="A1144" s="1">
        <v>42469</v>
      </c>
      <c r="B1144">
        <v>7.63</v>
      </c>
      <c r="C1144" s="2" t="s">
        <v>3</v>
      </c>
      <c r="D1144">
        <f>YEAR(A1144)</f>
        <v>2016</v>
      </c>
      <c r="E1144">
        <f>MONTH(A1144)</f>
        <v>4</v>
      </c>
    </row>
    <row r="1145" spans="1:5" x14ac:dyDescent="0.25">
      <c r="A1145" s="1">
        <v>42812</v>
      </c>
      <c r="B1145">
        <v>7.62</v>
      </c>
      <c r="C1145" s="2" t="s">
        <v>5</v>
      </c>
      <c r="D1145">
        <f>YEAR(A1145)</f>
        <v>2017</v>
      </c>
      <c r="E1145">
        <f>MONTH(A1145)</f>
        <v>3</v>
      </c>
    </row>
    <row r="1146" spans="1:5" x14ac:dyDescent="0.25">
      <c r="A1146" s="1">
        <v>42252</v>
      </c>
      <c r="B1146">
        <v>7.57</v>
      </c>
      <c r="C1146" s="2" t="s">
        <v>5</v>
      </c>
      <c r="D1146">
        <f>YEAR(A1146)</f>
        <v>2015</v>
      </c>
      <c r="E1146">
        <f>MONTH(A1146)</f>
        <v>9</v>
      </c>
    </row>
    <row r="1147" spans="1:5" x14ac:dyDescent="0.25">
      <c r="A1147" s="1">
        <v>42321</v>
      </c>
      <c r="B1147">
        <v>7.22</v>
      </c>
      <c r="C1147" s="2" t="s">
        <v>5</v>
      </c>
      <c r="D1147">
        <f>YEAR(A1147)</f>
        <v>2015</v>
      </c>
      <c r="E1147">
        <f>MONTH(A1147)</f>
        <v>11</v>
      </c>
    </row>
    <row r="1148" spans="1:5" x14ac:dyDescent="0.25">
      <c r="A1148" s="1">
        <v>42170</v>
      </c>
      <c r="B1148">
        <v>7.17</v>
      </c>
      <c r="C1148" s="2" t="s">
        <v>7</v>
      </c>
      <c r="D1148">
        <f>YEAR(A1148)</f>
        <v>2015</v>
      </c>
      <c r="E1148">
        <f>MONTH(A1148)</f>
        <v>6</v>
      </c>
    </row>
    <row r="1149" spans="1:5" x14ac:dyDescent="0.25">
      <c r="A1149" s="1">
        <v>42050</v>
      </c>
      <c r="B1149">
        <v>7.16</v>
      </c>
      <c r="C1149" s="2" t="s">
        <v>3</v>
      </c>
      <c r="D1149">
        <f>YEAR(A1149)</f>
        <v>2015</v>
      </c>
      <c r="E1149">
        <f>MONTH(A1149)</f>
        <v>2</v>
      </c>
    </row>
    <row r="1150" spans="1:5" x14ac:dyDescent="0.25">
      <c r="A1150" s="1">
        <v>42850</v>
      </c>
      <c r="B1150">
        <v>7.09</v>
      </c>
      <c r="C1150" s="2" t="s">
        <v>3</v>
      </c>
      <c r="D1150">
        <f>YEAR(A1150)</f>
        <v>2017</v>
      </c>
      <c r="E1150">
        <f>MONTH(A1150)</f>
        <v>4</v>
      </c>
    </row>
    <row r="1151" spans="1:5" x14ac:dyDescent="0.25">
      <c r="A1151" s="1">
        <v>42006</v>
      </c>
      <c r="B1151">
        <v>7.06</v>
      </c>
      <c r="C1151" s="2" t="s">
        <v>4</v>
      </c>
      <c r="D1151">
        <f>YEAR(A1151)</f>
        <v>2015</v>
      </c>
      <c r="E1151">
        <f>MONTH(A1151)</f>
        <v>1</v>
      </c>
    </row>
    <row r="1152" spans="1:5" x14ac:dyDescent="0.25">
      <c r="A1152" s="1">
        <v>42474</v>
      </c>
      <c r="B1152">
        <v>6.88</v>
      </c>
      <c r="C1152" s="2" t="s">
        <v>3</v>
      </c>
      <c r="D1152">
        <f>YEAR(A1152)</f>
        <v>2016</v>
      </c>
      <c r="E1152">
        <f>MONTH(A1152)</f>
        <v>4</v>
      </c>
    </row>
    <row r="1153" spans="1:5" x14ac:dyDescent="0.25">
      <c r="A1153" s="1">
        <v>42941</v>
      </c>
      <c r="B1153">
        <v>6.78</v>
      </c>
      <c r="C1153" s="2" t="s">
        <v>6</v>
      </c>
      <c r="D1153">
        <f>YEAR(A1153)</f>
        <v>2017</v>
      </c>
      <c r="E1153">
        <f>MONTH(A1153)</f>
        <v>7</v>
      </c>
    </row>
    <row r="1154" spans="1:5" x14ac:dyDescent="0.25">
      <c r="A1154" s="1">
        <v>43090</v>
      </c>
      <c r="B1154">
        <v>6.61</v>
      </c>
      <c r="C1154" s="2" t="s">
        <v>5</v>
      </c>
      <c r="D1154">
        <f>YEAR(A1154)</f>
        <v>2017</v>
      </c>
      <c r="E1154">
        <f>MONTH(A1154)</f>
        <v>12</v>
      </c>
    </row>
    <row r="1155" spans="1:5" x14ac:dyDescent="0.25">
      <c r="A1155" s="1">
        <v>42859</v>
      </c>
      <c r="B1155">
        <v>6.47</v>
      </c>
      <c r="C1155" s="2" t="s">
        <v>5</v>
      </c>
      <c r="D1155">
        <f>YEAR(A1155)</f>
        <v>2017</v>
      </c>
      <c r="E1155">
        <f>MONTH(A1155)</f>
        <v>5</v>
      </c>
    </row>
    <row r="1156" spans="1:5" x14ac:dyDescent="0.25">
      <c r="A1156" s="1">
        <v>42715</v>
      </c>
      <c r="B1156">
        <v>6.38</v>
      </c>
      <c r="C1156" s="2" t="s">
        <v>6</v>
      </c>
      <c r="D1156">
        <f>YEAR(A1156)</f>
        <v>2016</v>
      </c>
      <c r="E1156">
        <f>MONTH(A1156)</f>
        <v>12</v>
      </c>
    </row>
    <row r="1157" spans="1:5" x14ac:dyDescent="0.25">
      <c r="A1157" s="1">
        <v>42724</v>
      </c>
      <c r="B1157">
        <v>6.26</v>
      </c>
      <c r="C1157" s="2" t="s">
        <v>7</v>
      </c>
      <c r="D1157">
        <f>YEAR(A1157)</f>
        <v>2016</v>
      </c>
      <c r="E1157">
        <f>MONTH(A1157)</f>
        <v>12</v>
      </c>
    </row>
    <row r="1158" spans="1:5" x14ac:dyDescent="0.25">
      <c r="A1158" s="1">
        <v>43066</v>
      </c>
      <c r="B1158">
        <v>6.23</v>
      </c>
      <c r="C1158" s="2" t="s">
        <v>7</v>
      </c>
      <c r="D1158">
        <f>YEAR(A1158)</f>
        <v>2017</v>
      </c>
      <c r="E1158">
        <f>MONTH(A1158)</f>
        <v>11</v>
      </c>
    </row>
    <row r="1159" spans="1:5" x14ac:dyDescent="0.25">
      <c r="A1159" s="1">
        <v>42098</v>
      </c>
      <c r="B1159">
        <v>6.17</v>
      </c>
      <c r="C1159" s="2" t="s">
        <v>5</v>
      </c>
      <c r="D1159">
        <f>YEAR(A1159)</f>
        <v>2015</v>
      </c>
      <c r="E1159">
        <f>MONTH(A1159)</f>
        <v>4</v>
      </c>
    </row>
    <row r="1160" spans="1:5" x14ac:dyDescent="0.25">
      <c r="A1160" s="1">
        <v>42730</v>
      </c>
      <c r="B1160">
        <v>6.07</v>
      </c>
      <c r="C1160" s="2" t="s">
        <v>5</v>
      </c>
      <c r="D1160">
        <f>YEAR(A1160)</f>
        <v>2016</v>
      </c>
      <c r="E1160">
        <f>MONTH(A1160)</f>
        <v>12</v>
      </c>
    </row>
    <row r="1161" spans="1:5" x14ac:dyDescent="0.25">
      <c r="A1161" s="1">
        <v>42133</v>
      </c>
      <c r="B1161">
        <v>6.06</v>
      </c>
      <c r="C1161" s="2" t="s">
        <v>5</v>
      </c>
      <c r="D1161">
        <f>YEAR(A1161)</f>
        <v>2015</v>
      </c>
      <c r="E1161">
        <f>MONTH(A1161)</f>
        <v>5</v>
      </c>
    </row>
    <row r="1162" spans="1:5" x14ac:dyDescent="0.25">
      <c r="A1162" s="1">
        <v>42694</v>
      </c>
      <c r="B1162">
        <v>5.65</v>
      </c>
      <c r="C1162" s="2" t="s">
        <v>5</v>
      </c>
      <c r="D1162">
        <f>YEAR(A1162)</f>
        <v>2016</v>
      </c>
      <c r="E1162">
        <f>MONTH(A1162)</f>
        <v>11</v>
      </c>
    </row>
    <row r="1163" spans="1:5" x14ac:dyDescent="0.25">
      <c r="A1163" s="1">
        <v>42008</v>
      </c>
      <c r="B1163">
        <v>5.61</v>
      </c>
      <c r="C1163" s="2" t="s">
        <v>6</v>
      </c>
      <c r="D1163">
        <f>YEAR(A1163)</f>
        <v>2015</v>
      </c>
      <c r="E1163">
        <f>MONTH(A1163)</f>
        <v>1</v>
      </c>
    </row>
    <row r="1164" spans="1:5" x14ac:dyDescent="0.25">
      <c r="A1164" s="1">
        <v>42268</v>
      </c>
      <c r="B1164">
        <v>5.15</v>
      </c>
      <c r="C1164" s="2" t="s">
        <v>4</v>
      </c>
      <c r="D1164">
        <f>YEAR(A1164)</f>
        <v>2015</v>
      </c>
      <c r="E1164">
        <f>MONTH(A1164)</f>
        <v>9</v>
      </c>
    </row>
  </sheetData>
  <sortState xmlns:xlrd2="http://schemas.microsoft.com/office/spreadsheetml/2017/richdata2" ref="R1:R1165">
    <sortCondition ref="R1:R1165"/>
  </sortState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4641-2D2B-4166-8E42-8605A8A234C6}">
  <dimension ref="A1:H7"/>
  <sheetViews>
    <sheetView workbookViewId="0">
      <selection activeCell="K15" sqref="K15"/>
    </sheetView>
  </sheetViews>
  <sheetFormatPr defaultRowHeight="15" x14ac:dyDescent="0.25"/>
  <cols>
    <col min="1" max="2" width="17.7109375" bestFit="1" customWidth="1"/>
    <col min="3" max="3" width="9" bestFit="1" customWidth="1"/>
    <col min="4" max="4" width="13.42578125" bestFit="1" customWidth="1"/>
    <col min="5" max="5" width="8" bestFit="1" customWidth="1"/>
    <col min="6" max="6" width="9" bestFit="1" customWidth="1"/>
    <col min="7" max="7" width="7.42578125" bestFit="1" customWidth="1"/>
    <col min="8" max="8" width="14.28515625" bestFit="1" customWidth="1"/>
    <col min="9" max="9" width="7" bestFit="1" customWidth="1"/>
    <col min="10" max="10" width="13.42578125" bestFit="1" customWidth="1"/>
    <col min="11" max="11" width="7.85546875" bestFit="1" customWidth="1"/>
    <col min="12" max="12" width="8.42578125" bestFit="1" customWidth="1"/>
    <col min="13" max="13" width="7.42578125" bestFit="1" customWidth="1"/>
    <col min="14" max="14" width="21.140625" bestFit="1" customWidth="1"/>
    <col min="15" max="15" width="18" bestFit="1" customWidth="1"/>
  </cols>
  <sheetData>
    <row r="1" spans="1:8" x14ac:dyDescent="0.25">
      <c r="A1" s="4" t="s">
        <v>27</v>
      </c>
      <c r="B1" s="4" t="s">
        <v>28</v>
      </c>
    </row>
    <row r="2" spans="1:8" x14ac:dyDescent="0.25">
      <c r="A2" s="4" t="s">
        <v>8</v>
      </c>
      <c r="B2" t="s">
        <v>7</v>
      </c>
      <c r="C2" t="s">
        <v>6</v>
      </c>
      <c r="D2" t="s">
        <v>4</v>
      </c>
      <c r="E2" t="s">
        <v>3</v>
      </c>
      <c r="F2" t="s">
        <v>5</v>
      </c>
      <c r="G2" t="s">
        <v>9</v>
      </c>
      <c r="H2" t="s">
        <v>10</v>
      </c>
    </row>
    <row r="3" spans="1:8" x14ac:dyDescent="0.25">
      <c r="A3" s="5">
        <v>2015</v>
      </c>
      <c r="B3" s="2">
        <v>5238.3900000000021</v>
      </c>
      <c r="C3" s="2">
        <v>4578.8900000000003</v>
      </c>
      <c r="D3" s="2">
        <v>4215.880000000001</v>
      </c>
      <c r="E3" s="2">
        <v>4573.1900000000005</v>
      </c>
      <c r="F3" s="2">
        <v>11496.359999999999</v>
      </c>
      <c r="G3" s="2"/>
      <c r="H3" s="2">
        <v>30102.710000000006</v>
      </c>
    </row>
    <row r="4" spans="1:8" x14ac:dyDescent="0.25">
      <c r="A4" s="5">
        <v>2016</v>
      </c>
      <c r="B4" s="2">
        <v>5441.2900000000009</v>
      </c>
      <c r="C4" s="2">
        <v>4654.79</v>
      </c>
      <c r="D4" s="2">
        <v>5409.170000000001</v>
      </c>
      <c r="E4" s="2">
        <v>4855.920000000001</v>
      </c>
      <c r="F4" s="2">
        <v>10104.759999999989</v>
      </c>
      <c r="G4" s="2"/>
      <c r="H4" s="2">
        <v>30465.929999999993</v>
      </c>
    </row>
    <row r="5" spans="1:8" x14ac:dyDescent="0.25">
      <c r="A5" s="5">
        <v>2017</v>
      </c>
      <c r="B5" s="2">
        <v>5049.6799999999985</v>
      </c>
      <c r="C5" s="2">
        <v>4205.9100000000008</v>
      </c>
      <c r="D5" s="2">
        <v>5056.9699999999984</v>
      </c>
      <c r="E5" s="2">
        <v>5463.2899999999981</v>
      </c>
      <c r="F5" s="2">
        <v>11613.53</v>
      </c>
      <c r="G5" s="2"/>
      <c r="H5" s="2">
        <v>31389.379999999997</v>
      </c>
    </row>
    <row r="6" spans="1:8" x14ac:dyDescent="0.25">
      <c r="A6" s="5" t="s">
        <v>9</v>
      </c>
      <c r="B6" s="2"/>
      <c r="C6" s="2"/>
      <c r="D6" s="2"/>
      <c r="E6" s="2"/>
      <c r="F6" s="2"/>
      <c r="G6" s="2"/>
      <c r="H6" s="2"/>
    </row>
    <row r="7" spans="1:8" x14ac:dyDescent="0.25">
      <c r="A7" s="5" t="s">
        <v>10</v>
      </c>
      <c r="B7" s="2">
        <v>15729.360000000002</v>
      </c>
      <c r="C7" s="2">
        <v>13439.59</v>
      </c>
      <c r="D7" s="2">
        <v>14682.02</v>
      </c>
      <c r="E7" s="2">
        <v>14892.399999999998</v>
      </c>
      <c r="F7" s="2">
        <v>33214.649999999987</v>
      </c>
      <c r="G7" s="2"/>
      <c r="H7" s="2">
        <v>91958.01999999999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4EC7-A5FE-413A-9B09-C2310527A30B}">
  <dimension ref="A1:L1164"/>
  <sheetViews>
    <sheetView workbookViewId="0">
      <selection activeCell="N10" sqref="N10"/>
    </sheetView>
  </sheetViews>
  <sheetFormatPr defaultRowHeight="15" x14ac:dyDescent="0.25"/>
  <cols>
    <col min="1" max="1" width="12.5703125" customWidth="1"/>
    <col min="2" max="2" width="13.140625" customWidth="1"/>
    <col min="3" max="3" width="19" customWidth="1"/>
    <col min="11" max="11" width="14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34</v>
      </c>
      <c r="E1" t="s">
        <v>37</v>
      </c>
    </row>
    <row r="2" spans="1:12" x14ac:dyDescent="0.25">
      <c r="A2" s="1">
        <v>42518</v>
      </c>
      <c r="B2">
        <v>154.78</v>
      </c>
      <c r="C2" s="2" t="s">
        <v>5</v>
      </c>
      <c r="D2">
        <f>YEAR(A2)</f>
        <v>2016</v>
      </c>
      <c r="E2">
        <f>MONTH(A2)</f>
        <v>5</v>
      </c>
    </row>
    <row r="3" spans="1:12" x14ac:dyDescent="0.25">
      <c r="A3" s="1">
        <v>42941</v>
      </c>
      <c r="B3">
        <v>154.76</v>
      </c>
      <c r="C3" s="2" t="s">
        <v>5</v>
      </c>
      <c r="D3">
        <f>YEAR(A3)</f>
        <v>2017</v>
      </c>
      <c r="E3">
        <f>MONTH(A3)</f>
        <v>7</v>
      </c>
      <c r="L3" s="14">
        <v>2017</v>
      </c>
    </row>
    <row r="4" spans="1:12" x14ac:dyDescent="0.25">
      <c r="A4" s="1">
        <v>42200</v>
      </c>
      <c r="B4">
        <v>154.75</v>
      </c>
      <c r="C4" s="2" t="s">
        <v>5</v>
      </c>
      <c r="D4">
        <f>YEAR(A4)</f>
        <v>2015</v>
      </c>
      <c r="E4">
        <f>MONTH(A4)</f>
        <v>7</v>
      </c>
      <c r="K4" s="19" t="s">
        <v>7</v>
      </c>
      <c r="L4" s="18">
        <f>AVERAGEIFS($B:$B,$C:$C,$K4,$D:$D,L$3)</f>
        <v>73.183768115942001</v>
      </c>
    </row>
    <row r="5" spans="1:12" x14ac:dyDescent="0.25">
      <c r="A5" s="1">
        <v>43030</v>
      </c>
      <c r="B5">
        <v>154.69999999999999</v>
      </c>
      <c r="C5" s="2" t="s">
        <v>6</v>
      </c>
      <c r="D5">
        <f>YEAR(A5)</f>
        <v>2017</v>
      </c>
      <c r="E5">
        <f>MONTH(A5)</f>
        <v>10</v>
      </c>
      <c r="K5" s="19" t="s">
        <v>6</v>
      </c>
      <c r="L5" s="18">
        <f t="shared" ref="L4:L8" si="0">AVERAGEIFS($B:$B,$C:$C,$K5,$D:$D,L$3)</f>
        <v>72.515689655172409</v>
      </c>
    </row>
    <row r="6" spans="1:12" x14ac:dyDescent="0.25">
      <c r="A6" s="1">
        <v>42919</v>
      </c>
      <c r="B6">
        <v>154.69</v>
      </c>
      <c r="C6" s="2" t="s">
        <v>6</v>
      </c>
      <c r="D6">
        <f>YEAR(A6)</f>
        <v>2017</v>
      </c>
      <c r="E6">
        <f>MONTH(A6)</f>
        <v>7</v>
      </c>
      <c r="K6" s="19" t="s">
        <v>4</v>
      </c>
      <c r="L6" s="18">
        <f t="shared" si="0"/>
        <v>80.269365079365059</v>
      </c>
    </row>
    <row r="7" spans="1:12" x14ac:dyDescent="0.25">
      <c r="A7" s="1">
        <v>42164</v>
      </c>
      <c r="B7">
        <v>154.29</v>
      </c>
      <c r="C7" s="2" t="s">
        <v>5</v>
      </c>
      <c r="D7">
        <f>YEAR(A7)</f>
        <v>2015</v>
      </c>
      <c r="E7">
        <f>MONTH(A7)</f>
        <v>6</v>
      </c>
      <c r="K7" s="19" t="s">
        <v>3</v>
      </c>
      <c r="L7" s="18">
        <f t="shared" si="0"/>
        <v>79.178115942028938</v>
      </c>
    </row>
    <row r="8" spans="1:12" x14ac:dyDescent="0.25">
      <c r="A8" s="1">
        <v>42892</v>
      </c>
      <c r="B8">
        <v>154.26</v>
      </c>
      <c r="C8" s="2" t="s">
        <v>4</v>
      </c>
      <c r="D8">
        <f>YEAR(A8)</f>
        <v>2017</v>
      </c>
      <c r="E8">
        <f>MONTH(A8)</f>
        <v>6</v>
      </c>
      <c r="K8" s="19" t="s">
        <v>5</v>
      </c>
      <c r="L8" s="18">
        <f t="shared" si="0"/>
        <v>79.003605442176834</v>
      </c>
    </row>
    <row r="9" spans="1:12" x14ac:dyDescent="0.25">
      <c r="A9" s="1">
        <v>42753</v>
      </c>
      <c r="B9">
        <v>153.91</v>
      </c>
      <c r="C9" s="2" t="s">
        <v>5</v>
      </c>
      <c r="D9">
        <f>YEAR(A9)</f>
        <v>2017</v>
      </c>
      <c r="E9">
        <f>MONTH(A9)</f>
        <v>1</v>
      </c>
    </row>
    <row r="10" spans="1:12" x14ac:dyDescent="0.25">
      <c r="A10" s="1">
        <v>42970</v>
      </c>
      <c r="B10">
        <v>153.87</v>
      </c>
      <c r="C10" s="2" t="s">
        <v>4</v>
      </c>
      <c r="D10">
        <f>YEAR(A10)</f>
        <v>2017</v>
      </c>
      <c r="E10">
        <f>MONTH(A10)</f>
        <v>8</v>
      </c>
    </row>
    <row r="11" spans="1:12" x14ac:dyDescent="0.25">
      <c r="A11" s="1">
        <v>42882</v>
      </c>
      <c r="B11">
        <v>153.81</v>
      </c>
      <c r="C11" s="2" t="s">
        <v>6</v>
      </c>
      <c r="D11">
        <f>YEAR(A11)</f>
        <v>2017</v>
      </c>
      <c r="E11">
        <f>MONTH(A11)</f>
        <v>5</v>
      </c>
    </row>
    <row r="12" spans="1:12" x14ac:dyDescent="0.25">
      <c r="A12" s="1">
        <v>43060</v>
      </c>
      <c r="B12">
        <v>153.76</v>
      </c>
      <c r="C12" s="2" t="s">
        <v>5</v>
      </c>
      <c r="D12">
        <f>YEAR(A12)</f>
        <v>2017</v>
      </c>
      <c r="E12">
        <f>MONTH(A12)</f>
        <v>11</v>
      </c>
    </row>
    <row r="13" spans="1:12" x14ac:dyDescent="0.25">
      <c r="A13" s="1">
        <v>42269</v>
      </c>
      <c r="B13">
        <v>153.47999999999999</v>
      </c>
      <c r="C13" s="2" t="s">
        <v>5</v>
      </c>
      <c r="D13">
        <f>YEAR(A13)</f>
        <v>2015</v>
      </c>
      <c r="E13">
        <f>MONTH(A13)</f>
        <v>9</v>
      </c>
    </row>
    <row r="14" spans="1:12" x14ac:dyDescent="0.25">
      <c r="A14" s="1">
        <v>42181</v>
      </c>
      <c r="B14">
        <v>153.46</v>
      </c>
      <c r="C14" s="2" t="s">
        <v>3</v>
      </c>
      <c r="D14">
        <f>YEAR(A14)</f>
        <v>2015</v>
      </c>
      <c r="E14">
        <f>MONTH(A14)</f>
        <v>6</v>
      </c>
    </row>
    <row r="15" spans="1:12" x14ac:dyDescent="0.25">
      <c r="A15" s="1">
        <v>42916</v>
      </c>
      <c r="B15">
        <v>153.43</v>
      </c>
      <c r="C15" s="2" t="s">
        <v>5</v>
      </c>
      <c r="D15">
        <f>YEAR(A15)</f>
        <v>2017</v>
      </c>
      <c r="E15">
        <f>MONTH(A15)</f>
        <v>6</v>
      </c>
    </row>
    <row r="16" spans="1:12" x14ac:dyDescent="0.25">
      <c r="A16" s="1">
        <v>42798</v>
      </c>
      <c r="B16">
        <v>153.09</v>
      </c>
      <c r="C16" s="2" t="s">
        <v>5</v>
      </c>
      <c r="D16">
        <f>YEAR(A16)</f>
        <v>2017</v>
      </c>
      <c r="E16">
        <f>MONTH(A16)</f>
        <v>3</v>
      </c>
    </row>
    <row r="17" spans="1:5" x14ac:dyDescent="0.25">
      <c r="A17" s="1">
        <v>42944</v>
      </c>
      <c r="B17">
        <v>152.94</v>
      </c>
      <c r="C17" s="2" t="s">
        <v>7</v>
      </c>
      <c r="D17">
        <f>YEAR(A17)</f>
        <v>2017</v>
      </c>
      <c r="E17">
        <f>MONTH(A17)</f>
        <v>7</v>
      </c>
    </row>
    <row r="18" spans="1:5" x14ac:dyDescent="0.25">
      <c r="A18" s="1">
        <v>42754</v>
      </c>
      <c r="B18">
        <v>152.63999999999999</v>
      </c>
      <c r="C18" s="2" t="s">
        <v>5</v>
      </c>
      <c r="D18">
        <f>YEAR(A18)</f>
        <v>2017</v>
      </c>
      <c r="E18">
        <f>MONTH(A18)</f>
        <v>1</v>
      </c>
    </row>
    <row r="19" spans="1:5" x14ac:dyDescent="0.25">
      <c r="A19" s="1">
        <v>42863</v>
      </c>
      <c r="B19">
        <v>152.41</v>
      </c>
      <c r="C19" s="2" t="s">
        <v>6</v>
      </c>
      <c r="D19">
        <f>YEAR(A19)</f>
        <v>2017</v>
      </c>
      <c r="E19">
        <f>MONTH(A19)</f>
        <v>5</v>
      </c>
    </row>
    <row r="20" spans="1:5" x14ac:dyDescent="0.25">
      <c r="A20" s="1">
        <v>42679</v>
      </c>
      <c r="B20">
        <v>152.26</v>
      </c>
      <c r="C20" s="2" t="s">
        <v>6</v>
      </c>
      <c r="D20">
        <f>YEAR(A20)</f>
        <v>2016</v>
      </c>
      <c r="E20">
        <f>MONTH(A20)</f>
        <v>11</v>
      </c>
    </row>
    <row r="21" spans="1:5" x14ac:dyDescent="0.25">
      <c r="A21" s="1">
        <v>42641</v>
      </c>
      <c r="B21">
        <v>152.12</v>
      </c>
      <c r="C21" s="2" t="s">
        <v>7</v>
      </c>
      <c r="D21">
        <f>YEAR(A21)</f>
        <v>2016</v>
      </c>
      <c r="E21">
        <f>MONTH(A21)</f>
        <v>9</v>
      </c>
    </row>
    <row r="22" spans="1:5" x14ac:dyDescent="0.25">
      <c r="A22" s="1">
        <v>42600</v>
      </c>
      <c r="B22">
        <v>151.91999999999999</v>
      </c>
      <c r="C22" s="2" t="s">
        <v>7</v>
      </c>
      <c r="D22">
        <f>YEAR(A22)</f>
        <v>2016</v>
      </c>
      <c r="E22">
        <f>MONTH(A22)</f>
        <v>8</v>
      </c>
    </row>
    <row r="23" spans="1:5" x14ac:dyDescent="0.25">
      <c r="A23" s="1">
        <v>42310</v>
      </c>
      <c r="B23">
        <v>151.81</v>
      </c>
      <c r="C23" s="2" t="s">
        <v>6</v>
      </c>
      <c r="D23">
        <f>YEAR(A23)</f>
        <v>2015</v>
      </c>
      <c r="E23">
        <f>MONTH(A23)</f>
        <v>11</v>
      </c>
    </row>
    <row r="24" spans="1:5" x14ac:dyDescent="0.25">
      <c r="A24" s="1">
        <v>42477</v>
      </c>
      <c r="B24">
        <v>151.69999999999999</v>
      </c>
      <c r="C24" s="2" t="s">
        <v>3</v>
      </c>
      <c r="D24">
        <f>YEAR(A24)</f>
        <v>2016</v>
      </c>
      <c r="E24">
        <f>MONTH(A24)</f>
        <v>4</v>
      </c>
    </row>
    <row r="25" spans="1:5" x14ac:dyDescent="0.25">
      <c r="A25" s="1">
        <v>42755</v>
      </c>
      <c r="B25">
        <v>151.6</v>
      </c>
      <c r="C25" s="2" t="s">
        <v>6</v>
      </c>
      <c r="D25">
        <f>YEAR(A25)</f>
        <v>2017</v>
      </c>
      <c r="E25">
        <f>MONTH(A25)</f>
        <v>1</v>
      </c>
    </row>
    <row r="26" spans="1:5" x14ac:dyDescent="0.25">
      <c r="A26" s="1">
        <v>42407</v>
      </c>
      <c r="B26">
        <v>151.41999999999999</v>
      </c>
      <c r="C26" s="2" t="s">
        <v>5</v>
      </c>
      <c r="D26">
        <f>YEAR(A26)</f>
        <v>2016</v>
      </c>
      <c r="E26">
        <f>MONTH(A26)</f>
        <v>2</v>
      </c>
    </row>
    <row r="27" spans="1:5" x14ac:dyDescent="0.25">
      <c r="A27" s="1">
        <v>42365</v>
      </c>
      <c r="B27">
        <v>151.32</v>
      </c>
      <c r="C27" s="2" t="s">
        <v>4</v>
      </c>
      <c r="D27">
        <f>YEAR(A27)</f>
        <v>2015</v>
      </c>
      <c r="E27">
        <f>MONTH(A27)</f>
        <v>12</v>
      </c>
    </row>
    <row r="28" spans="1:5" x14ac:dyDescent="0.25">
      <c r="A28" s="1">
        <v>42170</v>
      </c>
      <c r="B28">
        <v>151.13999999999999</v>
      </c>
      <c r="C28" s="2" t="s">
        <v>3</v>
      </c>
      <c r="D28">
        <f>YEAR(A28)</f>
        <v>2015</v>
      </c>
      <c r="E28">
        <f>MONTH(A28)</f>
        <v>6</v>
      </c>
    </row>
    <row r="29" spans="1:5" x14ac:dyDescent="0.25">
      <c r="A29" s="1">
        <v>42791</v>
      </c>
      <c r="B29">
        <v>151.13</v>
      </c>
      <c r="C29" s="2" t="s">
        <v>5</v>
      </c>
      <c r="D29">
        <f>YEAR(A29)</f>
        <v>2017</v>
      </c>
      <c r="E29">
        <f>MONTH(A29)</f>
        <v>2</v>
      </c>
    </row>
    <row r="30" spans="1:5" x14ac:dyDescent="0.25">
      <c r="A30" s="1">
        <v>42223</v>
      </c>
      <c r="B30">
        <v>151.1</v>
      </c>
      <c r="C30" s="2" t="s">
        <v>6</v>
      </c>
      <c r="D30">
        <f>YEAR(A30)</f>
        <v>2015</v>
      </c>
      <c r="E30">
        <f>MONTH(A30)</f>
        <v>8</v>
      </c>
    </row>
    <row r="31" spans="1:5" x14ac:dyDescent="0.25">
      <c r="A31" s="1">
        <v>42678</v>
      </c>
      <c r="B31">
        <v>150.91999999999999</v>
      </c>
      <c r="C31" s="2" t="s">
        <v>5</v>
      </c>
      <c r="D31">
        <f>YEAR(A31)</f>
        <v>2016</v>
      </c>
      <c r="E31">
        <f>MONTH(A31)</f>
        <v>11</v>
      </c>
    </row>
    <row r="32" spans="1:5" x14ac:dyDescent="0.25">
      <c r="A32" s="1">
        <v>42936</v>
      </c>
      <c r="B32">
        <v>150.83000000000001</v>
      </c>
      <c r="C32" s="2" t="s">
        <v>5</v>
      </c>
      <c r="D32">
        <f>YEAR(A32)</f>
        <v>2017</v>
      </c>
      <c r="E32">
        <f>MONTH(A32)</f>
        <v>7</v>
      </c>
    </row>
    <row r="33" spans="1:5" x14ac:dyDescent="0.25">
      <c r="A33" s="1">
        <v>42529</v>
      </c>
      <c r="B33">
        <v>150.74</v>
      </c>
      <c r="C33" s="2" t="s">
        <v>4</v>
      </c>
      <c r="D33">
        <f>YEAR(A33)</f>
        <v>2016</v>
      </c>
      <c r="E33">
        <f>MONTH(A33)</f>
        <v>6</v>
      </c>
    </row>
    <row r="34" spans="1:5" x14ac:dyDescent="0.25">
      <c r="A34" s="1">
        <v>43051</v>
      </c>
      <c r="B34">
        <v>150.66999999999999</v>
      </c>
      <c r="C34" s="2" t="s">
        <v>5</v>
      </c>
      <c r="D34">
        <f>YEAR(A34)</f>
        <v>2017</v>
      </c>
      <c r="E34">
        <f>MONTH(A34)</f>
        <v>11</v>
      </c>
    </row>
    <row r="35" spans="1:5" x14ac:dyDescent="0.25">
      <c r="A35" s="1">
        <v>43081</v>
      </c>
      <c r="B35">
        <v>150.58000000000001</v>
      </c>
      <c r="C35" s="2" t="s">
        <v>3</v>
      </c>
      <c r="D35">
        <f>YEAR(A35)</f>
        <v>2017</v>
      </c>
      <c r="E35">
        <f>MONTH(A35)</f>
        <v>12</v>
      </c>
    </row>
    <row r="36" spans="1:5" x14ac:dyDescent="0.25">
      <c r="A36" s="1">
        <v>42510</v>
      </c>
      <c r="B36">
        <v>150.38</v>
      </c>
      <c r="C36" s="2" t="s">
        <v>5</v>
      </c>
      <c r="D36">
        <f>YEAR(A36)</f>
        <v>2016</v>
      </c>
      <c r="E36">
        <f>MONTH(A36)</f>
        <v>5</v>
      </c>
    </row>
    <row r="37" spans="1:5" x14ac:dyDescent="0.25">
      <c r="A37" s="1">
        <v>42451</v>
      </c>
      <c r="B37">
        <v>150.36000000000001</v>
      </c>
      <c r="C37" s="2" t="s">
        <v>5</v>
      </c>
      <c r="D37">
        <f>YEAR(A37)</f>
        <v>2016</v>
      </c>
      <c r="E37">
        <f>MONTH(A37)</f>
        <v>3</v>
      </c>
    </row>
    <row r="38" spans="1:5" x14ac:dyDescent="0.25">
      <c r="A38" s="1">
        <v>42830</v>
      </c>
      <c r="B38">
        <v>150.18</v>
      </c>
      <c r="C38" s="2" t="s">
        <v>5</v>
      </c>
      <c r="D38">
        <f>YEAR(A38)</f>
        <v>2017</v>
      </c>
      <c r="E38">
        <f>MONTH(A38)</f>
        <v>4</v>
      </c>
    </row>
    <row r="39" spans="1:5" x14ac:dyDescent="0.25">
      <c r="A39" s="1">
        <v>42472</v>
      </c>
      <c r="B39">
        <v>150.16</v>
      </c>
      <c r="C39" s="2" t="s">
        <v>5</v>
      </c>
      <c r="D39">
        <f>YEAR(A39)</f>
        <v>2016</v>
      </c>
      <c r="E39">
        <f>MONTH(A39)</f>
        <v>4</v>
      </c>
    </row>
    <row r="40" spans="1:5" x14ac:dyDescent="0.25">
      <c r="A40" s="1">
        <v>42209</v>
      </c>
      <c r="B40">
        <v>149.96</v>
      </c>
      <c r="C40" s="2" t="s">
        <v>3</v>
      </c>
      <c r="D40">
        <f>YEAR(A40)</f>
        <v>2015</v>
      </c>
      <c r="E40">
        <f>MONTH(A40)</f>
        <v>7</v>
      </c>
    </row>
    <row r="41" spans="1:5" x14ac:dyDescent="0.25">
      <c r="A41" s="1">
        <v>42367</v>
      </c>
      <c r="B41">
        <v>149.94999999999999</v>
      </c>
      <c r="C41" s="2" t="s">
        <v>7</v>
      </c>
      <c r="D41">
        <f>YEAR(A41)</f>
        <v>2015</v>
      </c>
      <c r="E41">
        <f>MONTH(A41)</f>
        <v>12</v>
      </c>
    </row>
    <row r="42" spans="1:5" x14ac:dyDescent="0.25">
      <c r="A42" s="1">
        <v>42101</v>
      </c>
      <c r="B42">
        <v>149.16999999999999</v>
      </c>
      <c r="C42" s="2" t="s">
        <v>3</v>
      </c>
      <c r="D42">
        <f>YEAR(A42)</f>
        <v>2015</v>
      </c>
      <c r="E42">
        <f>MONTH(A42)</f>
        <v>4</v>
      </c>
    </row>
    <row r="43" spans="1:5" x14ac:dyDescent="0.25">
      <c r="A43" s="1">
        <v>42809</v>
      </c>
      <c r="B43">
        <v>148.97</v>
      </c>
      <c r="C43" s="2" t="s">
        <v>6</v>
      </c>
      <c r="D43">
        <f>YEAR(A43)</f>
        <v>2017</v>
      </c>
      <c r="E43">
        <f>MONTH(A43)</f>
        <v>3</v>
      </c>
    </row>
    <row r="44" spans="1:5" x14ac:dyDescent="0.25">
      <c r="A44" s="1">
        <v>42199</v>
      </c>
      <c r="B44">
        <v>148.9</v>
      </c>
      <c r="C44" s="2" t="s">
        <v>5</v>
      </c>
      <c r="D44">
        <f>YEAR(A44)</f>
        <v>2015</v>
      </c>
      <c r="E44">
        <f>MONTH(A44)</f>
        <v>7</v>
      </c>
    </row>
    <row r="45" spans="1:5" x14ac:dyDescent="0.25">
      <c r="A45" s="1">
        <v>42885</v>
      </c>
      <c r="B45">
        <v>148.77000000000001</v>
      </c>
      <c r="C45" s="2" t="s">
        <v>5</v>
      </c>
      <c r="D45">
        <f>YEAR(A45)</f>
        <v>2017</v>
      </c>
      <c r="E45">
        <f>MONTH(A45)</f>
        <v>5</v>
      </c>
    </row>
    <row r="46" spans="1:5" x14ac:dyDescent="0.25">
      <c r="A46" s="1">
        <v>42830</v>
      </c>
      <c r="B46">
        <v>148.66999999999999</v>
      </c>
      <c r="C46" s="2" t="s">
        <v>5</v>
      </c>
      <c r="D46">
        <f>YEAR(A46)</f>
        <v>2017</v>
      </c>
      <c r="E46">
        <f>MONTH(A46)</f>
        <v>4</v>
      </c>
    </row>
    <row r="47" spans="1:5" x14ac:dyDescent="0.25">
      <c r="A47" s="1">
        <v>42845</v>
      </c>
      <c r="B47">
        <v>148.49</v>
      </c>
      <c r="C47" s="2" t="s">
        <v>7</v>
      </c>
      <c r="D47">
        <f>YEAR(A47)</f>
        <v>2017</v>
      </c>
      <c r="E47">
        <f>MONTH(A47)</f>
        <v>4</v>
      </c>
    </row>
    <row r="48" spans="1:5" x14ac:dyDescent="0.25">
      <c r="A48" s="1">
        <v>42484</v>
      </c>
      <c r="B48">
        <v>147.75</v>
      </c>
      <c r="C48" s="2" t="s">
        <v>3</v>
      </c>
      <c r="D48">
        <f>YEAR(A48)</f>
        <v>2016</v>
      </c>
      <c r="E48">
        <f>MONTH(A48)</f>
        <v>4</v>
      </c>
    </row>
    <row r="49" spans="1:5" x14ac:dyDescent="0.25">
      <c r="A49" s="1">
        <v>42861</v>
      </c>
      <c r="B49">
        <v>147.75</v>
      </c>
      <c r="C49" s="2" t="s">
        <v>4</v>
      </c>
      <c r="D49">
        <f>YEAR(A49)</f>
        <v>2017</v>
      </c>
      <c r="E49">
        <f>MONTH(A49)</f>
        <v>5</v>
      </c>
    </row>
    <row r="50" spans="1:5" x14ac:dyDescent="0.25">
      <c r="A50" s="1">
        <v>42888</v>
      </c>
      <c r="B50">
        <v>147.72999999999999</v>
      </c>
      <c r="C50" s="2" t="s">
        <v>7</v>
      </c>
      <c r="D50">
        <f>YEAR(A50)</f>
        <v>2017</v>
      </c>
      <c r="E50">
        <f>MONTH(A50)</f>
        <v>6</v>
      </c>
    </row>
    <row r="51" spans="1:5" x14ac:dyDescent="0.25">
      <c r="A51" s="1">
        <v>42756</v>
      </c>
      <c r="B51">
        <v>147.71</v>
      </c>
      <c r="C51" s="2" t="s">
        <v>7</v>
      </c>
      <c r="D51">
        <f>YEAR(A51)</f>
        <v>2017</v>
      </c>
      <c r="E51">
        <f>MONTH(A51)</f>
        <v>1</v>
      </c>
    </row>
    <row r="52" spans="1:5" x14ac:dyDescent="0.25">
      <c r="A52" s="1">
        <v>42580</v>
      </c>
      <c r="B52">
        <v>147.57</v>
      </c>
      <c r="C52" s="2" t="s">
        <v>3</v>
      </c>
      <c r="D52">
        <f>YEAR(A52)</f>
        <v>2016</v>
      </c>
      <c r="E52">
        <f>MONTH(A52)</f>
        <v>7</v>
      </c>
    </row>
    <row r="53" spans="1:5" x14ac:dyDescent="0.25">
      <c r="A53" s="1">
        <v>42235</v>
      </c>
      <c r="B53">
        <v>147.5</v>
      </c>
      <c r="C53" s="2" t="s">
        <v>4</v>
      </c>
      <c r="D53">
        <f>YEAR(A53)</f>
        <v>2015</v>
      </c>
      <c r="E53">
        <f>MONTH(A53)</f>
        <v>8</v>
      </c>
    </row>
    <row r="54" spans="1:5" x14ac:dyDescent="0.25">
      <c r="A54" s="1">
        <v>42934</v>
      </c>
      <c r="B54">
        <v>147.16</v>
      </c>
      <c r="C54" s="2" t="s">
        <v>4</v>
      </c>
      <c r="D54">
        <f>YEAR(A54)</f>
        <v>2017</v>
      </c>
      <c r="E54">
        <f>MONTH(A54)</f>
        <v>7</v>
      </c>
    </row>
    <row r="55" spans="1:5" x14ac:dyDescent="0.25">
      <c r="A55" s="1">
        <v>42863</v>
      </c>
      <c r="B55">
        <v>146.97</v>
      </c>
      <c r="C55" s="2" t="s">
        <v>3</v>
      </c>
      <c r="D55">
        <f>YEAR(A55)</f>
        <v>2017</v>
      </c>
      <c r="E55">
        <f>MONTH(A55)</f>
        <v>5</v>
      </c>
    </row>
    <row r="56" spans="1:5" x14ac:dyDescent="0.25">
      <c r="A56" s="1">
        <v>42132</v>
      </c>
      <c r="B56">
        <v>146.94999999999999</v>
      </c>
      <c r="C56" s="2" t="s">
        <v>3</v>
      </c>
      <c r="D56">
        <f>YEAR(A56)</f>
        <v>2015</v>
      </c>
      <c r="E56">
        <f>MONTH(A56)</f>
        <v>5</v>
      </c>
    </row>
    <row r="57" spans="1:5" x14ac:dyDescent="0.25">
      <c r="A57" s="1">
        <v>42827</v>
      </c>
      <c r="B57">
        <v>146.71</v>
      </c>
      <c r="C57" s="2" t="s">
        <v>3</v>
      </c>
      <c r="D57">
        <f>YEAR(A57)</f>
        <v>2017</v>
      </c>
      <c r="E57">
        <f>MONTH(A57)</f>
        <v>4</v>
      </c>
    </row>
    <row r="58" spans="1:5" x14ac:dyDescent="0.25">
      <c r="A58" s="1">
        <v>42729</v>
      </c>
      <c r="B58">
        <v>146.68</v>
      </c>
      <c r="C58" s="2" t="s">
        <v>5</v>
      </c>
      <c r="D58">
        <f>YEAR(A58)</f>
        <v>2016</v>
      </c>
      <c r="E58">
        <f>MONTH(A58)</f>
        <v>12</v>
      </c>
    </row>
    <row r="59" spans="1:5" x14ac:dyDescent="0.25">
      <c r="A59" s="1">
        <v>42287</v>
      </c>
      <c r="B59">
        <v>146.51</v>
      </c>
      <c r="C59" s="2" t="s">
        <v>7</v>
      </c>
      <c r="D59">
        <f>YEAR(A59)</f>
        <v>2015</v>
      </c>
      <c r="E59">
        <f>MONTH(A59)</f>
        <v>10</v>
      </c>
    </row>
    <row r="60" spans="1:5" x14ac:dyDescent="0.25">
      <c r="A60" s="1">
        <v>42861</v>
      </c>
      <c r="B60">
        <v>146.51</v>
      </c>
      <c r="C60" s="2" t="s">
        <v>7</v>
      </c>
      <c r="D60">
        <f>YEAR(A60)</f>
        <v>2017</v>
      </c>
      <c r="E60">
        <f>MONTH(A60)</f>
        <v>5</v>
      </c>
    </row>
    <row r="61" spans="1:5" x14ac:dyDescent="0.25">
      <c r="A61" s="1">
        <v>42870</v>
      </c>
      <c r="B61">
        <v>146.38999999999999</v>
      </c>
      <c r="C61" s="2" t="s">
        <v>6</v>
      </c>
      <c r="D61">
        <f>YEAR(A61)</f>
        <v>2017</v>
      </c>
      <c r="E61">
        <f>MONTH(A61)</f>
        <v>5</v>
      </c>
    </row>
    <row r="62" spans="1:5" x14ac:dyDescent="0.25">
      <c r="A62" s="1">
        <v>42228</v>
      </c>
      <c r="B62">
        <v>146.25</v>
      </c>
      <c r="C62" s="2" t="s">
        <v>5</v>
      </c>
      <c r="D62">
        <f>YEAR(A62)</f>
        <v>2015</v>
      </c>
      <c r="E62">
        <f>MONTH(A62)</f>
        <v>8</v>
      </c>
    </row>
    <row r="63" spans="1:5" x14ac:dyDescent="0.25">
      <c r="A63" s="1">
        <v>42983</v>
      </c>
      <c r="B63">
        <v>146.25</v>
      </c>
      <c r="C63" s="2" t="s">
        <v>4</v>
      </c>
      <c r="D63">
        <f>YEAR(A63)</f>
        <v>2017</v>
      </c>
      <c r="E63">
        <f>MONTH(A63)</f>
        <v>9</v>
      </c>
    </row>
    <row r="64" spans="1:5" x14ac:dyDescent="0.25">
      <c r="A64" s="1">
        <v>42599</v>
      </c>
      <c r="B64">
        <v>146.22</v>
      </c>
      <c r="C64" s="2" t="s">
        <v>3</v>
      </c>
      <c r="D64">
        <f>YEAR(A64)</f>
        <v>2016</v>
      </c>
      <c r="E64">
        <f>MONTH(A64)</f>
        <v>8</v>
      </c>
    </row>
    <row r="65" spans="1:5" x14ac:dyDescent="0.25">
      <c r="A65" s="1">
        <v>43011</v>
      </c>
      <c r="B65">
        <v>146.19</v>
      </c>
      <c r="C65" s="2" t="s">
        <v>5</v>
      </c>
      <c r="D65">
        <f>YEAR(A65)</f>
        <v>2017</v>
      </c>
      <c r="E65">
        <f>MONTH(A65)</f>
        <v>10</v>
      </c>
    </row>
    <row r="66" spans="1:5" x14ac:dyDescent="0.25">
      <c r="A66" s="1">
        <v>42630</v>
      </c>
      <c r="B66">
        <v>146.12</v>
      </c>
      <c r="C66" s="2" t="s">
        <v>7</v>
      </c>
      <c r="D66">
        <f>YEAR(A66)</f>
        <v>2016</v>
      </c>
      <c r="E66">
        <f>MONTH(A66)</f>
        <v>9</v>
      </c>
    </row>
    <row r="67" spans="1:5" x14ac:dyDescent="0.25">
      <c r="A67" s="1">
        <v>42352</v>
      </c>
      <c r="B67">
        <v>145.97</v>
      </c>
      <c r="C67" s="2" t="s">
        <v>5</v>
      </c>
      <c r="D67">
        <f>YEAR(A67)</f>
        <v>2015</v>
      </c>
      <c r="E67">
        <f>MONTH(A67)</f>
        <v>12</v>
      </c>
    </row>
    <row r="68" spans="1:5" x14ac:dyDescent="0.25">
      <c r="A68" s="1">
        <v>42508</v>
      </c>
      <c r="B68">
        <v>145.72</v>
      </c>
      <c r="C68" s="2" t="s">
        <v>3</v>
      </c>
      <c r="D68">
        <f>YEAR(A68)</f>
        <v>2016</v>
      </c>
      <c r="E68">
        <f>MONTH(A68)</f>
        <v>5</v>
      </c>
    </row>
    <row r="69" spans="1:5" x14ac:dyDescent="0.25">
      <c r="A69" s="1">
        <v>42974</v>
      </c>
      <c r="B69">
        <v>145.37</v>
      </c>
      <c r="C69" s="2" t="s">
        <v>4</v>
      </c>
      <c r="D69">
        <f>YEAR(A69)</f>
        <v>2017</v>
      </c>
      <c r="E69">
        <f>MONTH(A69)</f>
        <v>8</v>
      </c>
    </row>
    <row r="70" spans="1:5" x14ac:dyDescent="0.25">
      <c r="A70" s="1">
        <v>42797</v>
      </c>
      <c r="B70">
        <v>145.24</v>
      </c>
      <c r="C70" s="2" t="s">
        <v>7</v>
      </c>
      <c r="D70">
        <f>YEAR(A70)</f>
        <v>2017</v>
      </c>
      <c r="E70">
        <f>MONTH(A70)</f>
        <v>3</v>
      </c>
    </row>
    <row r="71" spans="1:5" x14ac:dyDescent="0.25">
      <c r="A71" s="1">
        <v>42703</v>
      </c>
      <c r="B71">
        <v>144.94</v>
      </c>
      <c r="C71" s="2" t="s">
        <v>6</v>
      </c>
      <c r="D71">
        <f>YEAR(A71)</f>
        <v>2016</v>
      </c>
      <c r="E71">
        <f>MONTH(A71)</f>
        <v>11</v>
      </c>
    </row>
    <row r="72" spans="1:5" x14ac:dyDescent="0.25">
      <c r="A72" s="1">
        <v>42450</v>
      </c>
      <c r="B72">
        <v>144.72999999999999</v>
      </c>
      <c r="C72" s="2" t="s">
        <v>3</v>
      </c>
      <c r="D72">
        <f>YEAR(A72)</f>
        <v>2016</v>
      </c>
      <c r="E72">
        <f>MONTH(A72)</f>
        <v>3</v>
      </c>
    </row>
    <row r="73" spans="1:5" x14ac:dyDescent="0.25">
      <c r="A73" s="1">
        <v>42589</v>
      </c>
      <c r="B73">
        <v>144.72999999999999</v>
      </c>
      <c r="C73" s="2" t="s">
        <v>7</v>
      </c>
      <c r="D73">
        <f>YEAR(A73)</f>
        <v>2016</v>
      </c>
      <c r="E73">
        <f>MONTH(A73)</f>
        <v>8</v>
      </c>
    </row>
    <row r="74" spans="1:5" x14ac:dyDescent="0.25">
      <c r="A74" s="1">
        <v>42726</v>
      </c>
      <c r="B74">
        <v>144.41999999999999</v>
      </c>
      <c r="C74" s="2" t="s">
        <v>6</v>
      </c>
      <c r="D74">
        <f>YEAR(A74)</f>
        <v>2016</v>
      </c>
      <c r="E74">
        <f>MONTH(A74)</f>
        <v>12</v>
      </c>
    </row>
    <row r="75" spans="1:5" x14ac:dyDescent="0.25">
      <c r="A75" s="1">
        <v>42717</v>
      </c>
      <c r="B75">
        <v>144.34</v>
      </c>
      <c r="C75" s="2" t="s">
        <v>6</v>
      </c>
      <c r="D75">
        <f>YEAR(A75)</f>
        <v>2016</v>
      </c>
      <c r="E75">
        <f>MONTH(A75)</f>
        <v>12</v>
      </c>
    </row>
    <row r="76" spans="1:5" x14ac:dyDescent="0.25">
      <c r="A76" s="1">
        <v>42462</v>
      </c>
      <c r="B76">
        <v>144.16999999999999</v>
      </c>
      <c r="C76" s="2" t="s">
        <v>5</v>
      </c>
      <c r="D76">
        <f>YEAR(A76)</f>
        <v>2016</v>
      </c>
      <c r="E76">
        <f>MONTH(A76)</f>
        <v>4</v>
      </c>
    </row>
    <row r="77" spans="1:5" x14ac:dyDescent="0.25">
      <c r="A77" s="1">
        <v>42088</v>
      </c>
      <c r="B77">
        <v>144.06</v>
      </c>
      <c r="C77" s="2" t="s">
        <v>3</v>
      </c>
      <c r="D77">
        <f>YEAR(A77)</f>
        <v>2015</v>
      </c>
      <c r="E77">
        <f>MONTH(A77)</f>
        <v>3</v>
      </c>
    </row>
    <row r="78" spans="1:5" x14ac:dyDescent="0.25">
      <c r="A78" s="1">
        <v>42058</v>
      </c>
      <c r="B78">
        <v>144.03</v>
      </c>
      <c r="C78" s="2" t="s">
        <v>5</v>
      </c>
      <c r="D78">
        <f>YEAR(A78)</f>
        <v>2015</v>
      </c>
      <c r="E78">
        <f>MONTH(A78)</f>
        <v>2</v>
      </c>
    </row>
    <row r="79" spans="1:5" x14ac:dyDescent="0.25">
      <c r="A79" s="1">
        <v>42120</v>
      </c>
      <c r="B79">
        <v>143.99</v>
      </c>
      <c r="C79" s="2" t="s">
        <v>5</v>
      </c>
      <c r="D79">
        <f>YEAR(A79)</f>
        <v>2015</v>
      </c>
      <c r="E79">
        <f>MONTH(A79)</f>
        <v>4</v>
      </c>
    </row>
    <row r="80" spans="1:5" x14ac:dyDescent="0.25">
      <c r="A80" s="1">
        <v>42008</v>
      </c>
      <c r="B80">
        <v>143.82</v>
      </c>
      <c r="C80" s="2" t="s">
        <v>6</v>
      </c>
      <c r="D80">
        <f>YEAR(A80)</f>
        <v>2015</v>
      </c>
      <c r="E80">
        <f>MONTH(A80)</f>
        <v>1</v>
      </c>
    </row>
    <row r="81" spans="1:5" x14ac:dyDescent="0.25">
      <c r="A81" s="1">
        <v>42742</v>
      </c>
      <c r="B81">
        <v>143.71</v>
      </c>
      <c r="C81" s="2" t="s">
        <v>4</v>
      </c>
      <c r="D81">
        <f>YEAR(A81)</f>
        <v>2017</v>
      </c>
      <c r="E81">
        <f>MONTH(A81)</f>
        <v>1</v>
      </c>
    </row>
    <row r="82" spans="1:5" x14ac:dyDescent="0.25">
      <c r="A82" s="1">
        <v>42912</v>
      </c>
      <c r="B82">
        <v>143.68</v>
      </c>
      <c r="C82" s="2" t="s">
        <v>5</v>
      </c>
      <c r="D82">
        <f>YEAR(A82)</f>
        <v>2017</v>
      </c>
      <c r="E82">
        <f>MONTH(A82)</f>
        <v>6</v>
      </c>
    </row>
    <row r="83" spans="1:5" x14ac:dyDescent="0.25">
      <c r="A83" s="1">
        <v>42340</v>
      </c>
      <c r="B83">
        <v>143.66</v>
      </c>
      <c r="C83" s="2" t="s">
        <v>5</v>
      </c>
      <c r="D83">
        <f>YEAR(A83)</f>
        <v>2015</v>
      </c>
      <c r="E83">
        <f>MONTH(A83)</f>
        <v>12</v>
      </c>
    </row>
    <row r="84" spans="1:5" x14ac:dyDescent="0.25">
      <c r="A84" s="1">
        <v>42505</v>
      </c>
      <c r="B84">
        <v>143.16999999999999</v>
      </c>
      <c r="C84" s="2" t="s">
        <v>5</v>
      </c>
      <c r="D84">
        <f>YEAR(A84)</f>
        <v>2016</v>
      </c>
      <c r="E84">
        <f>MONTH(A84)</f>
        <v>5</v>
      </c>
    </row>
    <row r="85" spans="1:5" x14ac:dyDescent="0.25">
      <c r="A85" s="1">
        <v>42262</v>
      </c>
      <c r="B85">
        <v>142.44</v>
      </c>
      <c r="C85" s="2" t="s">
        <v>4</v>
      </c>
      <c r="D85">
        <f>YEAR(A85)</f>
        <v>2015</v>
      </c>
      <c r="E85">
        <f>MONTH(A85)</f>
        <v>9</v>
      </c>
    </row>
    <row r="86" spans="1:5" x14ac:dyDescent="0.25">
      <c r="A86" s="1">
        <v>42013</v>
      </c>
      <c r="B86">
        <v>142.41999999999999</v>
      </c>
      <c r="C86" s="2" t="s">
        <v>5</v>
      </c>
      <c r="D86">
        <f>YEAR(A86)</f>
        <v>2015</v>
      </c>
      <c r="E86">
        <f>MONTH(A86)</f>
        <v>1</v>
      </c>
    </row>
    <row r="87" spans="1:5" x14ac:dyDescent="0.25">
      <c r="A87" s="1">
        <v>42074</v>
      </c>
      <c r="B87">
        <v>142.38</v>
      </c>
      <c r="C87" s="2" t="s">
        <v>4</v>
      </c>
      <c r="D87">
        <f>YEAR(A87)</f>
        <v>2015</v>
      </c>
      <c r="E87">
        <f>MONTH(A87)</f>
        <v>3</v>
      </c>
    </row>
    <row r="88" spans="1:5" x14ac:dyDescent="0.25">
      <c r="A88" s="1">
        <v>42288</v>
      </c>
      <c r="B88">
        <v>142.35</v>
      </c>
      <c r="C88" s="2" t="s">
        <v>4</v>
      </c>
      <c r="D88">
        <f>YEAR(A88)</f>
        <v>2015</v>
      </c>
      <c r="E88">
        <f>MONTH(A88)</f>
        <v>10</v>
      </c>
    </row>
    <row r="89" spans="1:5" x14ac:dyDescent="0.25">
      <c r="A89" s="1">
        <v>42740</v>
      </c>
      <c r="B89">
        <v>141.94</v>
      </c>
      <c r="C89" s="2" t="s">
        <v>5</v>
      </c>
      <c r="D89">
        <f>YEAR(A89)</f>
        <v>2017</v>
      </c>
      <c r="E89">
        <f>MONTH(A89)</f>
        <v>1</v>
      </c>
    </row>
    <row r="90" spans="1:5" x14ac:dyDescent="0.25">
      <c r="A90" s="1">
        <v>42627</v>
      </c>
      <c r="B90">
        <v>141.91</v>
      </c>
      <c r="C90" s="2" t="s">
        <v>5</v>
      </c>
      <c r="D90">
        <f>YEAR(A90)</f>
        <v>2016</v>
      </c>
      <c r="E90">
        <f>MONTH(A90)</f>
        <v>9</v>
      </c>
    </row>
    <row r="91" spans="1:5" x14ac:dyDescent="0.25">
      <c r="A91" s="1">
        <v>42509</v>
      </c>
      <c r="B91">
        <v>141.51</v>
      </c>
      <c r="C91" s="2" t="s">
        <v>7</v>
      </c>
      <c r="D91">
        <f>YEAR(A91)</f>
        <v>2016</v>
      </c>
      <c r="E91">
        <f>MONTH(A91)</f>
        <v>5</v>
      </c>
    </row>
    <row r="92" spans="1:5" x14ac:dyDescent="0.25">
      <c r="A92" s="1">
        <v>43060</v>
      </c>
      <c r="B92">
        <v>141.49</v>
      </c>
      <c r="C92" s="2" t="s">
        <v>5</v>
      </c>
      <c r="D92">
        <f>YEAR(A92)</f>
        <v>2017</v>
      </c>
      <c r="E92">
        <f>MONTH(A92)</f>
        <v>11</v>
      </c>
    </row>
    <row r="93" spans="1:5" x14ac:dyDescent="0.25">
      <c r="A93" s="1">
        <v>42351</v>
      </c>
      <c r="B93">
        <v>140.97999999999999</v>
      </c>
      <c r="C93" s="2" t="s">
        <v>5</v>
      </c>
      <c r="D93">
        <f>YEAR(A93)</f>
        <v>2015</v>
      </c>
      <c r="E93">
        <f>MONTH(A93)</f>
        <v>12</v>
      </c>
    </row>
    <row r="94" spans="1:5" x14ac:dyDescent="0.25">
      <c r="A94" s="1">
        <v>42991</v>
      </c>
      <c r="B94">
        <v>140.84</v>
      </c>
      <c r="C94" s="2" t="s">
        <v>4</v>
      </c>
      <c r="D94">
        <f>YEAR(A94)</f>
        <v>2017</v>
      </c>
      <c r="E94">
        <f>MONTH(A94)</f>
        <v>9</v>
      </c>
    </row>
    <row r="95" spans="1:5" x14ac:dyDescent="0.25">
      <c r="A95" s="1">
        <v>42265</v>
      </c>
      <c r="B95">
        <v>140.66</v>
      </c>
      <c r="C95" s="2" t="s">
        <v>3</v>
      </c>
      <c r="D95">
        <f>YEAR(A95)</f>
        <v>2015</v>
      </c>
      <c r="E95">
        <f>MONTH(A95)</f>
        <v>9</v>
      </c>
    </row>
    <row r="96" spans="1:5" x14ac:dyDescent="0.25">
      <c r="A96" s="1">
        <v>42074</v>
      </c>
      <c r="B96">
        <v>140.58000000000001</v>
      </c>
      <c r="C96" s="2" t="s">
        <v>5</v>
      </c>
      <c r="D96">
        <f>YEAR(A96)</f>
        <v>2015</v>
      </c>
      <c r="E96">
        <f>MONTH(A96)</f>
        <v>3</v>
      </c>
    </row>
    <row r="97" spans="1:5" x14ac:dyDescent="0.25">
      <c r="A97" s="1">
        <v>42235</v>
      </c>
      <c r="B97">
        <v>140.52000000000001</v>
      </c>
      <c r="C97" s="2" t="s">
        <v>5</v>
      </c>
      <c r="D97">
        <f>YEAR(A97)</f>
        <v>2015</v>
      </c>
      <c r="E97">
        <f>MONTH(A97)</f>
        <v>8</v>
      </c>
    </row>
    <row r="98" spans="1:5" x14ac:dyDescent="0.25">
      <c r="A98" s="1">
        <v>42419</v>
      </c>
      <c r="B98">
        <v>140.4</v>
      </c>
      <c r="C98" s="2" t="s">
        <v>4</v>
      </c>
      <c r="D98">
        <f>YEAR(A98)</f>
        <v>2016</v>
      </c>
      <c r="E98">
        <f>MONTH(A98)</f>
        <v>2</v>
      </c>
    </row>
    <row r="99" spans="1:5" x14ac:dyDescent="0.25">
      <c r="A99" s="1">
        <v>42671</v>
      </c>
      <c r="B99">
        <v>140.24</v>
      </c>
      <c r="C99" s="2" t="s">
        <v>3</v>
      </c>
      <c r="D99">
        <f>YEAR(A99)</f>
        <v>2016</v>
      </c>
      <c r="E99">
        <f>MONTH(A99)</f>
        <v>10</v>
      </c>
    </row>
    <row r="100" spans="1:5" x14ac:dyDescent="0.25">
      <c r="A100" s="1">
        <v>43090</v>
      </c>
      <c r="B100">
        <v>140.16999999999999</v>
      </c>
      <c r="C100" s="2" t="s">
        <v>7</v>
      </c>
      <c r="D100">
        <f>YEAR(A100)</f>
        <v>2017</v>
      </c>
      <c r="E100">
        <f>MONTH(A100)</f>
        <v>12</v>
      </c>
    </row>
    <row r="101" spans="1:5" x14ac:dyDescent="0.25">
      <c r="A101" s="1">
        <v>42269</v>
      </c>
      <c r="B101">
        <v>139.61000000000001</v>
      </c>
      <c r="C101" s="2" t="s">
        <v>5</v>
      </c>
      <c r="D101">
        <f>YEAR(A101)</f>
        <v>2015</v>
      </c>
      <c r="E101">
        <f>MONTH(A101)</f>
        <v>9</v>
      </c>
    </row>
    <row r="102" spans="1:5" x14ac:dyDescent="0.25">
      <c r="A102" s="1">
        <v>42250</v>
      </c>
      <c r="B102">
        <v>139.57</v>
      </c>
      <c r="C102" s="2" t="s">
        <v>5</v>
      </c>
      <c r="D102">
        <f>YEAR(A102)</f>
        <v>2015</v>
      </c>
      <c r="E102">
        <f>MONTH(A102)</f>
        <v>9</v>
      </c>
    </row>
    <row r="103" spans="1:5" x14ac:dyDescent="0.25">
      <c r="A103" s="1">
        <v>43060</v>
      </c>
      <c r="B103">
        <v>139.5</v>
      </c>
      <c r="C103" s="2" t="s">
        <v>7</v>
      </c>
      <c r="D103">
        <f>YEAR(A103)</f>
        <v>2017</v>
      </c>
      <c r="E103">
        <f>MONTH(A103)</f>
        <v>11</v>
      </c>
    </row>
    <row r="104" spans="1:5" x14ac:dyDescent="0.25">
      <c r="A104" s="1">
        <v>42742</v>
      </c>
      <c r="B104">
        <v>139.38</v>
      </c>
      <c r="C104" s="2" t="s">
        <v>4</v>
      </c>
      <c r="D104">
        <f>YEAR(A104)</f>
        <v>2017</v>
      </c>
      <c r="E104">
        <f>MONTH(A104)</f>
        <v>1</v>
      </c>
    </row>
    <row r="105" spans="1:5" x14ac:dyDescent="0.25">
      <c r="A105" s="1">
        <v>42366</v>
      </c>
      <c r="B105">
        <v>139.31</v>
      </c>
      <c r="C105" s="2" t="s">
        <v>7</v>
      </c>
      <c r="D105">
        <f>YEAR(A105)</f>
        <v>2015</v>
      </c>
      <c r="E105">
        <f>MONTH(A105)</f>
        <v>12</v>
      </c>
    </row>
    <row r="106" spans="1:5" x14ac:dyDescent="0.25">
      <c r="A106" s="1">
        <v>42812</v>
      </c>
      <c r="B106">
        <v>139.21</v>
      </c>
      <c r="C106" s="2" t="s">
        <v>5</v>
      </c>
      <c r="D106">
        <f>YEAR(A106)</f>
        <v>2017</v>
      </c>
      <c r="E106">
        <f>MONTH(A106)</f>
        <v>3</v>
      </c>
    </row>
    <row r="107" spans="1:5" x14ac:dyDescent="0.25">
      <c r="A107" s="1">
        <v>42161</v>
      </c>
      <c r="B107">
        <v>139.11000000000001</v>
      </c>
      <c r="C107" s="2" t="s">
        <v>7</v>
      </c>
      <c r="D107">
        <f>YEAR(A107)</f>
        <v>2015</v>
      </c>
      <c r="E107">
        <f>MONTH(A107)</f>
        <v>6</v>
      </c>
    </row>
    <row r="108" spans="1:5" x14ac:dyDescent="0.25">
      <c r="A108" s="1">
        <v>42774</v>
      </c>
      <c r="B108">
        <v>139.09</v>
      </c>
      <c r="C108" s="2" t="s">
        <v>5</v>
      </c>
      <c r="D108">
        <f>YEAR(A108)</f>
        <v>2017</v>
      </c>
      <c r="E108">
        <f>MONTH(A108)</f>
        <v>2</v>
      </c>
    </row>
    <row r="109" spans="1:5" x14ac:dyDescent="0.25">
      <c r="A109" s="1">
        <v>42879</v>
      </c>
      <c r="B109">
        <v>139.09</v>
      </c>
      <c r="C109" s="2" t="s">
        <v>5</v>
      </c>
      <c r="D109">
        <f>YEAR(A109)</f>
        <v>2017</v>
      </c>
      <c r="E109">
        <f>MONTH(A109)</f>
        <v>5</v>
      </c>
    </row>
    <row r="110" spans="1:5" x14ac:dyDescent="0.25">
      <c r="A110" s="1">
        <v>42109</v>
      </c>
      <c r="B110">
        <v>139.07</v>
      </c>
      <c r="C110" s="2" t="s">
        <v>4</v>
      </c>
      <c r="D110">
        <f>YEAR(A110)</f>
        <v>2015</v>
      </c>
      <c r="E110">
        <f>MONTH(A110)</f>
        <v>4</v>
      </c>
    </row>
    <row r="111" spans="1:5" x14ac:dyDescent="0.25">
      <c r="A111" s="1">
        <v>43099</v>
      </c>
      <c r="B111">
        <v>138.77000000000001</v>
      </c>
      <c r="C111" s="2" t="s">
        <v>5</v>
      </c>
      <c r="D111">
        <f>YEAR(A111)</f>
        <v>2017</v>
      </c>
      <c r="E111">
        <f>MONTH(A111)</f>
        <v>12</v>
      </c>
    </row>
    <row r="112" spans="1:5" x14ac:dyDescent="0.25">
      <c r="A112" s="1">
        <v>42146</v>
      </c>
      <c r="B112">
        <v>138.71</v>
      </c>
      <c r="C112" s="2" t="s">
        <v>5</v>
      </c>
      <c r="D112">
        <f>YEAR(A112)</f>
        <v>2015</v>
      </c>
      <c r="E112">
        <f>MONTH(A112)</f>
        <v>5</v>
      </c>
    </row>
    <row r="113" spans="1:5" x14ac:dyDescent="0.25">
      <c r="A113" s="1">
        <v>42634</v>
      </c>
      <c r="B113">
        <v>138.71</v>
      </c>
      <c r="C113" s="2" t="s">
        <v>5</v>
      </c>
      <c r="D113">
        <f>YEAR(A113)</f>
        <v>2016</v>
      </c>
      <c r="E113">
        <f>MONTH(A113)</f>
        <v>9</v>
      </c>
    </row>
    <row r="114" spans="1:5" x14ac:dyDescent="0.25">
      <c r="A114" s="1">
        <v>43047</v>
      </c>
      <c r="B114">
        <v>138.54</v>
      </c>
      <c r="C114" s="2" t="s">
        <v>7</v>
      </c>
      <c r="D114">
        <f>YEAR(A114)</f>
        <v>2017</v>
      </c>
      <c r="E114">
        <f>MONTH(A114)</f>
        <v>11</v>
      </c>
    </row>
    <row r="115" spans="1:5" x14ac:dyDescent="0.25">
      <c r="A115" s="1">
        <v>42781</v>
      </c>
      <c r="B115">
        <v>138.41</v>
      </c>
      <c r="C115" s="2" t="s">
        <v>7</v>
      </c>
      <c r="D115">
        <f>YEAR(A115)</f>
        <v>2017</v>
      </c>
      <c r="E115">
        <f>MONTH(A115)</f>
        <v>2</v>
      </c>
    </row>
    <row r="116" spans="1:5" x14ac:dyDescent="0.25">
      <c r="A116" s="1">
        <v>42897</v>
      </c>
      <c r="B116">
        <v>138.33000000000001</v>
      </c>
      <c r="C116" s="2" t="s">
        <v>3</v>
      </c>
      <c r="D116">
        <f>YEAR(A116)</f>
        <v>2017</v>
      </c>
      <c r="E116">
        <f>MONTH(A116)</f>
        <v>6</v>
      </c>
    </row>
    <row r="117" spans="1:5" x14ac:dyDescent="0.25">
      <c r="A117" s="1">
        <v>42554</v>
      </c>
      <c r="B117">
        <v>138.29</v>
      </c>
      <c r="C117" s="2" t="s">
        <v>7</v>
      </c>
      <c r="D117">
        <f>YEAR(A117)</f>
        <v>2016</v>
      </c>
      <c r="E117">
        <f>MONTH(A117)</f>
        <v>7</v>
      </c>
    </row>
    <row r="118" spans="1:5" x14ac:dyDescent="0.25">
      <c r="A118" s="1">
        <v>42368</v>
      </c>
      <c r="B118">
        <v>138.22</v>
      </c>
      <c r="C118" s="2" t="s">
        <v>4</v>
      </c>
      <c r="D118">
        <f>YEAR(A118)</f>
        <v>2015</v>
      </c>
      <c r="E118">
        <f>MONTH(A118)</f>
        <v>12</v>
      </c>
    </row>
    <row r="119" spans="1:5" x14ac:dyDescent="0.25">
      <c r="A119" s="1">
        <v>42657</v>
      </c>
      <c r="B119">
        <v>138.19999999999999</v>
      </c>
      <c r="C119" s="2" t="s">
        <v>4</v>
      </c>
      <c r="D119">
        <f>YEAR(A119)</f>
        <v>2016</v>
      </c>
      <c r="E119">
        <f>MONTH(A119)</f>
        <v>10</v>
      </c>
    </row>
    <row r="120" spans="1:5" x14ac:dyDescent="0.25">
      <c r="A120" s="1">
        <v>43098</v>
      </c>
      <c r="B120">
        <v>138.03</v>
      </c>
      <c r="C120" s="2" t="s">
        <v>4</v>
      </c>
      <c r="D120">
        <f>YEAR(A120)</f>
        <v>2017</v>
      </c>
      <c r="E120">
        <f>MONTH(A120)</f>
        <v>12</v>
      </c>
    </row>
    <row r="121" spans="1:5" x14ac:dyDescent="0.25">
      <c r="A121" s="1">
        <v>42416</v>
      </c>
      <c r="B121">
        <v>137.31</v>
      </c>
      <c r="C121" s="2" t="s">
        <v>4</v>
      </c>
      <c r="D121">
        <f>YEAR(A121)</f>
        <v>2016</v>
      </c>
      <c r="E121">
        <f>MONTH(A121)</f>
        <v>2</v>
      </c>
    </row>
    <row r="122" spans="1:5" x14ac:dyDescent="0.25">
      <c r="A122" s="1">
        <v>42306</v>
      </c>
      <c r="B122">
        <v>137.28</v>
      </c>
      <c r="C122" s="2" t="s">
        <v>3</v>
      </c>
      <c r="D122">
        <f>YEAR(A122)</f>
        <v>2015</v>
      </c>
      <c r="E122">
        <f>MONTH(A122)</f>
        <v>10</v>
      </c>
    </row>
    <row r="123" spans="1:5" x14ac:dyDescent="0.25">
      <c r="A123" s="1">
        <v>42182</v>
      </c>
      <c r="B123">
        <v>137.11000000000001</v>
      </c>
      <c r="C123" s="2" t="s">
        <v>3</v>
      </c>
      <c r="D123">
        <f>YEAR(A123)</f>
        <v>2015</v>
      </c>
      <c r="E123">
        <f>MONTH(A123)</f>
        <v>6</v>
      </c>
    </row>
    <row r="124" spans="1:5" x14ac:dyDescent="0.25">
      <c r="A124" s="1">
        <v>42060</v>
      </c>
      <c r="B124">
        <v>136.87</v>
      </c>
      <c r="C124" s="2" t="s">
        <v>5</v>
      </c>
      <c r="D124">
        <f>YEAR(A124)</f>
        <v>2015</v>
      </c>
      <c r="E124">
        <f>MONTH(A124)</f>
        <v>2</v>
      </c>
    </row>
    <row r="125" spans="1:5" x14ac:dyDescent="0.25">
      <c r="A125" s="1">
        <v>42721</v>
      </c>
      <c r="B125">
        <v>136.77000000000001</v>
      </c>
      <c r="C125" s="2" t="s">
        <v>3</v>
      </c>
      <c r="D125">
        <f>YEAR(A125)</f>
        <v>2016</v>
      </c>
      <c r="E125">
        <f>MONTH(A125)</f>
        <v>12</v>
      </c>
    </row>
    <row r="126" spans="1:5" x14ac:dyDescent="0.25">
      <c r="A126" s="1">
        <v>42765</v>
      </c>
      <c r="B126">
        <v>136.71</v>
      </c>
      <c r="C126" s="2" t="s">
        <v>7</v>
      </c>
      <c r="D126">
        <f>YEAR(A126)</f>
        <v>2017</v>
      </c>
      <c r="E126">
        <f>MONTH(A126)</f>
        <v>1</v>
      </c>
    </row>
    <row r="127" spans="1:5" x14ac:dyDescent="0.25">
      <c r="A127" s="1">
        <v>42972</v>
      </c>
      <c r="B127">
        <v>136.68</v>
      </c>
      <c r="C127" s="2" t="s">
        <v>5</v>
      </c>
      <c r="D127">
        <f>YEAR(A127)</f>
        <v>2017</v>
      </c>
      <c r="E127">
        <f>MONTH(A127)</f>
        <v>8</v>
      </c>
    </row>
    <row r="128" spans="1:5" x14ac:dyDescent="0.25">
      <c r="A128" s="1">
        <v>42629</v>
      </c>
      <c r="B128">
        <v>136.61000000000001</v>
      </c>
      <c r="C128" s="2" t="s">
        <v>6</v>
      </c>
      <c r="D128">
        <f>YEAR(A128)</f>
        <v>2016</v>
      </c>
      <c r="E128">
        <f>MONTH(A128)</f>
        <v>9</v>
      </c>
    </row>
    <row r="129" spans="1:5" x14ac:dyDescent="0.25">
      <c r="A129" s="1">
        <v>42145</v>
      </c>
      <c r="B129">
        <v>136.5</v>
      </c>
      <c r="C129" s="2" t="s">
        <v>5</v>
      </c>
      <c r="D129">
        <f>YEAR(A129)</f>
        <v>2015</v>
      </c>
      <c r="E129">
        <f>MONTH(A129)</f>
        <v>5</v>
      </c>
    </row>
    <row r="130" spans="1:5" x14ac:dyDescent="0.25">
      <c r="A130" s="1">
        <v>42997</v>
      </c>
      <c r="B130">
        <v>136.35</v>
      </c>
      <c r="C130" s="2" t="s">
        <v>3</v>
      </c>
      <c r="D130">
        <f>YEAR(A130)</f>
        <v>2017</v>
      </c>
      <c r="E130">
        <f>MONTH(A130)</f>
        <v>9</v>
      </c>
    </row>
    <row r="131" spans="1:5" x14ac:dyDescent="0.25">
      <c r="A131" s="1">
        <v>43097</v>
      </c>
      <c r="B131">
        <v>136.22999999999999</v>
      </c>
      <c r="C131" s="2" t="s">
        <v>5</v>
      </c>
      <c r="D131">
        <f>YEAR(A131)</f>
        <v>2017</v>
      </c>
      <c r="E131">
        <f>MONTH(A131)</f>
        <v>12</v>
      </c>
    </row>
    <row r="132" spans="1:5" x14ac:dyDescent="0.25">
      <c r="A132" s="1">
        <v>42039</v>
      </c>
      <c r="B132">
        <v>136.04</v>
      </c>
      <c r="C132" s="2" t="s">
        <v>7</v>
      </c>
      <c r="D132">
        <f>YEAR(A132)</f>
        <v>2015</v>
      </c>
      <c r="E132">
        <f>MONTH(A132)</f>
        <v>2</v>
      </c>
    </row>
    <row r="133" spans="1:5" x14ac:dyDescent="0.25">
      <c r="A133" s="1">
        <v>42726</v>
      </c>
      <c r="B133">
        <v>135.83000000000001</v>
      </c>
      <c r="C133" s="2" t="s">
        <v>5</v>
      </c>
      <c r="D133">
        <f>YEAR(A133)</f>
        <v>2016</v>
      </c>
      <c r="E133">
        <f>MONTH(A133)</f>
        <v>12</v>
      </c>
    </row>
    <row r="134" spans="1:5" x14ac:dyDescent="0.25">
      <c r="A134" s="1">
        <v>43095</v>
      </c>
      <c r="B134">
        <v>135.83000000000001</v>
      </c>
      <c r="C134" s="2" t="s">
        <v>3</v>
      </c>
      <c r="D134">
        <f>YEAR(A134)</f>
        <v>2017</v>
      </c>
      <c r="E134">
        <f>MONTH(A134)</f>
        <v>12</v>
      </c>
    </row>
    <row r="135" spans="1:5" x14ac:dyDescent="0.25">
      <c r="A135" s="1">
        <v>42826</v>
      </c>
      <c r="B135">
        <v>135.82</v>
      </c>
      <c r="C135" s="2" t="s">
        <v>5</v>
      </c>
      <c r="D135">
        <f>YEAR(A135)</f>
        <v>2017</v>
      </c>
      <c r="E135">
        <f>MONTH(A135)</f>
        <v>4</v>
      </c>
    </row>
    <row r="136" spans="1:5" x14ac:dyDescent="0.25">
      <c r="A136" s="1">
        <v>42489</v>
      </c>
      <c r="B136">
        <v>135.78</v>
      </c>
      <c r="C136" s="2" t="s">
        <v>6</v>
      </c>
      <c r="D136">
        <f>YEAR(A136)</f>
        <v>2016</v>
      </c>
      <c r="E136">
        <f>MONTH(A136)</f>
        <v>4</v>
      </c>
    </row>
    <row r="137" spans="1:5" x14ac:dyDescent="0.25">
      <c r="A137" s="1">
        <v>42375</v>
      </c>
      <c r="B137">
        <v>135.63</v>
      </c>
      <c r="C137" s="2" t="s">
        <v>5</v>
      </c>
      <c r="D137">
        <f>YEAR(A137)</f>
        <v>2016</v>
      </c>
      <c r="E137">
        <f>MONTH(A137)</f>
        <v>1</v>
      </c>
    </row>
    <row r="138" spans="1:5" x14ac:dyDescent="0.25">
      <c r="A138" s="1">
        <v>42746</v>
      </c>
      <c r="B138">
        <v>135.62</v>
      </c>
      <c r="C138" s="2" t="s">
        <v>3</v>
      </c>
      <c r="D138">
        <f>YEAR(A138)</f>
        <v>2017</v>
      </c>
      <c r="E138">
        <f>MONTH(A138)</f>
        <v>1</v>
      </c>
    </row>
    <row r="139" spans="1:5" x14ac:dyDescent="0.25">
      <c r="A139" s="1">
        <v>42537</v>
      </c>
      <c r="B139">
        <v>135.37</v>
      </c>
      <c r="C139" s="2" t="s">
        <v>5</v>
      </c>
      <c r="D139">
        <f>YEAR(A139)</f>
        <v>2016</v>
      </c>
      <c r="E139">
        <f>MONTH(A139)</f>
        <v>6</v>
      </c>
    </row>
    <row r="140" spans="1:5" x14ac:dyDescent="0.25">
      <c r="A140" s="1">
        <v>43066</v>
      </c>
      <c r="B140">
        <v>135.30000000000001</v>
      </c>
      <c r="C140" s="2" t="s">
        <v>7</v>
      </c>
      <c r="D140">
        <f>YEAR(A140)</f>
        <v>2017</v>
      </c>
      <c r="E140">
        <f>MONTH(A140)</f>
        <v>11</v>
      </c>
    </row>
    <row r="141" spans="1:5" x14ac:dyDescent="0.25">
      <c r="A141" s="1">
        <v>42559</v>
      </c>
      <c r="B141">
        <v>135.12</v>
      </c>
      <c r="C141" s="2" t="s">
        <v>4</v>
      </c>
      <c r="D141">
        <f>YEAR(A141)</f>
        <v>2016</v>
      </c>
      <c r="E141">
        <f>MONTH(A141)</f>
        <v>7</v>
      </c>
    </row>
    <row r="142" spans="1:5" x14ac:dyDescent="0.25">
      <c r="A142" s="1">
        <v>42897</v>
      </c>
      <c r="B142">
        <v>134.9</v>
      </c>
      <c r="C142" s="2" t="s">
        <v>6</v>
      </c>
      <c r="D142">
        <f>YEAR(A142)</f>
        <v>2017</v>
      </c>
      <c r="E142">
        <f>MONTH(A142)</f>
        <v>6</v>
      </c>
    </row>
    <row r="143" spans="1:5" x14ac:dyDescent="0.25">
      <c r="A143" s="1">
        <v>42639</v>
      </c>
      <c r="B143">
        <v>134.71</v>
      </c>
      <c r="C143" s="2" t="s">
        <v>6</v>
      </c>
      <c r="D143">
        <f>YEAR(A143)</f>
        <v>2016</v>
      </c>
      <c r="E143">
        <f>MONTH(A143)</f>
        <v>9</v>
      </c>
    </row>
    <row r="144" spans="1:5" x14ac:dyDescent="0.25">
      <c r="A144" s="1">
        <v>42409</v>
      </c>
      <c r="B144">
        <v>134.63999999999999</v>
      </c>
      <c r="C144" s="2" t="s">
        <v>5</v>
      </c>
      <c r="D144">
        <f>YEAR(A144)</f>
        <v>2016</v>
      </c>
      <c r="E144">
        <f>MONTH(A144)</f>
        <v>2</v>
      </c>
    </row>
    <row r="145" spans="1:5" x14ac:dyDescent="0.25">
      <c r="A145" s="1">
        <v>42267</v>
      </c>
      <c r="B145">
        <v>134.63</v>
      </c>
      <c r="C145" s="2" t="s">
        <v>7</v>
      </c>
      <c r="D145">
        <f>YEAR(A145)</f>
        <v>2015</v>
      </c>
      <c r="E145">
        <f>MONTH(A145)</f>
        <v>9</v>
      </c>
    </row>
    <row r="146" spans="1:5" x14ac:dyDescent="0.25">
      <c r="A146" s="1">
        <v>42324</v>
      </c>
      <c r="B146">
        <v>134.63</v>
      </c>
      <c r="C146" s="2" t="s">
        <v>7</v>
      </c>
      <c r="D146">
        <f>YEAR(A146)</f>
        <v>2015</v>
      </c>
      <c r="E146">
        <f>MONTH(A146)</f>
        <v>11</v>
      </c>
    </row>
    <row r="147" spans="1:5" x14ac:dyDescent="0.25">
      <c r="A147" s="1">
        <v>42755</v>
      </c>
      <c r="B147">
        <v>134.35</v>
      </c>
      <c r="C147" s="2" t="s">
        <v>7</v>
      </c>
      <c r="D147">
        <f>YEAR(A147)</f>
        <v>2017</v>
      </c>
      <c r="E147">
        <f>MONTH(A147)</f>
        <v>1</v>
      </c>
    </row>
    <row r="148" spans="1:5" x14ac:dyDescent="0.25">
      <c r="A148" s="1">
        <v>42384</v>
      </c>
      <c r="B148">
        <v>134.07</v>
      </c>
      <c r="C148" s="2" t="s">
        <v>5</v>
      </c>
      <c r="D148">
        <f>YEAR(A148)</f>
        <v>2016</v>
      </c>
      <c r="E148">
        <f>MONTH(A148)</f>
        <v>1</v>
      </c>
    </row>
    <row r="149" spans="1:5" x14ac:dyDescent="0.25">
      <c r="A149" s="1">
        <v>42171</v>
      </c>
      <c r="B149">
        <v>133.83000000000001</v>
      </c>
      <c r="C149" s="2" t="s">
        <v>5</v>
      </c>
      <c r="D149">
        <f>YEAR(A149)</f>
        <v>2015</v>
      </c>
      <c r="E149">
        <f>MONTH(A149)</f>
        <v>6</v>
      </c>
    </row>
    <row r="150" spans="1:5" x14ac:dyDescent="0.25">
      <c r="A150" s="1">
        <v>42318</v>
      </c>
      <c r="B150">
        <v>133.63</v>
      </c>
      <c r="C150" s="2" t="s">
        <v>5</v>
      </c>
      <c r="D150">
        <f>YEAR(A150)</f>
        <v>2015</v>
      </c>
      <c r="E150">
        <f>MONTH(A150)</f>
        <v>11</v>
      </c>
    </row>
    <row r="151" spans="1:5" x14ac:dyDescent="0.25">
      <c r="A151" s="1">
        <v>42444</v>
      </c>
      <c r="B151">
        <v>133.6</v>
      </c>
      <c r="C151" s="2" t="s">
        <v>5</v>
      </c>
      <c r="D151">
        <f>YEAR(A151)</f>
        <v>2016</v>
      </c>
      <c r="E151">
        <f>MONTH(A151)</f>
        <v>3</v>
      </c>
    </row>
    <row r="152" spans="1:5" x14ac:dyDescent="0.25">
      <c r="A152" s="1">
        <v>42064</v>
      </c>
      <c r="B152">
        <v>133.55000000000001</v>
      </c>
      <c r="C152" s="2" t="s">
        <v>4</v>
      </c>
      <c r="D152">
        <f>YEAR(A152)</f>
        <v>2015</v>
      </c>
      <c r="E152">
        <f>MONTH(A152)</f>
        <v>3</v>
      </c>
    </row>
    <row r="153" spans="1:5" x14ac:dyDescent="0.25">
      <c r="A153" s="1">
        <v>42184</v>
      </c>
      <c r="B153">
        <v>133.51</v>
      </c>
      <c r="C153" s="2" t="s">
        <v>5</v>
      </c>
      <c r="D153">
        <f>YEAR(A153)</f>
        <v>2015</v>
      </c>
      <c r="E153">
        <f>MONTH(A153)</f>
        <v>6</v>
      </c>
    </row>
    <row r="154" spans="1:5" x14ac:dyDescent="0.25">
      <c r="A154" s="1">
        <v>42716</v>
      </c>
      <c r="B154">
        <v>133.35</v>
      </c>
      <c r="C154" s="2" t="s">
        <v>7</v>
      </c>
      <c r="D154">
        <f>YEAR(A154)</f>
        <v>2016</v>
      </c>
      <c r="E154">
        <f>MONTH(A154)</f>
        <v>12</v>
      </c>
    </row>
    <row r="155" spans="1:5" x14ac:dyDescent="0.25">
      <c r="A155" s="1">
        <v>42887</v>
      </c>
      <c r="B155">
        <v>133.33000000000001</v>
      </c>
      <c r="C155" s="2" t="s">
        <v>7</v>
      </c>
      <c r="D155">
        <f>YEAR(A155)</f>
        <v>2017</v>
      </c>
      <c r="E155">
        <f>MONTH(A155)</f>
        <v>6</v>
      </c>
    </row>
    <row r="156" spans="1:5" x14ac:dyDescent="0.25">
      <c r="A156" s="1">
        <v>42602</v>
      </c>
      <c r="B156">
        <v>133.22999999999999</v>
      </c>
      <c r="C156" s="2" t="s">
        <v>4</v>
      </c>
      <c r="D156">
        <f>YEAR(A156)</f>
        <v>2016</v>
      </c>
      <c r="E156">
        <f>MONTH(A156)</f>
        <v>8</v>
      </c>
    </row>
    <row r="157" spans="1:5" x14ac:dyDescent="0.25">
      <c r="A157" s="1">
        <v>42156</v>
      </c>
      <c r="B157">
        <v>133.18</v>
      </c>
      <c r="C157" s="2" t="s">
        <v>5</v>
      </c>
      <c r="D157">
        <f>YEAR(A157)</f>
        <v>2015</v>
      </c>
      <c r="E157">
        <f>MONTH(A157)</f>
        <v>6</v>
      </c>
    </row>
    <row r="158" spans="1:5" x14ac:dyDescent="0.25">
      <c r="A158" s="1">
        <v>42200</v>
      </c>
      <c r="B158">
        <v>133.06</v>
      </c>
      <c r="C158" s="2" t="s">
        <v>4</v>
      </c>
      <c r="D158">
        <f>YEAR(A158)</f>
        <v>2015</v>
      </c>
      <c r="E158">
        <f>MONTH(A158)</f>
        <v>7</v>
      </c>
    </row>
    <row r="159" spans="1:5" x14ac:dyDescent="0.25">
      <c r="A159" s="1">
        <v>42254</v>
      </c>
      <c r="B159">
        <v>132.88999999999999</v>
      </c>
      <c r="C159" s="2" t="s">
        <v>5</v>
      </c>
      <c r="D159">
        <f>YEAR(A159)</f>
        <v>2015</v>
      </c>
      <c r="E159">
        <f>MONTH(A159)</f>
        <v>9</v>
      </c>
    </row>
    <row r="160" spans="1:5" x14ac:dyDescent="0.25">
      <c r="A160" s="1">
        <v>42676</v>
      </c>
      <c r="B160">
        <v>132.84</v>
      </c>
      <c r="C160" s="2" t="s">
        <v>4</v>
      </c>
      <c r="D160">
        <f>YEAR(A160)</f>
        <v>2016</v>
      </c>
      <c r="E160">
        <f>MONTH(A160)</f>
        <v>11</v>
      </c>
    </row>
    <row r="161" spans="1:5" x14ac:dyDescent="0.25">
      <c r="A161" s="1">
        <v>42559</v>
      </c>
      <c r="B161">
        <v>132.62</v>
      </c>
      <c r="C161" s="2" t="s">
        <v>5</v>
      </c>
      <c r="D161">
        <f>YEAR(A161)</f>
        <v>2016</v>
      </c>
      <c r="E161">
        <f>MONTH(A161)</f>
        <v>7</v>
      </c>
    </row>
    <row r="162" spans="1:5" x14ac:dyDescent="0.25">
      <c r="A162" s="1">
        <v>42277</v>
      </c>
      <c r="B162">
        <v>132.4</v>
      </c>
      <c r="C162" s="2" t="s">
        <v>5</v>
      </c>
      <c r="D162">
        <f>YEAR(A162)</f>
        <v>2015</v>
      </c>
      <c r="E162">
        <f>MONTH(A162)</f>
        <v>9</v>
      </c>
    </row>
    <row r="163" spans="1:5" x14ac:dyDescent="0.25">
      <c r="A163" s="1">
        <v>42711</v>
      </c>
      <c r="B163">
        <v>132.16</v>
      </c>
      <c r="C163" s="2" t="s">
        <v>4</v>
      </c>
      <c r="D163">
        <f>YEAR(A163)</f>
        <v>2016</v>
      </c>
      <c r="E163">
        <f>MONTH(A163)</f>
        <v>12</v>
      </c>
    </row>
    <row r="164" spans="1:5" x14ac:dyDescent="0.25">
      <c r="A164" s="1">
        <v>42648</v>
      </c>
      <c r="B164">
        <v>132.04</v>
      </c>
      <c r="C164" s="2" t="s">
        <v>6</v>
      </c>
      <c r="D164">
        <f>YEAR(A164)</f>
        <v>2016</v>
      </c>
      <c r="E164">
        <f>MONTH(A164)</f>
        <v>10</v>
      </c>
    </row>
    <row r="165" spans="1:5" x14ac:dyDescent="0.25">
      <c r="A165" s="1">
        <v>42154</v>
      </c>
      <c r="B165">
        <v>132.02000000000001</v>
      </c>
      <c r="C165" s="2" t="s">
        <v>5</v>
      </c>
      <c r="D165">
        <f>YEAR(A165)</f>
        <v>2015</v>
      </c>
      <c r="E165">
        <f>MONTH(A165)</f>
        <v>5</v>
      </c>
    </row>
    <row r="166" spans="1:5" x14ac:dyDescent="0.25">
      <c r="A166" s="1">
        <v>42937</v>
      </c>
      <c r="B166">
        <v>131.94999999999999</v>
      </c>
      <c r="C166" s="2" t="s">
        <v>5</v>
      </c>
      <c r="D166">
        <f>YEAR(A166)</f>
        <v>2017</v>
      </c>
      <c r="E166">
        <f>MONTH(A166)</f>
        <v>7</v>
      </c>
    </row>
    <row r="167" spans="1:5" x14ac:dyDescent="0.25">
      <c r="A167" s="1">
        <v>42789</v>
      </c>
      <c r="B167">
        <v>131.81</v>
      </c>
      <c r="C167" s="2" t="s">
        <v>5</v>
      </c>
      <c r="D167">
        <f>YEAR(A167)</f>
        <v>2017</v>
      </c>
      <c r="E167">
        <f>MONTH(A167)</f>
        <v>2</v>
      </c>
    </row>
    <row r="168" spans="1:5" x14ac:dyDescent="0.25">
      <c r="A168" s="1">
        <v>42353</v>
      </c>
      <c r="B168">
        <v>131.78</v>
      </c>
      <c r="C168" s="2" t="s">
        <v>3</v>
      </c>
      <c r="D168">
        <f>YEAR(A168)</f>
        <v>2015</v>
      </c>
      <c r="E168">
        <f>MONTH(A168)</f>
        <v>12</v>
      </c>
    </row>
    <row r="169" spans="1:5" x14ac:dyDescent="0.25">
      <c r="A169" s="1">
        <v>42693</v>
      </c>
      <c r="B169">
        <v>131.71</v>
      </c>
      <c r="C169" s="2" t="s">
        <v>3</v>
      </c>
      <c r="D169">
        <f>YEAR(A169)</f>
        <v>2016</v>
      </c>
      <c r="E169">
        <f>MONTH(A169)</f>
        <v>11</v>
      </c>
    </row>
    <row r="170" spans="1:5" x14ac:dyDescent="0.25">
      <c r="A170" s="1">
        <v>42389</v>
      </c>
      <c r="B170">
        <v>131.69</v>
      </c>
      <c r="C170" s="2" t="s">
        <v>5</v>
      </c>
      <c r="D170">
        <f>YEAR(A170)</f>
        <v>2016</v>
      </c>
      <c r="E170">
        <f>MONTH(A170)</f>
        <v>1</v>
      </c>
    </row>
    <row r="171" spans="1:5" x14ac:dyDescent="0.25">
      <c r="A171" s="1">
        <v>42611</v>
      </c>
      <c r="B171">
        <v>131.68</v>
      </c>
      <c r="C171" s="2" t="s">
        <v>4</v>
      </c>
      <c r="D171">
        <f>YEAR(A171)</f>
        <v>2016</v>
      </c>
      <c r="E171">
        <f>MONTH(A171)</f>
        <v>8</v>
      </c>
    </row>
    <row r="172" spans="1:5" x14ac:dyDescent="0.25">
      <c r="A172" s="1">
        <v>42439</v>
      </c>
      <c r="B172">
        <v>131.66</v>
      </c>
      <c r="C172" s="2" t="s">
        <v>3</v>
      </c>
      <c r="D172">
        <f>YEAR(A172)</f>
        <v>2016</v>
      </c>
      <c r="E172">
        <f>MONTH(A172)</f>
        <v>3</v>
      </c>
    </row>
    <row r="173" spans="1:5" x14ac:dyDescent="0.25">
      <c r="A173" s="1">
        <v>42690</v>
      </c>
      <c r="B173">
        <v>131.63</v>
      </c>
      <c r="C173" s="2" t="s">
        <v>5</v>
      </c>
      <c r="D173">
        <f>YEAR(A173)</f>
        <v>2016</v>
      </c>
      <c r="E173">
        <f>MONTH(A173)</f>
        <v>11</v>
      </c>
    </row>
    <row r="174" spans="1:5" x14ac:dyDescent="0.25">
      <c r="A174" s="1">
        <v>42587</v>
      </c>
      <c r="B174">
        <v>131.6</v>
      </c>
      <c r="C174" s="2" t="s">
        <v>7</v>
      </c>
      <c r="D174">
        <f>YEAR(A174)</f>
        <v>2016</v>
      </c>
      <c r="E174">
        <f>MONTH(A174)</f>
        <v>8</v>
      </c>
    </row>
    <row r="175" spans="1:5" x14ac:dyDescent="0.25">
      <c r="A175" s="1">
        <v>42885</v>
      </c>
      <c r="B175">
        <v>131.57</v>
      </c>
      <c r="C175" s="2" t="s">
        <v>6</v>
      </c>
      <c r="D175">
        <f>YEAR(A175)</f>
        <v>2017</v>
      </c>
      <c r="E175">
        <f>MONTH(A175)</f>
        <v>5</v>
      </c>
    </row>
    <row r="176" spans="1:5" x14ac:dyDescent="0.25">
      <c r="A176" s="1">
        <v>42811</v>
      </c>
      <c r="B176">
        <v>131.55000000000001</v>
      </c>
      <c r="C176" s="2" t="s">
        <v>5</v>
      </c>
      <c r="D176">
        <f>YEAR(A176)</f>
        <v>2017</v>
      </c>
      <c r="E176">
        <f>MONTH(A176)</f>
        <v>3</v>
      </c>
    </row>
    <row r="177" spans="1:5" x14ac:dyDescent="0.25">
      <c r="A177" s="1">
        <v>42846</v>
      </c>
      <c r="B177">
        <v>131.38</v>
      </c>
      <c r="C177" s="2" t="s">
        <v>4</v>
      </c>
      <c r="D177">
        <f>YEAR(A177)</f>
        <v>2017</v>
      </c>
      <c r="E177">
        <f>MONTH(A177)</f>
        <v>4</v>
      </c>
    </row>
    <row r="178" spans="1:5" x14ac:dyDescent="0.25">
      <c r="A178" s="1">
        <v>43026</v>
      </c>
      <c r="B178">
        <v>131.1</v>
      </c>
      <c r="C178" s="2" t="s">
        <v>3</v>
      </c>
      <c r="D178">
        <f>YEAR(A178)</f>
        <v>2017</v>
      </c>
      <c r="E178">
        <f>MONTH(A178)</f>
        <v>10</v>
      </c>
    </row>
    <row r="179" spans="1:5" x14ac:dyDescent="0.25">
      <c r="A179" s="1">
        <v>42217</v>
      </c>
      <c r="B179">
        <v>131.05000000000001</v>
      </c>
      <c r="C179" s="2" t="s">
        <v>7</v>
      </c>
      <c r="D179">
        <f>YEAR(A179)</f>
        <v>2015</v>
      </c>
      <c r="E179">
        <f>MONTH(A179)</f>
        <v>8</v>
      </c>
    </row>
    <row r="180" spans="1:5" x14ac:dyDescent="0.25">
      <c r="A180" s="1">
        <v>42535</v>
      </c>
      <c r="B180">
        <v>131.05000000000001</v>
      </c>
      <c r="C180" s="2" t="s">
        <v>5</v>
      </c>
      <c r="D180">
        <f>YEAR(A180)</f>
        <v>2016</v>
      </c>
      <c r="E180">
        <f>MONTH(A180)</f>
        <v>6</v>
      </c>
    </row>
    <row r="181" spans="1:5" x14ac:dyDescent="0.25">
      <c r="A181" s="1">
        <v>42144</v>
      </c>
      <c r="B181">
        <v>130.88999999999999</v>
      </c>
      <c r="C181" s="2" t="s">
        <v>6</v>
      </c>
      <c r="D181">
        <f>YEAR(A181)</f>
        <v>2015</v>
      </c>
      <c r="E181">
        <f>MONTH(A181)</f>
        <v>5</v>
      </c>
    </row>
    <row r="182" spans="1:5" x14ac:dyDescent="0.25">
      <c r="A182" s="1">
        <v>42333</v>
      </c>
      <c r="B182">
        <v>130.87</v>
      </c>
      <c r="C182" s="2" t="s">
        <v>5</v>
      </c>
      <c r="D182">
        <f>YEAR(A182)</f>
        <v>2015</v>
      </c>
      <c r="E182">
        <f>MONTH(A182)</f>
        <v>11</v>
      </c>
    </row>
    <row r="183" spans="1:5" x14ac:dyDescent="0.25">
      <c r="A183" s="1">
        <v>42491</v>
      </c>
      <c r="B183">
        <v>130.82</v>
      </c>
      <c r="C183" s="2" t="s">
        <v>4</v>
      </c>
      <c r="D183">
        <f>YEAR(A183)</f>
        <v>2016</v>
      </c>
      <c r="E183">
        <f>MONTH(A183)</f>
        <v>5</v>
      </c>
    </row>
    <row r="184" spans="1:5" x14ac:dyDescent="0.25">
      <c r="A184" s="1">
        <v>42602</v>
      </c>
      <c r="B184">
        <v>130.58000000000001</v>
      </c>
      <c r="C184" s="2" t="s">
        <v>5</v>
      </c>
      <c r="D184">
        <f>YEAR(A184)</f>
        <v>2016</v>
      </c>
      <c r="E184">
        <f>MONTH(A184)</f>
        <v>8</v>
      </c>
    </row>
    <row r="185" spans="1:5" x14ac:dyDescent="0.25">
      <c r="A185" s="1">
        <v>42413</v>
      </c>
      <c r="B185">
        <v>130.44</v>
      </c>
      <c r="C185" s="2" t="s">
        <v>5</v>
      </c>
      <c r="D185">
        <f>YEAR(A185)</f>
        <v>2016</v>
      </c>
      <c r="E185">
        <f>MONTH(A185)</f>
        <v>2</v>
      </c>
    </row>
    <row r="186" spans="1:5" x14ac:dyDescent="0.25">
      <c r="A186" s="1">
        <v>42862</v>
      </c>
      <c r="B186">
        <v>130.27000000000001</v>
      </c>
      <c r="C186" s="2" t="s">
        <v>5</v>
      </c>
      <c r="D186">
        <f>YEAR(A186)</f>
        <v>2017</v>
      </c>
      <c r="E186">
        <f>MONTH(A186)</f>
        <v>5</v>
      </c>
    </row>
    <row r="187" spans="1:5" x14ac:dyDescent="0.25">
      <c r="A187" s="1">
        <v>42400</v>
      </c>
      <c r="B187">
        <v>130.26</v>
      </c>
      <c r="C187" s="2" t="s">
        <v>6</v>
      </c>
      <c r="D187">
        <f>YEAR(A187)</f>
        <v>2016</v>
      </c>
      <c r="E187">
        <f>MONTH(A187)</f>
        <v>1</v>
      </c>
    </row>
    <row r="188" spans="1:5" x14ac:dyDescent="0.25">
      <c r="A188" s="1">
        <v>42212</v>
      </c>
      <c r="B188">
        <v>130.21</v>
      </c>
      <c r="C188" s="2" t="s">
        <v>6</v>
      </c>
      <c r="D188">
        <f>YEAR(A188)</f>
        <v>2015</v>
      </c>
      <c r="E188">
        <f>MONTH(A188)</f>
        <v>7</v>
      </c>
    </row>
    <row r="189" spans="1:5" x14ac:dyDescent="0.25">
      <c r="A189" s="1">
        <v>42007</v>
      </c>
      <c r="B189">
        <v>130.16</v>
      </c>
      <c r="C189" s="2" t="s">
        <v>5</v>
      </c>
      <c r="D189">
        <f>YEAR(A189)</f>
        <v>2015</v>
      </c>
      <c r="E189">
        <f>MONTH(A189)</f>
        <v>1</v>
      </c>
    </row>
    <row r="190" spans="1:5" x14ac:dyDescent="0.25">
      <c r="A190" s="1">
        <v>42929</v>
      </c>
      <c r="B190">
        <v>129.77000000000001</v>
      </c>
      <c r="C190" s="2" t="s">
        <v>5</v>
      </c>
      <c r="D190">
        <f>YEAR(A190)</f>
        <v>2017</v>
      </c>
      <c r="E190">
        <f>MONTH(A190)</f>
        <v>7</v>
      </c>
    </row>
    <row r="191" spans="1:5" x14ac:dyDescent="0.25">
      <c r="A191" s="1">
        <v>42228</v>
      </c>
      <c r="B191">
        <v>129.1</v>
      </c>
      <c r="C191" s="2" t="s">
        <v>7</v>
      </c>
      <c r="D191">
        <f>YEAR(A191)</f>
        <v>2015</v>
      </c>
      <c r="E191">
        <f>MONTH(A191)</f>
        <v>8</v>
      </c>
    </row>
    <row r="192" spans="1:5" x14ac:dyDescent="0.25">
      <c r="A192" s="1">
        <v>42973</v>
      </c>
      <c r="B192">
        <v>129.07</v>
      </c>
      <c r="C192" s="2" t="s">
        <v>5</v>
      </c>
      <c r="D192">
        <f>YEAR(A192)</f>
        <v>2017</v>
      </c>
      <c r="E192">
        <f>MONTH(A192)</f>
        <v>8</v>
      </c>
    </row>
    <row r="193" spans="1:5" x14ac:dyDescent="0.25">
      <c r="A193" s="1">
        <v>42497</v>
      </c>
      <c r="B193">
        <v>128.91999999999999</v>
      </c>
      <c r="C193" s="2" t="s">
        <v>5</v>
      </c>
      <c r="D193">
        <f>YEAR(A193)</f>
        <v>2016</v>
      </c>
      <c r="E193">
        <f>MONTH(A193)</f>
        <v>5</v>
      </c>
    </row>
    <row r="194" spans="1:5" x14ac:dyDescent="0.25">
      <c r="A194" s="1">
        <v>42033</v>
      </c>
      <c r="B194">
        <v>128.9</v>
      </c>
      <c r="C194" s="2" t="s">
        <v>5</v>
      </c>
      <c r="D194">
        <f>YEAR(A194)</f>
        <v>2015</v>
      </c>
      <c r="E194">
        <f>MONTH(A194)</f>
        <v>1</v>
      </c>
    </row>
    <row r="195" spans="1:5" x14ac:dyDescent="0.25">
      <c r="A195" s="1">
        <v>42352</v>
      </c>
      <c r="B195">
        <v>128.85</v>
      </c>
      <c r="C195" s="2" t="s">
        <v>5</v>
      </c>
      <c r="D195">
        <f>YEAR(A195)</f>
        <v>2015</v>
      </c>
      <c r="E195">
        <f>MONTH(A195)</f>
        <v>12</v>
      </c>
    </row>
    <row r="196" spans="1:5" x14ac:dyDescent="0.25">
      <c r="A196" s="1">
        <v>42392</v>
      </c>
      <c r="B196">
        <v>128.84</v>
      </c>
      <c r="C196" s="2" t="s">
        <v>7</v>
      </c>
      <c r="D196">
        <f>YEAR(A196)</f>
        <v>2016</v>
      </c>
      <c r="E196">
        <f>MONTH(A196)</f>
        <v>1</v>
      </c>
    </row>
    <row r="197" spans="1:5" x14ac:dyDescent="0.25">
      <c r="A197" s="1">
        <v>42375</v>
      </c>
      <c r="B197">
        <v>128.83000000000001</v>
      </c>
      <c r="C197" s="2" t="s">
        <v>4</v>
      </c>
      <c r="D197">
        <f>YEAR(A197)</f>
        <v>2016</v>
      </c>
      <c r="E197">
        <f>MONTH(A197)</f>
        <v>1</v>
      </c>
    </row>
    <row r="198" spans="1:5" x14ac:dyDescent="0.25">
      <c r="A198" s="1">
        <v>42825</v>
      </c>
      <c r="B198">
        <v>128.80000000000001</v>
      </c>
      <c r="C198" s="2" t="s">
        <v>5</v>
      </c>
      <c r="D198">
        <f>YEAR(A198)</f>
        <v>2017</v>
      </c>
      <c r="E198">
        <f>MONTH(A198)</f>
        <v>3</v>
      </c>
    </row>
    <row r="199" spans="1:5" x14ac:dyDescent="0.25">
      <c r="A199" s="1">
        <v>42802</v>
      </c>
      <c r="B199">
        <v>128.77000000000001</v>
      </c>
      <c r="C199" s="2" t="s">
        <v>6</v>
      </c>
      <c r="D199">
        <f>YEAR(A199)</f>
        <v>2017</v>
      </c>
      <c r="E199">
        <f>MONTH(A199)</f>
        <v>3</v>
      </c>
    </row>
    <row r="200" spans="1:5" x14ac:dyDescent="0.25">
      <c r="A200" s="1">
        <v>42548</v>
      </c>
      <c r="B200">
        <v>128.76</v>
      </c>
      <c r="C200" s="2" t="s">
        <v>6</v>
      </c>
      <c r="D200">
        <f>YEAR(A200)</f>
        <v>2016</v>
      </c>
      <c r="E200">
        <f>MONTH(A200)</f>
        <v>6</v>
      </c>
    </row>
    <row r="201" spans="1:5" x14ac:dyDescent="0.25">
      <c r="A201" s="1">
        <v>42436</v>
      </c>
      <c r="B201">
        <v>128.68</v>
      </c>
      <c r="C201" s="2" t="s">
        <v>3</v>
      </c>
      <c r="D201">
        <f>YEAR(A201)</f>
        <v>2016</v>
      </c>
      <c r="E201">
        <f>MONTH(A201)</f>
        <v>3</v>
      </c>
    </row>
    <row r="202" spans="1:5" x14ac:dyDescent="0.25">
      <c r="A202" s="1">
        <v>42041</v>
      </c>
      <c r="B202">
        <v>128.66999999999999</v>
      </c>
      <c r="C202" s="2" t="s">
        <v>5</v>
      </c>
      <c r="D202">
        <f>YEAR(A202)</f>
        <v>2015</v>
      </c>
      <c r="E202">
        <f>MONTH(A202)</f>
        <v>2</v>
      </c>
    </row>
    <row r="203" spans="1:5" x14ac:dyDescent="0.25">
      <c r="A203" s="1">
        <v>43018</v>
      </c>
      <c r="B203">
        <v>128.63</v>
      </c>
      <c r="C203" s="2" t="s">
        <v>5</v>
      </c>
      <c r="D203">
        <f>YEAR(A203)</f>
        <v>2017</v>
      </c>
      <c r="E203">
        <f>MONTH(A203)</f>
        <v>10</v>
      </c>
    </row>
    <row r="204" spans="1:5" x14ac:dyDescent="0.25">
      <c r="A204" s="1">
        <v>42043</v>
      </c>
      <c r="B204">
        <v>128.32</v>
      </c>
      <c r="C204" s="2" t="s">
        <v>4</v>
      </c>
      <c r="D204">
        <f>YEAR(A204)</f>
        <v>2015</v>
      </c>
      <c r="E204">
        <f>MONTH(A204)</f>
        <v>2</v>
      </c>
    </row>
    <row r="205" spans="1:5" x14ac:dyDescent="0.25">
      <c r="A205" s="1">
        <v>42847</v>
      </c>
      <c r="B205">
        <v>128.04</v>
      </c>
      <c r="C205" s="2" t="s">
        <v>5</v>
      </c>
      <c r="D205">
        <f>YEAR(A205)</f>
        <v>2017</v>
      </c>
      <c r="E205">
        <f>MONTH(A205)</f>
        <v>4</v>
      </c>
    </row>
    <row r="206" spans="1:5" x14ac:dyDescent="0.25">
      <c r="A206" s="1">
        <v>42359</v>
      </c>
      <c r="B206">
        <v>127.94</v>
      </c>
      <c r="C206" s="2" t="s">
        <v>6</v>
      </c>
      <c r="D206">
        <f>YEAR(A206)</f>
        <v>2015</v>
      </c>
      <c r="E206">
        <f>MONTH(A206)</f>
        <v>12</v>
      </c>
    </row>
    <row r="207" spans="1:5" x14ac:dyDescent="0.25">
      <c r="A207" s="1">
        <v>42346</v>
      </c>
      <c r="B207">
        <v>127.54</v>
      </c>
      <c r="C207" s="2" t="s">
        <v>7</v>
      </c>
      <c r="D207">
        <f>YEAR(A207)</f>
        <v>2015</v>
      </c>
      <c r="E207">
        <f>MONTH(A207)</f>
        <v>12</v>
      </c>
    </row>
    <row r="208" spans="1:5" x14ac:dyDescent="0.25">
      <c r="A208" s="1">
        <v>42887</v>
      </c>
      <c r="B208">
        <v>127.49</v>
      </c>
      <c r="C208" s="2" t="s">
        <v>3</v>
      </c>
      <c r="D208">
        <f>YEAR(A208)</f>
        <v>2017</v>
      </c>
      <c r="E208">
        <f>MONTH(A208)</f>
        <v>6</v>
      </c>
    </row>
    <row r="209" spans="1:5" x14ac:dyDescent="0.25">
      <c r="A209" s="1">
        <v>42753</v>
      </c>
      <c r="B209">
        <v>127.48</v>
      </c>
      <c r="C209" s="2" t="s">
        <v>5</v>
      </c>
      <c r="D209">
        <f>YEAR(A209)</f>
        <v>2017</v>
      </c>
      <c r="E209">
        <f>MONTH(A209)</f>
        <v>1</v>
      </c>
    </row>
    <row r="210" spans="1:5" x14ac:dyDescent="0.25">
      <c r="A210" s="1">
        <v>42016</v>
      </c>
      <c r="B210">
        <v>127.42</v>
      </c>
      <c r="C210" s="2" t="s">
        <v>4</v>
      </c>
      <c r="D210">
        <f>YEAR(A210)</f>
        <v>2015</v>
      </c>
      <c r="E210">
        <f>MONTH(A210)</f>
        <v>1</v>
      </c>
    </row>
    <row r="211" spans="1:5" x14ac:dyDescent="0.25">
      <c r="A211" s="1">
        <v>42284</v>
      </c>
      <c r="B211">
        <v>127.33</v>
      </c>
      <c r="C211" s="2" t="s">
        <v>5</v>
      </c>
      <c r="D211">
        <f>YEAR(A211)</f>
        <v>2015</v>
      </c>
      <c r="E211">
        <f>MONTH(A211)</f>
        <v>10</v>
      </c>
    </row>
    <row r="212" spans="1:5" x14ac:dyDescent="0.25">
      <c r="A212" s="1">
        <v>42111</v>
      </c>
      <c r="B212">
        <v>127.08</v>
      </c>
      <c r="C212" s="2" t="s">
        <v>5</v>
      </c>
      <c r="D212">
        <f>YEAR(A212)</f>
        <v>2015</v>
      </c>
      <c r="E212">
        <f>MONTH(A212)</f>
        <v>4</v>
      </c>
    </row>
    <row r="213" spans="1:5" x14ac:dyDescent="0.25">
      <c r="A213" s="1">
        <v>42461</v>
      </c>
      <c r="B213">
        <v>127</v>
      </c>
      <c r="C213" s="2" t="s">
        <v>6</v>
      </c>
      <c r="D213">
        <f>YEAR(A213)</f>
        <v>2016</v>
      </c>
      <c r="E213">
        <f>MONTH(A213)</f>
        <v>4</v>
      </c>
    </row>
    <row r="214" spans="1:5" x14ac:dyDescent="0.25">
      <c r="A214" s="1">
        <v>42721</v>
      </c>
      <c r="B214">
        <v>126.91</v>
      </c>
      <c r="C214" s="2" t="s">
        <v>7</v>
      </c>
      <c r="D214">
        <f>YEAR(A214)</f>
        <v>2016</v>
      </c>
      <c r="E214">
        <f>MONTH(A214)</f>
        <v>12</v>
      </c>
    </row>
    <row r="215" spans="1:5" x14ac:dyDescent="0.25">
      <c r="A215" s="1">
        <v>42877</v>
      </c>
      <c r="B215">
        <v>126.86</v>
      </c>
      <c r="C215" s="2" t="s">
        <v>3</v>
      </c>
      <c r="D215">
        <f>YEAR(A215)</f>
        <v>2017</v>
      </c>
      <c r="E215">
        <f>MONTH(A215)</f>
        <v>5</v>
      </c>
    </row>
    <row r="216" spans="1:5" x14ac:dyDescent="0.25">
      <c r="A216" s="1">
        <v>42727</v>
      </c>
      <c r="B216">
        <v>126.83</v>
      </c>
      <c r="C216" s="2" t="s">
        <v>7</v>
      </c>
      <c r="D216">
        <f>YEAR(A216)</f>
        <v>2016</v>
      </c>
      <c r="E216">
        <f>MONTH(A216)</f>
        <v>12</v>
      </c>
    </row>
    <row r="217" spans="1:5" x14ac:dyDescent="0.25">
      <c r="A217" s="1">
        <v>43022</v>
      </c>
      <c r="B217">
        <v>126.54</v>
      </c>
      <c r="C217" s="2" t="s">
        <v>5</v>
      </c>
      <c r="D217">
        <f>YEAR(A217)</f>
        <v>2017</v>
      </c>
      <c r="E217">
        <f>MONTH(A217)</f>
        <v>10</v>
      </c>
    </row>
    <row r="218" spans="1:5" x14ac:dyDescent="0.25">
      <c r="A218" s="1">
        <v>43076</v>
      </c>
      <c r="B218">
        <v>126.24</v>
      </c>
      <c r="C218" s="2" t="s">
        <v>3</v>
      </c>
      <c r="D218">
        <f>YEAR(A218)</f>
        <v>2017</v>
      </c>
      <c r="E218">
        <f>MONTH(A218)</f>
        <v>12</v>
      </c>
    </row>
    <row r="219" spans="1:5" x14ac:dyDescent="0.25">
      <c r="A219" s="1">
        <v>42480</v>
      </c>
      <c r="B219">
        <v>126.03</v>
      </c>
      <c r="C219" s="2" t="s">
        <v>5</v>
      </c>
      <c r="D219">
        <f>YEAR(A219)</f>
        <v>2016</v>
      </c>
      <c r="E219">
        <f>MONTH(A219)</f>
        <v>4</v>
      </c>
    </row>
    <row r="220" spans="1:5" x14ac:dyDescent="0.25">
      <c r="A220" s="1">
        <v>42501</v>
      </c>
      <c r="B220">
        <v>126.03</v>
      </c>
      <c r="C220" s="2" t="s">
        <v>5</v>
      </c>
      <c r="D220">
        <f>YEAR(A220)</f>
        <v>2016</v>
      </c>
      <c r="E220">
        <f>MONTH(A220)</f>
        <v>5</v>
      </c>
    </row>
    <row r="221" spans="1:5" x14ac:dyDescent="0.25">
      <c r="A221" s="1">
        <v>42470</v>
      </c>
      <c r="B221">
        <v>125.97</v>
      </c>
      <c r="C221" s="2" t="s">
        <v>5</v>
      </c>
      <c r="D221">
        <f>YEAR(A221)</f>
        <v>2016</v>
      </c>
      <c r="E221">
        <f>MONTH(A221)</f>
        <v>4</v>
      </c>
    </row>
    <row r="222" spans="1:5" x14ac:dyDescent="0.25">
      <c r="A222" s="1">
        <v>42814</v>
      </c>
      <c r="B222">
        <v>125.81</v>
      </c>
      <c r="C222" s="2" t="s">
        <v>3</v>
      </c>
      <c r="D222">
        <f>YEAR(A222)</f>
        <v>2017</v>
      </c>
      <c r="E222">
        <f>MONTH(A222)</f>
        <v>3</v>
      </c>
    </row>
    <row r="223" spans="1:5" x14ac:dyDescent="0.25">
      <c r="A223" s="1">
        <v>43007</v>
      </c>
      <c r="B223">
        <v>125.71</v>
      </c>
      <c r="C223" s="2" t="s">
        <v>3</v>
      </c>
      <c r="D223">
        <f>YEAR(A223)</f>
        <v>2017</v>
      </c>
      <c r="E223">
        <f>MONTH(A223)</f>
        <v>9</v>
      </c>
    </row>
    <row r="224" spans="1:5" x14ac:dyDescent="0.25">
      <c r="A224" s="1">
        <v>42715</v>
      </c>
      <c r="B224">
        <v>125.66</v>
      </c>
      <c r="C224" s="2" t="s">
        <v>7</v>
      </c>
      <c r="D224">
        <f>YEAR(A224)</f>
        <v>2016</v>
      </c>
      <c r="E224">
        <f>MONTH(A224)</f>
        <v>12</v>
      </c>
    </row>
    <row r="225" spans="1:5" x14ac:dyDescent="0.25">
      <c r="A225" s="1">
        <v>42980</v>
      </c>
      <c r="B225">
        <v>125.56</v>
      </c>
      <c r="C225" s="2" t="s">
        <v>5</v>
      </c>
      <c r="D225">
        <f>YEAR(A225)</f>
        <v>2017</v>
      </c>
      <c r="E225">
        <f>MONTH(A225)</f>
        <v>9</v>
      </c>
    </row>
    <row r="226" spans="1:5" x14ac:dyDescent="0.25">
      <c r="A226" s="1">
        <v>42584</v>
      </c>
      <c r="B226">
        <v>125.54</v>
      </c>
      <c r="C226" s="2" t="s">
        <v>7</v>
      </c>
      <c r="D226">
        <f>YEAR(A226)</f>
        <v>2016</v>
      </c>
      <c r="E226">
        <f>MONTH(A226)</f>
        <v>8</v>
      </c>
    </row>
    <row r="227" spans="1:5" x14ac:dyDescent="0.25">
      <c r="A227" s="1">
        <v>42819</v>
      </c>
      <c r="B227">
        <v>125.45</v>
      </c>
      <c r="C227" s="2" t="s">
        <v>5</v>
      </c>
      <c r="D227">
        <f>YEAR(A227)</f>
        <v>2017</v>
      </c>
      <c r="E227">
        <f>MONTH(A227)</f>
        <v>3</v>
      </c>
    </row>
    <row r="228" spans="1:5" x14ac:dyDescent="0.25">
      <c r="A228" s="1">
        <v>42454</v>
      </c>
      <c r="B228">
        <v>125.41</v>
      </c>
      <c r="C228" s="2" t="s">
        <v>6</v>
      </c>
      <c r="D228">
        <f>YEAR(A228)</f>
        <v>2016</v>
      </c>
      <c r="E228">
        <f>MONTH(A228)</f>
        <v>3</v>
      </c>
    </row>
    <row r="229" spans="1:5" x14ac:dyDescent="0.25">
      <c r="A229" s="1">
        <v>42365</v>
      </c>
      <c r="B229">
        <v>125.31</v>
      </c>
      <c r="C229" s="2" t="s">
        <v>5</v>
      </c>
      <c r="D229">
        <f>YEAR(A229)</f>
        <v>2015</v>
      </c>
      <c r="E229">
        <f>MONTH(A229)</f>
        <v>12</v>
      </c>
    </row>
    <row r="230" spans="1:5" x14ac:dyDescent="0.25">
      <c r="A230" s="1">
        <v>42937</v>
      </c>
      <c r="B230">
        <v>125.2</v>
      </c>
      <c r="C230" s="2" t="s">
        <v>3</v>
      </c>
      <c r="D230">
        <f>YEAR(A230)</f>
        <v>2017</v>
      </c>
      <c r="E230">
        <f>MONTH(A230)</f>
        <v>7</v>
      </c>
    </row>
    <row r="231" spans="1:5" x14ac:dyDescent="0.25">
      <c r="A231" s="1">
        <v>42694</v>
      </c>
      <c r="B231">
        <v>124.9</v>
      </c>
      <c r="C231" s="2" t="s">
        <v>5</v>
      </c>
      <c r="D231">
        <f>YEAR(A231)</f>
        <v>2016</v>
      </c>
      <c r="E231">
        <f>MONTH(A231)</f>
        <v>11</v>
      </c>
    </row>
    <row r="232" spans="1:5" x14ac:dyDescent="0.25">
      <c r="A232" s="1">
        <v>42489</v>
      </c>
      <c r="B232">
        <v>124.76</v>
      </c>
      <c r="C232" s="2" t="s">
        <v>4</v>
      </c>
      <c r="D232">
        <f>YEAR(A232)</f>
        <v>2016</v>
      </c>
      <c r="E232">
        <f>MONTH(A232)</f>
        <v>4</v>
      </c>
    </row>
    <row r="233" spans="1:5" x14ac:dyDescent="0.25">
      <c r="A233" s="1">
        <v>42856</v>
      </c>
      <c r="B233">
        <v>124.53</v>
      </c>
      <c r="C233" s="2" t="s">
        <v>5</v>
      </c>
      <c r="D233">
        <f>YEAR(A233)</f>
        <v>2017</v>
      </c>
      <c r="E233">
        <f>MONTH(A233)</f>
        <v>5</v>
      </c>
    </row>
    <row r="234" spans="1:5" x14ac:dyDescent="0.25">
      <c r="A234" s="1">
        <v>42861</v>
      </c>
      <c r="B234">
        <v>124.22</v>
      </c>
      <c r="C234" s="2" t="s">
        <v>7</v>
      </c>
      <c r="D234">
        <f>YEAR(A234)</f>
        <v>2017</v>
      </c>
      <c r="E234">
        <f>MONTH(A234)</f>
        <v>5</v>
      </c>
    </row>
    <row r="235" spans="1:5" x14ac:dyDescent="0.25">
      <c r="A235" s="1">
        <v>42960</v>
      </c>
      <c r="B235">
        <v>124.19</v>
      </c>
      <c r="C235" s="2" t="s">
        <v>4</v>
      </c>
      <c r="D235">
        <f>YEAR(A235)</f>
        <v>2017</v>
      </c>
      <c r="E235">
        <f>MONTH(A235)</f>
        <v>8</v>
      </c>
    </row>
    <row r="236" spans="1:5" x14ac:dyDescent="0.25">
      <c r="A236" s="1">
        <v>42819</v>
      </c>
      <c r="B236">
        <v>124.07</v>
      </c>
      <c r="C236" s="2" t="s">
        <v>4</v>
      </c>
      <c r="D236">
        <f>YEAR(A236)</f>
        <v>2017</v>
      </c>
      <c r="E236">
        <f>MONTH(A236)</f>
        <v>3</v>
      </c>
    </row>
    <row r="237" spans="1:5" x14ac:dyDescent="0.25">
      <c r="A237" s="1">
        <v>42135</v>
      </c>
      <c r="B237">
        <v>123.73</v>
      </c>
      <c r="C237" s="2" t="s">
        <v>4</v>
      </c>
      <c r="D237">
        <f>YEAR(A237)</f>
        <v>2015</v>
      </c>
      <c r="E237">
        <f>MONTH(A237)</f>
        <v>5</v>
      </c>
    </row>
    <row r="238" spans="1:5" x14ac:dyDescent="0.25">
      <c r="A238" s="1">
        <v>42765</v>
      </c>
      <c r="B238">
        <v>123.57</v>
      </c>
      <c r="C238" s="2" t="s">
        <v>3</v>
      </c>
      <c r="D238">
        <f>YEAR(A238)</f>
        <v>2017</v>
      </c>
      <c r="E238">
        <f>MONTH(A238)</f>
        <v>1</v>
      </c>
    </row>
    <row r="239" spans="1:5" x14ac:dyDescent="0.25">
      <c r="A239" s="1">
        <v>42601</v>
      </c>
      <c r="B239">
        <v>123.22</v>
      </c>
      <c r="C239" s="2" t="s">
        <v>4</v>
      </c>
      <c r="D239">
        <f>YEAR(A239)</f>
        <v>2016</v>
      </c>
      <c r="E239">
        <f>MONTH(A239)</f>
        <v>8</v>
      </c>
    </row>
    <row r="240" spans="1:5" x14ac:dyDescent="0.25">
      <c r="A240" s="1">
        <v>42661</v>
      </c>
      <c r="B240">
        <v>122.99</v>
      </c>
      <c r="C240" s="2" t="s">
        <v>3</v>
      </c>
      <c r="D240">
        <f>YEAR(A240)</f>
        <v>2016</v>
      </c>
      <c r="E240">
        <f>MONTH(A240)</f>
        <v>10</v>
      </c>
    </row>
    <row r="241" spans="1:5" x14ac:dyDescent="0.25">
      <c r="A241" s="1">
        <v>42266</v>
      </c>
      <c r="B241">
        <v>122.72</v>
      </c>
      <c r="C241" s="2" t="s">
        <v>5</v>
      </c>
      <c r="D241">
        <f>YEAR(A241)</f>
        <v>2015</v>
      </c>
      <c r="E241">
        <f>MONTH(A241)</f>
        <v>9</v>
      </c>
    </row>
    <row r="242" spans="1:5" x14ac:dyDescent="0.25">
      <c r="A242" s="1">
        <v>42928</v>
      </c>
      <c r="B242">
        <v>122.68</v>
      </c>
      <c r="C242" s="2" t="s">
        <v>6</v>
      </c>
      <c r="D242">
        <f>YEAR(A242)</f>
        <v>2017</v>
      </c>
      <c r="E242">
        <f>MONTH(A242)</f>
        <v>7</v>
      </c>
    </row>
    <row r="243" spans="1:5" x14ac:dyDescent="0.25">
      <c r="A243" s="1">
        <v>42495</v>
      </c>
      <c r="B243">
        <v>122.51</v>
      </c>
      <c r="C243" s="2" t="s">
        <v>4</v>
      </c>
      <c r="D243">
        <f>YEAR(A243)</f>
        <v>2016</v>
      </c>
      <c r="E243">
        <f>MONTH(A243)</f>
        <v>5</v>
      </c>
    </row>
    <row r="244" spans="1:5" x14ac:dyDescent="0.25">
      <c r="A244" s="1">
        <v>42151</v>
      </c>
      <c r="B244">
        <v>122.33</v>
      </c>
      <c r="C244" s="2" t="s">
        <v>6</v>
      </c>
      <c r="D244">
        <f>YEAR(A244)</f>
        <v>2015</v>
      </c>
      <c r="E244">
        <f>MONTH(A244)</f>
        <v>5</v>
      </c>
    </row>
    <row r="245" spans="1:5" x14ac:dyDescent="0.25">
      <c r="A245" s="1">
        <v>42605</v>
      </c>
      <c r="B245">
        <v>122.18</v>
      </c>
      <c r="C245" s="2" t="s">
        <v>5</v>
      </c>
      <c r="D245">
        <f>YEAR(A245)</f>
        <v>2016</v>
      </c>
      <c r="E245">
        <f>MONTH(A245)</f>
        <v>8</v>
      </c>
    </row>
    <row r="246" spans="1:5" x14ac:dyDescent="0.25">
      <c r="A246" s="1">
        <v>42949</v>
      </c>
      <c r="B246">
        <v>122.06</v>
      </c>
      <c r="C246" s="2" t="s">
        <v>5</v>
      </c>
      <c r="D246">
        <f>YEAR(A246)</f>
        <v>2017</v>
      </c>
      <c r="E246">
        <f>MONTH(A246)</f>
        <v>8</v>
      </c>
    </row>
    <row r="247" spans="1:5" x14ac:dyDescent="0.25">
      <c r="A247" s="1">
        <v>42352</v>
      </c>
      <c r="B247">
        <v>122.04</v>
      </c>
      <c r="C247" s="2" t="s">
        <v>3</v>
      </c>
      <c r="D247">
        <f>YEAR(A247)</f>
        <v>2015</v>
      </c>
      <c r="E247">
        <f>MONTH(A247)</f>
        <v>12</v>
      </c>
    </row>
    <row r="248" spans="1:5" x14ac:dyDescent="0.25">
      <c r="A248" s="1">
        <v>42030</v>
      </c>
      <c r="B248">
        <v>121.95</v>
      </c>
      <c r="C248" s="2" t="s">
        <v>6</v>
      </c>
      <c r="D248">
        <f>YEAR(A248)</f>
        <v>2015</v>
      </c>
      <c r="E248">
        <f>MONTH(A248)</f>
        <v>1</v>
      </c>
    </row>
    <row r="249" spans="1:5" x14ac:dyDescent="0.25">
      <c r="A249" s="1">
        <v>42463</v>
      </c>
      <c r="B249">
        <v>121.94</v>
      </c>
      <c r="C249" s="2" t="s">
        <v>6</v>
      </c>
      <c r="D249">
        <f>YEAR(A249)</f>
        <v>2016</v>
      </c>
      <c r="E249">
        <f>MONTH(A249)</f>
        <v>4</v>
      </c>
    </row>
    <row r="250" spans="1:5" x14ac:dyDescent="0.25">
      <c r="A250" s="1">
        <v>43078</v>
      </c>
      <c r="B250">
        <v>121.92</v>
      </c>
      <c r="C250" s="2" t="s">
        <v>5</v>
      </c>
      <c r="D250">
        <f>YEAR(A250)</f>
        <v>2017</v>
      </c>
      <c r="E250">
        <f>MONTH(A250)</f>
        <v>12</v>
      </c>
    </row>
    <row r="251" spans="1:5" x14ac:dyDescent="0.25">
      <c r="A251" s="1">
        <v>42423</v>
      </c>
      <c r="B251">
        <v>121.61</v>
      </c>
      <c r="C251" s="2" t="s">
        <v>7</v>
      </c>
      <c r="D251">
        <f>YEAR(A251)</f>
        <v>2016</v>
      </c>
      <c r="E251">
        <f>MONTH(A251)</f>
        <v>2</v>
      </c>
    </row>
    <row r="252" spans="1:5" x14ac:dyDescent="0.25">
      <c r="A252" s="1">
        <v>42085</v>
      </c>
      <c r="B252">
        <v>121.58</v>
      </c>
      <c r="C252" s="2" t="s">
        <v>7</v>
      </c>
      <c r="D252">
        <f>YEAR(A252)</f>
        <v>2015</v>
      </c>
      <c r="E252">
        <f>MONTH(A252)</f>
        <v>3</v>
      </c>
    </row>
    <row r="253" spans="1:5" x14ac:dyDescent="0.25">
      <c r="A253" s="1">
        <v>42709</v>
      </c>
      <c r="B253">
        <v>121.53</v>
      </c>
      <c r="C253" s="2" t="s">
        <v>5</v>
      </c>
      <c r="D253">
        <f>YEAR(A253)</f>
        <v>2016</v>
      </c>
      <c r="E253">
        <f>MONTH(A253)</f>
        <v>12</v>
      </c>
    </row>
    <row r="254" spans="1:5" x14ac:dyDescent="0.25">
      <c r="A254" s="1">
        <v>42991</v>
      </c>
      <c r="B254">
        <v>121.48</v>
      </c>
      <c r="C254" s="2" t="s">
        <v>5</v>
      </c>
      <c r="D254">
        <f>YEAR(A254)</f>
        <v>2017</v>
      </c>
      <c r="E254">
        <f>MONTH(A254)</f>
        <v>9</v>
      </c>
    </row>
    <row r="255" spans="1:5" x14ac:dyDescent="0.25">
      <c r="A255" s="1">
        <v>42765</v>
      </c>
      <c r="B255">
        <v>121.33</v>
      </c>
      <c r="C255" s="2" t="s">
        <v>3</v>
      </c>
      <c r="D255">
        <f>YEAR(A255)</f>
        <v>2017</v>
      </c>
      <c r="E255">
        <f>MONTH(A255)</f>
        <v>1</v>
      </c>
    </row>
    <row r="256" spans="1:5" x14ac:dyDescent="0.25">
      <c r="A256" s="1">
        <v>42236</v>
      </c>
      <c r="B256">
        <v>121.31</v>
      </c>
      <c r="C256" s="2" t="s">
        <v>6</v>
      </c>
      <c r="D256">
        <f>YEAR(A256)</f>
        <v>2015</v>
      </c>
      <c r="E256">
        <f>MONTH(A256)</f>
        <v>8</v>
      </c>
    </row>
    <row r="257" spans="1:5" x14ac:dyDescent="0.25">
      <c r="A257" s="1">
        <v>42103</v>
      </c>
      <c r="B257">
        <v>121.26</v>
      </c>
      <c r="C257" s="2" t="s">
        <v>7</v>
      </c>
      <c r="D257">
        <f>YEAR(A257)</f>
        <v>2015</v>
      </c>
      <c r="E257">
        <f>MONTH(A257)</f>
        <v>4</v>
      </c>
    </row>
    <row r="258" spans="1:5" x14ac:dyDescent="0.25">
      <c r="A258" s="1">
        <v>42887</v>
      </c>
      <c r="B258">
        <v>121.16</v>
      </c>
      <c r="C258" s="2" t="s">
        <v>5</v>
      </c>
      <c r="D258">
        <f>YEAR(A258)</f>
        <v>2017</v>
      </c>
      <c r="E258">
        <f>MONTH(A258)</f>
        <v>6</v>
      </c>
    </row>
    <row r="259" spans="1:5" x14ac:dyDescent="0.25">
      <c r="A259" s="1">
        <v>42228</v>
      </c>
      <c r="B259">
        <v>121.14</v>
      </c>
      <c r="C259" s="2" t="s">
        <v>6</v>
      </c>
      <c r="D259">
        <f>YEAR(A259)</f>
        <v>2015</v>
      </c>
      <c r="E259">
        <f>MONTH(A259)</f>
        <v>8</v>
      </c>
    </row>
    <row r="260" spans="1:5" x14ac:dyDescent="0.25">
      <c r="A260" s="1">
        <v>42162</v>
      </c>
      <c r="B260">
        <v>120.87</v>
      </c>
      <c r="C260" s="2" t="s">
        <v>5</v>
      </c>
      <c r="D260">
        <f>YEAR(A260)</f>
        <v>2015</v>
      </c>
      <c r="E260">
        <f>MONTH(A260)</f>
        <v>6</v>
      </c>
    </row>
    <row r="261" spans="1:5" x14ac:dyDescent="0.25">
      <c r="A261" s="1">
        <v>42723</v>
      </c>
      <c r="B261">
        <v>120.83</v>
      </c>
      <c r="C261" s="2" t="s">
        <v>4</v>
      </c>
      <c r="D261">
        <f>YEAR(A261)</f>
        <v>2016</v>
      </c>
      <c r="E261">
        <f>MONTH(A261)</f>
        <v>12</v>
      </c>
    </row>
    <row r="262" spans="1:5" x14ac:dyDescent="0.25">
      <c r="A262" s="1">
        <v>42602</v>
      </c>
      <c r="B262">
        <v>120.7</v>
      </c>
      <c r="C262" s="2" t="s">
        <v>3</v>
      </c>
      <c r="D262">
        <f>YEAR(A262)</f>
        <v>2016</v>
      </c>
      <c r="E262">
        <f>MONTH(A262)</f>
        <v>8</v>
      </c>
    </row>
    <row r="263" spans="1:5" x14ac:dyDescent="0.25">
      <c r="A263" s="1">
        <v>42571</v>
      </c>
      <c r="B263">
        <v>120.69</v>
      </c>
      <c r="C263" s="2" t="s">
        <v>6</v>
      </c>
      <c r="D263">
        <f>YEAR(A263)</f>
        <v>2016</v>
      </c>
      <c r="E263">
        <f>MONTH(A263)</f>
        <v>7</v>
      </c>
    </row>
    <row r="264" spans="1:5" x14ac:dyDescent="0.25">
      <c r="A264" s="1">
        <v>42195</v>
      </c>
      <c r="B264">
        <v>120.62</v>
      </c>
      <c r="C264" s="2" t="s">
        <v>3</v>
      </c>
      <c r="D264">
        <f>YEAR(A264)</f>
        <v>2015</v>
      </c>
      <c r="E264">
        <f>MONTH(A264)</f>
        <v>7</v>
      </c>
    </row>
    <row r="265" spans="1:5" x14ac:dyDescent="0.25">
      <c r="A265" s="1">
        <v>42189</v>
      </c>
      <c r="B265">
        <v>120.57</v>
      </c>
      <c r="C265" s="2" t="s">
        <v>7</v>
      </c>
      <c r="D265">
        <f>YEAR(A265)</f>
        <v>2015</v>
      </c>
      <c r="E265">
        <f>MONTH(A265)</f>
        <v>7</v>
      </c>
    </row>
    <row r="266" spans="1:5" x14ac:dyDescent="0.25">
      <c r="A266" s="1">
        <v>42527</v>
      </c>
      <c r="B266">
        <v>120.46</v>
      </c>
      <c r="C266" s="2" t="s">
        <v>7</v>
      </c>
      <c r="D266">
        <f>YEAR(A266)</f>
        <v>2016</v>
      </c>
      <c r="E266">
        <f>MONTH(A266)</f>
        <v>6</v>
      </c>
    </row>
    <row r="267" spans="1:5" x14ac:dyDescent="0.25">
      <c r="A267" s="1">
        <v>42547</v>
      </c>
      <c r="B267">
        <v>120.44</v>
      </c>
      <c r="C267" s="2" t="s">
        <v>4</v>
      </c>
      <c r="D267">
        <f>YEAR(A267)</f>
        <v>2016</v>
      </c>
      <c r="E267">
        <f>MONTH(A267)</f>
        <v>6</v>
      </c>
    </row>
    <row r="268" spans="1:5" x14ac:dyDescent="0.25">
      <c r="A268" s="1">
        <v>42214</v>
      </c>
      <c r="B268">
        <v>120.43</v>
      </c>
      <c r="C268" s="2" t="s">
        <v>7</v>
      </c>
      <c r="D268">
        <f>YEAR(A268)</f>
        <v>2015</v>
      </c>
      <c r="E268">
        <f>MONTH(A268)</f>
        <v>7</v>
      </c>
    </row>
    <row r="269" spans="1:5" x14ac:dyDescent="0.25">
      <c r="A269" s="1">
        <v>42376</v>
      </c>
      <c r="B269">
        <v>120.37</v>
      </c>
      <c r="C269" s="2" t="s">
        <v>5</v>
      </c>
      <c r="D269">
        <f>YEAR(A269)</f>
        <v>2016</v>
      </c>
      <c r="E269">
        <f>MONTH(A269)</f>
        <v>1</v>
      </c>
    </row>
    <row r="270" spans="1:5" x14ac:dyDescent="0.25">
      <c r="A270" s="1">
        <v>42324</v>
      </c>
      <c r="B270">
        <v>120.22</v>
      </c>
      <c r="C270" s="2" t="s">
        <v>6</v>
      </c>
      <c r="D270">
        <f>YEAR(A270)</f>
        <v>2015</v>
      </c>
      <c r="E270">
        <f>MONTH(A270)</f>
        <v>11</v>
      </c>
    </row>
    <row r="271" spans="1:5" x14ac:dyDescent="0.25">
      <c r="A271" s="1">
        <v>42393</v>
      </c>
      <c r="B271">
        <v>120.19</v>
      </c>
      <c r="C271" s="2" t="s">
        <v>6</v>
      </c>
      <c r="D271">
        <f>YEAR(A271)</f>
        <v>2016</v>
      </c>
      <c r="E271">
        <f>MONTH(A271)</f>
        <v>1</v>
      </c>
    </row>
    <row r="272" spans="1:5" x14ac:dyDescent="0.25">
      <c r="A272" s="1">
        <v>42405</v>
      </c>
      <c r="B272">
        <v>120.09</v>
      </c>
      <c r="C272" s="2" t="s">
        <v>7</v>
      </c>
      <c r="D272">
        <f>YEAR(A272)</f>
        <v>2016</v>
      </c>
      <c r="E272">
        <f>MONTH(A272)</f>
        <v>2</v>
      </c>
    </row>
    <row r="273" spans="1:5" x14ac:dyDescent="0.25">
      <c r="A273" s="1">
        <v>42962</v>
      </c>
      <c r="B273">
        <v>120.06</v>
      </c>
      <c r="C273" s="2" t="s">
        <v>7</v>
      </c>
      <c r="D273">
        <f>YEAR(A273)</f>
        <v>2017</v>
      </c>
      <c r="E273">
        <f>MONTH(A273)</f>
        <v>8</v>
      </c>
    </row>
    <row r="274" spans="1:5" x14ac:dyDescent="0.25">
      <c r="A274" s="1">
        <v>42490</v>
      </c>
      <c r="B274">
        <v>120.04</v>
      </c>
      <c r="C274" s="2" t="s">
        <v>5</v>
      </c>
      <c r="D274">
        <f>YEAR(A274)</f>
        <v>2016</v>
      </c>
      <c r="E274">
        <f>MONTH(A274)</f>
        <v>4</v>
      </c>
    </row>
    <row r="275" spans="1:5" x14ac:dyDescent="0.25">
      <c r="A275" s="1">
        <v>43049</v>
      </c>
      <c r="B275">
        <v>119.9</v>
      </c>
      <c r="C275" s="2" t="s">
        <v>7</v>
      </c>
      <c r="D275">
        <f>YEAR(A275)</f>
        <v>2017</v>
      </c>
      <c r="E275">
        <f>MONTH(A275)</f>
        <v>11</v>
      </c>
    </row>
    <row r="276" spans="1:5" x14ac:dyDescent="0.25">
      <c r="A276" s="1">
        <v>42839</v>
      </c>
      <c r="B276">
        <v>119.73</v>
      </c>
      <c r="C276" s="2" t="s">
        <v>4</v>
      </c>
      <c r="D276">
        <f>YEAR(A276)</f>
        <v>2017</v>
      </c>
      <c r="E276">
        <f>MONTH(A276)</f>
        <v>4</v>
      </c>
    </row>
    <row r="277" spans="1:5" x14ac:dyDescent="0.25">
      <c r="A277" s="1">
        <v>42107</v>
      </c>
      <c r="B277">
        <v>119.71</v>
      </c>
      <c r="C277" s="2" t="s">
        <v>5</v>
      </c>
      <c r="D277">
        <f>YEAR(A277)</f>
        <v>2015</v>
      </c>
      <c r="E277">
        <f>MONTH(A277)</f>
        <v>4</v>
      </c>
    </row>
    <row r="278" spans="1:5" x14ac:dyDescent="0.25">
      <c r="A278" s="1">
        <v>42627</v>
      </c>
      <c r="B278">
        <v>119.6</v>
      </c>
      <c r="C278" s="2" t="s">
        <v>3</v>
      </c>
      <c r="D278">
        <f>YEAR(A278)</f>
        <v>2016</v>
      </c>
      <c r="E278">
        <f>MONTH(A278)</f>
        <v>9</v>
      </c>
    </row>
    <row r="279" spans="1:5" x14ac:dyDescent="0.25">
      <c r="A279" s="1">
        <v>42540</v>
      </c>
      <c r="B279">
        <v>119.5</v>
      </c>
      <c r="C279" s="2" t="s">
        <v>6</v>
      </c>
      <c r="D279">
        <f>YEAR(A279)</f>
        <v>2016</v>
      </c>
      <c r="E279">
        <f>MONTH(A279)</f>
        <v>6</v>
      </c>
    </row>
    <row r="280" spans="1:5" x14ac:dyDescent="0.25">
      <c r="A280" s="1">
        <v>42115</v>
      </c>
      <c r="B280">
        <v>119.23</v>
      </c>
      <c r="C280" s="2" t="s">
        <v>3</v>
      </c>
      <c r="D280">
        <f>YEAR(A280)</f>
        <v>2015</v>
      </c>
      <c r="E280">
        <f>MONTH(A280)</f>
        <v>4</v>
      </c>
    </row>
    <row r="281" spans="1:5" x14ac:dyDescent="0.25">
      <c r="A281" s="1">
        <v>42739</v>
      </c>
      <c r="B281">
        <v>119.18</v>
      </c>
      <c r="C281" s="2" t="s">
        <v>4</v>
      </c>
      <c r="D281">
        <f>YEAR(A281)</f>
        <v>2017</v>
      </c>
      <c r="E281">
        <f>MONTH(A281)</f>
        <v>1</v>
      </c>
    </row>
    <row r="282" spans="1:5" x14ac:dyDescent="0.25">
      <c r="A282" s="1">
        <v>42135</v>
      </c>
      <c r="B282">
        <v>119.07</v>
      </c>
      <c r="C282" s="2" t="s">
        <v>5</v>
      </c>
      <c r="D282">
        <f>YEAR(A282)</f>
        <v>2015</v>
      </c>
      <c r="E282">
        <f>MONTH(A282)</f>
        <v>5</v>
      </c>
    </row>
    <row r="283" spans="1:5" x14ac:dyDescent="0.25">
      <c r="A283" s="1">
        <v>42506</v>
      </c>
      <c r="B283">
        <v>118.9</v>
      </c>
      <c r="C283" s="2" t="s">
        <v>5</v>
      </c>
      <c r="D283">
        <f>YEAR(A283)</f>
        <v>2016</v>
      </c>
      <c r="E283">
        <f>MONTH(A283)</f>
        <v>5</v>
      </c>
    </row>
    <row r="284" spans="1:5" x14ac:dyDescent="0.25">
      <c r="A284" s="1">
        <v>42275</v>
      </c>
      <c r="B284">
        <v>118.79</v>
      </c>
      <c r="C284" s="2" t="s">
        <v>7</v>
      </c>
      <c r="D284">
        <f>YEAR(A284)</f>
        <v>2015</v>
      </c>
      <c r="E284">
        <f>MONTH(A284)</f>
        <v>9</v>
      </c>
    </row>
    <row r="285" spans="1:5" x14ac:dyDescent="0.25">
      <c r="A285" s="1">
        <v>42242</v>
      </c>
      <c r="B285">
        <v>118.77</v>
      </c>
      <c r="C285" s="2" t="s">
        <v>7</v>
      </c>
      <c r="D285">
        <f>YEAR(A285)</f>
        <v>2015</v>
      </c>
      <c r="E285">
        <f>MONTH(A285)</f>
        <v>8</v>
      </c>
    </row>
    <row r="286" spans="1:5" x14ac:dyDescent="0.25">
      <c r="A286" s="1">
        <v>42273</v>
      </c>
      <c r="B286">
        <v>118.41</v>
      </c>
      <c r="C286" s="2" t="s">
        <v>4</v>
      </c>
      <c r="D286">
        <f>YEAR(A286)</f>
        <v>2015</v>
      </c>
      <c r="E286">
        <f>MONTH(A286)</f>
        <v>9</v>
      </c>
    </row>
    <row r="287" spans="1:5" x14ac:dyDescent="0.25">
      <c r="A287" s="1">
        <v>42033</v>
      </c>
      <c r="B287">
        <v>118.3</v>
      </c>
      <c r="C287" s="2" t="s">
        <v>3</v>
      </c>
      <c r="D287">
        <f>YEAR(A287)</f>
        <v>2015</v>
      </c>
      <c r="E287">
        <f>MONTH(A287)</f>
        <v>1</v>
      </c>
    </row>
    <row r="288" spans="1:5" x14ac:dyDescent="0.25">
      <c r="A288" s="1">
        <v>42013</v>
      </c>
      <c r="B288">
        <v>118.29</v>
      </c>
      <c r="C288" s="2" t="s">
        <v>7</v>
      </c>
      <c r="D288">
        <f>YEAR(A288)</f>
        <v>2015</v>
      </c>
      <c r="E288">
        <f>MONTH(A288)</f>
        <v>1</v>
      </c>
    </row>
    <row r="289" spans="1:5" x14ac:dyDescent="0.25">
      <c r="A289" s="1">
        <v>42096</v>
      </c>
      <c r="B289">
        <v>118.26</v>
      </c>
      <c r="C289" s="2" t="s">
        <v>5</v>
      </c>
      <c r="D289">
        <f>YEAR(A289)</f>
        <v>2015</v>
      </c>
      <c r="E289">
        <f>MONTH(A289)</f>
        <v>4</v>
      </c>
    </row>
    <row r="290" spans="1:5" x14ac:dyDescent="0.25">
      <c r="A290" s="1">
        <v>42572</v>
      </c>
      <c r="B290">
        <v>117.94</v>
      </c>
      <c r="C290" s="2" t="s">
        <v>5</v>
      </c>
      <c r="D290">
        <f>YEAR(A290)</f>
        <v>2016</v>
      </c>
      <c r="E290">
        <f>MONTH(A290)</f>
        <v>7</v>
      </c>
    </row>
    <row r="291" spans="1:5" x14ac:dyDescent="0.25">
      <c r="A291" s="1">
        <v>42644</v>
      </c>
      <c r="B291">
        <v>117.8</v>
      </c>
      <c r="C291" s="2" t="s">
        <v>3</v>
      </c>
      <c r="D291">
        <f>YEAR(A291)</f>
        <v>2016</v>
      </c>
      <c r="E291">
        <f>MONTH(A291)</f>
        <v>10</v>
      </c>
    </row>
    <row r="292" spans="1:5" x14ac:dyDescent="0.25">
      <c r="A292" s="1">
        <v>42731</v>
      </c>
      <c r="B292">
        <v>117.76</v>
      </c>
      <c r="C292" s="2" t="s">
        <v>4</v>
      </c>
      <c r="D292">
        <f>YEAR(A292)</f>
        <v>2016</v>
      </c>
      <c r="E292">
        <f>MONTH(A292)</f>
        <v>12</v>
      </c>
    </row>
    <row r="293" spans="1:5" x14ac:dyDescent="0.25">
      <c r="A293" s="1">
        <v>42989</v>
      </c>
      <c r="B293">
        <v>117.73</v>
      </c>
      <c r="C293" s="2" t="s">
        <v>7</v>
      </c>
      <c r="D293">
        <f>YEAR(A293)</f>
        <v>2017</v>
      </c>
      <c r="E293">
        <f>MONTH(A293)</f>
        <v>9</v>
      </c>
    </row>
    <row r="294" spans="1:5" x14ac:dyDescent="0.25">
      <c r="A294" s="1">
        <v>42169</v>
      </c>
      <c r="B294">
        <v>117.6</v>
      </c>
      <c r="C294" s="2" t="s">
        <v>5</v>
      </c>
      <c r="D294">
        <f>YEAR(A294)</f>
        <v>2015</v>
      </c>
      <c r="E294">
        <f>MONTH(A294)</f>
        <v>6</v>
      </c>
    </row>
    <row r="295" spans="1:5" x14ac:dyDescent="0.25">
      <c r="A295" s="1">
        <v>42209</v>
      </c>
      <c r="B295">
        <v>117.53</v>
      </c>
      <c r="C295" s="2" t="s">
        <v>7</v>
      </c>
      <c r="D295">
        <f>YEAR(A295)</f>
        <v>2015</v>
      </c>
      <c r="E295">
        <f>MONTH(A295)</f>
        <v>7</v>
      </c>
    </row>
    <row r="296" spans="1:5" x14ac:dyDescent="0.25">
      <c r="A296" s="1">
        <v>42454</v>
      </c>
      <c r="B296">
        <v>117.41</v>
      </c>
      <c r="C296" s="2" t="s">
        <v>6</v>
      </c>
      <c r="D296">
        <f>YEAR(A296)</f>
        <v>2016</v>
      </c>
      <c r="E296">
        <f>MONTH(A296)</f>
        <v>3</v>
      </c>
    </row>
    <row r="297" spans="1:5" x14ac:dyDescent="0.25">
      <c r="A297" s="1">
        <v>42863</v>
      </c>
      <c r="B297">
        <v>117.31</v>
      </c>
      <c r="C297" s="2" t="s">
        <v>5</v>
      </c>
      <c r="D297">
        <f>YEAR(A297)</f>
        <v>2017</v>
      </c>
      <c r="E297">
        <f>MONTH(A297)</f>
        <v>5</v>
      </c>
    </row>
    <row r="298" spans="1:5" x14ac:dyDescent="0.25">
      <c r="A298" s="1">
        <v>42180</v>
      </c>
      <c r="B298">
        <v>117.03</v>
      </c>
      <c r="C298" s="2" t="s">
        <v>5</v>
      </c>
      <c r="D298">
        <f>YEAR(A298)</f>
        <v>2015</v>
      </c>
      <c r="E298">
        <f>MONTH(A298)</f>
        <v>6</v>
      </c>
    </row>
    <row r="299" spans="1:5" x14ac:dyDescent="0.25">
      <c r="A299" s="1">
        <v>42442</v>
      </c>
      <c r="B299">
        <v>117.03</v>
      </c>
      <c r="C299" s="2" t="s">
        <v>6</v>
      </c>
      <c r="D299">
        <f>YEAR(A299)</f>
        <v>2016</v>
      </c>
      <c r="E299">
        <f>MONTH(A299)</f>
        <v>3</v>
      </c>
    </row>
    <row r="300" spans="1:5" x14ac:dyDescent="0.25">
      <c r="A300" s="1">
        <v>42384</v>
      </c>
      <c r="B300">
        <v>117</v>
      </c>
      <c r="C300" s="2" t="s">
        <v>4</v>
      </c>
      <c r="D300">
        <f>YEAR(A300)</f>
        <v>2016</v>
      </c>
      <c r="E300">
        <f>MONTH(A300)</f>
        <v>1</v>
      </c>
    </row>
    <row r="301" spans="1:5" x14ac:dyDescent="0.25">
      <c r="A301" s="1">
        <v>42629</v>
      </c>
      <c r="B301">
        <v>116.61</v>
      </c>
      <c r="C301" s="2" t="s">
        <v>3</v>
      </c>
      <c r="D301">
        <f>YEAR(A301)</f>
        <v>2016</v>
      </c>
      <c r="E301">
        <f>MONTH(A301)</f>
        <v>9</v>
      </c>
    </row>
    <row r="302" spans="1:5" x14ac:dyDescent="0.25">
      <c r="A302" s="1">
        <v>43032</v>
      </c>
      <c r="B302">
        <v>116.59</v>
      </c>
      <c r="C302" s="2" t="s">
        <v>3</v>
      </c>
      <c r="D302">
        <f>YEAR(A302)</f>
        <v>2017</v>
      </c>
      <c r="E302">
        <f>MONTH(A302)</f>
        <v>10</v>
      </c>
    </row>
    <row r="303" spans="1:5" x14ac:dyDescent="0.25">
      <c r="A303" s="1">
        <v>42545</v>
      </c>
      <c r="B303">
        <v>116.4</v>
      </c>
      <c r="C303" s="2" t="s">
        <v>3</v>
      </c>
      <c r="D303">
        <f>YEAR(A303)</f>
        <v>2016</v>
      </c>
      <c r="E303">
        <f>MONTH(A303)</f>
        <v>6</v>
      </c>
    </row>
    <row r="304" spans="1:5" x14ac:dyDescent="0.25">
      <c r="A304" s="1">
        <v>42854</v>
      </c>
      <c r="B304">
        <v>116.39</v>
      </c>
      <c r="C304" s="2" t="s">
        <v>3</v>
      </c>
      <c r="D304">
        <f>YEAR(A304)</f>
        <v>2017</v>
      </c>
      <c r="E304">
        <f>MONTH(A304)</f>
        <v>4</v>
      </c>
    </row>
    <row r="305" spans="1:5" x14ac:dyDescent="0.25">
      <c r="A305" s="1">
        <v>42690</v>
      </c>
      <c r="B305">
        <v>116.38</v>
      </c>
      <c r="C305" s="2" t="s">
        <v>5</v>
      </c>
      <c r="D305">
        <f>YEAR(A305)</f>
        <v>2016</v>
      </c>
      <c r="E305">
        <f>MONTH(A305)</f>
        <v>11</v>
      </c>
    </row>
    <row r="306" spans="1:5" x14ac:dyDescent="0.25">
      <c r="A306" s="1">
        <v>42132</v>
      </c>
      <c r="B306">
        <v>116.34</v>
      </c>
      <c r="C306" s="2" t="s">
        <v>3</v>
      </c>
      <c r="D306">
        <f>YEAR(A306)</f>
        <v>2015</v>
      </c>
      <c r="E306">
        <f>MONTH(A306)</f>
        <v>5</v>
      </c>
    </row>
    <row r="307" spans="1:5" x14ac:dyDescent="0.25">
      <c r="A307" s="1">
        <v>42300</v>
      </c>
      <c r="B307">
        <v>116.34</v>
      </c>
      <c r="C307" s="2" t="s">
        <v>4</v>
      </c>
      <c r="D307">
        <f>YEAR(A307)</f>
        <v>2015</v>
      </c>
      <c r="E307">
        <f>MONTH(A307)</f>
        <v>10</v>
      </c>
    </row>
    <row r="308" spans="1:5" x14ac:dyDescent="0.25">
      <c r="A308" s="1">
        <v>42094</v>
      </c>
      <c r="B308">
        <v>116.2</v>
      </c>
      <c r="C308" s="2" t="s">
        <v>5</v>
      </c>
      <c r="D308">
        <f>YEAR(A308)</f>
        <v>2015</v>
      </c>
      <c r="E308">
        <f>MONTH(A308)</f>
        <v>3</v>
      </c>
    </row>
    <row r="309" spans="1:5" x14ac:dyDescent="0.25">
      <c r="A309" s="1">
        <v>42009</v>
      </c>
      <c r="B309">
        <v>116.16</v>
      </c>
      <c r="C309" s="2" t="s">
        <v>6</v>
      </c>
      <c r="D309">
        <f>YEAR(A309)</f>
        <v>2015</v>
      </c>
      <c r="E309">
        <f>MONTH(A309)</f>
        <v>1</v>
      </c>
    </row>
    <row r="310" spans="1:5" x14ac:dyDescent="0.25">
      <c r="A310" s="1">
        <v>42945</v>
      </c>
      <c r="B310">
        <v>116.16</v>
      </c>
      <c r="C310" s="2" t="s">
        <v>4</v>
      </c>
      <c r="D310">
        <f>YEAR(A310)</f>
        <v>2017</v>
      </c>
      <c r="E310">
        <f>MONTH(A310)</f>
        <v>7</v>
      </c>
    </row>
    <row r="311" spans="1:5" x14ac:dyDescent="0.25">
      <c r="A311" s="1">
        <v>42467</v>
      </c>
      <c r="B311">
        <v>116.09</v>
      </c>
      <c r="C311" s="2" t="s">
        <v>5</v>
      </c>
      <c r="D311">
        <f>YEAR(A311)</f>
        <v>2016</v>
      </c>
      <c r="E311">
        <f>MONTH(A311)</f>
        <v>4</v>
      </c>
    </row>
    <row r="312" spans="1:5" x14ac:dyDescent="0.25">
      <c r="A312" s="1">
        <v>42343</v>
      </c>
      <c r="B312">
        <v>116.05</v>
      </c>
      <c r="C312" s="2" t="s">
        <v>6</v>
      </c>
      <c r="D312">
        <f>YEAR(A312)</f>
        <v>2015</v>
      </c>
      <c r="E312">
        <f>MONTH(A312)</f>
        <v>12</v>
      </c>
    </row>
    <row r="313" spans="1:5" x14ac:dyDescent="0.25">
      <c r="A313" s="1">
        <v>42402</v>
      </c>
      <c r="B313">
        <v>115.94</v>
      </c>
      <c r="C313" s="2" t="s">
        <v>5</v>
      </c>
      <c r="D313">
        <f>YEAR(A313)</f>
        <v>2016</v>
      </c>
      <c r="E313">
        <f>MONTH(A313)</f>
        <v>2</v>
      </c>
    </row>
    <row r="314" spans="1:5" x14ac:dyDescent="0.25">
      <c r="A314" s="1">
        <v>42572</v>
      </c>
      <c r="B314">
        <v>115.88</v>
      </c>
      <c r="C314" s="2" t="s">
        <v>5</v>
      </c>
      <c r="D314">
        <f>YEAR(A314)</f>
        <v>2016</v>
      </c>
      <c r="E314">
        <f>MONTH(A314)</f>
        <v>7</v>
      </c>
    </row>
    <row r="315" spans="1:5" x14ac:dyDescent="0.25">
      <c r="A315" s="1">
        <v>42953</v>
      </c>
      <c r="B315">
        <v>115.8</v>
      </c>
      <c r="C315" s="2" t="s">
        <v>7</v>
      </c>
      <c r="D315">
        <f>YEAR(A315)</f>
        <v>2017</v>
      </c>
      <c r="E315">
        <f>MONTH(A315)</f>
        <v>8</v>
      </c>
    </row>
    <row r="316" spans="1:5" x14ac:dyDescent="0.25">
      <c r="A316" s="1">
        <v>42045</v>
      </c>
      <c r="B316">
        <v>115.71</v>
      </c>
      <c r="C316" s="2" t="s">
        <v>3</v>
      </c>
      <c r="D316">
        <f>YEAR(A316)</f>
        <v>2015</v>
      </c>
      <c r="E316">
        <f>MONTH(A316)</f>
        <v>2</v>
      </c>
    </row>
    <row r="317" spans="1:5" x14ac:dyDescent="0.25">
      <c r="A317" s="1">
        <v>42010</v>
      </c>
      <c r="B317">
        <v>115.63</v>
      </c>
      <c r="C317" s="2" t="s">
        <v>3</v>
      </c>
      <c r="D317">
        <f>YEAR(A317)</f>
        <v>2015</v>
      </c>
      <c r="E317">
        <f>MONTH(A317)</f>
        <v>1</v>
      </c>
    </row>
    <row r="318" spans="1:5" x14ac:dyDescent="0.25">
      <c r="A318" s="1">
        <v>42700</v>
      </c>
      <c r="B318">
        <v>115.44</v>
      </c>
      <c r="C318" s="2" t="s">
        <v>3</v>
      </c>
      <c r="D318">
        <f>YEAR(A318)</f>
        <v>2016</v>
      </c>
      <c r="E318">
        <f>MONTH(A318)</f>
        <v>11</v>
      </c>
    </row>
    <row r="319" spans="1:5" x14ac:dyDescent="0.25">
      <c r="A319" s="1">
        <v>42389</v>
      </c>
      <c r="B319">
        <v>115.34</v>
      </c>
      <c r="C319" s="2" t="s">
        <v>7</v>
      </c>
      <c r="D319">
        <f>YEAR(A319)</f>
        <v>2016</v>
      </c>
      <c r="E319">
        <f>MONTH(A319)</f>
        <v>1</v>
      </c>
    </row>
    <row r="320" spans="1:5" x14ac:dyDescent="0.25">
      <c r="A320" s="1">
        <v>42958</v>
      </c>
      <c r="B320">
        <v>114.88</v>
      </c>
      <c r="C320" s="2" t="s">
        <v>5</v>
      </c>
      <c r="D320">
        <f>YEAR(A320)</f>
        <v>2017</v>
      </c>
      <c r="E320">
        <f>MONTH(A320)</f>
        <v>8</v>
      </c>
    </row>
    <row r="321" spans="1:5" x14ac:dyDescent="0.25">
      <c r="A321" s="1">
        <v>42610</v>
      </c>
      <c r="B321">
        <v>114.58</v>
      </c>
      <c r="C321" s="2" t="s">
        <v>7</v>
      </c>
      <c r="D321">
        <f>YEAR(A321)</f>
        <v>2016</v>
      </c>
      <c r="E321">
        <f>MONTH(A321)</f>
        <v>8</v>
      </c>
    </row>
    <row r="322" spans="1:5" x14ac:dyDescent="0.25">
      <c r="A322" s="1">
        <v>42731</v>
      </c>
      <c r="B322">
        <v>114.51</v>
      </c>
      <c r="C322" s="2" t="s">
        <v>3</v>
      </c>
      <c r="D322">
        <f>YEAR(A322)</f>
        <v>2016</v>
      </c>
      <c r="E322">
        <f>MONTH(A322)</f>
        <v>12</v>
      </c>
    </row>
    <row r="323" spans="1:5" x14ac:dyDescent="0.25">
      <c r="A323" s="1">
        <v>42626</v>
      </c>
      <c r="B323">
        <v>114.25</v>
      </c>
      <c r="C323" s="2" t="s">
        <v>5</v>
      </c>
      <c r="D323">
        <f>YEAR(A323)</f>
        <v>2016</v>
      </c>
      <c r="E323">
        <f>MONTH(A323)</f>
        <v>9</v>
      </c>
    </row>
    <row r="324" spans="1:5" x14ac:dyDescent="0.25">
      <c r="A324" s="1">
        <v>42517</v>
      </c>
      <c r="B324">
        <v>114.11</v>
      </c>
      <c r="C324" s="2" t="s">
        <v>5</v>
      </c>
      <c r="D324">
        <f>YEAR(A324)</f>
        <v>2016</v>
      </c>
      <c r="E324">
        <f>MONTH(A324)</f>
        <v>5</v>
      </c>
    </row>
    <row r="325" spans="1:5" x14ac:dyDescent="0.25">
      <c r="A325" s="1">
        <v>42313</v>
      </c>
      <c r="B325">
        <v>113.94</v>
      </c>
      <c r="C325" s="2" t="s">
        <v>5</v>
      </c>
      <c r="D325">
        <f>YEAR(A325)</f>
        <v>2015</v>
      </c>
      <c r="E325">
        <f>MONTH(A325)</f>
        <v>11</v>
      </c>
    </row>
    <row r="326" spans="1:5" x14ac:dyDescent="0.25">
      <c r="A326" s="1">
        <v>42157</v>
      </c>
      <c r="B326">
        <v>113.77</v>
      </c>
      <c r="C326" s="2" t="s">
        <v>6</v>
      </c>
      <c r="D326">
        <f>YEAR(A326)</f>
        <v>2015</v>
      </c>
      <c r="E326">
        <f>MONTH(A326)</f>
        <v>6</v>
      </c>
    </row>
    <row r="327" spans="1:5" x14ac:dyDescent="0.25">
      <c r="A327" s="1">
        <v>42937</v>
      </c>
      <c r="B327">
        <v>113.65</v>
      </c>
      <c r="C327" s="2" t="s">
        <v>3</v>
      </c>
      <c r="D327">
        <f>YEAR(A327)</f>
        <v>2017</v>
      </c>
      <c r="E327">
        <f>MONTH(A327)</f>
        <v>7</v>
      </c>
    </row>
    <row r="328" spans="1:5" x14ac:dyDescent="0.25">
      <c r="A328" s="1">
        <v>42122</v>
      </c>
      <c r="B328">
        <v>113.61</v>
      </c>
      <c r="C328" s="2" t="s">
        <v>3</v>
      </c>
      <c r="D328">
        <f>YEAR(A328)</f>
        <v>2015</v>
      </c>
      <c r="E328">
        <f>MONTH(A328)</f>
        <v>4</v>
      </c>
    </row>
    <row r="329" spans="1:5" x14ac:dyDescent="0.25">
      <c r="A329" s="1">
        <v>42009</v>
      </c>
      <c r="B329">
        <v>113.49</v>
      </c>
      <c r="C329" s="2" t="s">
        <v>7</v>
      </c>
      <c r="D329">
        <f>YEAR(A329)</f>
        <v>2015</v>
      </c>
      <c r="E329">
        <f>MONTH(A329)</f>
        <v>1</v>
      </c>
    </row>
    <row r="330" spans="1:5" x14ac:dyDescent="0.25">
      <c r="A330" s="1">
        <v>42609</v>
      </c>
      <c r="B330">
        <v>113.49</v>
      </c>
      <c r="C330" s="2" t="s">
        <v>4</v>
      </c>
      <c r="D330">
        <f>YEAR(A330)</f>
        <v>2016</v>
      </c>
      <c r="E330">
        <f>MONTH(A330)</f>
        <v>8</v>
      </c>
    </row>
    <row r="331" spans="1:5" x14ac:dyDescent="0.25">
      <c r="A331" s="1">
        <v>42035</v>
      </c>
      <c r="B331">
        <v>113.36</v>
      </c>
      <c r="C331" s="2" t="s">
        <v>7</v>
      </c>
      <c r="D331">
        <f>YEAR(A331)</f>
        <v>2015</v>
      </c>
      <c r="E331">
        <f>MONTH(A331)</f>
        <v>1</v>
      </c>
    </row>
    <row r="332" spans="1:5" x14ac:dyDescent="0.25">
      <c r="A332" s="1">
        <v>42057</v>
      </c>
      <c r="B332">
        <v>113.36</v>
      </c>
      <c r="C332" s="2" t="s">
        <v>7</v>
      </c>
      <c r="D332">
        <f>YEAR(A332)</f>
        <v>2015</v>
      </c>
      <c r="E332">
        <f>MONTH(A332)</f>
        <v>2</v>
      </c>
    </row>
    <row r="333" spans="1:5" x14ac:dyDescent="0.25">
      <c r="A333" s="1">
        <v>43022</v>
      </c>
      <c r="B333">
        <v>113.06</v>
      </c>
      <c r="C333" s="2" t="s">
        <v>5</v>
      </c>
      <c r="D333">
        <f>YEAR(A333)</f>
        <v>2017</v>
      </c>
      <c r="E333">
        <f>MONTH(A333)</f>
        <v>10</v>
      </c>
    </row>
    <row r="334" spans="1:5" x14ac:dyDescent="0.25">
      <c r="A334" s="1">
        <v>42942</v>
      </c>
      <c r="B334">
        <v>112.84</v>
      </c>
      <c r="C334" s="2" t="s">
        <v>5</v>
      </c>
      <c r="D334">
        <f>YEAR(A334)</f>
        <v>2017</v>
      </c>
      <c r="E334">
        <f>MONTH(A334)</f>
        <v>7</v>
      </c>
    </row>
    <row r="335" spans="1:5" x14ac:dyDescent="0.25">
      <c r="A335" s="1">
        <v>42304</v>
      </c>
      <c r="B335">
        <v>112.77</v>
      </c>
      <c r="C335" s="2" t="s">
        <v>5</v>
      </c>
      <c r="D335">
        <f>YEAR(A335)</f>
        <v>2015</v>
      </c>
      <c r="E335">
        <f>MONTH(A335)</f>
        <v>10</v>
      </c>
    </row>
    <row r="336" spans="1:5" x14ac:dyDescent="0.25">
      <c r="A336" s="1">
        <v>42082</v>
      </c>
      <c r="B336">
        <v>112.73</v>
      </c>
      <c r="C336" s="2" t="s">
        <v>7</v>
      </c>
      <c r="D336">
        <f>YEAR(A336)</f>
        <v>2015</v>
      </c>
      <c r="E336">
        <f>MONTH(A336)</f>
        <v>3</v>
      </c>
    </row>
    <row r="337" spans="1:5" x14ac:dyDescent="0.25">
      <c r="A337" s="1">
        <v>42635</v>
      </c>
      <c r="B337">
        <v>112.61</v>
      </c>
      <c r="C337" s="2" t="s">
        <v>4</v>
      </c>
      <c r="D337">
        <f>YEAR(A337)</f>
        <v>2016</v>
      </c>
      <c r="E337">
        <f>MONTH(A337)</f>
        <v>9</v>
      </c>
    </row>
    <row r="338" spans="1:5" x14ac:dyDescent="0.25">
      <c r="A338" s="1">
        <v>42072</v>
      </c>
      <c r="B338">
        <v>112.28</v>
      </c>
      <c r="C338" s="2" t="s">
        <v>3</v>
      </c>
      <c r="D338">
        <f>YEAR(A338)</f>
        <v>2015</v>
      </c>
      <c r="E338">
        <f>MONTH(A338)</f>
        <v>3</v>
      </c>
    </row>
    <row r="339" spans="1:5" x14ac:dyDescent="0.25">
      <c r="A339" s="1">
        <v>42119</v>
      </c>
      <c r="B339">
        <v>112.17</v>
      </c>
      <c r="C339" s="2" t="s">
        <v>4</v>
      </c>
      <c r="D339">
        <f>YEAR(A339)</f>
        <v>2015</v>
      </c>
      <c r="E339">
        <f>MONTH(A339)</f>
        <v>4</v>
      </c>
    </row>
    <row r="340" spans="1:5" x14ac:dyDescent="0.25">
      <c r="A340" s="1">
        <v>42473</v>
      </c>
      <c r="B340">
        <v>111.87</v>
      </c>
      <c r="C340" s="2" t="s">
        <v>6</v>
      </c>
      <c r="D340">
        <f>YEAR(A340)</f>
        <v>2016</v>
      </c>
      <c r="E340">
        <f>MONTH(A340)</f>
        <v>4</v>
      </c>
    </row>
    <row r="341" spans="1:5" x14ac:dyDescent="0.25">
      <c r="A341" s="1">
        <v>42984</v>
      </c>
      <c r="B341">
        <v>111.63</v>
      </c>
      <c r="C341" s="2" t="s">
        <v>5</v>
      </c>
      <c r="D341">
        <f>YEAR(A341)</f>
        <v>2017</v>
      </c>
      <c r="E341">
        <f>MONTH(A341)</f>
        <v>9</v>
      </c>
    </row>
    <row r="342" spans="1:5" x14ac:dyDescent="0.25">
      <c r="A342" s="1">
        <v>42485</v>
      </c>
      <c r="B342">
        <v>111.51</v>
      </c>
      <c r="C342" s="2" t="s">
        <v>5</v>
      </c>
      <c r="D342">
        <f>YEAR(A342)</f>
        <v>2016</v>
      </c>
      <c r="E342">
        <f>MONTH(A342)</f>
        <v>4</v>
      </c>
    </row>
    <row r="343" spans="1:5" x14ac:dyDescent="0.25">
      <c r="A343" s="1">
        <v>42511</v>
      </c>
      <c r="B343">
        <v>111.39</v>
      </c>
      <c r="C343" s="2" t="s">
        <v>6</v>
      </c>
      <c r="D343">
        <f>YEAR(A343)</f>
        <v>2016</v>
      </c>
      <c r="E343">
        <f>MONTH(A343)</f>
        <v>5</v>
      </c>
    </row>
    <row r="344" spans="1:5" x14ac:dyDescent="0.25">
      <c r="A344" s="1">
        <v>42142</v>
      </c>
      <c r="B344">
        <v>111.13</v>
      </c>
      <c r="C344" s="2" t="s">
        <v>4</v>
      </c>
      <c r="D344">
        <f>YEAR(A344)</f>
        <v>2015</v>
      </c>
      <c r="E344">
        <f>MONTH(A344)</f>
        <v>5</v>
      </c>
    </row>
    <row r="345" spans="1:5" x14ac:dyDescent="0.25">
      <c r="A345" s="1">
        <v>42515</v>
      </c>
      <c r="B345">
        <v>110.84</v>
      </c>
      <c r="C345" s="2" t="s">
        <v>7</v>
      </c>
      <c r="D345">
        <f>YEAR(A345)</f>
        <v>2016</v>
      </c>
      <c r="E345">
        <f>MONTH(A345)</f>
        <v>5</v>
      </c>
    </row>
    <row r="346" spans="1:5" x14ac:dyDescent="0.25">
      <c r="A346" s="1">
        <v>42323</v>
      </c>
      <c r="B346">
        <v>110.76</v>
      </c>
      <c r="C346" s="2" t="s">
        <v>5</v>
      </c>
      <c r="D346">
        <f>YEAR(A346)</f>
        <v>2015</v>
      </c>
      <c r="E346">
        <f>MONTH(A346)</f>
        <v>11</v>
      </c>
    </row>
    <row r="347" spans="1:5" x14ac:dyDescent="0.25">
      <c r="A347" s="1">
        <v>42957</v>
      </c>
      <c r="B347">
        <v>110.69</v>
      </c>
      <c r="C347" s="2" t="s">
        <v>4</v>
      </c>
      <c r="D347">
        <f>YEAR(A347)</f>
        <v>2017</v>
      </c>
      <c r="E347">
        <f>MONTH(A347)</f>
        <v>8</v>
      </c>
    </row>
    <row r="348" spans="1:5" x14ac:dyDescent="0.25">
      <c r="A348" s="1">
        <v>42495</v>
      </c>
      <c r="B348">
        <v>110.4</v>
      </c>
      <c r="C348" s="2" t="s">
        <v>4</v>
      </c>
      <c r="D348">
        <f>YEAR(A348)</f>
        <v>2016</v>
      </c>
      <c r="E348">
        <f>MONTH(A348)</f>
        <v>5</v>
      </c>
    </row>
    <row r="349" spans="1:5" x14ac:dyDescent="0.25">
      <c r="A349" s="1">
        <v>42874</v>
      </c>
      <c r="B349">
        <v>110.33</v>
      </c>
      <c r="C349" s="2" t="s">
        <v>6</v>
      </c>
      <c r="D349">
        <f>YEAR(A349)</f>
        <v>2017</v>
      </c>
      <c r="E349">
        <f>MONTH(A349)</f>
        <v>5</v>
      </c>
    </row>
    <row r="350" spans="1:5" x14ac:dyDescent="0.25">
      <c r="A350" s="1">
        <v>42238</v>
      </c>
      <c r="B350">
        <v>110.28</v>
      </c>
      <c r="C350" s="2" t="s">
        <v>5</v>
      </c>
      <c r="D350">
        <f>YEAR(A350)</f>
        <v>2015</v>
      </c>
      <c r="E350">
        <f>MONTH(A350)</f>
        <v>8</v>
      </c>
    </row>
    <row r="351" spans="1:5" x14ac:dyDescent="0.25">
      <c r="A351" s="1">
        <v>42804</v>
      </c>
      <c r="B351">
        <v>110.26</v>
      </c>
      <c r="C351" s="2" t="s">
        <v>6</v>
      </c>
      <c r="D351">
        <f>YEAR(A351)</f>
        <v>2017</v>
      </c>
      <c r="E351">
        <f>MONTH(A351)</f>
        <v>3</v>
      </c>
    </row>
    <row r="352" spans="1:5" x14ac:dyDescent="0.25">
      <c r="A352" s="1">
        <v>42453</v>
      </c>
      <c r="B352">
        <v>110.17</v>
      </c>
      <c r="C352" s="2" t="s">
        <v>5</v>
      </c>
      <c r="D352">
        <f>YEAR(A352)</f>
        <v>2016</v>
      </c>
      <c r="E352">
        <f>MONTH(A352)</f>
        <v>3</v>
      </c>
    </row>
    <row r="353" spans="1:5" x14ac:dyDescent="0.25">
      <c r="A353" s="1">
        <v>42290</v>
      </c>
      <c r="B353">
        <v>110.15</v>
      </c>
      <c r="C353" s="2" t="s">
        <v>7</v>
      </c>
      <c r="D353">
        <f>YEAR(A353)</f>
        <v>2015</v>
      </c>
      <c r="E353">
        <f>MONTH(A353)</f>
        <v>10</v>
      </c>
    </row>
    <row r="354" spans="1:5" x14ac:dyDescent="0.25">
      <c r="A354" s="1">
        <v>42560</v>
      </c>
      <c r="B354">
        <v>109.64</v>
      </c>
      <c r="C354" s="2" t="s">
        <v>7</v>
      </c>
      <c r="D354">
        <f>YEAR(A354)</f>
        <v>2016</v>
      </c>
      <c r="E354">
        <f>MONTH(A354)</f>
        <v>7</v>
      </c>
    </row>
    <row r="355" spans="1:5" x14ac:dyDescent="0.25">
      <c r="A355" s="1">
        <v>42383</v>
      </c>
      <c r="B355">
        <v>109.55</v>
      </c>
      <c r="C355" s="2" t="s">
        <v>5</v>
      </c>
      <c r="D355">
        <f>YEAR(A355)</f>
        <v>2016</v>
      </c>
      <c r="E355">
        <f>MONTH(A355)</f>
        <v>1</v>
      </c>
    </row>
    <row r="356" spans="1:5" x14ac:dyDescent="0.25">
      <c r="A356" s="1">
        <v>42265</v>
      </c>
      <c r="B356">
        <v>109.5</v>
      </c>
      <c r="C356" s="2" t="s">
        <v>7</v>
      </c>
      <c r="D356">
        <f>YEAR(A356)</f>
        <v>2015</v>
      </c>
      <c r="E356">
        <f>MONTH(A356)</f>
        <v>9</v>
      </c>
    </row>
    <row r="357" spans="1:5" x14ac:dyDescent="0.25">
      <c r="A357" s="1">
        <v>42859</v>
      </c>
      <c r="B357">
        <v>109.45</v>
      </c>
      <c r="C357" s="2" t="s">
        <v>5</v>
      </c>
      <c r="D357">
        <f>YEAR(A357)</f>
        <v>2017</v>
      </c>
      <c r="E357">
        <f>MONTH(A357)</f>
        <v>5</v>
      </c>
    </row>
    <row r="358" spans="1:5" x14ac:dyDescent="0.25">
      <c r="A358" s="1">
        <v>42237</v>
      </c>
      <c r="B358">
        <v>109.43</v>
      </c>
      <c r="C358" s="2" t="s">
        <v>5</v>
      </c>
      <c r="D358">
        <f>YEAR(A358)</f>
        <v>2015</v>
      </c>
      <c r="E358">
        <f>MONTH(A358)</f>
        <v>8</v>
      </c>
    </row>
    <row r="359" spans="1:5" x14ac:dyDescent="0.25">
      <c r="A359" s="1">
        <v>43012</v>
      </c>
      <c r="B359">
        <v>109.28</v>
      </c>
      <c r="C359" s="2" t="s">
        <v>3</v>
      </c>
      <c r="D359">
        <f>YEAR(A359)</f>
        <v>2017</v>
      </c>
      <c r="E359">
        <f>MONTH(A359)</f>
        <v>10</v>
      </c>
    </row>
    <row r="360" spans="1:5" x14ac:dyDescent="0.25">
      <c r="A360" s="1">
        <v>43100</v>
      </c>
      <c r="B360">
        <v>109.27</v>
      </c>
      <c r="C360" s="2" t="s">
        <v>3</v>
      </c>
      <c r="D360">
        <f>YEAR(A360)</f>
        <v>2017</v>
      </c>
      <c r="E360">
        <f>MONTH(A360)</f>
        <v>12</v>
      </c>
    </row>
    <row r="361" spans="1:5" x14ac:dyDescent="0.25">
      <c r="A361" s="1">
        <v>42687</v>
      </c>
      <c r="B361">
        <v>109.12</v>
      </c>
      <c r="C361" s="2" t="s">
        <v>3</v>
      </c>
      <c r="D361">
        <f>YEAR(A361)</f>
        <v>2016</v>
      </c>
      <c r="E361">
        <f>MONTH(A361)</f>
        <v>11</v>
      </c>
    </row>
    <row r="362" spans="1:5" x14ac:dyDescent="0.25">
      <c r="A362" s="1">
        <v>42908</v>
      </c>
      <c r="B362">
        <v>108.83</v>
      </c>
      <c r="C362" s="2" t="s">
        <v>6</v>
      </c>
      <c r="D362">
        <f>YEAR(A362)</f>
        <v>2017</v>
      </c>
      <c r="E362">
        <f>MONTH(A362)</f>
        <v>6</v>
      </c>
    </row>
    <row r="363" spans="1:5" x14ac:dyDescent="0.25">
      <c r="A363" s="1">
        <v>42574</v>
      </c>
      <c r="B363">
        <v>108.7</v>
      </c>
      <c r="C363" s="2" t="s">
        <v>6</v>
      </c>
      <c r="D363">
        <f>YEAR(A363)</f>
        <v>2016</v>
      </c>
      <c r="E363">
        <f>MONTH(A363)</f>
        <v>7</v>
      </c>
    </row>
    <row r="364" spans="1:5" x14ac:dyDescent="0.25">
      <c r="A364" s="1">
        <v>42469</v>
      </c>
      <c r="B364">
        <v>108.67</v>
      </c>
      <c r="C364" s="2" t="s">
        <v>5</v>
      </c>
      <c r="D364">
        <f>YEAR(A364)</f>
        <v>2016</v>
      </c>
      <c r="E364">
        <f>MONTH(A364)</f>
        <v>4</v>
      </c>
    </row>
    <row r="365" spans="1:5" x14ac:dyDescent="0.25">
      <c r="A365" s="1">
        <v>42266</v>
      </c>
      <c r="B365">
        <v>108.37</v>
      </c>
      <c r="C365" s="2" t="s">
        <v>4</v>
      </c>
      <c r="D365">
        <f>YEAR(A365)</f>
        <v>2015</v>
      </c>
      <c r="E365">
        <f>MONTH(A365)</f>
        <v>9</v>
      </c>
    </row>
    <row r="366" spans="1:5" x14ac:dyDescent="0.25">
      <c r="A366" s="1">
        <v>43065</v>
      </c>
      <c r="B366">
        <v>108.24</v>
      </c>
      <c r="C366" s="2" t="s">
        <v>5</v>
      </c>
      <c r="D366">
        <f>YEAR(A366)</f>
        <v>2017</v>
      </c>
      <c r="E366">
        <f>MONTH(A366)</f>
        <v>11</v>
      </c>
    </row>
    <row r="367" spans="1:5" x14ac:dyDescent="0.25">
      <c r="A367" s="1">
        <v>42052</v>
      </c>
      <c r="B367">
        <v>108.21</v>
      </c>
      <c r="C367" s="2" t="s">
        <v>5</v>
      </c>
      <c r="D367">
        <f>YEAR(A367)</f>
        <v>2015</v>
      </c>
      <c r="E367">
        <f>MONTH(A367)</f>
        <v>2</v>
      </c>
    </row>
    <row r="368" spans="1:5" x14ac:dyDescent="0.25">
      <c r="A368" s="1">
        <v>42639</v>
      </c>
      <c r="B368">
        <v>108.13</v>
      </c>
      <c r="C368" s="2" t="s">
        <v>3</v>
      </c>
      <c r="D368">
        <f>YEAR(A368)</f>
        <v>2016</v>
      </c>
      <c r="E368">
        <f>MONTH(A368)</f>
        <v>9</v>
      </c>
    </row>
    <row r="369" spans="1:5" x14ac:dyDescent="0.25">
      <c r="A369" s="1">
        <v>42172</v>
      </c>
      <c r="B369">
        <v>107.87</v>
      </c>
      <c r="C369" s="2" t="s">
        <v>5</v>
      </c>
      <c r="D369">
        <f>YEAR(A369)</f>
        <v>2015</v>
      </c>
      <c r="E369">
        <f>MONTH(A369)</f>
        <v>6</v>
      </c>
    </row>
    <row r="370" spans="1:5" x14ac:dyDescent="0.25">
      <c r="A370" s="1">
        <v>42718</v>
      </c>
      <c r="B370">
        <v>107.79</v>
      </c>
      <c r="C370" s="2" t="s">
        <v>4</v>
      </c>
      <c r="D370">
        <f>YEAR(A370)</f>
        <v>2016</v>
      </c>
      <c r="E370">
        <f>MONTH(A370)</f>
        <v>12</v>
      </c>
    </row>
    <row r="371" spans="1:5" x14ac:dyDescent="0.25">
      <c r="A371" s="1">
        <v>42515</v>
      </c>
      <c r="B371">
        <v>107.58</v>
      </c>
      <c r="C371" s="2" t="s">
        <v>5</v>
      </c>
      <c r="D371">
        <f>YEAR(A371)</f>
        <v>2016</v>
      </c>
      <c r="E371">
        <f>MONTH(A371)</f>
        <v>5</v>
      </c>
    </row>
    <row r="372" spans="1:5" x14ac:dyDescent="0.25">
      <c r="A372" s="1">
        <v>42253</v>
      </c>
      <c r="B372">
        <v>107.33</v>
      </c>
      <c r="C372" s="2" t="s">
        <v>3</v>
      </c>
      <c r="D372">
        <f>YEAR(A372)</f>
        <v>2015</v>
      </c>
      <c r="E372">
        <f>MONTH(A372)</f>
        <v>9</v>
      </c>
    </row>
    <row r="373" spans="1:5" x14ac:dyDescent="0.25">
      <c r="A373" s="1">
        <v>42688</v>
      </c>
      <c r="B373">
        <v>107.27</v>
      </c>
      <c r="C373" s="2" t="s">
        <v>5</v>
      </c>
      <c r="D373">
        <f>YEAR(A373)</f>
        <v>2016</v>
      </c>
      <c r="E373">
        <f>MONTH(A373)</f>
        <v>11</v>
      </c>
    </row>
    <row r="374" spans="1:5" x14ac:dyDescent="0.25">
      <c r="A374" s="1">
        <v>42524</v>
      </c>
      <c r="B374">
        <v>107.11</v>
      </c>
      <c r="C374" s="2" t="s">
        <v>5</v>
      </c>
      <c r="D374">
        <f>YEAR(A374)</f>
        <v>2016</v>
      </c>
      <c r="E374">
        <f>MONTH(A374)</f>
        <v>6</v>
      </c>
    </row>
    <row r="375" spans="1:5" x14ac:dyDescent="0.25">
      <c r="A375" s="1">
        <v>42175</v>
      </c>
      <c r="B375">
        <v>107</v>
      </c>
      <c r="C375" s="2" t="s">
        <v>4</v>
      </c>
      <c r="D375">
        <f>YEAR(A375)</f>
        <v>2015</v>
      </c>
      <c r="E375">
        <f>MONTH(A375)</f>
        <v>6</v>
      </c>
    </row>
    <row r="376" spans="1:5" x14ac:dyDescent="0.25">
      <c r="A376" s="1">
        <v>42720</v>
      </c>
      <c r="B376">
        <v>106.96</v>
      </c>
      <c r="C376" s="2" t="s">
        <v>3</v>
      </c>
      <c r="D376">
        <f>YEAR(A376)</f>
        <v>2016</v>
      </c>
      <c r="E376">
        <f>MONTH(A376)</f>
        <v>12</v>
      </c>
    </row>
    <row r="377" spans="1:5" x14ac:dyDescent="0.25">
      <c r="A377" s="1">
        <v>42033</v>
      </c>
      <c r="B377">
        <v>106.73</v>
      </c>
      <c r="C377" s="2" t="s">
        <v>5</v>
      </c>
      <c r="D377">
        <f>YEAR(A377)</f>
        <v>2015</v>
      </c>
      <c r="E377">
        <f>MONTH(A377)</f>
        <v>1</v>
      </c>
    </row>
    <row r="378" spans="1:5" x14ac:dyDescent="0.25">
      <c r="A378" s="1">
        <v>42952</v>
      </c>
      <c r="B378">
        <v>106.64</v>
      </c>
      <c r="C378" s="2" t="s">
        <v>7</v>
      </c>
      <c r="D378">
        <f>YEAR(A378)</f>
        <v>2017</v>
      </c>
      <c r="E378">
        <f>MONTH(A378)</f>
        <v>8</v>
      </c>
    </row>
    <row r="379" spans="1:5" x14ac:dyDescent="0.25">
      <c r="A379" s="1">
        <v>42239</v>
      </c>
      <c r="B379">
        <v>106.4</v>
      </c>
      <c r="C379" s="2" t="s">
        <v>6</v>
      </c>
      <c r="D379">
        <f>YEAR(A379)</f>
        <v>2015</v>
      </c>
      <c r="E379">
        <f>MONTH(A379)</f>
        <v>8</v>
      </c>
    </row>
    <row r="380" spans="1:5" x14ac:dyDescent="0.25">
      <c r="A380" s="1">
        <v>42413</v>
      </c>
      <c r="B380">
        <v>106.38</v>
      </c>
      <c r="C380" s="2" t="s">
        <v>4</v>
      </c>
      <c r="D380">
        <f>YEAR(A380)</f>
        <v>2016</v>
      </c>
      <c r="E380">
        <f>MONTH(A380)</f>
        <v>2</v>
      </c>
    </row>
    <row r="381" spans="1:5" x14ac:dyDescent="0.25">
      <c r="A381" s="1">
        <v>42860</v>
      </c>
      <c r="B381">
        <v>106.29</v>
      </c>
      <c r="C381" s="2" t="s">
        <v>6</v>
      </c>
      <c r="D381">
        <f>YEAR(A381)</f>
        <v>2017</v>
      </c>
      <c r="E381">
        <f>MONTH(A381)</f>
        <v>5</v>
      </c>
    </row>
    <row r="382" spans="1:5" x14ac:dyDescent="0.25">
      <c r="A382" s="1">
        <v>42541</v>
      </c>
      <c r="B382">
        <v>106.28</v>
      </c>
      <c r="C382" s="2" t="s">
        <v>5</v>
      </c>
      <c r="D382">
        <f>YEAR(A382)</f>
        <v>2016</v>
      </c>
      <c r="E382">
        <f>MONTH(A382)</f>
        <v>6</v>
      </c>
    </row>
    <row r="383" spans="1:5" x14ac:dyDescent="0.25">
      <c r="A383" s="1">
        <v>42119</v>
      </c>
      <c r="B383">
        <v>106.04</v>
      </c>
      <c r="C383" s="2" t="s">
        <v>3</v>
      </c>
      <c r="D383">
        <f>YEAR(A383)</f>
        <v>2015</v>
      </c>
      <c r="E383">
        <f>MONTH(A383)</f>
        <v>4</v>
      </c>
    </row>
    <row r="384" spans="1:5" x14ac:dyDescent="0.25">
      <c r="A384" s="1">
        <v>42161</v>
      </c>
      <c r="B384">
        <v>105.95</v>
      </c>
      <c r="C384" s="2" t="s">
        <v>5</v>
      </c>
      <c r="D384">
        <f>YEAR(A384)</f>
        <v>2015</v>
      </c>
      <c r="E384">
        <f>MONTH(A384)</f>
        <v>6</v>
      </c>
    </row>
    <row r="385" spans="1:5" x14ac:dyDescent="0.25">
      <c r="A385" s="1">
        <v>42694</v>
      </c>
      <c r="B385">
        <v>105.88</v>
      </c>
      <c r="C385" s="2" t="s">
        <v>4</v>
      </c>
      <c r="D385">
        <f>YEAR(A385)</f>
        <v>2016</v>
      </c>
      <c r="E385">
        <f>MONTH(A385)</f>
        <v>11</v>
      </c>
    </row>
    <row r="386" spans="1:5" x14ac:dyDescent="0.25">
      <c r="A386" s="1">
        <v>42059</v>
      </c>
      <c r="B386">
        <v>105.81</v>
      </c>
      <c r="C386" s="2" t="s">
        <v>3</v>
      </c>
      <c r="D386">
        <f>YEAR(A386)</f>
        <v>2015</v>
      </c>
      <c r="E386">
        <f>MONTH(A386)</f>
        <v>2</v>
      </c>
    </row>
    <row r="387" spans="1:5" x14ac:dyDescent="0.25">
      <c r="A387" s="1">
        <v>43043</v>
      </c>
      <c r="B387">
        <v>105.24</v>
      </c>
      <c r="C387" s="2" t="s">
        <v>4</v>
      </c>
      <c r="D387">
        <f>YEAR(A387)</f>
        <v>2017</v>
      </c>
      <c r="E387">
        <f>MONTH(A387)</f>
        <v>11</v>
      </c>
    </row>
    <row r="388" spans="1:5" x14ac:dyDescent="0.25">
      <c r="A388" s="1">
        <v>42534</v>
      </c>
      <c r="B388">
        <v>104.86</v>
      </c>
      <c r="C388" s="2" t="s">
        <v>5</v>
      </c>
      <c r="D388">
        <f>YEAR(A388)</f>
        <v>2016</v>
      </c>
      <c r="E388">
        <f>MONTH(A388)</f>
        <v>6</v>
      </c>
    </row>
    <row r="389" spans="1:5" x14ac:dyDescent="0.25">
      <c r="A389" s="1">
        <v>42907</v>
      </c>
      <c r="B389">
        <v>104.84</v>
      </c>
      <c r="C389" s="2" t="s">
        <v>4</v>
      </c>
      <c r="D389">
        <f>YEAR(A389)</f>
        <v>2017</v>
      </c>
      <c r="E389">
        <f>MONTH(A389)</f>
        <v>6</v>
      </c>
    </row>
    <row r="390" spans="1:5" x14ac:dyDescent="0.25">
      <c r="A390" s="1">
        <v>42218</v>
      </c>
      <c r="B390">
        <v>104.82</v>
      </c>
      <c r="C390" s="2" t="s">
        <v>3</v>
      </c>
      <c r="D390">
        <f>YEAR(A390)</f>
        <v>2015</v>
      </c>
      <c r="E390">
        <f>MONTH(A390)</f>
        <v>8</v>
      </c>
    </row>
    <row r="391" spans="1:5" x14ac:dyDescent="0.25">
      <c r="A391" s="1">
        <v>43000</v>
      </c>
      <c r="B391">
        <v>104.8</v>
      </c>
      <c r="C391" s="2" t="s">
        <v>4</v>
      </c>
      <c r="D391">
        <f>YEAR(A391)</f>
        <v>2017</v>
      </c>
      <c r="E391">
        <f>MONTH(A391)</f>
        <v>9</v>
      </c>
    </row>
    <row r="392" spans="1:5" x14ac:dyDescent="0.25">
      <c r="A392" s="1">
        <v>42131</v>
      </c>
      <c r="B392">
        <v>104.39</v>
      </c>
      <c r="C392" s="2" t="s">
        <v>5</v>
      </c>
      <c r="D392">
        <f>YEAR(A392)</f>
        <v>2015</v>
      </c>
      <c r="E392">
        <f>MONTH(A392)</f>
        <v>5</v>
      </c>
    </row>
    <row r="393" spans="1:5" x14ac:dyDescent="0.25">
      <c r="A393" s="1">
        <v>42370</v>
      </c>
      <c r="B393">
        <v>104.37</v>
      </c>
      <c r="C393" s="2" t="s">
        <v>7</v>
      </c>
      <c r="D393">
        <f>YEAR(A393)</f>
        <v>2016</v>
      </c>
      <c r="E393">
        <f>MONTH(A393)</f>
        <v>1</v>
      </c>
    </row>
    <row r="394" spans="1:5" x14ac:dyDescent="0.25">
      <c r="A394" s="1">
        <v>42571</v>
      </c>
      <c r="B394">
        <v>104.24</v>
      </c>
      <c r="C394" s="2" t="s">
        <v>5</v>
      </c>
      <c r="D394">
        <f>YEAR(A394)</f>
        <v>2016</v>
      </c>
      <c r="E394">
        <f>MONTH(A394)</f>
        <v>7</v>
      </c>
    </row>
    <row r="395" spans="1:5" x14ac:dyDescent="0.25">
      <c r="A395" s="1">
        <v>42816</v>
      </c>
      <c r="B395">
        <v>104.05</v>
      </c>
      <c r="C395" s="2" t="s">
        <v>4</v>
      </c>
      <c r="D395">
        <f>YEAR(A395)</f>
        <v>2017</v>
      </c>
      <c r="E395">
        <f>MONTH(A395)</f>
        <v>3</v>
      </c>
    </row>
    <row r="396" spans="1:5" x14ac:dyDescent="0.25">
      <c r="A396" s="1">
        <v>42060</v>
      </c>
      <c r="B396">
        <v>103.65</v>
      </c>
      <c r="C396" s="2" t="s">
        <v>5</v>
      </c>
      <c r="D396">
        <f>YEAR(A396)</f>
        <v>2015</v>
      </c>
      <c r="E396">
        <f>MONTH(A396)</f>
        <v>2</v>
      </c>
    </row>
    <row r="397" spans="1:5" x14ac:dyDescent="0.25">
      <c r="A397" s="1">
        <v>42224</v>
      </c>
      <c r="B397">
        <v>103.57</v>
      </c>
      <c r="C397" s="2" t="s">
        <v>6</v>
      </c>
      <c r="D397">
        <f>YEAR(A397)</f>
        <v>2015</v>
      </c>
      <c r="E397">
        <f>MONTH(A397)</f>
        <v>8</v>
      </c>
    </row>
    <row r="398" spans="1:5" x14ac:dyDescent="0.25">
      <c r="A398" s="1">
        <v>42571</v>
      </c>
      <c r="B398">
        <v>103.55</v>
      </c>
      <c r="C398" s="2" t="s">
        <v>5</v>
      </c>
      <c r="D398">
        <f>YEAR(A398)</f>
        <v>2016</v>
      </c>
      <c r="E398">
        <f>MONTH(A398)</f>
        <v>7</v>
      </c>
    </row>
    <row r="399" spans="1:5" x14ac:dyDescent="0.25">
      <c r="A399" s="1">
        <v>43086</v>
      </c>
      <c r="B399">
        <v>103.25</v>
      </c>
      <c r="C399" s="2" t="s">
        <v>4</v>
      </c>
      <c r="D399">
        <f>YEAR(A399)</f>
        <v>2017</v>
      </c>
      <c r="E399">
        <f>MONTH(A399)</f>
        <v>12</v>
      </c>
    </row>
    <row r="400" spans="1:5" x14ac:dyDescent="0.25">
      <c r="A400" s="1">
        <v>42206</v>
      </c>
      <c r="B400">
        <v>103.21</v>
      </c>
      <c r="C400" s="2" t="s">
        <v>5</v>
      </c>
      <c r="D400">
        <f>YEAR(A400)</f>
        <v>2015</v>
      </c>
      <c r="E400">
        <f>MONTH(A400)</f>
        <v>7</v>
      </c>
    </row>
    <row r="401" spans="1:5" x14ac:dyDescent="0.25">
      <c r="A401" s="1">
        <v>42916</v>
      </c>
      <c r="B401">
        <v>103.16</v>
      </c>
      <c r="C401" s="2" t="s">
        <v>7</v>
      </c>
      <c r="D401">
        <f>YEAR(A401)</f>
        <v>2017</v>
      </c>
      <c r="E401">
        <f>MONTH(A401)</f>
        <v>6</v>
      </c>
    </row>
    <row r="402" spans="1:5" x14ac:dyDescent="0.25">
      <c r="A402" s="1">
        <v>42605</v>
      </c>
      <c r="B402">
        <v>103.04</v>
      </c>
      <c r="C402" s="2" t="s">
        <v>5</v>
      </c>
      <c r="D402">
        <f>YEAR(A402)</f>
        <v>2016</v>
      </c>
      <c r="E402">
        <f>MONTH(A402)</f>
        <v>8</v>
      </c>
    </row>
    <row r="403" spans="1:5" x14ac:dyDescent="0.25">
      <c r="A403" s="1">
        <v>42135</v>
      </c>
      <c r="B403">
        <v>102.98</v>
      </c>
      <c r="C403" s="2" t="s">
        <v>4</v>
      </c>
      <c r="D403">
        <f>YEAR(A403)</f>
        <v>2015</v>
      </c>
      <c r="E403">
        <f>MONTH(A403)</f>
        <v>5</v>
      </c>
    </row>
    <row r="404" spans="1:5" x14ac:dyDescent="0.25">
      <c r="A404" s="1">
        <v>42360</v>
      </c>
      <c r="B404">
        <v>102.84</v>
      </c>
      <c r="C404" s="2" t="s">
        <v>4</v>
      </c>
      <c r="D404">
        <f>YEAR(A404)</f>
        <v>2015</v>
      </c>
      <c r="E404">
        <f>MONTH(A404)</f>
        <v>12</v>
      </c>
    </row>
    <row r="405" spans="1:5" x14ac:dyDescent="0.25">
      <c r="A405" s="1">
        <v>42133</v>
      </c>
      <c r="B405">
        <v>102.5</v>
      </c>
      <c r="C405" s="2" t="s">
        <v>6</v>
      </c>
      <c r="D405">
        <f>YEAR(A405)</f>
        <v>2015</v>
      </c>
      <c r="E405">
        <f>MONTH(A405)</f>
        <v>5</v>
      </c>
    </row>
    <row r="406" spans="1:5" x14ac:dyDescent="0.25">
      <c r="A406" s="1">
        <v>42687</v>
      </c>
      <c r="B406">
        <v>102.5</v>
      </c>
      <c r="C406" s="2" t="s">
        <v>6</v>
      </c>
      <c r="D406">
        <f>YEAR(A406)</f>
        <v>2016</v>
      </c>
      <c r="E406">
        <f>MONTH(A406)</f>
        <v>11</v>
      </c>
    </row>
    <row r="407" spans="1:5" x14ac:dyDescent="0.25">
      <c r="A407" s="1">
        <v>42632</v>
      </c>
      <c r="B407">
        <v>102.49</v>
      </c>
      <c r="C407" s="2" t="s">
        <v>5</v>
      </c>
      <c r="D407">
        <f>YEAR(A407)</f>
        <v>2016</v>
      </c>
      <c r="E407">
        <f>MONTH(A407)</f>
        <v>9</v>
      </c>
    </row>
    <row r="408" spans="1:5" x14ac:dyDescent="0.25">
      <c r="A408" s="1">
        <v>42078</v>
      </c>
      <c r="B408">
        <v>101.9</v>
      </c>
      <c r="C408" s="2" t="s">
        <v>3</v>
      </c>
      <c r="D408">
        <f>YEAR(A408)</f>
        <v>2015</v>
      </c>
      <c r="E408">
        <f>MONTH(A408)</f>
        <v>3</v>
      </c>
    </row>
    <row r="409" spans="1:5" x14ac:dyDescent="0.25">
      <c r="A409" s="1">
        <v>42199</v>
      </c>
      <c r="B409">
        <v>101.87</v>
      </c>
      <c r="C409" s="2" t="s">
        <v>3</v>
      </c>
      <c r="D409">
        <f>YEAR(A409)</f>
        <v>2015</v>
      </c>
      <c r="E409">
        <f>MONTH(A409)</f>
        <v>7</v>
      </c>
    </row>
    <row r="410" spans="1:5" x14ac:dyDescent="0.25">
      <c r="A410" s="1">
        <v>42248</v>
      </c>
      <c r="B410">
        <v>101.53</v>
      </c>
      <c r="C410" s="2" t="s">
        <v>4</v>
      </c>
      <c r="D410">
        <f>YEAR(A410)</f>
        <v>2015</v>
      </c>
      <c r="E410">
        <f>MONTH(A410)</f>
        <v>9</v>
      </c>
    </row>
    <row r="411" spans="1:5" x14ac:dyDescent="0.25">
      <c r="A411" s="1">
        <v>42745</v>
      </c>
      <c r="B411">
        <v>101.5</v>
      </c>
      <c r="C411" s="2" t="s">
        <v>4</v>
      </c>
      <c r="D411">
        <f>YEAR(A411)</f>
        <v>2017</v>
      </c>
      <c r="E411">
        <f>MONTH(A411)</f>
        <v>1</v>
      </c>
    </row>
    <row r="412" spans="1:5" x14ac:dyDescent="0.25">
      <c r="A412" s="1">
        <v>42204</v>
      </c>
      <c r="B412">
        <v>100.95</v>
      </c>
      <c r="C412" s="2" t="s">
        <v>5</v>
      </c>
      <c r="D412">
        <f>YEAR(A412)</f>
        <v>2015</v>
      </c>
      <c r="E412">
        <f>MONTH(A412)</f>
        <v>7</v>
      </c>
    </row>
    <row r="413" spans="1:5" x14ac:dyDescent="0.25">
      <c r="A413" s="1">
        <v>42646</v>
      </c>
      <c r="B413">
        <v>100.94</v>
      </c>
      <c r="C413" s="2" t="s">
        <v>3</v>
      </c>
      <c r="D413">
        <f>YEAR(A413)</f>
        <v>2016</v>
      </c>
      <c r="E413">
        <f>MONTH(A413)</f>
        <v>10</v>
      </c>
    </row>
    <row r="414" spans="1:5" x14ac:dyDescent="0.25">
      <c r="A414" s="1">
        <v>42991</v>
      </c>
      <c r="B414">
        <v>100.61</v>
      </c>
      <c r="C414" s="2" t="s">
        <v>5</v>
      </c>
      <c r="D414">
        <f>YEAR(A414)</f>
        <v>2017</v>
      </c>
      <c r="E414">
        <f>MONTH(A414)</f>
        <v>9</v>
      </c>
    </row>
    <row r="415" spans="1:5" x14ac:dyDescent="0.25">
      <c r="A415" s="1">
        <v>42242</v>
      </c>
      <c r="B415">
        <v>100.34</v>
      </c>
      <c r="C415" s="2" t="s">
        <v>6</v>
      </c>
      <c r="D415">
        <f>YEAR(A415)</f>
        <v>2015</v>
      </c>
      <c r="E415">
        <f>MONTH(A415)</f>
        <v>8</v>
      </c>
    </row>
    <row r="416" spans="1:5" x14ac:dyDescent="0.25">
      <c r="A416" s="1">
        <v>42492</v>
      </c>
      <c r="B416">
        <v>99.93</v>
      </c>
      <c r="C416" s="2" t="s">
        <v>7</v>
      </c>
      <c r="D416">
        <f>YEAR(A416)</f>
        <v>2016</v>
      </c>
      <c r="E416">
        <f>MONTH(A416)</f>
        <v>5</v>
      </c>
    </row>
    <row r="417" spans="1:5" x14ac:dyDescent="0.25">
      <c r="A417" s="1">
        <v>42645</v>
      </c>
      <c r="B417">
        <v>99.83</v>
      </c>
      <c r="C417" s="2" t="s">
        <v>3</v>
      </c>
      <c r="D417">
        <f>YEAR(A417)</f>
        <v>2016</v>
      </c>
      <c r="E417">
        <f>MONTH(A417)</f>
        <v>10</v>
      </c>
    </row>
    <row r="418" spans="1:5" x14ac:dyDescent="0.25">
      <c r="A418" s="1">
        <v>42618</v>
      </c>
      <c r="B418">
        <v>99.82</v>
      </c>
      <c r="C418" s="2" t="s">
        <v>5</v>
      </c>
      <c r="D418">
        <f>YEAR(A418)</f>
        <v>2016</v>
      </c>
      <c r="E418">
        <f>MONTH(A418)</f>
        <v>9</v>
      </c>
    </row>
    <row r="419" spans="1:5" x14ac:dyDescent="0.25">
      <c r="A419" s="1">
        <v>43021</v>
      </c>
      <c r="B419">
        <v>99.67</v>
      </c>
      <c r="C419" s="2" t="s">
        <v>5</v>
      </c>
      <c r="D419">
        <f>YEAR(A419)</f>
        <v>2017</v>
      </c>
      <c r="E419">
        <f>MONTH(A419)</f>
        <v>10</v>
      </c>
    </row>
    <row r="420" spans="1:5" x14ac:dyDescent="0.25">
      <c r="A420" s="1">
        <v>42299</v>
      </c>
      <c r="B420">
        <v>98.9</v>
      </c>
      <c r="C420" s="2" t="s">
        <v>6</v>
      </c>
      <c r="D420">
        <f>YEAR(A420)</f>
        <v>2015</v>
      </c>
      <c r="E420">
        <f>MONTH(A420)</f>
        <v>10</v>
      </c>
    </row>
    <row r="421" spans="1:5" x14ac:dyDescent="0.25">
      <c r="A421" s="1">
        <v>42771</v>
      </c>
      <c r="B421">
        <v>98.89</v>
      </c>
      <c r="C421" s="2" t="s">
        <v>3</v>
      </c>
      <c r="D421">
        <f>YEAR(A421)</f>
        <v>2017</v>
      </c>
      <c r="E421">
        <f>MONTH(A421)</f>
        <v>2</v>
      </c>
    </row>
    <row r="422" spans="1:5" x14ac:dyDescent="0.25">
      <c r="A422" s="1">
        <v>42327</v>
      </c>
      <c r="B422">
        <v>98.87</v>
      </c>
      <c r="C422" s="2" t="s">
        <v>6</v>
      </c>
      <c r="D422">
        <f>YEAR(A422)</f>
        <v>2015</v>
      </c>
      <c r="E422">
        <f>MONTH(A422)</f>
        <v>11</v>
      </c>
    </row>
    <row r="423" spans="1:5" x14ac:dyDescent="0.25">
      <c r="A423" s="1">
        <v>42659</v>
      </c>
      <c r="B423">
        <v>98.84</v>
      </c>
      <c r="C423" s="2" t="s">
        <v>7</v>
      </c>
      <c r="D423">
        <f>YEAR(A423)</f>
        <v>2016</v>
      </c>
      <c r="E423">
        <f>MONTH(A423)</f>
        <v>10</v>
      </c>
    </row>
    <row r="424" spans="1:5" x14ac:dyDescent="0.25">
      <c r="A424" s="1">
        <v>43065</v>
      </c>
      <c r="B424">
        <v>98.56</v>
      </c>
      <c r="C424" s="2" t="s">
        <v>7</v>
      </c>
      <c r="D424">
        <f>YEAR(A424)</f>
        <v>2017</v>
      </c>
      <c r="E424">
        <f>MONTH(A424)</f>
        <v>11</v>
      </c>
    </row>
    <row r="425" spans="1:5" x14ac:dyDescent="0.25">
      <c r="A425" s="1">
        <v>42757</v>
      </c>
      <c r="B425">
        <v>98.32</v>
      </c>
      <c r="C425" s="2" t="s">
        <v>4</v>
      </c>
      <c r="D425">
        <f>YEAR(A425)</f>
        <v>2017</v>
      </c>
      <c r="E425">
        <f>MONTH(A425)</f>
        <v>1</v>
      </c>
    </row>
    <row r="426" spans="1:5" x14ac:dyDescent="0.25">
      <c r="A426" s="1">
        <v>42655</v>
      </c>
      <c r="B426">
        <v>98.3</v>
      </c>
      <c r="C426" s="2" t="s">
        <v>5</v>
      </c>
      <c r="D426">
        <f>YEAR(A426)</f>
        <v>2016</v>
      </c>
      <c r="E426">
        <f>MONTH(A426)</f>
        <v>10</v>
      </c>
    </row>
    <row r="427" spans="1:5" x14ac:dyDescent="0.25">
      <c r="A427" s="1">
        <v>42425</v>
      </c>
      <c r="B427">
        <v>98.23</v>
      </c>
      <c r="C427" s="2" t="s">
        <v>4</v>
      </c>
      <c r="D427">
        <f>YEAR(A427)</f>
        <v>2016</v>
      </c>
      <c r="E427">
        <f>MONTH(A427)</f>
        <v>2</v>
      </c>
    </row>
    <row r="428" spans="1:5" x14ac:dyDescent="0.25">
      <c r="A428" s="1">
        <v>43022</v>
      </c>
      <c r="B428">
        <v>98.16</v>
      </c>
      <c r="C428" s="2" t="s">
        <v>6</v>
      </c>
      <c r="D428">
        <f>YEAR(A428)</f>
        <v>2017</v>
      </c>
      <c r="E428">
        <f>MONTH(A428)</f>
        <v>10</v>
      </c>
    </row>
    <row r="429" spans="1:5" x14ac:dyDescent="0.25">
      <c r="A429" s="1">
        <v>42696</v>
      </c>
      <c r="B429">
        <v>98.13</v>
      </c>
      <c r="C429" s="2" t="s">
        <v>5</v>
      </c>
      <c r="D429">
        <f>YEAR(A429)</f>
        <v>2016</v>
      </c>
      <c r="E429">
        <f>MONTH(A429)</f>
        <v>11</v>
      </c>
    </row>
    <row r="430" spans="1:5" x14ac:dyDescent="0.25">
      <c r="A430" s="1">
        <v>42735</v>
      </c>
      <c r="B430">
        <v>97.75</v>
      </c>
      <c r="C430" s="2" t="s">
        <v>4</v>
      </c>
      <c r="D430">
        <f>YEAR(A430)</f>
        <v>2016</v>
      </c>
      <c r="E430">
        <f>MONTH(A430)</f>
        <v>12</v>
      </c>
    </row>
    <row r="431" spans="1:5" x14ac:dyDescent="0.25">
      <c r="A431" s="1">
        <v>43009</v>
      </c>
      <c r="B431">
        <v>97.7</v>
      </c>
      <c r="C431" s="2" t="s">
        <v>4</v>
      </c>
      <c r="D431">
        <f>YEAR(A431)</f>
        <v>2017</v>
      </c>
      <c r="E431">
        <f>MONTH(A431)</f>
        <v>10</v>
      </c>
    </row>
    <row r="432" spans="1:5" x14ac:dyDescent="0.25">
      <c r="A432" s="1">
        <v>42364</v>
      </c>
      <c r="B432">
        <v>97.67</v>
      </c>
      <c r="C432" s="2" t="s">
        <v>3</v>
      </c>
      <c r="D432">
        <f>YEAR(A432)</f>
        <v>2015</v>
      </c>
      <c r="E432">
        <f>MONTH(A432)</f>
        <v>12</v>
      </c>
    </row>
    <row r="433" spans="1:5" x14ac:dyDescent="0.25">
      <c r="A433" s="1">
        <v>42807</v>
      </c>
      <c r="B433">
        <v>97.62</v>
      </c>
      <c r="C433" s="2" t="s">
        <v>5</v>
      </c>
      <c r="D433">
        <f>YEAR(A433)</f>
        <v>2017</v>
      </c>
      <c r="E433">
        <f>MONTH(A433)</f>
        <v>3</v>
      </c>
    </row>
    <row r="434" spans="1:5" x14ac:dyDescent="0.25">
      <c r="A434" s="1">
        <v>42946</v>
      </c>
      <c r="B434">
        <v>97.51</v>
      </c>
      <c r="C434" s="2" t="s">
        <v>4</v>
      </c>
      <c r="D434">
        <f>YEAR(A434)</f>
        <v>2017</v>
      </c>
      <c r="E434">
        <f>MONTH(A434)</f>
        <v>7</v>
      </c>
    </row>
    <row r="435" spans="1:5" x14ac:dyDescent="0.25">
      <c r="A435" s="1">
        <v>42315</v>
      </c>
      <c r="B435">
        <v>97.32</v>
      </c>
      <c r="C435" s="2" t="s">
        <v>4</v>
      </c>
      <c r="D435">
        <f>YEAR(A435)</f>
        <v>2015</v>
      </c>
      <c r="E435">
        <f>MONTH(A435)</f>
        <v>11</v>
      </c>
    </row>
    <row r="436" spans="1:5" x14ac:dyDescent="0.25">
      <c r="A436" s="1">
        <v>42091</v>
      </c>
      <c r="B436">
        <v>97.07</v>
      </c>
      <c r="C436" s="2" t="s">
        <v>5</v>
      </c>
      <c r="D436">
        <f>YEAR(A436)</f>
        <v>2015</v>
      </c>
      <c r="E436">
        <f>MONTH(A436)</f>
        <v>3</v>
      </c>
    </row>
    <row r="437" spans="1:5" x14ac:dyDescent="0.25">
      <c r="A437" s="1">
        <v>42050</v>
      </c>
      <c r="B437">
        <v>96.88</v>
      </c>
      <c r="C437" s="2" t="s">
        <v>6</v>
      </c>
      <c r="D437">
        <f>YEAR(A437)</f>
        <v>2015</v>
      </c>
      <c r="E437">
        <f>MONTH(A437)</f>
        <v>2</v>
      </c>
    </row>
    <row r="438" spans="1:5" x14ac:dyDescent="0.25">
      <c r="A438" s="1">
        <v>42193</v>
      </c>
      <c r="B438">
        <v>96.8</v>
      </c>
      <c r="C438" s="2" t="s">
        <v>6</v>
      </c>
      <c r="D438">
        <f>YEAR(A438)</f>
        <v>2015</v>
      </c>
      <c r="E438">
        <f>MONTH(A438)</f>
        <v>7</v>
      </c>
    </row>
    <row r="439" spans="1:5" x14ac:dyDescent="0.25">
      <c r="A439" s="1">
        <v>42959</v>
      </c>
      <c r="B439">
        <v>96.76</v>
      </c>
      <c r="C439" s="2" t="s">
        <v>5</v>
      </c>
      <c r="D439">
        <f>YEAR(A439)</f>
        <v>2017</v>
      </c>
      <c r="E439">
        <f>MONTH(A439)</f>
        <v>8</v>
      </c>
    </row>
    <row r="440" spans="1:5" x14ac:dyDescent="0.25">
      <c r="A440" s="1">
        <v>42312</v>
      </c>
      <c r="B440">
        <v>96.66</v>
      </c>
      <c r="C440" s="2" t="s">
        <v>4</v>
      </c>
      <c r="D440">
        <f>YEAR(A440)</f>
        <v>2015</v>
      </c>
      <c r="E440">
        <f>MONTH(A440)</f>
        <v>11</v>
      </c>
    </row>
    <row r="441" spans="1:5" x14ac:dyDescent="0.25">
      <c r="A441" s="1">
        <v>42136</v>
      </c>
      <c r="B441">
        <v>96.52</v>
      </c>
      <c r="C441" s="2" t="s">
        <v>7</v>
      </c>
      <c r="D441">
        <f>YEAR(A441)</f>
        <v>2015</v>
      </c>
      <c r="E441">
        <f>MONTH(A441)</f>
        <v>5</v>
      </c>
    </row>
    <row r="442" spans="1:5" x14ac:dyDescent="0.25">
      <c r="A442" s="1">
        <v>42800</v>
      </c>
      <c r="B442">
        <v>96.38</v>
      </c>
      <c r="C442" s="2" t="s">
        <v>7</v>
      </c>
      <c r="D442">
        <f>YEAR(A442)</f>
        <v>2017</v>
      </c>
      <c r="E442">
        <f>MONTH(A442)</f>
        <v>3</v>
      </c>
    </row>
    <row r="443" spans="1:5" x14ac:dyDescent="0.25">
      <c r="A443" s="1">
        <v>42156</v>
      </c>
      <c r="B443">
        <v>96.36</v>
      </c>
      <c r="C443" s="2" t="s">
        <v>3</v>
      </c>
      <c r="D443">
        <f>YEAR(A443)</f>
        <v>2015</v>
      </c>
      <c r="E443">
        <f>MONTH(A443)</f>
        <v>6</v>
      </c>
    </row>
    <row r="444" spans="1:5" x14ac:dyDescent="0.25">
      <c r="A444" s="1">
        <v>42960</v>
      </c>
      <c r="B444">
        <v>96.3</v>
      </c>
      <c r="C444" s="2" t="s">
        <v>3</v>
      </c>
      <c r="D444">
        <f>YEAR(A444)</f>
        <v>2017</v>
      </c>
      <c r="E444">
        <f>MONTH(A444)</f>
        <v>8</v>
      </c>
    </row>
    <row r="445" spans="1:5" x14ac:dyDescent="0.25">
      <c r="A445" s="1">
        <v>42517</v>
      </c>
      <c r="B445">
        <v>96.09</v>
      </c>
      <c r="C445" s="2" t="s">
        <v>5</v>
      </c>
      <c r="D445">
        <f>YEAR(A445)</f>
        <v>2016</v>
      </c>
      <c r="E445">
        <f>MONTH(A445)</f>
        <v>5</v>
      </c>
    </row>
    <row r="446" spans="1:5" x14ac:dyDescent="0.25">
      <c r="A446" s="1">
        <v>42914</v>
      </c>
      <c r="B446">
        <v>95.79</v>
      </c>
      <c r="C446" s="2" t="s">
        <v>3</v>
      </c>
      <c r="D446">
        <f>YEAR(A446)</f>
        <v>2017</v>
      </c>
      <c r="E446">
        <f>MONTH(A446)</f>
        <v>6</v>
      </c>
    </row>
    <row r="447" spans="1:5" x14ac:dyDescent="0.25">
      <c r="A447" s="1">
        <v>42033</v>
      </c>
      <c r="B447">
        <v>95.58</v>
      </c>
      <c r="C447" s="2" t="s">
        <v>6</v>
      </c>
      <c r="D447">
        <f>YEAR(A447)</f>
        <v>2015</v>
      </c>
      <c r="E447">
        <f>MONTH(A447)</f>
        <v>1</v>
      </c>
    </row>
    <row r="448" spans="1:5" x14ac:dyDescent="0.25">
      <c r="A448" s="1">
        <v>42051</v>
      </c>
      <c r="B448">
        <v>95.52</v>
      </c>
      <c r="C448" s="2" t="s">
        <v>6</v>
      </c>
      <c r="D448">
        <f>YEAR(A448)</f>
        <v>2015</v>
      </c>
      <c r="E448">
        <f>MONTH(A448)</f>
        <v>2</v>
      </c>
    </row>
    <row r="449" spans="1:5" x14ac:dyDescent="0.25">
      <c r="A449" s="1">
        <v>42426</v>
      </c>
      <c r="B449">
        <v>95.38</v>
      </c>
      <c r="C449" s="2" t="s">
        <v>4</v>
      </c>
      <c r="D449">
        <f>YEAR(A449)</f>
        <v>2016</v>
      </c>
      <c r="E449">
        <f>MONTH(A449)</f>
        <v>2</v>
      </c>
    </row>
    <row r="450" spans="1:5" x14ac:dyDescent="0.25">
      <c r="A450" s="1">
        <v>42066</v>
      </c>
      <c r="B450">
        <v>95.18</v>
      </c>
      <c r="C450" s="2" t="s">
        <v>5</v>
      </c>
      <c r="D450">
        <f>YEAR(A450)</f>
        <v>2015</v>
      </c>
      <c r="E450">
        <f>MONTH(A450)</f>
        <v>3</v>
      </c>
    </row>
    <row r="451" spans="1:5" x14ac:dyDescent="0.25">
      <c r="A451" s="1">
        <v>42404</v>
      </c>
      <c r="B451">
        <v>95.12</v>
      </c>
      <c r="C451" s="2" t="s">
        <v>4</v>
      </c>
      <c r="D451">
        <f>YEAR(A451)</f>
        <v>2016</v>
      </c>
      <c r="E451">
        <f>MONTH(A451)</f>
        <v>2</v>
      </c>
    </row>
    <row r="452" spans="1:5" x14ac:dyDescent="0.25">
      <c r="A452" s="1">
        <v>42668</v>
      </c>
      <c r="B452">
        <v>95.06</v>
      </c>
      <c r="C452" s="2" t="s">
        <v>3</v>
      </c>
      <c r="D452">
        <f>YEAR(A452)</f>
        <v>2016</v>
      </c>
      <c r="E452">
        <f>MONTH(A452)</f>
        <v>10</v>
      </c>
    </row>
    <row r="453" spans="1:5" x14ac:dyDescent="0.25">
      <c r="A453" s="1">
        <v>42251</v>
      </c>
      <c r="B453">
        <v>95</v>
      </c>
      <c r="C453" s="2" t="s">
        <v>7</v>
      </c>
      <c r="D453">
        <f>YEAR(A453)</f>
        <v>2015</v>
      </c>
      <c r="E453">
        <f>MONTH(A453)</f>
        <v>9</v>
      </c>
    </row>
    <row r="454" spans="1:5" x14ac:dyDescent="0.25">
      <c r="A454" s="1">
        <v>42328</v>
      </c>
      <c r="B454">
        <v>94.92</v>
      </c>
      <c r="C454" s="2" t="s">
        <v>5</v>
      </c>
      <c r="D454">
        <f>YEAR(A454)</f>
        <v>2015</v>
      </c>
      <c r="E454">
        <f>MONTH(A454)</f>
        <v>11</v>
      </c>
    </row>
    <row r="455" spans="1:5" x14ac:dyDescent="0.25">
      <c r="A455" s="1">
        <v>42201</v>
      </c>
      <c r="B455">
        <v>94.69</v>
      </c>
      <c r="C455" s="2" t="s">
        <v>5</v>
      </c>
      <c r="D455">
        <f>YEAR(A455)</f>
        <v>2015</v>
      </c>
      <c r="E455">
        <f>MONTH(A455)</f>
        <v>7</v>
      </c>
    </row>
    <row r="456" spans="1:5" x14ac:dyDescent="0.25">
      <c r="A456" s="1">
        <v>43086</v>
      </c>
      <c r="B456">
        <v>94.61</v>
      </c>
      <c r="C456" s="2" t="s">
        <v>4</v>
      </c>
      <c r="D456">
        <f>YEAR(A456)</f>
        <v>2017</v>
      </c>
      <c r="E456">
        <f>MONTH(A456)</f>
        <v>12</v>
      </c>
    </row>
    <row r="457" spans="1:5" x14ac:dyDescent="0.25">
      <c r="A457" s="1">
        <v>42243</v>
      </c>
      <c r="B457">
        <v>94.54</v>
      </c>
      <c r="C457" s="2" t="s">
        <v>5</v>
      </c>
      <c r="D457">
        <f>YEAR(A457)</f>
        <v>2015</v>
      </c>
      <c r="E457">
        <f>MONTH(A457)</f>
        <v>8</v>
      </c>
    </row>
    <row r="458" spans="1:5" x14ac:dyDescent="0.25">
      <c r="A458" s="1">
        <v>43004</v>
      </c>
      <c r="B458">
        <v>94.49</v>
      </c>
      <c r="C458" s="2" t="s">
        <v>7</v>
      </c>
      <c r="D458">
        <f>YEAR(A458)</f>
        <v>2017</v>
      </c>
      <c r="E458">
        <f>MONTH(A458)</f>
        <v>9</v>
      </c>
    </row>
    <row r="459" spans="1:5" x14ac:dyDescent="0.25">
      <c r="A459" s="1">
        <v>42378</v>
      </c>
      <c r="B459">
        <v>94.36</v>
      </c>
      <c r="C459" s="2" t="s">
        <v>5</v>
      </c>
      <c r="D459">
        <f>YEAR(A459)</f>
        <v>2016</v>
      </c>
      <c r="E459">
        <f>MONTH(A459)</f>
        <v>1</v>
      </c>
    </row>
    <row r="460" spans="1:5" x14ac:dyDescent="0.25">
      <c r="A460" s="1">
        <v>42762</v>
      </c>
      <c r="B460">
        <v>94.17</v>
      </c>
      <c r="C460" s="2" t="s">
        <v>5</v>
      </c>
      <c r="D460">
        <f>YEAR(A460)</f>
        <v>2017</v>
      </c>
      <c r="E460">
        <f>MONTH(A460)</f>
        <v>1</v>
      </c>
    </row>
    <row r="461" spans="1:5" x14ac:dyDescent="0.25">
      <c r="A461" s="1">
        <v>42873</v>
      </c>
      <c r="B461">
        <v>94.06</v>
      </c>
      <c r="C461" s="2" t="s">
        <v>3</v>
      </c>
      <c r="D461">
        <f>YEAR(A461)</f>
        <v>2017</v>
      </c>
      <c r="E461">
        <f>MONTH(A461)</f>
        <v>5</v>
      </c>
    </row>
    <row r="462" spans="1:5" x14ac:dyDescent="0.25">
      <c r="A462" s="1">
        <v>43084</v>
      </c>
      <c r="B462">
        <v>94.06</v>
      </c>
      <c r="C462" s="2" t="s">
        <v>6</v>
      </c>
      <c r="D462">
        <f>YEAR(A462)</f>
        <v>2017</v>
      </c>
      <c r="E462">
        <f>MONTH(A462)</f>
        <v>12</v>
      </c>
    </row>
    <row r="463" spans="1:5" x14ac:dyDescent="0.25">
      <c r="A463" s="1">
        <v>42156</v>
      </c>
      <c r="B463">
        <v>93.87</v>
      </c>
      <c r="C463" s="2" t="s">
        <v>4</v>
      </c>
      <c r="D463">
        <f>YEAR(A463)</f>
        <v>2015</v>
      </c>
      <c r="E463">
        <f>MONTH(A463)</f>
        <v>6</v>
      </c>
    </row>
    <row r="464" spans="1:5" x14ac:dyDescent="0.25">
      <c r="A464" s="1">
        <v>42751</v>
      </c>
      <c r="B464">
        <v>93.86</v>
      </c>
      <c r="C464" s="2" t="s">
        <v>6</v>
      </c>
      <c r="D464">
        <f>YEAR(A464)</f>
        <v>2017</v>
      </c>
      <c r="E464">
        <f>MONTH(A464)</f>
        <v>1</v>
      </c>
    </row>
    <row r="465" spans="1:5" x14ac:dyDescent="0.25">
      <c r="A465" s="1">
        <v>42033</v>
      </c>
      <c r="B465">
        <v>93.8</v>
      </c>
      <c r="C465" s="2" t="s">
        <v>5</v>
      </c>
      <c r="D465">
        <f>YEAR(A465)</f>
        <v>2015</v>
      </c>
      <c r="E465">
        <f>MONTH(A465)</f>
        <v>1</v>
      </c>
    </row>
    <row r="466" spans="1:5" x14ac:dyDescent="0.25">
      <c r="A466" s="1">
        <v>42228</v>
      </c>
      <c r="B466">
        <v>93.66</v>
      </c>
      <c r="C466" s="2" t="s">
        <v>5</v>
      </c>
      <c r="D466">
        <f>YEAR(A466)</f>
        <v>2015</v>
      </c>
      <c r="E466">
        <f>MONTH(A466)</f>
        <v>8</v>
      </c>
    </row>
    <row r="467" spans="1:5" x14ac:dyDescent="0.25">
      <c r="A467" s="1">
        <v>42798</v>
      </c>
      <c r="B467">
        <v>93.07</v>
      </c>
      <c r="C467" s="2" t="s">
        <v>4</v>
      </c>
      <c r="D467">
        <f>YEAR(A467)</f>
        <v>2017</v>
      </c>
      <c r="E467">
        <f>MONTH(A467)</f>
        <v>3</v>
      </c>
    </row>
    <row r="468" spans="1:5" x14ac:dyDescent="0.25">
      <c r="A468" s="1">
        <v>43043</v>
      </c>
      <c r="B468">
        <v>93.04</v>
      </c>
      <c r="C468" s="2" t="s">
        <v>5</v>
      </c>
      <c r="D468">
        <f>YEAR(A468)</f>
        <v>2017</v>
      </c>
      <c r="E468">
        <f>MONTH(A468)</f>
        <v>11</v>
      </c>
    </row>
    <row r="469" spans="1:5" x14ac:dyDescent="0.25">
      <c r="A469" s="1">
        <v>42399</v>
      </c>
      <c r="B469">
        <v>92.97</v>
      </c>
      <c r="C469" s="2" t="s">
        <v>7</v>
      </c>
      <c r="D469">
        <f>YEAR(A469)</f>
        <v>2016</v>
      </c>
      <c r="E469">
        <f>MONTH(A469)</f>
        <v>1</v>
      </c>
    </row>
    <row r="470" spans="1:5" x14ac:dyDescent="0.25">
      <c r="A470" s="1">
        <v>42479</v>
      </c>
      <c r="B470">
        <v>92.76</v>
      </c>
      <c r="C470" s="2" t="s">
        <v>5</v>
      </c>
      <c r="D470">
        <f>YEAR(A470)</f>
        <v>2016</v>
      </c>
      <c r="E470">
        <f>MONTH(A470)</f>
        <v>4</v>
      </c>
    </row>
    <row r="471" spans="1:5" x14ac:dyDescent="0.25">
      <c r="A471" s="1">
        <v>42818</v>
      </c>
      <c r="B471">
        <v>92.7</v>
      </c>
      <c r="C471" s="2" t="s">
        <v>6</v>
      </c>
      <c r="D471">
        <f>YEAR(A471)</f>
        <v>2017</v>
      </c>
      <c r="E471">
        <f>MONTH(A471)</f>
        <v>3</v>
      </c>
    </row>
    <row r="472" spans="1:5" x14ac:dyDescent="0.25">
      <c r="A472" s="1">
        <v>42037</v>
      </c>
      <c r="B472">
        <v>92.43</v>
      </c>
      <c r="C472" s="2" t="s">
        <v>7</v>
      </c>
      <c r="D472">
        <f>YEAR(A472)</f>
        <v>2015</v>
      </c>
      <c r="E472">
        <f>MONTH(A472)</f>
        <v>2</v>
      </c>
    </row>
    <row r="473" spans="1:5" x14ac:dyDescent="0.25">
      <c r="A473" s="1">
        <v>42152</v>
      </c>
      <c r="B473">
        <v>92.19</v>
      </c>
      <c r="C473" s="2" t="s">
        <v>5</v>
      </c>
      <c r="D473">
        <f>YEAR(A473)</f>
        <v>2015</v>
      </c>
      <c r="E473">
        <f>MONTH(A473)</f>
        <v>5</v>
      </c>
    </row>
    <row r="474" spans="1:5" x14ac:dyDescent="0.25">
      <c r="A474" s="1">
        <v>42284</v>
      </c>
      <c r="B474">
        <v>92.09</v>
      </c>
      <c r="C474" s="2" t="s">
        <v>4</v>
      </c>
      <c r="D474">
        <f>YEAR(A474)</f>
        <v>2015</v>
      </c>
      <c r="E474">
        <f>MONTH(A474)</f>
        <v>10</v>
      </c>
    </row>
    <row r="475" spans="1:5" x14ac:dyDescent="0.25">
      <c r="A475" s="1">
        <v>42400</v>
      </c>
      <c r="B475">
        <v>92.04</v>
      </c>
      <c r="C475" s="2" t="s">
        <v>6</v>
      </c>
      <c r="D475">
        <f>YEAR(A475)</f>
        <v>2016</v>
      </c>
      <c r="E475">
        <f>MONTH(A475)</f>
        <v>1</v>
      </c>
    </row>
    <row r="476" spans="1:5" x14ac:dyDescent="0.25">
      <c r="A476" s="1">
        <v>42174</v>
      </c>
      <c r="B476">
        <v>91.96</v>
      </c>
      <c r="C476" s="2" t="s">
        <v>5</v>
      </c>
      <c r="D476">
        <f>YEAR(A476)</f>
        <v>2015</v>
      </c>
      <c r="E476">
        <f>MONTH(A476)</f>
        <v>6</v>
      </c>
    </row>
    <row r="477" spans="1:5" x14ac:dyDescent="0.25">
      <c r="A477" s="1">
        <v>42099</v>
      </c>
      <c r="B477">
        <v>91.74</v>
      </c>
      <c r="C477" s="2" t="s">
        <v>7</v>
      </c>
      <c r="D477">
        <f>YEAR(A477)</f>
        <v>2015</v>
      </c>
      <c r="E477">
        <f>MONTH(A477)</f>
        <v>4</v>
      </c>
    </row>
    <row r="478" spans="1:5" x14ac:dyDescent="0.25">
      <c r="A478" s="1">
        <v>42446</v>
      </c>
      <c r="B478">
        <v>91.71</v>
      </c>
      <c r="C478" s="2" t="s">
        <v>4</v>
      </c>
      <c r="D478">
        <f>YEAR(A478)</f>
        <v>2016</v>
      </c>
      <c r="E478">
        <f>MONTH(A478)</f>
        <v>3</v>
      </c>
    </row>
    <row r="479" spans="1:5" x14ac:dyDescent="0.25">
      <c r="A479" s="1">
        <v>42732</v>
      </c>
      <c r="B479">
        <v>91.63</v>
      </c>
      <c r="C479" s="2" t="s">
        <v>5</v>
      </c>
      <c r="D479">
        <f>YEAR(A479)</f>
        <v>2016</v>
      </c>
      <c r="E479">
        <f>MONTH(A479)</f>
        <v>12</v>
      </c>
    </row>
    <row r="480" spans="1:5" x14ac:dyDescent="0.25">
      <c r="A480" s="1">
        <v>42205</v>
      </c>
      <c r="B480">
        <v>91.51</v>
      </c>
      <c r="C480" s="2" t="s">
        <v>5</v>
      </c>
      <c r="D480">
        <f>YEAR(A480)</f>
        <v>2015</v>
      </c>
      <c r="E480">
        <f>MONTH(A480)</f>
        <v>7</v>
      </c>
    </row>
    <row r="481" spans="1:5" x14ac:dyDescent="0.25">
      <c r="A481" s="1">
        <v>43021</v>
      </c>
      <c r="B481">
        <v>91.39</v>
      </c>
      <c r="C481" s="2" t="s">
        <v>5</v>
      </c>
      <c r="D481">
        <f>YEAR(A481)</f>
        <v>2017</v>
      </c>
      <c r="E481">
        <f>MONTH(A481)</f>
        <v>10</v>
      </c>
    </row>
    <row r="482" spans="1:5" x14ac:dyDescent="0.25">
      <c r="A482" s="1">
        <v>42827</v>
      </c>
      <c r="B482">
        <v>91.36</v>
      </c>
      <c r="C482" s="2" t="s">
        <v>3</v>
      </c>
      <c r="D482">
        <f>YEAR(A482)</f>
        <v>2017</v>
      </c>
      <c r="E482">
        <f>MONTH(A482)</f>
        <v>4</v>
      </c>
    </row>
    <row r="483" spans="1:5" x14ac:dyDescent="0.25">
      <c r="A483" s="1">
        <v>42542</v>
      </c>
      <c r="B483">
        <v>91.3</v>
      </c>
      <c r="C483" s="2" t="s">
        <v>5</v>
      </c>
      <c r="D483">
        <f>YEAR(A483)</f>
        <v>2016</v>
      </c>
      <c r="E483">
        <f>MONTH(A483)</f>
        <v>6</v>
      </c>
    </row>
    <row r="484" spans="1:5" x14ac:dyDescent="0.25">
      <c r="A484" s="1">
        <v>43075</v>
      </c>
      <c r="B484">
        <v>91.28</v>
      </c>
      <c r="C484" s="2" t="s">
        <v>5</v>
      </c>
      <c r="D484">
        <f>YEAR(A484)</f>
        <v>2017</v>
      </c>
      <c r="E484">
        <f>MONTH(A484)</f>
        <v>12</v>
      </c>
    </row>
    <row r="485" spans="1:5" x14ac:dyDescent="0.25">
      <c r="A485" s="1">
        <v>42937</v>
      </c>
      <c r="B485">
        <v>90.93</v>
      </c>
      <c r="C485" s="2" t="s">
        <v>5</v>
      </c>
      <c r="D485">
        <f>YEAR(A485)</f>
        <v>2017</v>
      </c>
      <c r="E485">
        <f>MONTH(A485)</f>
        <v>7</v>
      </c>
    </row>
    <row r="486" spans="1:5" x14ac:dyDescent="0.25">
      <c r="A486" s="1">
        <v>42322</v>
      </c>
      <c r="B486">
        <v>90.84</v>
      </c>
      <c r="C486" s="2" t="s">
        <v>7</v>
      </c>
      <c r="D486">
        <f>YEAR(A486)</f>
        <v>2015</v>
      </c>
      <c r="E486">
        <f>MONTH(A486)</f>
        <v>11</v>
      </c>
    </row>
    <row r="487" spans="1:5" x14ac:dyDescent="0.25">
      <c r="A487" s="1">
        <v>42482</v>
      </c>
      <c r="B487">
        <v>90.7</v>
      </c>
      <c r="C487" s="2" t="s">
        <v>4</v>
      </c>
      <c r="D487">
        <f>YEAR(A487)</f>
        <v>2016</v>
      </c>
      <c r="E487">
        <f>MONTH(A487)</f>
        <v>4</v>
      </c>
    </row>
    <row r="488" spans="1:5" x14ac:dyDescent="0.25">
      <c r="A488" s="1">
        <v>42166</v>
      </c>
      <c r="B488">
        <v>90.59</v>
      </c>
      <c r="C488" s="2" t="s">
        <v>5</v>
      </c>
      <c r="D488">
        <f>YEAR(A488)</f>
        <v>2015</v>
      </c>
      <c r="E488">
        <f>MONTH(A488)</f>
        <v>6</v>
      </c>
    </row>
    <row r="489" spans="1:5" x14ac:dyDescent="0.25">
      <c r="A489" s="1">
        <v>42578</v>
      </c>
      <c r="B489">
        <v>90.44</v>
      </c>
      <c r="C489" s="2" t="s">
        <v>6</v>
      </c>
      <c r="D489">
        <f>YEAR(A489)</f>
        <v>2016</v>
      </c>
      <c r="E489">
        <f>MONTH(A489)</f>
        <v>7</v>
      </c>
    </row>
    <row r="490" spans="1:5" x14ac:dyDescent="0.25">
      <c r="A490" s="1">
        <v>42119</v>
      </c>
      <c r="B490">
        <v>90.41</v>
      </c>
      <c r="C490" s="2" t="s">
        <v>5</v>
      </c>
      <c r="D490">
        <f>YEAR(A490)</f>
        <v>2015</v>
      </c>
      <c r="E490">
        <f>MONTH(A490)</f>
        <v>4</v>
      </c>
    </row>
    <row r="491" spans="1:5" x14ac:dyDescent="0.25">
      <c r="A491" s="1">
        <v>42384</v>
      </c>
      <c r="B491">
        <v>90.33</v>
      </c>
      <c r="C491" s="2" t="s">
        <v>7</v>
      </c>
      <c r="D491">
        <f>YEAR(A491)</f>
        <v>2016</v>
      </c>
      <c r="E491">
        <f>MONTH(A491)</f>
        <v>1</v>
      </c>
    </row>
    <row r="492" spans="1:5" x14ac:dyDescent="0.25">
      <c r="A492" s="1">
        <v>42300</v>
      </c>
      <c r="B492">
        <v>90.14</v>
      </c>
      <c r="C492" s="2" t="s">
        <v>7</v>
      </c>
      <c r="D492">
        <f>YEAR(A492)</f>
        <v>2015</v>
      </c>
      <c r="E492">
        <f>MONTH(A492)</f>
        <v>10</v>
      </c>
    </row>
    <row r="493" spans="1:5" x14ac:dyDescent="0.25">
      <c r="A493" s="1">
        <v>43038</v>
      </c>
      <c r="B493">
        <v>90.13</v>
      </c>
      <c r="C493" s="2" t="s">
        <v>6</v>
      </c>
      <c r="D493">
        <f>YEAR(A493)</f>
        <v>2017</v>
      </c>
      <c r="E493">
        <f>MONTH(A493)</f>
        <v>10</v>
      </c>
    </row>
    <row r="494" spans="1:5" x14ac:dyDescent="0.25">
      <c r="A494" s="1">
        <v>42937</v>
      </c>
      <c r="B494">
        <v>89.99</v>
      </c>
      <c r="C494" s="2" t="s">
        <v>3</v>
      </c>
      <c r="D494">
        <f>YEAR(A494)</f>
        <v>2017</v>
      </c>
      <c r="E494">
        <f>MONTH(A494)</f>
        <v>7</v>
      </c>
    </row>
    <row r="495" spans="1:5" x14ac:dyDescent="0.25">
      <c r="A495" s="1">
        <v>43075</v>
      </c>
      <c r="B495">
        <v>89.9</v>
      </c>
      <c r="C495" s="2" t="s">
        <v>5</v>
      </c>
      <c r="D495">
        <f>YEAR(A495)</f>
        <v>2017</v>
      </c>
      <c r="E495">
        <f>MONTH(A495)</f>
        <v>12</v>
      </c>
    </row>
    <row r="496" spans="1:5" x14ac:dyDescent="0.25">
      <c r="A496" s="1">
        <v>42778</v>
      </c>
      <c r="B496">
        <v>89.87</v>
      </c>
      <c r="C496" s="2" t="s">
        <v>5</v>
      </c>
      <c r="D496">
        <f>YEAR(A496)</f>
        <v>2017</v>
      </c>
      <c r="E496">
        <f>MONTH(A496)</f>
        <v>2</v>
      </c>
    </row>
    <row r="497" spans="1:5" x14ac:dyDescent="0.25">
      <c r="A497" s="1">
        <v>42577</v>
      </c>
      <c r="B497">
        <v>89.53</v>
      </c>
      <c r="C497" s="2" t="s">
        <v>4</v>
      </c>
      <c r="D497">
        <f>YEAR(A497)</f>
        <v>2016</v>
      </c>
      <c r="E497">
        <f>MONTH(A497)</f>
        <v>7</v>
      </c>
    </row>
    <row r="498" spans="1:5" x14ac:dyDescent="0.25">
      <c r="A498" s="1">
        <v>43024</v>
      </c>
      <c r="B498">
        <v>89.52</v>
      </c>
      <c r="C498" s="2" t="s">
        <v>4</v>
      </c>
      <c r="D498">
        <f>YEAR(A498)</f>
        <v>2017</v>
      </c>
      <c r="E498">
        <f>MONTH(A498)</f>
        <v>10</v>
      </c>
    </row>
    <row r="499" spans="1:5" x14ac:dyDescent="0.25">
      <c r="A499" s="1">
        <v>42440</v>
      </c>
      <c r="B499">
        <v>89.5</v>
      </c>
      <c r="C499" s="2" t="s">
        <v>3</v>
      </c>
      <c r="D499">
        <f>YEAR(A499)</f>
        <v>2016</v>
      </c>
      <c r="E499">
        <f>MONTH(A499)</f>
        <v>3</v>
      </c>
    </row>
    <row r="500" spans="1:5" x14ac:dyDescent="0.25">
      <c r="A500" s="1">
        <v>42375</v>
      </c>
      <c r="B500">
        <v>89.49</v>
      </c>
      <c r="C500" s="2" t="s">
        <v>3</v>
      </c>
      <c r="D500">
        <f>YEAR(A500)</f>
        <v>2016</v>
      </c>
      <c r="E500">
        <f>MONTH(A500)</f>
        <v>1</v>
      </c>
    </row>
    <row r="501" spans="1:5" x14ac:dyDescent="0.25">
      <c r="A501" s="1">
        <v>42563</v>
      </c>
      <c r="B501">
        <v>89.41</v>
      </c>
      <c r="C501" s="2" t="s">
        <v>3</v>
      </c>
      <c r="D501">
        <f>YEAR(A501)</f>
        <v>2016</v>
      </c>
      <c r="E501">
        <f>MONTH(A501)</f>
        <v>7</v>
      </c>
    </row>
    <row r="502" spans="1:5" x14ac:dyDescent="0.25">
      <c r="A502" s="1">
        <v>42300</v>
      </c>
      <c r="B502">
        <v>89.24</v>
      </c>
      <c r="C502" s="2" t="s">
        <v>5</v>
      </c>
      <c r="D502">
        <f>YEAR(A502)</f>
        <v>2015</v>
      </c>
      <c r="E502">
        <f>MONTH(A502)</f>
        <v>10</v>
      </c>
    </row>
    <row r="503" spans="1:5" x14ac:dyDescent="0.25">
      <c r="A503" s="1">
        <v>42429</v>
      </c>
      <c r="B503">
        <v>89.21</v>
      </c>
      <c r="C503" s="2" t="s">
        <v>6</v>
      </c>
      <c r="D503">
        <f>YEAR(A503)</f>
        <v>2016</v>
      </c>
      <c r="E503">
        <f>MONTH(A503)</f>
        <v>2</v>
      </c>
    </row>
    <row r="504" spans="1:5" x14ac:dyDescent="0.25">
      <c r="A504" s="1">
        <v>42504</v>
      </c>
      <c r="B504">
        <v>89.11</v>
      </c>
      <c r="C504" s="2" t="s">
        <v>5</v>
      </c>
      <c r="D504">
        <f>YEAR(A504)</f>
        <v>2016</v>
      </c>
      <c r="E504">
        <f>MONTH(A504)</f>
        <v>5</v>
      </c>
    </row>
    <row r="505" spans="1:5" x14ac:dyDescent="0.25">
      <c r="A505" s="1">
        <v>42587</v>
      </c>
      <c r="B505">
        <v>88.83</v>
      </c>
      <c r="C505" s="2" t="s">
        <v>5</v>
      </c>
      <c r="D505">
        <f>YEAR(A505)</f>
        <v>2016</v>
      </c>
      <c r="E505">
        <f>MONTH(A505)</f>
        <v>8</v>
      </c>
    </row>
    <row r="506" spans="1:5" x14ac:dyDescent="0.25">
      <c r="A506" s="1">
        <v>43037</v>
      </c>
      <c r="B506">
        <v>88.7</v>
      </c>
      <c r="C506" s="2" t="s">
        <v>7</v>
      </c>
      <c r="D506">
        <f>YEAR(A506)</f>
        <v>2017</v>
      </c>
      <c r="E506">
        <f>MONTH(A506)</f>
        <v>10</v>
      </c>
    </row>
    <row r="507" spans="1:5" x14ac:dyDescent="0.25">
      <c r="A507" s="1">
        <v>42753</v>
      </c>
      <c r="B507">
        <v>88.53</v>
      </c>
      <c r="C507" s="2" t="s">
        <v>4</v>
      </c>
      <c r="D507">
        <f>YEAR(A507)</f>
        <v>2017</v>
      </c>
      <c r="E507">
        <f>MONTH(A507)</f>
        <v>1</v>
      </c>
    </row>
    <row r="508" spans="1:5" x14ac:dyDescent="0.25">
      <c r="A508" s="1">
        <v>42832</v>
      </c>
      <c r="B508">
        <v>88.48</v>
      </c>
      <c r="C508" s="2" t="s">
        <v>5</v>
      </c>
      <c r="D508">
        <f>YEAR(A508)</f>
        <v>2017</v>
      </c>
      <c r="E508">
        <f>MONTH(A508)</f>
        <v>4</v>
      </c>
    </row>
    <row r="509" spans="1:5" x14ac:dyDescent="0.25">
      <c r="A509" s="1">
        <v>42579</v>
      </c>
      <c r="B509">
        <v>88.16</v>
      </c>
      <c r="C509" s="2" t="s">
        <v>5</v>
      </c>
      <c r="D509">
        <f>YEAR(A509)</f>
        <v>2016</v>
      </c>
      <c r="E509">
        <f>MONTH(A509)</f>
        <v>7</v>
      </c>
    </row>
    <row r="510" spans="1:5" x14ac:dyDescent="0.25">
      <c r="A510" s="1">
        <v>42620</v>
      </c>
      <c r="B510">
        <v>87.78</v>
      </c>
      <c r="C510" s="2" t="s">
        <v>7</v>
      </c>
      <c r="D510">
        <f>YEAR(A510)</f>
        <v>2016</v>
      </c>
      <c r="E510">
        <f>MONTH(A510)</f>
        <v>9</v>
      </c>
    </row>
    <row r="511" spans="1:5" x14ac:dyDescent="0.25">
      <c r="A511" s="1">
        <v>42813</v>
      </c>
      <c r="B511">
        <v>87.75</v>
      </c>
      <c r="C511" s="2" t="s">
        <v>5</v>
      </c>
      <c r="D511">
        <f>YEAR(A511)</f>
        <v>2017</v>
      </c>
      <c r="E511">
        <f>MONTH(A511)</f>
        <v>3</v>
      </c>
    </row>
    <row r="512" spans="1:5" x14ac:dyDescent="0.25">
      <c r="A512" s="1">
        <v>42964</v>
      </c>
      <c r="B512">
        <v>87.6</v>
      </c>
      <c r="C512" s="2" t="s">
        <v>5</v>
      </c>
      <c r="D512">
        <f>YEAR(A512)</f>
        <v>2017</v>
      </c>
      <c r="E512">
        <f>MONTH(A512)</f>
        <v>8</v>
      </c>
    </row>
    <row r="513" spans="1:5" x14ac:dyDescent="0.25">
      <c r="A513" s="1">
        <v>42825</v>
      </c>
      <c r="B513">
        <v>87.46</v>
      </c>
      <c r="C513" s="2" t="s">
        <v>5</v>
      </c>
      <c r="D513">
        <f>YEAR(A513)</f>
        <v>2017</v>
      </c>
      <c r="E513">
        <f>MONTH(A513)</f>
        <v>3</v>
      </c>
    </row>
    <row r="514" spans="1:5" x14ac:dyDescent="0.25">
      <c r="A514" s="1">
        <v>42140</v>
      </c>
      <c r="B514">
        <v>87.17</v>
      </c>
      <c r="C514" s="2" t="s">
        <v>7</v>
      </c>
      <c r="D514">
        <f>YEAR(A514)</f>
        <v>2015</v>
      </c>
      <c r="E514">
        <f>MONTH(A514)</f>
        <v>5</v>
      </c>
    </row>
    <row r="515" spans="1:5" x14ac:dyDescent="0.25">
      <c r="A515" s="1">
        <v>42526</v>
      </c>
      <c r="B515">
        <v>87.16</v>
      </c>
      <c r="C515" s="2" t="s">
        <v>5</v>
      </c>
      <c r="D515">
        <f>YEAR(A515)</f>
        <v>2016</v>
      </c>
      <c r="E515">
        <f>MONTH(A515)</f>
        <v>6</v>
      </c>
    </row>
    <row r="516" spans="1:5" x14ac:dyDescent="0.25">
      <c r="A516" s="1">
        <v>42262</v>
      </c>
      <c r="B516">
        <v>87.15</v>
      </c>
      <c r="C516" s="2" t="s">
        <v>7</v>
      </c>
      <c r="D516">
        <f>YEAR(A516)</f>
        <v>2015</v>
      </c>
      <c r="E516">
        <f>MONTH(A516)</f>
        <v>9</v>
      </c>
    </row>
    <row r="517" spans="1:5" x14ac:dyDescent="0.25">
      <c r="A517" s="1">
        <v>42117</v>
      </c>
      <c r="B517">
        <v>86.99</v>
      </c>
      <c r="C517" s="2" t="s">
        <v>7</v>
      </c>
      <c r="D517">
        <f>YEAR(A517)</f>
        <v>2015</v>
      </c>
      <c r="E517">
        <f>MONTH(A517)</f>
        <v>4</v>
      </c>
    </row>
    <row r="518" spans="1:5" x14ac:dyDescent="0.25">
      <c r="A518" s="1">
        <v>43083</v>
      </c>
      <c r="B518">
        <v>86.8</v>
      </c>
      <c r="C518" s="2" t="s">
        <v>5</v>
      </c>
      <c r="D518">
        <f>YEAR(A518)</f>
        <v>2017</v>
      </c>
      <c r="E518">
        <f>MONTH(A518)</f>
        <v>12</v>
      </c>
    </row>
    <row r="519" spans="1:5" x14ac:dyDescent="0.25">
      <c r="A519" s="1">
        <v>42452</v>
      </c>
      <c r="B519">
        <v>86.61</v>
      </c>
      <c r="C519" s="2" t="s">
        <v>5</v>
      </c>
      <c r="D519">
        <f>YEAR(A519)</f>
        <v>2016</v>
      </c>
      <c r="E519">
        <f>MONTH(A519)</f>
        <v>3</v>
      </c>
    </row>
    <row r="520" spans="1:5" x14ac:dyDescent="0.25">
      <c r="A520" s="1">
        <v>42705</v>
      </c>
      <c r="B520">
        <v>86.61</v>
      </c>
      <c r="C520" s="2" t="s">
        <v>5</v>
      </c>
      <c r="D520">
        <f>YEAR(A520)</f>
        <v>2016</v>
      </c>
      <c r="E520">
        <f>MONTH(A520)</f>
        <v>12</v>
      </c>
    </row>
    <row r="521" spans="1:5" x14ac:dyDescent="0.25">
      <c r="A521" s="1">
        <v>42057</v>
      </c>
      <c r="B521">
        <v>85.97</v>
      </c>
      <c r="C521" s="2" t="s">
        <v>5</v>
      </c>
      <c r="D521">
        <f>YEAR(A521)</f>
        <v>2015</v>
      </c>
      <c r="E521">
        <f>MONTH(A521)</f>
        <v>2</v>
      </c>
    </row>
    <row r="522" spans="1:5" x14ac:dyDescent="0.25">
      <c r="A522" s="1">
        <v>42295</v>
      </c>
      <c r="B522">
        <v>85.84</v>
      </c>
      <c r="C522" s="2" t="s">
        <v>7</v>
      </c>
      <c r="D522">
        <f>YEAR(A522)</f>
        <v>2015</v>
      </c>
      <c r="E522">
        <f>MONTH(A522)</f>
        <v>10</v>
      </c>
    </row>
    <row r="523" spans="1:5" x14ac:dyDescent="0.25">
      <c r="A523" s="1">
        <v>42865</v>
      </c>
      <c r="B523">
        <v>85.69</v>
      </c>
      <c r="C523" s="2" t="s">
        <v>3</v>
      </c>
      <c r="D523">
        <f>YEAR(A523)</f>
        <v>2017</v>
      </c>
      <c r="E523">
        <f>MONTH(A523)</f>
        <v>5</v>
      </c>
    </row>
    <row r="524" spans="1:5" x14ac:dyDescent="0.25">
      <c r="A524" s="1">
        <v>42408</v>
      </c>
      <c r="B524">
        <v>85.27</v>
      </c>
      <c r="C524" s="2" t="s">
        <v>5</v>
      </c>
      <c r="D524">
        <f>YEAR(A524)</f>
        <v>2016</v>
      </c>
      <c r="E524">
        <f>MONTH(A524)</f>
        <v>2</v>
      </c>
    </row>
    <row r="525" spans="1:5" x14ac:dyDescent="0.25">
      <c r="A525" s="1">
        <v>42684</v>
      </c>
      <c r="B525">
        <v>85.19</v>
      </c>
      <c r="C525" s="2" t="s">
        <v>7</v>
      </c>
      <c r="D525">
        <f>YEAR(A525)</f>
        <v>2016</v>
      </c>
      <c r="E525">
        <f>MONTH(A525)</f>
        <v>11</v>
      </c>
    </row>
    <row r="526" spans="1:5" x14ac:dyDescent="0.25">
      <c r="A526" s="1">
        <v>42322</v>
      </c>
      <c r="B526">
        <v>85.17</v>
      </c>
      <c r="C526" s="2" t="s">
        <v>5</v>
      </c>
      <c r="D526">
        <f>YEAR(A526)</f>
        <v>2015</v>
      </c>
      <c r="E526">
        <f>MONTH(A526)</f>
        <v>11</v>
      </c>
    </row>
    <row r="527" spans="1:5" x14ac:dyDescent="0.25">
      <c r="A527" s="1">
        <v>42686</v>
      </c>
      <c r="B527">
        <v>85.17</v>
      </c>
      <c r="C527" s="2" t="s">
        <v>4</v>
      </c>
      <c r="D527">
        <f>YEAR(A527)</f>
        <v>2016</v>
      </c>
      <c r="E527">
        <f>MONTH(A527)</f>
        <v>11</v>
      </c>
    </row>
    <row r="528" spans="1:5" x14ac:dyDescent="0.25">
      <c r="A528" s="1">
        <v>42089</v>
      </c>
      <c r="B528">
        <v>85.11</v>
      </c>
      <c r="C528" s="2" t="s">
        <v>5</v>
      </c>
      <c r="D528">
        <f>YEAR(A528)</f>
        <v>2015</v>
      </c>
      <c r="E528">
        <f>MONTH(A528)</f>
        <v>3</v>
      </c>
    </row>
    <row r="529" spans="1:5" x14ac:dyDescent="0.25">
      <c r="A529" s="1">
        <v>42020</v>
      </c>
      <c r="B529">
        <v>84.93</v>
      </c>
      <c r="C529" s="2" t="s">
        <v>5</v>
      </c>
      <c r="D529">
        <f>YEAR(A529)</f>
        <v>2015</v>
      </c>
      <c r="E529">
        <f>MONTH(A529)</f>
        <v>1</v>
      </c>
    </row>
    <row r="530" spans="1:5" x14ac:dyDescent="0.25">
      <c r="A530" s="1">
        <v>43054</v>
      </c>
      <c r="B530">
        <v>84.9</v>
      </c>
      <c r="C530" s="2" t="s">
        <v>7</v>
      </c>
      <c r="D530">
        <f>YEAR(A530)</f>
        <v>2017</v>
      </c>
      <c r="E530">
        <f>MONTH(A530)</f>
        <v>11</v>
      </c>
    </row>
    <row r="531" spans="1:5" x14ac:dyDescent="0.25">
      <c r="A531" s="1">
        <v>42537</v>
      </c>
      <c r="B531">
        <v>84.64</v>
      </c>
      <c r="C531" s="2" t="s">
        <v>4</v>
      </c>
      <c r="D531">
        <f>YEAR(A531)</f>
        <v>2016</v>
      </c>
      <c r="E531">
        <f>MONTH(A531)</f>
        <v>6</v>
      </c>
    </row>
    <row r="532" spans="1:5" x14ac:dyDescent="0.25">
      <c r="A532" s="1">
        <v>42833</v>
      </c>
      <c r="B532">
        <v>84.63</v>
      </c>
      <c r="C532" s="2" t="s">
        <v>3</v>
      </c>
      <c r="D532">
        <f>YEAR(A532)</f>
        <v>2017</v>
      </c>
      <c r="E532">
        <f>MONTH(A532)</f>
        <v>4</v>
      </c>
    </row>
    <row r="533" spans="1:5" x14ac:dyDescent="0.25">
      <c r="A533" s="1">
        <v>42902</v>
      </c>
      <c r="B533">
        <v>84.56</v>
      </c>
      <c r="C533" s="2" t="s">
        <v>5</v>
      </c>
      <c r="D533">
        <f>YEAR(A533)</f>
        <v>2017</v>
      </c>
      <c r="E533">
        <f>MONTH(A533)</f>
        <v>6</v>
      </c>
    </row>
    <row r="534" spans="1:5" x14ac:dyDescent="0.25">
      <c r="A534" s="1">
        <v>42274</v>
      </c>
      <c r="B534">
        <v>84.15</v>
      </c>
      <c r="C534" s="2" t="s">
        <v>7</v>
      </c>
      <c r="D534">
        <f>YEAR(A534)</f>
        <v>2015</v>
      </c>
      <c r="E534">
        <f>MONTH(A534)</f>
        <v>9</v>
      </c>
    </row>
    <row r="535" spans="1:5" x14ac:dyDescent="0.25">
      <c r="A535" s="1">
        <v>42724</v>
      </c>
      <c r="B535">
        <v>83.82</v>
      </c>
      <c r="C535" s="2" t="s">
        <v>5</v>
      </c>
      <c r="D535">
        <f>YEAR(A535)</f>
        <v>2016</v>
      </c>
      <c r="E535">
        <f>MONTH(A535)</f>
        <v>12</v>
      </c>
    </row>
    <row r="536" spans="1:5" x14ac:dyDescent="0.25">
      <c r="A536" s="1">
        <v>42131</v>
      </c>
      <c r="B536">
        <v>83.78</v>
      </c>
      <c r="C536" s="2" t="s">
        <v>5</v>
      </c>
      <c r="D536">
        <f>YEAR(A536)</f>
        <v>2015</v>
      </c>
      <c r="E536">
        <f>MONTH(A536)</f>
        <v>5</v>
      </c>
    </row>
    <row r="537" spans="1:5" x14ac:dyDescent="0.25">
      <c r="A537" s="1">
        <v>42501</v>
      </c>
      <c r="B537">
        <v>83.74</v>
      </c>
      <c r="C537" s="2" t="s">
        <v>7</v>
      </c>
      <c r="D537">
        <f>YEAR(A537)</f>
        <v>2016</v>
      </c>
      <c r="E537">
        <f>MONTH(A537)</f>
        <v>5</v>
      </c>
    </row>
    <row r="538" spans="1:5" x14ac:dyDescent="0.25">
      <c r="A538" s="1">
        <v>42841</v>
      </c>
      <c r="B538">
        <v>83.5</v>
      </c>
      <c r="C538" s="2" t="s">
        <v>5</v>
      </c>
      <c r="D538">
        <f>YEAR(A538)</f>
        <v>2017</v>
      </c>
      <c r="E538">
        <f>MONTH(A538)</f>
        <v>4</v>
      </c>
    </row>
    <row r="539" spans="1:5" x14ac:dyDescent="0.25">
      <c r="A539" s="1">
        <v>42533</v>
      </c>
      <c r="B539">
        <v>83.46</v>
      </c>
      <c r="C539" s="2" t="s">
        <v>5</v>
      </c>
      <c r="D539">
        <f>YEAR(A539)</f>
        <v>2016</v>
      </c>
      <c r="E539">
        <f>MONTH(A539)</f>
        <v>6</v>
      </c>
    </row>
    <row r="540" spans="1:5" x14ac:dyDescent="0.25">
      <c r="A540" s="1">
        <v>42896</v>
      </c>
      <c r="B540">
        <v>83.26</v>
      </c>
      <c r="C540" s="2" t="s">
        <v>3</v>
      </c>
      <c r="D540">
        <f>YEAR(A540)</f>
        <v>2017</v>
      </c>
      <c r="E540">
        <f>MONTH(A540)</f>
        <v>6</v>
      </c>
    </row>
    <row r="541" spans="1:5" x14ac:dyDescent="0.25">
      <c r="A541" s="1">
        <v>42339</v>
      </c>
      <c r="B541">
        <v>83.18</v>
      </c>
      <c r="C541" s="2" t="s">
        <v>4</v>
      </c>
      <c r="D541">
        <f>YEAR(A541)</f>
        <v>2015</v>
      </c>
      <c r="E541">
        <f>MONTH(A541)</f>
        <v>12</v>
      </c>
    </row>
    <row r="542" spans="1:5" x14ac:dyDescent="0.25">
      <c r="A542" s="1">
        <v>42321</v>
      </c>
      <c r="B542">
        <v>82.94</v>
      </c>
      <c r="C542" s="2" t="s">
        <v>5</v>
      </c>
      <c r="D542">
        <f>YEAR(A542)</f>
        <v>2015</v>
      </c>
      <c r="E542">
        <f>MONTH(A542)</f>
        <v>11</v>
      </c>
    </row>
    <row r="543" spans="1:5" x14ac:dyDescent="0.25">
      <c r="A543" s="1">
        <v>43036</v>
      </c>
      <c r="B543">
        <v>82.6</v>
      </c>
      <c r="C543" s="2" t="s">
        <v>3</v>
      </c>
      <c r="D543">
        <f>YEAR(A543)</f>
        <v>2017</v>
      </c>
      <c r="E543">
        <f>MONTH(A543)</f>
        <v>10</v>
      </c>
    </row>
    <row r="544" spans="1:5" x14ac:dyDescent="0.25">
      <c r="A544" s="1">
        <v>43053</v>
      </c>
      <c r="B544">
        <v>82.36</v>
      </c>
      <c r="C544" s="2" t="s">
        <v>4</v>
      </c>
      <c r="D544">
        <f>YEAR(A544)</f>
        <v>2017</v>
      </c>
      <c r="E544">
        <f>MONTH(A544)</f>
        <v>11</v>
      </c>
    </row>
    <row r="545" spans="1:5" x14ac:dyDescent="0.25">
      <c r="A545" s="1">
        <v>42812</v>
      </c>
      <c r="B545">
        <v>82.23</v>
      </c>
      <c r="C545" s="2" t="s">
        <v>3</v>
      </c>
      <c r="D545">
        <f>YEAR(A545)</f>
        <v>2017</v>
      </c>
      <c r="E545">
        <f>MONTH(A545)</f>
        <v>3</v>
      </c>
    </row>
    <row r="546" spans="1:5" x14ac:dyDescent="0.25">
      <c r="A546" s="1">
        <v>42616</v>
      </c>
      <c r="B546">
        <v>82.07</v>
      </c>
      <c r="C546" s="2" t="s">
        <v>6</v>
      </c>
      <c r="D546">
        <f>YEAR(A546)</f>
        <v>2016</v>
      </c>
      <c r="E546">
        <f>MONTH(A546)</f>
        <v>9</v>
      </c>
    </row>
    <row r="547" spans="1:5" x14ac:dyDescent="0.25">
      <c r="A547" s="1">
        <v>42400</v>
      </c>
      <c r="B547">
        <v>81.86</v>
      </c>
      <c r="C547" s="2" t="s">
        <v>7</v>
      </c>
      <c r="D547">
        <f>YEAR(A547)</f>
        <v>2016</v>
      </c>
      <c r="E547">
        <f>MONTH(A547)</f>
        <v>1</v>
      </c>
    </row>
    <row r="548" spans="1:5" x14ac:dyDescent="0.25">
      <c r="A548" s="1">
        <v>42704</v>
      </c>
      <c r="B548">
        <v>81.680000000000007</v>
      </c>
      <c r="C548" s="2" t="s">
        <v>7</v>
      </c>
      <c r="D548">
        <f>YEAR(A548)</f>
        <v>2016</v>
      </c>
      <c r="E548">
        <f>MONTH(A548)</f>
        <v>11</v>
      </c>
    </row>
    <row r="549" spans="1:5" x14ac:dyDescent="0.25">
      <c r="A549" s="1">
        <v>42845</v>
      </c>
      <c r="B549">
        <v>81.61</v>
      </c>
      <c r="C549" s="2" t="s">
        <v>3</v>
      </c>
      <c r="D549">
        <f>YEAR(A549)</f>
        <v>2017</v>
      </c>
      <c r="E549">
        <f>MONTH(A549)</f>
        <v>4</v>
      </c>
    </row>
    <row r="550" spans="1:5" x14ac:dyDescent="0.25">
      <c r="A550" s="1">
        <v>42895</v>
      </c>
      <c r="B550">
        <v>81.510000000000005</v>
      </c>
      <c r="C550" s="2" t="s">
        <v>5</v>
      </c>
      <c r="D550">
        <f>YEAR(A550)</f>
        <v>2017</v>
      </c>
      <c r="E550">
        <f>MONTH(A550)</f>
        <v>6</v>
      </c>
    </row>
    <row r="551" spans="1:5" x14ac:dyDescent="0.25">
      <c r="A551" s="1">
        <v>43008</v>
      </c>
      <c r="B551">
        <v>81.45</v>
      </c>
      <c r="C551" s="2" t="s">
        <v>7</v>
      </c>
      <c r="D551">
        <f>YEAR(A551)</f>
        <v>2017</v>
      </c>
      <c r="E551">
        <f>MONTH(A551)</f>
        <v>9</v>
      </c>
    </row>
    <row r="552" spans="1:5" x14ac:dyDescent="0.25">
      <c r="A552" s="1">
        <v>42355</v>
      </c>
      <c r="B552">
        <v>81.31</v>
      </c>
      <c r="C552" s="2" t="s">
        <v>5</v>
      </c>
      <c r="D552">
        <f>YEAR(A552)</f>
        <v>2015</v>
      </c>
      <c r="E552">
        <f>MONTH(A552)</f>
        <v>12</v>
      </c>
    </row>
    <row r="553" spans="1:5" x14ac:dyDescent="0.25">
      <c r="A553" s="1">
        <v>42740</v>
      </c>
      <c r="B553">
        <v>81.11</v>
      </c>
      <c r="C553" s="2" t="s">
        <v>6</v>
      </c>
      <c r="D553">
        <f>YEAR(A553)</f>
        <v>2017</v>
      </c>
      <c r="E553">
        <f>MONTH(A553)</f>
        <v>1</v>
      </c>
    </row>
    <row r="554" spans="1:5" x14ac:dyDescent="0.25">
      <c r="A554" s="1">
        <v>42576</v>
      </c>
      <c r="B554">
        <v>80.91</v>
      </c>
      <c r="C554" s="2" t="s">
        <v>6</v>
      </c>
      <c r="D554">
        <f>YEAR(A554)</f>
        <v>2016</v>
      </c>
      <c r="E554">
        <f>MONTH(A554)</f>
        <v>7</v>
      </c>
    </row>
    <row r="555" spans="1:5" x14ac:dyDescent="0.25">
      <c r="A555" s="1">
        <v>42595</v>
      </c>
      <c r="B555">
        <v>80.819999999999993</v>
      </c>
      <c r="C555" s="2" t="s">
        <v>3</v>
      </c>
      <c r="D555">
        <f>YEAR(A555)</f>
        <v>2016</v>
      </c>
      <c r="E555">
        <f>MONTH(A555)</f>
        <v>8</v>
      </c>
    </row>
    <row r="556" spans="1:5" x14ac:dyDescent="0.25">
      <c r="A556" s="1">
        <v>42740</v>
      </c>
      <c r="B556">
        <v>80.569999999999993</v>
      </c>
      <c r="C556" s="2" t="s">
        <v>5</v>
      </c>
      <c r="D556">
        <f>YEAR(A556)</f>
        <v>2017</v>
      </c>
      <c r="E556">
        <f>MONTH(A556)</f>
        <v>1</v>
      </c>
    </row>
    <row r="557" spans="1:5" x14ac:dyDescent="0.25">
      <c r="A557" s="1">
        <v>42109</v>
      </c>
      <c r="B557">
        <v>80.47</v>
      </c>
      <c r="C557" s="2" t="s">
        <v>7</v>
      </c>
      <c r="D557">
        <f>YEAR(A557)</f>
        <v>2015</v>
      </c>
      <c r="E557">
        <f>MONTH(A557)</f>
        <v>4</v>
      </c>
    </row>
    <row r="558" spans="1:5" x14ac:dyDescent="0.25">
      <c r="A558" s="1">
        <v>42728</v>
      </c>
      <c r="B558">
        <v>80.430000000000007</v>
      </c>
      <c r="C558" s="2" t="s">
        <v>6</v>
      </c>
      <c r="D558">
        <f>YEAR(A558)</f>
        <v>2016</v>
      </c>
      <c r="E558">
        <f>MONTH(A558)</f>
        <v>12</v>
      </c>
    </row>
    <row r="559" spans="1:5" x14ac:dyDescent="0.25">
      <c r="A559" s="1">
        <v>42125</v>
      </c>
      <c r="B559">
        <v>80.3</v>
      </c>
      <c r="C559" s="2" t="s">
        <v>5</v>
      </c>
      <c r="D559">
        <f>YEAR(A559)</f>
        <v>2015</v>
      </c>
      <c r="E559">
        <f>MONTH(A559)</f>
        <v>5</v>
      </c>
    </row>
    <row r="560" spans="1:5" x14ac:dyDescent="0.25">
      <c r="A560" s="1">
        <v>42907</v>
      </c>
      <c r="B560">
        <v>80.25</v>
      </c>
      <c r="C560" s="2" t="s">
        <v>7</v>
      </c>
      <c r="D560">
        <f>YEAR(A560)</f>
        <v>2017</v>
      </c>
      <c r="E560">
        <f>MONTH(A560)</f>
        <v>6</v>
      </c>
    </row>
    <row r="561" spans="1:5" x14ac:dyDescent="0.25">
      <c r="A561" s="1">
        <v>42958</v>
      </c>
      <c r="B561">
        <v>79.61</v>
      </c>
      <c r="C561" s="2" t="s">
        <v>5</v>
      </c>
      <c r="D561">
        <f>YEAR(A561)</f>
        <v>2017</v>
      </c>
      <c r="E561">
        <f>MONTH(A561)</f>
        <v>8</v>
      </c>
    </row>
    <row r="562" spans="1:5" x14ac:dyDescent="0.25">
      <c r="A562" s="1">
        <v>42013</v>
      </c>
      <c r="B562">
        <v>79.31</v>
      </c>
      <c r="C562" s="2" t="s">
        <v>6</v>
      </c>
      <c r="D562">
        <f>YEAR(A562)</f>
        <v>2015</v>
      </c>
      <c r="E562">
        <f>MONTH(A562)</f>
        <v>1</v>
      </c>
    </row>
    <row r="563" spans="1:5" x14ac:dyDescent="0.25">
      <c r="A563" s="1">
        <v>42757</v>
      </c>
      <c r="B563">
        <v>79.14</v>
      </c>
      <c r="C563" s="2" t="s">
        <v>5</v>
      </c>
      <c r="D563">
        <f>YEAR(A563)</f>
        <v>2017</v>
      </c>
      <c r="E563">
        <f>MONTH(A563)</f>
        <v>1</v>
      </c>
    </row>
    <row r="564" spans="1:5" x14ac:dyDescent="0.25">
      <c r="A564" s="1">
        <v>42798</v>
      </c>
      <c r="B564">
        <v>78.88</v>
      </c>
      <c r="C564" s="2" t="s">
        <v>5</v>
      </c>
      <c r="D564">
        <f>YEAR(A564)</f>
        <v>2017</v>
      </c>
      <c r="E564">
        <f>MONTH(A564)</f>
        <v>3</v>
      </c>
    </row>
    <row r="565" spans="1:5" x14ac:dyDescent="0.25">
      <c r="A565" s="1">
        <v>43072</v>
      </c>
      <c r="B565">
        <v>78.81</v>
      </c>
      <c r="C565" s="2" t="s">
        <v>3</v>
      </c>
      <c r="D565">
        <f>YEAR(A565)</f>
        <v>2017</v>
      </c>
      <c r="E565">
        <f>MONTH(A565)</f>
        <v>12</v>
      </c>
    </row>
    <row r="566" spans="1:5" x14ac:dyDescent="0.25">
      <c r="A566" s="1">
        <v>42667</v>
      </c>
      <c r="B566">
        <v>78.77</v>
      </c>
      <c r="C566" s="2" t="s">
        <v>7</v>
      </c>
      <c r="D566">
        <f>YEAR(A566)</f>
        <v>2016</v>
      </c>
      <c r="E566">
        <f>MONTH(A566)</f>
        <v>10</v>
      </c>
    </row>
    <row r="567" spans="1:5" x14ac:dyDescent="0.25">
      <c r="A567" s="1">
        <v>42900</v>
      </c>
      <c r="B567">
        <v>78.73</v>
      </c>
      <c r="C567" s="2" t="s">
        <v>3</v>
      </c>
      <c r="D567">
        <f>YEAR(A567)</f>
        <v>2017</v>
      </c>
      <c r="E567">
        <f>MONTH(A567)</f>
        <v>6</v>
      </c>
    </row>
    <row r="568" spans="1:5" x14ac:dyDescent="0.25">
      <c r="A568" s="1">
        <v>42626</v>
      </c>
      <c r="B568">
        <v>78.69</v>
      </c>
      <c r="C568" s="2" t="s">
        <v>5</v>
      </c>
      <c r="D568">
        <f>YEAR(A568)</f>
        <v>2016</v>
      </c>
      <c r="E568">
        <f>MONTH(A568)</f>
        <v>9</v>
      </c>
    </row>
    <row r="569" spans="1:5" x14ac:dyDescent="0.25">
      <c r="A569" s="1">
        <v>42648</v>
      </c>
      <c r="B569">
        <v>78.61</v>
      </c>
      <c r="C569" s="2" t="s">
        <v>3</v>
      </c>
      <c r="D569">
        <f>YEAR(A569)</f>
        <v>2016</v>
      </c>
      <c r="E569">
        <f>MONTH(A569)</f>
        <v>10</v>
      </c>
    </row>
    <row r="570" spans="1:5" x14ac:dyDescent="0.25">
      <c r="A570" s="1">
        <v>43056</v>
      </c>
      <c r="B570">
        <v>78.33</v>
      </c>
      <c r="C570" s="2" t="s">
        <v>4</v>
      </c>
      <c r="D570">
        <f>YEAR(A570)</f>
        <v>2017</v>
      </c>
      <c r="E570">
        <f>MONTH(A570)</f>
        <v>11</v>
      </c>
    </row>
    <row r="571" spans="1:5" x14ac:dyDescent="0.25">
      <c r="A571" s="1">
        <v>42382</v>
      </c>
      <c r="B571">
        <v>78.3</v>
      </c>
      <c r="C571" s="2" t="s">
        <v>4</v>
      </c>
      <c r="D571">
        <f>YEAR(A571)</f>
        <v>2016</v>
      </c>
      <c r="E571">
        <f>MONTH(A571)</f>
        <v>1</v>
      </c>
    </row>
    <row r="572" spans="1:5" x14ac:dyDescent="0.25">
      <c r="A572" s="1">
        <v>43010</v>
      </c>
      <c r="B572">
        <v>78.17</v>
      </c>
      <c r="C572" s="2" t="s">
        <v>3</v>
      </c>
      <c r="D572">
        <f>YEAR(A572)</f>
        <v>2017</v>
      </c>
      <c r="E572">
        <f>MONTH(A572)</f>
        <v>10</v>
      </c>
    </row>
    <row r="573" spans="1:5" x14ac:dyDescent="0.25">
      <c r="A573" s="1">
        <v>43069</v>
      </c>
      <c r="B573">
        <v>78.14</v>
      </c>
      <c r="C573" s="2" t="s">
        <v>4</v>
      </c>
      <c r="D573">
        <f>YEAR(A573)</f>
        <v>2017</v>
      </c>
      <c r="E573">
        <f>MONTH(A573)</f>
        <v>11</v>
      </c>
    </row>
    <row r="574" spans="1:5" x14ac:dyDescent="0.25">
      <c r="A574" s="1">
        <v>42198</v>
      </c>
      <c r="B574">
        <v>78.03</v>
      </c>
      <c r="C574" s="2" t="s">
        <v>6</v>
      </c>
      <c r="D574">
        <f>YEAR(A574)</f>
        <v>2015</v>
      </c>
      <c r="E574">
        <f>MONTH(A574)</f>
        <v>7</v>
      </c>
    </row>
    <row r="575" spans="1:5" x14ac:dyDescent="0.25">
      <c r="A575" s="1">
        <v>42883</v>
      </c>
      <c r="B575">
        <v>78.03</v>
      </c>
      <c r="C575" s="2" t="s">
        <v>6</v>
      </c>
      <c r="D575">
        <f>YEAR(A575)</f>
        <v>2017</v>
      </c>
      <c r="E575">
        <f>MONTH(A575)</f>
        <v>5</v>
      </c>
    </row>
    <row r="576" spans="1:5" x14ac:dyDescent="0.25">
      <c r="A576" s="1">
        <v>42132</v>
      </c>
      <c r="B576">
        <v>78</v>
      </c>
      <c r="C576" s="2" t="s">
        <v>6</v>
      </c>
      <c r="D576">
        <f>YEAR(A576)</f>
        <v>2015</v>
      </c>
      <c r="E576">
        <f>MONTH(A576)</f>
        <v>5</v>
      </c>
    </row>
    <row r="577" spans="1:5" x14ac:dyDescent="0.25">
      <c r="A577" s="1">
        <v>43061</v>
      </c>
      <c r="B577">
        <v>77.959999999999994</v>
      </c>
      <c r="C577" s="2" t="s">
        <v>5</v>
      </c>
      <c r="D577">
        <f>YEAR(A577)</f>
        <v>2017</v>
      </c>
      <c r="E577">
        <f>MONTH(A577)</f>
        <v>11</v>
      </c>
    </row>
    <row r="578" spans="1:5" x14ac:dyDescent="0.25">
      <c r="A578" s="1">
        <v>42268</v>
      </c>
      <c r="B578">
        <v>77.94</v>
      </c>
      <c r="C578" s="2" t="s">
        <v>5</v>
      </c>
      <c r="D578">
        <f>YEAR(A578)</f>
        <v>2015</v>
      </c>
      <c r="E578">
        <f>MONTH(A578)</f>
        <v>9</v>
      </c>
    </row>
    <row r="579" spans="1:5" x14ac:dyDescent="0.25">
      <c r="A579" s="1">
        <v>42371</v>
      </c>
      <c r="B579">
        <v>77.89</v>
      </c>
      <c r="C579" s="2" t="s">
        <v>7</v>
      </c>
      <c r="D579">
        <f>YEAR(A579)</f>
        <v>2016</v>
      </c>
      <c r="E579">
        <f>MONTH(A579)</f>
        <v>1</v>
      </c>
    </row>
    <row r="580" spans="1:5" x14ac:dyDescent="0.25">
      <c r="A580" s="1">
        <v>42996</v>
      </c>
      <c r="B580">
        <v>77.290000000000006</v>
      </c>
      <c r="C580" s="2" t="s">
        <v>5</v>
      </c>
      <c r="D580">
        <f>YEAR(A580)</f>
        <v>2017</v>
      </c>
      <c r="E580">
        <f>MONTH(A580)</f>
        <v>9</v>
      </c>
    </row>
    <row r="581" spans="1:5" x14ac:dyDescent="0.25">
      <c r="A581" s="1">
        <v>42609</v>
      </c>
      <c r="B581">
        <v>77.19</v>
      </c>
      <c r="C581" s="2" t="s">
        <v>3</v>
      </c>
      <c r="D581">
        <f>YEAR(A581)</f>
        <v>2016</v>
      </c>
      <c r="E581">
        <f>MONTH(A581)</f>
        <v>8</v>
      </c>
    </row>
    <row r="582" spans="1:5" x14ac:dyDescent="0.25">
      <c r="A582" s="1">
        <v>42616</v>
      </c>
      <c r="B582">
        <v>77.010000000000005</v>
      </c>
      <c r="C582" s="2" t="s">
        <v>4</v>
      </c>
      <c r="D582">
        <f>YEAR(A582)</f>
        <v>2016</v>
      </c>
      <c r="E582">
        <f>MONTH(A582)</f>
        <v>9</v>
      </c>
    </row>
    <row r="583" spans="1:5" x14ac:dyDescent="0.25">
      <c r="A583" s="1">
        <v>42429</v>
      </c>
      <c r="B583">
        <v>76.849999999999994</v>
      </c>
      <c r="C583" s="2" t="s">
        <v>5</v>
      </c>
      <c r="D583">
        <f>YEAR(A583)</f>
        <v>2016</v>
      </c>
      <c r="E583">
        <f>MONTH(A583)</f>
        <v>2</v>
      </c>
    </row>
    <row r="584" spans="1:5" x14ac:dyDescent="0.25">
      <c r="A584" s="1">
        <v>42368</v>
      </c>
      <c r="B584">
        <v>76.81</v>
      </c>
      <c r="C584" s="2" t="s">
        <v>7</v>
      </c>
      <c r="D584">
        <f>YEAR(A584)</f>
        <v>2015</v>
      </c>
      <c r="E584">
        <f>MONTH(A584)</f>
        <v>12</v>
      </c>
    </row>
    <row r="585" spans="1:5" x14ac:dyDescent="0.25">
      <c r="A585" s="1">
        <v>42088</v>
      </c>
      <c r="B585">
        <v>76.67</v>
      </c>
      <c r="C585" s="2" t="s">
        <v>5</v>
      </c>
      <c r="D585">
        <f>YEAR(A585)</f>
        <v>2015</v>
      </c>
      <c r="E585">
        <f>MONTH(A585)</f>
        <v>3</v>
      </c>
    </row>
    <row r="586" spans="1:5" x14ac:dyDescent="0.25">
      <c r="A586" s="1">
        <v>42328</v>
      </c>
      <c r="B586">
        <v>76.59</v>
      </c>
      <c r="C586" s="2" t="s">
        <v>6</v>
      </c>
      <c r="D586">
        <f>YEAR(A586)</f>
        <v>2015</v>
      </c>
      <c r="E586">
        <f>MONTH(A586)</f>
        <v>11</v>
      </c>
    </row>
    <row r="587" spans="1:5" x14ac:dyDescent="0.25">
      <c r="A587" s="1">
        <v>42308</v>
      </c>
      <c r="B587">
        <v>76.55</v>
      </c>
      <c r="C587" s="2" t="s">
        <v>3</v>
      </c>
      <c r="D587">
        <f>YEAR(A587)</f>
        <v>2015</v>
      </c>
      <c r="E587">
        <f>MONTH(A587)</f>
        <v>10</v>
      </c>
    </row>
    <row r="588" spans="1:5" x14ac:dyDescent="0.25">
      <c r="A588" s="1">
        <v>42806</v>
      </c>
      <c r="B588">
        <v>76.540000000000006</v>
      </c>
      <c r="C588" s="2" t="s">
        <v>7</v>
      </c>
      <c r="D588">
        <f>YEAR(A588)</f>
        <v>2017</v>
      </c>
      <c r="E588">
        <f>MONTH(A588)</f>
        <v>3</v>
      </c>
    </row>
    <row r="589" spans="1:5" x14ac:dyDescent="0.25">
      <c r="A589" s="1">
        <v>42218</v>
      </c>
      <c r="B589">
        <v>76.510000000000005</v>
      </c>
      <c r="C589" s="2" t="s">
        <v>4</v>
      </c>
      <c r="D589">
        <f>YEAR(A589)</f>
        <v>2015</v>
      </c>
      <c r="E589">
        <f>MONTH(A589)</f>
        <v>8</v>
      </c>
    </row>
    <row r="590" spans="1:5" x14ac:dyDescent="0.25">
      <c r="A590" s="1">
        <v>42613</v>
      </c>
      <c r="B590">
        <v>76.45</v>
      </c>
      <c r="C590" s="2" t="s">
        <v>4</v>
      </c>
      <c r="D590">
        <f>YEAR(A590)</f>
        <v>2016</v>
      </c>
      <c r="E590">
        <f>MONTH(A590)</f>
        <v>8</v>
      </c>
    </row>
    <row r="591" spans="1:5" x14ac:dyDescent="0.25">
      <c r="A591" s="1">
        <v>42711</v>
      </c>
      <c r="B591">
        <v>76.31</v>
      </c>
      <c r="C591" s="2" t="s">
        <v>5</v>
      </c>
      <c r="D591">
        <f>YEAR(A591)</f>
        <v>2016</v>
      </c>
      <c r="E591">
        <f>MONTH(A591)</f>
        <v>12</v>
      </c>
    </row>
    <row r="592" spans="1:5" x14ac:dyDescent="0.25">
      <c r="A592" s="1">
        <v>43090</v>
      </c>
      <c r="B592">
        <v>76.180000000000007</v>
      </c>
      <c r="C592" s="2" t="s">
        <v>5</v>
      </c>
      <c r="D592">
        <f>YEAR(A592)</f>
        <v>2017</v>
      </c>
      <c r="E592">
        <f>MONTH(A592)</f>
        <v>12</v>
      </c>
    </row>
    <row r="593" spans="1:5" x14ac:dyDescent="0.25">
      <c r="A593" s="1">
        <v>42793</v>
      </c>
      <c r="B593">
        <v>76.06</v>
      </c>
      <c r="C593" s="2" t="s">
        <v>6</v>
      </c>
      <c r="D593">
        <f>YEAR(A593)</f>
        <v>2017</v>
      </c>
      <c r="E593">
        <f>MONTH(A593)</f>
        <v>2</v>
      </c>
    </row>
    <row r="594" spans="1:5" x14ac:dyDescent="0.25">
      <c r="A594" s="1">
        <v>42160</v>
      </c>
      <c r="B594">
        <v>75.900000000000006</v>
      </c>
      <c r="C594" s="2" t="s">
        <v>5</v>
      </c>
      <c r="D594">
        <f>YEAR(A594)</f>
        <v>2015</v>
      </c>
      <c r="E594">
        <f>MONTH(A594)</f>
        <v>6</v>
      </c>
    </row>
    <row r="595" spans="1:5" x14ac:dyDescent="0.25">
      <c r="A595" s="1">
        <v>43032</v>
      </c>
      <c r="B595">
        <v>75.84</v>
      </c>
      <c r="C595" s="2" t="s">
        <v>4</v>
      </c>
      <c r="D595">
        <f>YEAR(A595)</f>
        <v>2017</v>
      </c>
      <c r="E595">
        <f>MONTH(A595)</f>
        <v>10</v>
      </c>
    </row>
    <row r="596" spans="1:5" x14ac:dyDescent="0.25">
      <c r="A596" s="1">
        <v>42442</v>
      </c>
      <c r="B596">
        <v>75.73</v>
      </c>
      <c r="C596" s="2" t="s">
        <v>7</v>
      </c>
      <c r="D596">
        <f>YEAR(A596)</f>
        <v>2016</v>
      </c>
      <c r="E596">
        <f>MONTH(A596)</f>
        <v>3</v>
      </c>
    </row>
    <row r="597" spans="1:5" x14ac:dyDescent="0.25">
      <c r="A597" s="1">
        <v>42649</v>
      </c>
      <c r="B597">
        <v>75.67</v>
      </c>
      <c r="C597" s="2" t="s">
        <v>6</v>
      </c>
      <c r="D597">
        <f>YEAR(A597)</f>
        <v>2016</v>
      </c>
      <c r="E597">
        <f>MONTH(A597)</f>
        <v>10</v>
      </c>
    </row>
    <row r="598" spans="1:5" x14ac:dyDescent="0.25">
      <c r="A598" s="1">
        <v>42472</v>
      </c>
      <c r="B598">
        <v>75.56</v>
      </c>
      <c r="C598" s="2" t="s">
        <v>7</v>
      </c>
      <c r="D598">
        <f>YEAR(A598)</f>
        <v>2016</v>
      </c>
      <c r="E598">
        <f>MONTH(A598)</f>
        <v>4</v>
      </c>
    </row>
    <row r="599" spans="1:5" x14ac:dyDescent="0.25">
      <c r="A599" s="1">
        <v>42057</v>
      </c>
      <c r="B599">
        <v>75.540000000000006</v>
      </c>
      <c r="C599" s="2" t="s">
        <v>7</v>
      </c>
      <c r="D599">
        <f>YEAR(A599)</f>
        <v>2015</v>
      </c>
      <c r="E599">
        <f>MONTH(A599)</f>
        <v>2</v>
      </c>
    </row>
    <row r="600" spans="1:5" x14ac:dyDescent="0.25">
      <c r="A600" s="1">
        <v>42279</v>
      </c>
      <c r="B600">
        <v>75.3</v>
      </c>
      <c r="C600" s="2" t="s">
        <v>5</v>
      </c>
      <c r="D600">
        <f>YEAR(A600)</f>
        <v>2015</v>
      </c>
      <c r="E600">
        <f>MONTH(A600)</f>
        <v>10</v>
      </c>
    </row>
    <row r="601" spans="1:5" x14ac:dyDescent="0.25">
      <c r="A601" s="1">
        <v>42876</v>
      </c>
      <c r="B601">
        <v>75.27</v>
      </c>
      <c r="C601" s="2" t="s">
        <v>6</v>
      </c>
      <c r="D601">
        <f>YEAR(A601)</f>
        <v>2017</v>
      </c>
      <c r="E601">
        <f>MONTH(A601)</f>
        <v>5</v>
      </c>
    </row>
    <row r="602" spans="1:5" x14ac:dyDescent="0.25">
      <c r="A602" s="1">
        <v>42985</v>
      </c>
      <c r="B602">
        <v>75.22</v>
      </c>
      <c r="C602" s="2" t="s">
        <v>5</v>
      </c>
      <c r="D602">
        <f>YEAR(A602)</f>
        <v>2017</v>
      </c>
      <c r="E602">
        <f>MONTH(A602)</f>
        <v>9</v>
      </c>
    </row>
    <row r="603" spans="1:5" x14ac:dyDescent="0.25">
      <c r="A603" s="1">
        <v>42265</v>
      </c>
      <c r="B603">
        <v>74.930000000000007</v>
      </c>
      <c r="C603" s="2" t="s">
        <v>5</v>
      </c>
      <c r="D603">
        <f>YEAR(A603)</f>
        <v>2015</v>
      </c>
      <c r="E603">
        <f>MONTH(A603)</f>
        <v>9</v>
      </c>
    </row>
    <row r="604" spans="1:5" x14ac:dyDescent="0.25">
      <c r="A604" s="1">
        <v>42807</v>
      </c>
      <c r="B604">
        <v>74.790000000000006</v>
      </c>
      <c r="C604" s="2" t="s">
        <v>6</v>
      </c>
      <c r="D604">
        <f>YEAR(A604)</f>
        <v>2017</v>
      </c>
      <c r="E604">
        <f>MONTH(A604)</f>
        <v>3</v>
      </c>
    </row>
    <row r="605" spans="1:5" x14ac:dyDescent="0.25">
      <c r="A605" s="1">
        <v>42062</v>
      </c>
      <c r="B605">
        <v>74.77</v>
      </c>
      <c r="C605" s="2" t="s">
        <v>7</v>
      </c>
      <c r="D605">
        <f>YEAR(A605)</f>
        <v>2015</v>
      </c>
      <c r="E605">
        <f>MONTH(A605)</f>
        <v>2</v>
      </c>
    </row>
    <row r="606" spans="1:5" x14ac:dyDescent="0.25">
      <c r="A606" s="1">
        <v>42256</v>
      </c>
      <c r="B606">
        <v>74.760000000000005</v>
      </c>
      <c r="C606" s="2" t="s">
        <v>5</v>
      </c>
      <c r="D606">
        <f>YEAR(A606)</f>
        <v>2015</v>
      </c>
      <c r="E606">
        <f>MONTH(A606)</f>
        <v>9</v>
      </c>
    </row>
    <row r="607" spans="1:5" x14ac:dyDescent="0.25">
      <c r="A607" s="1">
        <v>42472</v>
      </c>
      <c r="B607">
        <v>74.62</v>
      </c>
      <c r="C607" s="2" t="s">
        <v>7</v>
      </c>
      <c r="D607">
        <f>YEAR(A607)</f>
        <v>2016</v>
      </c>
      <c r="E607">
        <f>MONTH(A607)</f>
        <v>4</v>
      </c>
    </row>
    <row r="608" spans="1:5" x14ac:dyDescent="0.25">
      <c r="A608" s="1">
        <v>42091</v>
      </c>
      <c r="B608">
        <v>74.61</v>
      </c>
      <c r="C608" s="2" t="s">
        <v>6</v>
      </c>
      <c r="D608">
        <f>YEAR(A608)</f>
        <v>2015</v>
      </c>
      <c r="E608">
        <f>MONTH(A608)</f>
        <v>3</v>
      </c>
    </row>
    <row r="609" spans="1:5" x14ac:dyDescent="0.25">
      <c r="A609" s="1">
        <v>42194</v>
      </c>
      <c r="B609">
        <v>74.61</v>
      </c>
      <c r="C609" s="2" t="s">
        <v>6</v>
      </c>
      <c r="D609">
        <f>YEAR(A609)</f>
        <v>2015</v>
      </c>
      <c r="E609">
        <f>MONTH(A609)</f>
        <v>7</v>
      </c>
    </row>
    <row r="610" spans="1:5" x14ac:dyDescent="0.25">
      <c r="A610" s="1">
        <v>42413</v>
      </c>
      <c r="B610">
        <v>74.61</v>
      </c>
      <c r="C610" s="2" t="s">
        <v>4</v>
      </c>
      <c r="D610">
        <f>YEAR(A610)</f>
        <v>2016</v>
      </c>
      <c r="E610">
        <f>MONTH(A610)</f>
        <v>2</v>
      </c>
    </row>
    <row r="611" spans="1:5" x14ac:dyDescent="0.25">
      <c r="A611" s="1">
        <v>42503</v>
      </c>
      <c r="B611">
        <v>74.55</v>
      </c>
      <c r="C611" s="2" t="s">
        <v>4</v>
      </c>
      <c r="D611">
        <f>YEAR(A611)</f>
        <v>2016</v>
      </c>
      <c r="E611">
        <f>MONTH(A611)</f>
        <v>5</v>
      </c>
    </row>
    <row r="612" spans="1:5" x14ac:dyDescent="0.25">
      <c r="A612" s="1">
        <v>42345</v>
      </c>
      <c r="B612">
        <v>74.48</v>
      </c>
      <c r="C612" s="2" t="s">
        <v>4</v>
      </c>
      <c r="D612">
        <f>YEAR(A612)</f>
        <v>2015</v>
      </c>
      <c r="E612">
        <f>MONTH(A612)</f>
        <v>12</v>
      </c>
    </row>
    <row r="613" spans="1:5" x14ac:dyDescent="0.25">
      <c r="A613" s="1">
        <v>42411</v>
      </c>
      <c r="B613">
        <v>74.45</v>
      </c>
      <c r="C613" s="2" t="s">
        <v>5</v>
      </c>
      <c r="D613">
        <f>YEAR(A613)</f>
        <v>2016</v>
      </c>
      <c r="E613">
        <f>MONTH(A613)</f>
        <v>2</v>
      </c>
    </row>
    <row r="614" spans="1:5" x14ac:dyDescent="0.25">
      <c r="A614" s="1">
        <v>42477</v>
      </c>
      <c r="B614">
        <v>74.13</v>
      </c>
      <c r="C614" s="2" t="s">
        <v>7</v>
      </c>
      <c r="D614">
        <f>YEAR(A614)</f>
        <v>2016</v>
      </c>
      <c r="E614">
        <f>MONTH(A614)</f>
        <v>4</v>
      </c>
    </row>
    <row r="615" spans="1:5" x14ac:dyDescent="0.25">
      <c r="A615" s="1">
        <v>42298</v>
      </c>
      <c r="B615">
        <v>73.72</v>
      </c>
      <c r="C615" s="2" t="s">
        <v>6</v>
      </c>
      <c r="D615">
        <f>YEAR(A615)</f>
        <v>2015</v>
      </c>
      <c r="E615">
        <f>MONTH(A615)</f>
        <v>10</v>
      </c>
    </row>
    <row r="616" spans="1:5" x14ac:dyDescent="0.25">
      <c r="A616" s="1">
        <v>42639</v>
      </c>
      <c r="B616">
        <v>73.400000000000006</v>
      </c>
      <c r="C616" s="2" t="s">
        <v>7</v>
      </c>
      <c r="D616">
        <f>YEAR(A616)</f>
        <v>2016</v>
      </c>
      <c r="E616">
        <f>MONTH(A616)</f>
        <v>9</v>
      </c>
    </row>
    <row r="617" spans="1:5" x14ac:dyDescent="0.25">
      <c r="A617" s="1">
        <v>42416</v>
      </c>
      <c r="B617">
        <v>73.34</v>
      </c>
      <c r="C617" s="2" t="s">
        <v>4</v>
      </c>
      <c r="D617">
        <f>YEAR(A617)</f>
        <v>2016</v>
      </c>
      <c r="E617">
        <f>MONTH(A617)</f>
        <v>2</v>
      </c>
    </row>
    <row r="618" spans="1:5" x14ac:dyDescent="0.25">
      <c r="A618" s="1">
        <v>42715</v>
      </c>
      <c r="B618">
        <v>73.180000000000007</v>
      </c>
      <c r="C618" s="2" t="s">
        <v>3</v>
      </c>
      <c r="D618">
        <f>YEAR(A618)</f>
        <v>2016</v>
      </c>
      <c r="E618">
        <f>MONTH(A618)</f>
        <v>12</v>
      </c>
    </row>
    <row r="619" spans="1:5" x14ac:dyDescent="0.25">
      <c r="A619" s="1">
        <v>42300</v>
      </c>
      <c r="B619">
        <v>73.06</v>
      </c>
      <c r="C619" s="2" t="s">
        <v>3</v>
      </c>
      <c r="D619">
        <f>YEAR(A619)</f>
        <v>2015</v>
      </c>
      <c r="E619">
        <f>MONTH(A619)</f>
        <v>10</v>
      </c>
    </row>
    <row r="620" spans="1:5" x14ac:dyDescent="0.25">
      <c r="A620" s="1">
        <v>42960</v>
      </c>
      <c r="B620">
        <v>72.75</v>
      </c>
      <c r="C620" s="2" t="s">
        <v>7</v>
      </c>
      <c r="D620">
        <f>YEAR(A620)</f>
        <v>2017</v>
      </c>
      <c r="E620">
        <f>MONTH(A620)</f>
        <v>8</v>
      </c>
    </row>
    <row r="621" spans="1:5" x14ac:dyDescent="0.25">
      <c r="A621" s="1">
        <v>42774</v>
      </c>
      <c r="B621">
        <v>72.739999999999995</v>
      </c>
      <c r="C621" s="2" t="s">
        <v>6</v>
      </c>
      <c r="D621">
        <f>YEAR(A621)</f>
        <v>2017</v>
      </c>
      <c r="E621">
        <f>MONTH(A621)</f>
        <v>2</v>
      </c>
    </row>
    <row r="622" spans="1:5" x14ac:dyDescent="0.25">
      <c r="A622" s="1">
        <v>42687</v>
      </c>
      <c r="B622">
        <v>72.69</v>
      </c>
      <c r="C622" s="2" t="s">
        <v>4</v>
      </c>
      <c r="D622">
        <f>YEAR(A622)</f>
        <v>2016</v>
      </c>
      <c r="E622">
        <f>MONTH(A622)</f>
        <v>11</v>
      </c>
    </row>
    <row r="623" spans="1:5" x14ac:dyDescent="0.25">
      <c r="A623" s="1">
        <v>42080</v>
      </c>
      <c r="B623">
        <v>72.63</v>
      </c>
      <c r="C623" s="2" t="s">
        <v>5</v>
      </c>
      <c r="D623">
        <f>YEAR(A623)</f>
        <v>2015</v>
      </c>
      <c r="E623">
        <f>MONTH(A623)</f>
        <v>3</v>
      </c>
    </row>
    <row r="624" spans="1:5" x14ac:dyDescent="0.25">
      <c r="A624" s="1">
        <v>42969</v>
      </c>
      <c r="B624">
        <v>72.61</v>
      </c>
      <c r="C624" s="2" t="s">
        <v>6</v>
      </c>
      <c r="D624">
        <f>YEAR(A624)</f>
        <v>2017</v>
      </c>
      <c r="E624">
        <f>MONTH(A624)</f>
        <v>8</v>
      </c>
    </row>
    <row r="625" spans="1:5" x14ac:dyDescent="0.25">
      <c r="A625" s="1">
        <v>42870</v>
      </c>
      <c r="B625">
        <v>72.55</v>
      </c>
      <c r="C625" s="2" t="s">
        <v>5</v>
      </c>
      <c r="D625">
        <f>YEAR(A625)</f>
        <v>2017</v>
      </c>
      <c r="E625">
        <f>MONTH(A625)</f>
        <v>5</v>
      </c>
    </row>
    <row r="626" spans="1:5" x14ac:dyDescent="0.25">
      <c r="A626" s="1">
        <v>42955</v>
      </c>
      <c r="B626">
        <v>72.48</v>
      </c>
      <c r="C626" s="2" t="s">
        <v>7</v>
      </c>
      <c r="D626">
        <f>YEAR(A626)</f>
        <v>2017</v>
      </c>
      <c r="E626">
        <f>MONTH(A626)</f>
        <v>8</v>
      </c>
    </row>
    <row r="627" spans="1:5" x14ac:dyDescent="0.25">
      <c r="A627" s="1">
        <v>42930</v>
      </c>
      <c r="B627">
        <v>72.41</v>
      </c>
      <c r="C627" s="2" t="s">
        <v>4</v>
      </c>
      <c r="D627">
        <f>YEAR(A627)</f>
        <v>2017</v>
      </c>
      <c r="E627">
        <f>MONTH(A627)</f>
        <v>7</v>
      </c>
    </row>
    <row r="628" spans="1:5" x14ac:dyDescent="0.25">
      <c r="A628" s="1">
        <v>42900</v>
      </c>
      <c r="B628">
        <v>72.23</v>
      </c>
      <c r="C628" s="2" t="s">
        <v>5</v>
      </c>
      <c r="D628">
        <f>YEAR(A628)</f>
        <v>2017</v>
      </c>
      <c r="E628">
        <f>MONTH(A628)</f>
        <v>6</v>
      </c>
    </row>
    <row r="629" spans="1:5" x14ac:dyDescent="0.25">
      <c r="A629" s="1">
        <v>42515</v>
      </c>
      <c r="B629">
        <v>72.16</v>
      </c>
      <c r="C629" s="2" t="s">
        <v>6</v>
      </c>
      <c r="D629">
        <f>YEAR(A629)</f>
        <v>2016</v>
      </c>
      <c r="E629">
        <f>MONTH(A629)</f>
        <v>5</v>
      </c>
    </row>
    <row r="630" spans="1:5" x14ac:dyDescent="0.25">
      <c r="A630" s="1">
        <v>43069</v>
      </c>
      <c r="B630">
        <v>72.16</v>
      </c>
      <c r="C630" s="2" t="s">
        <v>3</v>
      </c>
      <c r="D630">
        <f>YEAR(A630)</f>
        <v>2017</v>
      </c>
      <c r="E630">
        <f>MONTH(A630)</f>
        <v>11</v>
      </c>
    </row>
    <row r="631" spans="1:5" x14ac:dyDescent="0.25">
      <c r="A631" s="1">
        <v>42554</v>
      </c>
      <c r="B631">
        <v>72.13</v>
      </c>
      <c r="C631" s="2" t="s">
        <v>7</v>
      </c>
      <c r="D631">
        <f>YEAR(A631)</f>
        <v>2016</v>
      </c>
      <c r="E631">
        <f>MONTH(A631)</f>
        <v>7</v>
      </c>
    </row>
    <row r="632" spans="1:5" x14ac:dyDescent="0.25">
      <c r="A632" s="1">
        <v>42005</v>
      </c>
      <c r="B632">
        <v>71.989999999999995</v>
      </c>
      <c r="C632" s="2" t="s">
        <v>3</v>
      </c>
      <c r="D632">
        <f>YEAR(A632)</f>
        <v>2015</v>
      </c>
      <c r="E632">
        <f>MONTH(A632)</f>
        <v>1</v>
      </c>
    </row>
    <row r="633" spans="1:5" x14ac:dyDescent="0.25">
      <c r="A633" s="1">
        <v>42672</v>
      </c>
      <c r="B633">
        <v>71.849999999999994</v>
      </c>
      <c r="C633" s="2" t="s">
        <v>3</v>
      </c>
      <c r="D633">
        <f>YEAR(A633)</f>
        <v>2016</v>
      </c>
      <c r="E633">
        <f>MONTH(A633)</f>
        <v>10</v>
      </c>
    </row>
    <row r="634" spans="1:5" x14ac:dyDescent="0.25">
      <c r="A634" s="1">
        <v>42923</v>
      </c>
      <c r="B634">
        <v>71.790000000000006</v>
      </c>
      <c r="C634" s="2" t="s">
        <v>5</v>
      </c>
      <c r="D634">
        <f>YEAR(A634)</f>
        <v>2017</v>
      </c>
      <c r="E634">
        <f>MONTH(A634)</f>
        <v>7</v>
      </c>
    </row>
    <row r="635" spans="1:5" x14ac:dyDescent="0.25">
      <c r="A635" s="1">
        <v>43094</v>
      </c>
      <c r="B635">
        <v>71.75</v>
      </c>
      <c r="C635" s="2" t="s">
        <v>5</v>
      </c>
      <c r="D635">
        <f>YEAR(A635)</f>
        <v>2017</v>
      </c>
      <c r="E635">
        <f>MONTH(A635)</f>
        <v>12</v>
      </c>
    </row>
    <row r="636" spans="1:5" x14ac:dyDescent="0.25">
      <c r="A636" s="1">
        <v>42086</v>
      </c>
      <c r="B636">
        <v>71.66</v>
      </c>
      <c r="C636" s="2" t="s">
        <v>5</v>
      </c>
      <c r="D636">
        <f>YEAR(A636)</f>
        <v>2015</v>
      </c>
      <c r="E636">
        <f>MONTH(A636)</f>
        <v>3</v>
      </c>
    </row>
    <row r="637" spans="1:5" x14ac:dyDescent="0.25">
      <c r="A637" s="1">
        <v>42511</v>
      </c>
      <c r="B637">
        <v>71.459999999999994</v>
      </c>
      <c r="C637" s="2" t="s">
        <v>5</v>
      </c>
      <c r="D637">
        <f>YEAR(A637)</f>
        <v>2016</v>
      </c>
      <c r="E637">
        <f>MONTH(A637)</f>
        <v>5</v>
      </c>
    </row>
    <row r="638" spans="1:5" x14ac:dyDescent="0.25">
      <c r="A638" s="1">
        <v>42203</v>
      </c>
      <c r="B638">
        <v>71.44</v>
      </c>
      <c r="C638" s="2" t="s">
        <v>4</v>
      </c>
      <c r="D638">
        <f>YEAR(A638)</f>
        <v>2015</v>
      </c>
      <c r="E638">
        <f>MONTH(A638)</f>
        <v>7</v>
      </c>
    </row>
    <row r="639" spans="1:5" x14ac:dyDescent="0.25">
      <c r="A639" s="1">
        <v>42501</v>
      </c>
      <c r="B639">
        <v>71.02</v>
      </c>
      <c r="C639" s="2" t="s">
        <v>5</v>
      </c>
      <c r="D639">
        <f>YEAR(A639)</f>
        <v>2016</v>
      </c>
      <c r="E639">
        <f>MONTH(A639)</f>
        <v>5</v>
      </c>
    </row>
    <row r="640" spans="1:5" x14ac:dyDescent="0.25">
      <c r="A640" s="1">
        <v>42735</v>
      </c>
      <c r="B640">
        <v>70.489999999999995</v>
      </c>
      <c r="C640" s="2" t="s">
        <v>6</v>
      </c>
      <c r="D640">
        <f>YEAR(A640)</f>
        <v>2016</v>
      </c>
      <c r="E640">
        <f>MONTH(A640)</f>
        <v>12</v>
      </c>
    </row>
    <row r="641" spans="1:5" x14ac:dyDescent="0.25">
      <c r="A641" s="1">
        <v>42977</v>
      </c>
      <c r="B641">
        <v>70.400000000000006</v>
      </c>
      <c r="C641" s="2" t="s">
        <v>7</v>
      </c>
      <c r="D641">
        <f>YEAR(A641)</f>
        <v>2017</v>
      </c>
      <c r="E641">
        <f>MONTH(A641)</f>
        <v>8</v>
      </c>
    </row>
    <row r="642" spans="1:5" x14ac:dyDescent="0.25">
      <c r="A642" s="1">
        <v>42013</v>
      </c>
      <c r="B642">
        <v>70.23</v>
      </c>
      <c r="C642" s="2" t="s">
        <v>3</v>
      </c>
      <c r="D642">
        <f>YEAR(A642)</f>
        <v>2015</v>
      </c>
      <c r="E642">
        <f>MONTH(A642)</f>
        <v>1</v>
      </c>
    </row>
    <row r="643" spans="1:5" x14ac:dyDescent="0.25">
      <c r="A643" s="1">
        <v>42017</v>
      </c>
      <c r="B643">
        <v>70.14</v>
      </c>
      <c r="C643" s="2" t="s">
        <v>6</v>
      </c>
      <c r="D643">
        <f>YEAR(A643)</f>
        <v>2015</v>
      </c>
      <c r="E643">
        <f>MONTH(A643)</f>
        <v>1</v>
      </c>
    </row>
    <row r="644" spans="1:5" x14ac:dyDescent="0.25">
      <c r="A644" s="1">
        <v>43033</v>
      </c>
      <c r="B644">
        <v>70.08</v>
      </c>
      <c r="C644" s="2" t="s">
        <v>5</v>
      </c>
      <c r="D644">
        <f>YEAR(A644)</f>
        <v>2017</v>
      </c>
      <c r="E644">
        <f>MONTH(A644)</f>
        <v>10</v>
      </c>
    </row>
    <row r="645" spans="1:5" x14ac:dyDescent="0.25">
      <c r="A645" s="1">
        <v>42058</v>
      </c>
      <c r="B645">
        <v>70.069999999999993</v>
      </c>
      <c r="C645" s="2" t="s">
        <v>6</v>
      </c>
      <c r="D645">
        <f>YEAR(A645)</f>
        <v>2015</v>
      </c>
      <c r="E645">
        <f>MONTH(A645)</f>
        <v>2</v>
      </c>
    </row>
    <row r="646" spans="1:5" x14ac:dyDescent="0.25">
      <c r="A646" s="1">
        <v>42753</v>
      </c>
      <c r="B646">
        <v>69.989999999999995</v>
      </c>
      <c r="C646" s="2" t="s">
        <v>4</v>
      </c>
      <c r="D646">
        <f>YEAR(A646)</f>
        <v>2017</v>
      </c>
      <c r="E646">
        <f>MONTH(A646)</f>
        <v>1</v>
      </c>
    </row>
    <row r="647" spans="1:5" x14ac:dyDescent="0.25">
      <c r="A647" s="1">
        <v>42275</v>
      </c>
      <c r="B647">
        <v>69.86</v>
      </c>
      <c r="C647" s="2" t="s">
        <v>5</v>
      </c>
      <c r="D647">
        <f>YEAR(A647)</f>
        <v>2015</v>
      </c>
      <c r="E647">
        <f>MONTH(A647)</f>
        <v>9</v>
      </c>
    </row>
    <row r="648" spans="1:5" x14ac:dyDescent="0.25">
      <c r="A648" s="1">
        <v>42276</v>
      </c>
      <c r="B648">
        <v>69.69</v>
      </c>
      <c r="C648" s="2" t="s">
        <v>5</v>
      </c>
      <c r="D648">
        <f>YEAR(A648)</f>
        <v>2015</v>
      </c>
      <c r="E648">
        <f>MONTH(A648)</f>
        <v>9</v>
      </c>
    </row>
    <row r="649" spans="1:5" x14ac:dyDescent="0.25">
      <c r="A649" s="1">
        <v>42389</v>
      </c>
      <c r="B649">
        <v>69.61</v>
      </c>
      <c r="C649" s="2" t="s">
        <v>4</v>
      </c>
      <c r="D649">
        <f>YEAR(A649)</f>
        <v>2016</v>
      </c>
      <c r="E649">
        <f>MONTH(A649)</f>
        <v>1</v>
      </c>
    </row>
    <row r="650" spans="1:5" x14ac:dyDescent="0.25">
      <c r="A650" s="1">
        <v>42828</v>
      </c>
      <c r="B650">
        <v>69.59</v>
      </c>
      <c r="C650" s="2" t="s">
        <v>5</v>
      </c>
      <c r="D650">
        <f>YEAR(A650)</f>
        <v>2017</v>
      </c>
      <c r="E650">
        <f>MONTH(A650)</f>
        <v>4</v>
      </c>
    </row>
    <row r="651" spans="1:5" x14ac:dyDescent="0.25">
      <c r="A651" s="1">
        <v>42242</v>
      </c>
      <c r="B651">
        <v>69.42</v>
      </c>
      <c r="C651" s="2" t="s">
        <v>5</v>
      </c>
      <c r="D651">
        <f>YEAR(A651)</f>
        <v>2015</v>
      </c>
      <c r="E651">
        <f>MONTH(A651)</f>
        <v>8</v>
      </c>
    </row>
    <row r="652" spans="1:5" x14ac:dyDescent="0.25">
      <c r="A652" s="1">
        <v>42949</v>
      </c>
      <c r="B652">
        <v>69.22</v>
      </c>
      <c r="C652" s="2" t="s">
        <v>5</v>
      </c>
      <c r="D652">
        <f>YEAR(A652)</f>
        <v>2017</v>
      </c>
      <c r="E652">
        <f>MONTH(A652)</f>
        <v>8</v>
      </c>
    </row>
    <row r="653" spans="1:5" x14ac:dyDescent="0.25">
      <c r="A653" s="1">
        <v>42337</v>
      </c>
      <c r="B653">
        <v>69.069999999999993</v>
      </c>
      <c r="C653" s="2" t="s">
        <v>5</v>
      </c>
      <c r="D653">
        <f>YEAR(A653)</f>
        <v>2015</v>
      </c>
      <c r="E653">
        <f>MONTH(A653)</f>
        <v>11</v>
      </c>
    </row>
    <row r="654" spans="1:5" x14ac:dyDescent="0.25">
      <c r="A654" s="1">
        <v>42885</v>
      </c>
      <c r="B654">
        <v>69.03</v>
      </c>
      <c r="C654" s="2" t="s">
        <v>7</v>
      </c>
      <c r="D654">
        <f>YEAR(A654)</f>
        <v>2017</v>
      </c>
      <c r="E654">
        <f>MONTH(A654)</f>
        <v>5</v>
      </c>
    </row>
    <row r="655" spans="1:5" x14ac:dyDescent="0.25">
      <c r="A655" s="1">
        <v>43038</v>
      </c>
      <c r="B655">
        <v>68.7</v>
      </c>
      <c r="C655" s="2" t="s">
        <v>4</v>
      </c>
      <c r="D655">
        <f>YEAR(A655)</f>
        <v>2017</v>
      </c>
      <c r="E655">
        <f>MONTH(A655)</f>
        <v>10</v>
      </c>
    </row>
    <row r="656" spans="1:5" x14ac:dyDescent="0.25">
      <c r="A656" s="1">
        <v>42497</v>
      </c>
      <c r="B656">
        <v>68.62</v>
      </c>
      <c r="C656" s="2" t="s">
        <v>7</v>
      </c>
      <c r="D656">
        <f>YEAR(A656)</f>
        <v>2016</v>
      </c>
      <c r="E656">
        <f>MONTH(A656)</f>
        <v>5</v>
      </c>
    </row>
    <row r="657" spans="1:5" x14ac:dyDescent="0.25">
      <c r="A657" s="1">
        <v>42509</v>
      </c>
      <c r="B657">
        <v>68.25</v>
      </c>
      <c r="C657" s="2" t="s">
        <v>6</v>
      </c>
      <c r="D657">
        <f>YEAR(A657)</f>
        <v>2016</v>
      </c>
      <c r="E657">
        <f>MONTH(A657)</f>
        <v>5</v>
      </c>
    </row>
    <row r="658" spans="1:5" x14ac:dyDescent="0.25">
      <c r="A658" s="1">
        <v>42894</v>
      </c>
      <c r="B658">
        <v>68.069999999999993</v>
      </c>
      <c r="C658" s="2" t="s">
        <v>5</v>
      </c>
      <c r="D658">
        <f>YEAR(A658)</f>
        <v>2017</v>
      </c>
      <c r="E658">
        <f>MONTH(A658)</f>
        <v>6</v>
      </c>
    </row>
    <row r="659" spans="1:5" x14ac:dyDescent="0.25">
      <c r="A659" s="1">
        <v>42084</v>
      </c>
      <c r="B659">
        <v>68.010000000000005</v>
      </c>
      <c r="C659" s="2" t="s">
        <v>6</v>
      </c>
      <c r="D659">
        <f>YEAR(A659)</f>
        <v>2015</v>
      </c>
      <c r="E659">
        <f>MONTH(A659)</f>
        <v>3</v>
      </c>
    </row>
    <row r="660" spans="1:5" x14ac:dyDescent="0.25">
      <c r="A660" s="1">
        <v>42337</v>
      </c>
      <c r="B660">
        <v>67.72</v>
      </c>
      <c r="C660" s="2" t="s">
        <v>5</v>
      </c>
      <c r="D660">
        <f>YEAR(A660)</f>
        <v>2015</v>
      </c>
      <c r="E660">
        <f>MONTH(A660)</f>
        <v>11</v>
      </c>
    </row>
    <row r="661" spans="1:5" x14ac:dyDescent="0.25">
      <c r="A661" s="1">
        <v>42018</v>
      </c>
      <c r="B661">
        <v>67.69</v>
      </c>
      <c r="C661" s="2" t="s">
        <v>4</v>
      </c>
      <c r="D661">
        <f>YEAR(A661)</f>
        <v>2015</v>
      </c>
      <c r="E661">
        <f>MONTH(A661)</f>
        <v>1</v>
      </c>
    </row>
    <row r="662" spans="1:5" x14ac:dyDescent="0.25">
      <c r="A662" s="1">
        <v>42739</v>
      </c>
      <c r="B662">
        <v>67.56</v>
      </c>
      <c r="C662" s="2" t="s">
        <v>3</v>
      </c>
      <c r="D662">
        <f>YEAR(A662)</f>
        <v>2017</v>
      </c>
      <c r="E662">
        <f>MONTH(A662)</f>
        <v>1</v>
      </c>
    </row>
    <row r="663" spans="1:5" x14ac:dyDescent="0.25">
      <c r="A663" s="1">
        <v>42838</v>
      </c>
      <c r="B663">
        <v>67.510000000000005</v>
      </c>
      <c r="C663" s="2" t="s">
        <v>3</v>
      </c>
      <c r="D663">
        <f>YEAR(A663)</f>
        <v>2017</v>
      </c>
      <c r="E663">
        <f>MONTH(A663)</f>
        <v>4</v>
      </c>
    </row>
    <row r="664" spans="1:5" x14ac:dyDescent="0.25">
      <c r="A664" s="1">
        <v>42624</v>
      </c>
      <c r="B664">
        <v>67.069999999999993</v>
      </c>
      <c r="C664" s="2" t="s">
        <v>3</v>
      </c>
      <c r="D664">
        <f>YEAR(A664)</f>
        <v>2016</v>
      </c>
      <c r="E664">
        <f>MONTH(A664)</f>
        <v>9</v>
      </c>
    </row>
    <row r="665" spans="1:5" x14ac:dyDescent="0.25">
      <c r="A665" s="1">
        <v>42800</v>
      </c>
      <c r="B665">
        <v>66.88</v>
      </c>
      <c r="C665" s="2" t="s">
        <v>5</v>
      </c>
      <c r="D665">
        <f>YEAR(A665)</f>
        <v>2017</v>
      </c>
      <c r="E665">
        <f>MONTH(A665)</f>
        <v>3</v>
      </c>
    </row>
    <row r="666" spans="1:5" x14ac:dyDescent="0.25">
      <c r="A666" s="1">
        <v>43010</v>
      </c>
      <c r="B666">
        <v>66.83</v>
      </c>
      <c r="C666" s="2" t="s">
        <v>3</v>
      </c>
      <c r="D666">
        <f>YEAR(A666)</f>
        <v>2017</v>
      </c>
      <c r="E666">
        <f>MONTH(A666)</f>
        <v>10</v>
      </c>
    </row>
    <row r="667" spans="1:5" x14ac:dyDescent="0.25">
      <c r="A667" s="1">
        <v>42136</v>
      </c>
      <c r="B667">
        <v>66.58</v>
      </c>
      <c r="C667" s="2" t="s">
        <v>5</v>
      </c>
      <c r="D667">
        <f>YEAR(A667)</f>
        <v>2015</v>
      </c>
      <c r="E667">
        <f>MONTH(A667)</f>
        <v>5</v>
      </c>
    </row>
    <row r="668" spans="1:5" x14ac:dyDescent="0.25">
      <c r="A668" s="1">
        <v>42484</v>
      </c>
      <c r="B668">
        <v>66.5</v>
      </c>
      <c r="C668" s="2" t="s">
        <v>3</v>
      </c>
      <c r="D668">
        <f>YEAR(A668)</f>
        <v>2016</v>
      </c>
      <c r="E668">
        <f>MONTH(A668)</f>
        <v>4</v>
      </c>
    </row>
    <row r="669" spans="1:5" x14ac:dyDescent="0.25">
      <c r="A669" s="1">
        <v>42951</v>
      </c>
      <c r="B669">
        <v>66.44</v>
      </c>
      <c r="C669" s="2" t="s">
        <v>3</v>
      </c>
      <c r="D669">
        <f>YEAR(A669)</f>
        <v>2017</v>
      </c>
      <c r="E669">
        <f>MONTH(A669)</f>
        <v>8</v>
      </c>
    </row>
    <row r="670" spans="1:5" x14ac:dyDescent="0.25">
      <c r="A670" s="1">
        <v>43090</v>
      </c>
      <c r="B670">
        <v>66.400000000000006</v>
      </c>
      <c r="C670" s="2" t="s">
        <v>5</v>
      </c>
      <c r="D670">
        <f>YEAR(A670)</f>
        <v>2017</v>
      </c>
      <c r="E670">
        <f>MONTH(A670)</f>
        <v>12</v>
      </c>
    </row>
    <row r="671" spans="1:5" x14ac:dyDescent="0.25">
      <c r="A671" s="1">
        <v>42826</v>
      </c>
      <c r="B671">
        <v>66.37</v>
      </c>
      <c r="C671" s="2" t="s">
        <v>6</v>
      </c>
      <c r="D671">
        <f>YEAR(A671)</f>
        <v>2017</v>
      </c>
      <c r="E671">
        <f>MONTH(A671)</f>
        <v>4</v>
      </c>
    </row>
    <row r="672" spans="1:5" x14ac:dyDescent="0.25">
      <c r="A672" s="1">
        <v>42485</v>
      </c>
      <c r="B672">
        <v>66.16</v>
      </c>
      <c r="C672" s="2" t="s">
        <v>6</v>
      </c>
      <c r="D672">
        <f>YEAR(A672)</f>
        <v>2016</v>
      </c>
      <c r="E672">
        <f>MONTH(A672)</f>
        <v>4</v>
      </c>
    </row>
    <row r="673" spans="1:5" x14ac:dyDescent="0.25">
      <c r="A673" s="1">
        <v>42362</v>
      </c>
      <c r="B673">
        <v>65.98</v>
      </c>
      <c r="C673" s="2" t="s">
        <v>5</v>
      </c>
      <c r="D673">
        <f>YEAR(A673)</f>
        <v>2015</v>
      </c>
      <c r="E673">
        <f>MONTH(A673)</f>
        <v>12</v>
      </c>
    </row>
    <row r="674" spans="1:5" x14ac:dyDescent="0.25">
      <c r="A674" s="1">
        <v>42114</v>
      </c>
      <c r="B674">
        <v>65.97</v>
      </c>
      <c r="C674" s="2" t="s">
        <v>6</v>
      </c>
      <c r="D674">
        <f>YEAR(A674)</f>
        <v>2015</v>
      </c>
      <c r="E674">
        <f>MONTH(A674)</f>
        <v>4</v>
      </c>
    </row>
    <row r="675" spans="1:5" x14ac:dyDescent="0.25">
      <c r="A675" s="1">
        <v>42731</v>
      </c>
      <c r="B675">
        <v>65.83</v>
      </c>
      <c r="C675" s="2" t="s">
        <v>7</v>
      </c>
      <c r="D675">
        <f>YEAR(A675)</f>
        <v>2016</v>
      </c>
      <c r="E675">
        <f>MONTH(A675)</f>
        <v>12</v>
      </c>
    </row>
    <row r="676" spans="1:5" x14ac:dyDescent="0.25">
      <c r="A676" s="1">
        <v>42946</v>
      </c>
      <c r="B676">
        <v>65.73</v>
      </c>
      <c r="C676" s="2" t="s">
        <v>3</v>
      </c>
      <c r="D676">
        <f>YEAR(A676)</f>
        <v>2017</v>
      </c>
      <c r="E676">
        <f>MONTH(A676)</f>
        <v>7</v>
      </c>
    </row>
    <row r="677" spans="1:5" x14ac:dyDescent="0.25">
      <c r="A677" s="1">
        <v>42388</v>
      </c>
      <c r="B677">
        <v>65.569999999999993</v>
      </c>
      <c r="C677" s="2" t="s">
        <v>5</v>
      </c>
      <c r="D677">
        <f>YEAR(A677)</f>
        <v>2016</v>
      </c>
      <c r="E677">
        <f>MONTH(A677)</f>
        <v>1</v>
      </c>
    </row>
    <row r="678" spans="1:5" x14ac:dyDescent="0.25">
      <c r="A678" s="1">
        <v>42193</v>
      </c>
      <c r="B678">
        <v>65.510000000000005</v>
      </c>
      <c r="C678" s="2" t="s">
        <v>7</v>
      </c>
      <c r="D678">
        <f>YEAR(A678)</f>
        <v>2015</v>
      </c>
      <c r="E678">
        <f>MONTH(A678)</f>
        <v>7</v>
      </c>
    </row>
    <row r="679" spans="1:5" x14ac:dyDescent="0.25">
      <c r="A679" s="1">
        <v>42740</v>
      </c>
      <c r="B679">
        <v>65.27</v>
      </c>
      <c r="C679" s="2" t="s">
        <v>6</v>
      </c>
      <c r="D679">
        <f>YEAR(A679)</f>
        <v>2017</v>
      </c>
      <c r="E679">
        <f>MONTH(A679)</f>
        <v>1</v>
      </c>
    </row>
    <row r="680" spans="1:5" x14ac:dyDescent="0.25">
      <c r="A680" s="1">
        <v>42974</v>
      </c>
      <c r="B680">
        <v>65.19</v>
      </c>
      <c r="C680" s="2" t="s">
        <v>4</v>
      </c>
      <c r="D680">
        <f>YEAR(A680)</f>
        <v>2017</v>
      </c>
      <c r="E680">
        <f>MONTH(A680)</f>
        <v>8</v>
      </c>
    </row>
    <row r="681" spans="1:5" x14ac:dyDescent="0.25">
      <c r="A681" s="1">
        <v>42585</v>
      </c>
      <c r="B681">
        <v>65</v>
      </c>
      <c r="C681" s="2" t="s">
        <v>3</v>
      </c>
      <c r="D681">
        <f>YEAR(A681)</f>
        <v>2016</v>
      </c>
      <c r="E681">
        <f>MONTH(A681)</f>
        <v>8</v>
      </c>
    </row>
    <row r="682" spans="1:5" x14ac:dyDescent="0.25">
      <c r="A682" s="1">
        <v>42872</v>
      </c>
      <c r="B682">
        <v>64.89</v>
      </c>
      <c r="C682" s="2" t="s">
        <v>6</v>
      </c>
      <c r="D682">
        <f>YEAR(A682)</f>
        <v>2017</v>
      </c>
      <c r="E682">
        <f>MONTH(A682)</f>
        <v>5</v>
      </c>
    </row>
    <row r="683" spans="1:5" x14ac:dyDescent="0.25">
      <c r="A683" s="1">
        <v>42360</v>
      </c>
      <c r="B683">
        <v>64.650000000000006</v>
      </c>
      <c r="C683" s="2" t="s">
        <v>7</v>
      </c>
      <c r="D683">
        <f>YEAR(A683)</f>
        <v>2015</v>
      </c>
      <c r="E683">
        <f>MONTH(A683)</f>
        <v>12</v>
      </c>
    </row>
    <row r="684" spans="1:5" x14ac:dyDescent="0.25">
      <c r="A684" s="1">
        <v>42127</v>
      </c>
      <c r="B684">
        <v>64.55</v>
      </c>
      <c r="C684" s="2" t="s">
        <v>3</v>
      </c>
      <c r="D684">
        <f>YEAR(A684)</f>
        <v>2015</v>
      </c>
      <c r="E684">
        <f>MONTH(A684)</f>
        <v>5</v>
      </c>
    </row>
    <row r="685" spans="1:5" x14ac:dyDescent="0.25">
      <c r="A685" s="1">
        <v>42750</v>
      </c>
      <c r="B685">
        <v>64.540000000000006</v>
      </c>
      <c r="C685" s="2" t="s">
        <v>6</v>
      </c>
      <c r="D685">
        <f>YEAR(A685)</f>
        <v>2017</v>
      </c>
      <c r="E685">
        <f>MONTH(A685)</f>
        <v>1</v>
      </c>
    </row>
    <row r="686" spans="1:5" x14ac:dyDescent="0.25">
      <c r="A686" s="1">
        <v>42717</v>
      </c>
      <c r="B686">
        <v>64.489999999999995</v>
      </c>
      <c r="C686" s="2" t="s">
        <v>5</v>
      </c>
      <c r="D686">
        <f>YEAR(A686)</f>
        <v>2016</v>
      </c>
      <c r="E686">
        <f>MONTH(A686)</f>
        <v>12</v>
      </c>
    </row>
    <row r="687" spans="1:5" x14ac:dyDescent="0.25">
      <c r="A687" s="1">
        <v>42215</v>
      </c>
      <c r="B687">
        <v>64.099999999999994</v>
      </c>
      <c r="C687" s="2" t="s">
        <v>6</v>
      </c>
      <c r="D687">
        <f>YEAR(A687)</f>
        <v>2015</v>
      </c>
      <c r="E687">
        <f>MONTH(A687)</f>
        <v>7</v>
      </c>
    </row>
    <row r="688" spans="1:5" x14ac:dyDescent="0.25">
      <c r="A688" s="1">
        <v>42538</v>
      </c>
      <c r="B688">
        <v>63.94</v>
      </c>
      <c r="C688" s="2" t="s">
        <v>4</v>
      </c>
      <c r="D688">
        <f>YEAR(A688)</f>
        <v>2016</v>
      </c>
      <c r="E688">
        <f>MONTH(A688)</f>
        <v>6</v>
      </c>
    </row>
    <row r="689" spans="1:5" x14ac:dyDescent="0.25">
      <c r="A689" s="1">
        <v>42740</v>
      </c>
      <c r="B689">
        <v>63.94</v>
      </c>
      <c r="C689" s="2" t="s">
        <v>6</v>
      </c>
      <c r="D689">
        <f>YEAR(A689)</f>
        <v>2017</v>
      </c>
      <c r="E689">
        <f>MONTH(A689)</f>
        <v>1</v>
      </c>
    </row>
    <row r="690" spans="1:5" x14ac:dyDescent="0.25">
      <c r="A690" s="1">
        <v>42367</v>
      </c>
      <c r="B690">
        <v>63.73</v>
      </c>
      <c r="C690" s="2" t="s">
        <v>3</v>
      </c>
      <c r="D690">
        <f>YEAR(A690)</f>
        <v>2015</v>
      </c>
      <c r="E690">
        <f>MONTH(A690)</f>
        <v>12</v>
      </c>
    </row>
    <row r="691" spans="1:5" x14ac:dyDescent="0.25">
      <c r="A691" s="1">
        <v>42580</v>
      </c>
      <c r="B691">
        <v>63.66</v>
      </c>
      <c r="C691" s="2" t="s">
        <v>4</v>
      </c>
      <c r="D691">
        <f>YEAR(A691)</f>
        <v>2016</v>
      </c>
      <c r="E691">
        <f>MONTH(A691)</f>
        <v>7</v>
      </c>
    </row>
    <row r="692" spans="1:5" x14ac:dyDescent="0.25">
      <c r="A692" s="1">
        <v>42831</v>
      </c>
      <c r="B692">
        <v>63.48</v>
      </c>
      <c r="C692" s="2" t="s">
        <v>4</v>
      </c>
      <c r="D692">
        <f>YEAR(A692)</f>
        <v>2017</v>
      </c>
      <c r="E692">
        <f>MONTH(A692)</f>
        <v>4</v>
      </c>
    </row>
    <row r="693" spans="1:5" x14ac:dyDescent="0.25">
      <c r="A693" s="1">
        <v>42978</v>
      </c>
      <c r="B693">
        <v>63.43</v>
      </c>
      <c r="C693" s="2" t="s">
        <v>7</v>
      </c>
      <c r="D693">
        <f>YEAR(A693)</f>
        <v>2017</v>
      </c>
      <c r="E693">
        <f>MONTH(A693)</f>
        <v>8</v>
      </c>
    </row>
    <row r="694" spans="1:5" x14ac:dyDescent="0.25">
      <c r="A694" s="1">
        <v>42940</v>
      </c>
      <c r="B694">
        <v>63.34</v>
      </c>
      <c r="C694" s="2" t="s">
        <v>5</v>
      </c>
      <c r="D694">
        <f>YEAR(A694)</f>
        <v>2017</v>
      </c>
      <c r="E694">
        <f>MONTH(A694)</f>
        <v>7</v>
      </c>
    </row>
    <row r="695" spans="1:5" x14ac:dyDescent="0.25">
      <c r="A695" s="1">
        <v>42249</v>
      </c>
      <c r="B695">
        <v>63.27</v>
      </c>
      <c r="C695" s="2" t="s">
        <v>6</v>
      </c>
      <c r="D695">
        <f>YEAR(A695)</f>
        <v>2015</v>
      </c>
      <c r="E695">
        <f>MONTH(A695)</f>
        <v>9</v>
      </c>
    </row>
    <row r="696" spans="1:5" x14ac:dyDescent="0.25">
      <c r="A696" s="1">
        <v>42275</v>
      </c>
      <c r="B696">
        <v>63.13</v>
      </c>
      <c r="C696" s="2" t="s">
        <v>4</v>
      </c>
      <c r="D696">
        <f>YEAR(A696)</f>
        <v>2015</v>
      </c>
      <c r="E696">
        <f>MONTH(A696)</f>
        <v>9</v>
      </c>
    </row>
    <row r="697" spans="1:5" x14ac:dyDescent="0.25">
      <c r="A697" s="1">
        <v>42026</v>
      </c>
      <c r="B697">
        <v>63.12</v>
      </c>
      <c r="C697" s="2" t="s">
        <v>6</v>
      </c>
      <c r="D697">
        <f>YEAR(A697)</f>
        <v>2015</v>
      </c>
      <c r="E697">
        <f>MONTH(A697)</f>
        <v>1</v>
      </c>
    </row>
    <row r="698" spans="1:5" x14ac:dyDescent="0.25">
      <c r="A698" s="1">
        <v>42765</v>
      </c>
      <c r="B698">
        <v>63.05</v>
      </c>
      <c r="C698" s="2" t="s">
        <v>3</v>
      </c>
      <c r="D698">
        <f>YEAR(A698)</f>
        <v>2017</v>
      </c>
      <c r="E698">
        <f>MONTH(A698)</f>
        <v>1</v>
      </c>
    </row>
    <row r="699" spans="1:5" x14ac:dyDescent="0.25">
      <c r="A699" s="1">
        <v>42868</v>
      </c>
      <c r="B699">
        <v>62.91</v>
      </c>
      <c r="C699" s="2" t="s">
        <v>3</v>
      </c>
      <c r="D699">
        <f>YEAR(A699)</f>
        <v>2017</v>
      </c>
      <c r="E699">
        <f>MONTH(A699)</f>
        <v>5</v>
      </c>
    </row>
    <row r="700" spans="1:5" x14ac:dyDescent="0.25">
      <c r="A700" s="1">
        <v>42333</v>
      </c>
      <c r="B700">
        <v>62.88</v>
      </c>
      <c r="C700" s="2" t="s">
        <v>5</v>
      </c>
      <c r="D700">
        <f>YEAR(A700)</f>
        <v>2015</v>
      </c>
      <c r="E700">
        <f>MONTH(A700)</f>
        <v>11</v>
      </c>
    </row>
    <row r="701" spans="1:5" x14ac:dyDescent="0.25">
      <c r="A701" s="1">
        <v>42524</v>
      </c>
      <c r="B701">
        <v>62.8</v>
      </c>
      <c r="C701" s="2" t="s">
        <v>7</v>
      </c>
      <c r="D701">
        <f>YEAR(A701)</f>
        <v>2016</v>
      </c>
      <c r="E701">
        <f>MONTH(A701)</f>
        <v>6</v>
      </c>
    </row>
    <row r="702" spans="1:5" x14ac:dyDescent="0.25">
      <c r="A702" s="1">
        <v>42680</v>
      </c>
      <c r="B702">
        <v>62.73</v>
      </c>
      <c r="C702" s="2" t="s">
        <v>4</v>
      </c>
      <c r="D702">
        <f>YEAR(A702)</f>
        <v>2016</v>
      </c>
      <c r="E702">
        <f>MONTH(A702)</f>
        <v>11</v>
      </c>
    </row>
    <row r="703" spans="1:5" x14ac:dyDescent="0.25">
      <c r="A703" s="1">
        <v>42564</v>
      </c>
      <c r="B703">
        <v>62.66</v>
      </c>
      <c r="C703" s="2" t="s">
        <v>5</v>
      </c>
      <c r="D703">
        <f>YEAR(A703)</f>
        <v>2016</v>
      </c>
      <c r="E703">
        <f>MONTH(A703)</f>
        <v>7</v>
      </c>
    </row>
    <row r="704" spans="1:5" x14ac:dyDescent="0.25">
      <c r="A704" s="1">
        <v>42739</v>
      </c>
      <c r="B704">
        <v>62.5</v>
      </c>
      <c r="C704" s="2" t="s">
        <v>4</v>
      </c>
      <c r="D704">
        <f>YEAR(A704)</f>
        <v>2017</v>
      </c>
      <c r="E704">
        <f>MONTH(A704)</f>
        <v>1</v>
      </c>
    </row>
    <row r="705" spans="1:5" x14ac:dyDescent="0.25">
      <c r="A705" s="1">
        <v>43082</v>
      </c>
      <c r="B705">
        <v>62.49</v>
      </c>
      <c r="C705" s="2" t="s">
        <v>7</v>
      </c>
      <c r="D705">
        <f>YEAR(A705)</f>
        <v>2017</v>
      </c>
      <c r="E705">
        <f>MONTH(A705)</f>
        <v>12</v>
      </c>
    </row>
    <row r="706" spans="1:5" x14ac:dyDescent="0.25">
      <c r="A706" s="1">
        <v>42031</v>
      </c>
      <c r="B706">
        <v>62.32</v>
      </c>
      <c r="C706" s="2" t="s">
        <v>7</v>
      </c>
      <c r="D706">
        <f>YEAR(A706)</f>
        <v>2015</v>
      </c>
      <c r="E706">
        <f>MONTH(A706)</f>
        <v>1</v>
      </c>
    </row>
    <row r="707" spans="1:5" x14ac:dyDescent="0.25">
      <c r="A707" s="1">
        <v>43032</v>
      </c>
      <c r="B707">
        <v>62.12</v>
      </c>
      <c r="C707" s="2" t="s">
        <v>6</v>
      </c>
      <c r="D707">
        <f>YEAR(A707)</f>
        <v>2017</v>
      </c>
      <c r="E707">
        <f>MONTH(A707)</f>
        <v>10</v>
      </c>
    </row>
    <row r="708" spans="1:5" x14ac:dyDescent="0.25">
      <c r="A708" s="1">
        <v>42698</v>
      </c>
      <c r="B708">
        <v>61.92</v>
      </c>
      <c r="C708" s="2" t="s">
        <v>3</v>
      </c>
      <c r="D708">
        <f>YEAR(A708)</f>
        <v>2016</v>
      </c>
      <c r="E708">
        <f>MONTH(A708)</f>
        <v>11</v>
      </c>
    </row>
    <row r="709" spans="1:5" x14ac:dyDescent="0.25">
      <c r="A709" s="1">
        <v>42389</v>
      </c>
      <c r="B709">
        <v>61.87</v>
      </c>
      <c r="C709" s="2" t="s">
        <v>5</v>
      </c>
      <c r="D709">
        <f>YEAR(A709)</f>
        <v>2016</v>
      </c>
      <c r="E709">
        <f>MONTH(A709)</f>
        <v>1</v>
      </c>
    </row>
    <row r="710" spans="1:5" x14ac:dyDescent="0.25">
      <c r="A710" s="1">
        <v>42684</v>
      </c>
      <c r="B710">
        <v>61.85</v>
      </c>
      <c r="C710" s="2" t="s">
        <v>3</v>
      </c>
      <c r="D710">
        <f>YEAR(A710)</f>
        <v>2016</v>
      </c>
      <c r="E710">
        <f>MONTH(A710)</f>
        <v>11</v>
      </c>
    </row>
    <row r="711" spans="1:5" x14ac:dyDescent="0.25">
      <c r="A711" s="1">
        <v>42489</v>
      </c>
      <c r="B711">
        <v>61.77</v>
      </c>
      <c r="C711" s="2" t="s">
        <v>3</v>
      </c>
      <c r="D711">
        <f>YEAR(A711)</f>
        <v>2016</v>
      </c>
      <c r="E711">
        <f>MONTH(A711)</f>
        <v>4</v>
      </c>
    </row>
    <row r="712" spans="1:5" x14ac:dyDescent="0.25">
      <c r="A712" s="1">
        <v>42841</v>
      </c>
      <c r="B712">
        <v>61.66</v>
      </c>
      <c r="C712" s="2" t="s">
        <v>7</v>
      </c>
      <c r="D712">
        <f>YEAR(A712)</f>
        <v>2017</v>
      </c>
      <c r="E712">
        <f>MONTH(A712)</f>
        <v>4</v>
      </c>
    </row>
    <row r="713" spans="1:5" x14ac:dyDescent="0.25">
      <c r="A713" s="1">
        <v>42505</v>
      </c>
      <c r="B713">
        <v>61.55</v>
      </c>
      <c r="C713" s="2" t="s">
        <v>5</v>
      </c>
      <c r="D713">
        <f>YEAR(A713)</f>
        <v>2016</v>
      </c>
      <c r="E713">
        <f>MONTH(A713)</f>
        <v>5</v>
      </c>
    </row>
    <row r="714" spans="1:5" x14ac:dyDescent="0.25">
      <c r="A714" s="1">
        <v>42525</v>
      </c>
      <c r="B714">
        <v>61.53</v>
      </c>
      <c r="C714" s="2" t="s">
        <v>5</v>
      </c>
      <c r="D714">
        <f>YEAR(A714)</f>
        <v>2016</v>
      </c>
      <c r="E714">
        <f>MONTH(A714)</f>
        <v>6</v>
      </c>
    </row>
    <row r="715" spans="1:5" x14ac:dyDescent="0.25">
      <c r="A715" s="1">
        <v>42439</v>
      </c>
      <c r="B715">
        <v>61.13</v>
      </c>
      <c r="C715" s="2" t="s">
        <v>7</v>
      </c>
      <c r="D715">
        <f>YEAR(A715)</f>
        <v>2016</v>
      </c>
      <c r="E715">
        <f>MONTH(A715)</f>
        <v>3</v>
      </c>
    </row>
    <row r="716" spans="1:5" x14ac:dyDescent="0.25">
      <c r="A716" s="1">
        <v>42180</v>
      </c>
      <c r="B716">
        <v>60.81</v>
      </c>
      <c r="C716" s="2" t="s">
        <v>4</v>
      </c>
      <c r="D716">
        <f>YEAR(A716)</f>
        <v>2015</v>
      </c>
      <c r="E716">
        <f>MONTH(A716)</f>
        <v>6</v>
      </c>
    </row>
    <row r="717" spans="1:5" x14ac:dyDescent="0.25">
      <c r="A717" s="1">
        <v>42665</v>
      </c>
      <c r="B717">
        <v>60.75</v>
      </c>
      <c r="C717" s="2" t="s">
        <v>5</v>
      </c>
      <c r="D717">
        <f>YEAR(A717)</f>
        <v>2016</v>
      </c>
      <c r="E717">
        <f>MONTH(A717)</f>
        <v>10</v>
      </c>
    </row>
    <row r="718" spans="1:5" x14ac:dyDescent="0.25">
      <c r="A718" s="1">
        <v>42008</v>
      </c>
      <c r="B718">
        <v>60.68</v>
      </c>
      <c r="C718" s="2" t="s">
        <v>7</v>
      </c>
      <c r="D718">
        <f>YEAR(A718)</f>
        <v>2015</v>
      </c>
      <c r="E718">
        <f>MONTH(A718)</f>
        <v>1</v>
      </c>
    </row>
    <row r="719" spans="1:5" x14ac:dyDescent="0.25">
      <c r="A719" s="1">
        <v>42609</v>
      </c>
      <c r="B719">
        <v>60.51</v>
      </c>
      <c r="C719" s="2" t="s">
        <v>7</v>
      </c>
      <c r="D719">
        <f>YEAR(A719)</f>
        <v>2016</v>
      </c>
      <c r="E719">
        <f>MONTH(A719)</f>
        <v>8</v>
      </c>
    </row>
    <row r="720" spans="1:5" x14ac:dyDescent="0.25">
      <c r="A720" s="1">
        <v>42203</v>
      </c>
      <c r="B720">
        <v>60.49</v>
      </c>
      <c r="C720" s="2" t="s">
        <v>5</v>
      </c>
      <c r="D720">
        <f>YEAR(A720)</f>
        <v>2015</v>
      </c>
      <c r="E720">
        <f>MONTH(A720)</f>
        <v>7</v>
      </c>
    </row>
    <row r="721" spans="1:5" x14ac:dyDescent="0.25">
      <c r="A721" s="1">
        <v>42487</v>
      </c>
      <c r="B721">
        <v>60.48</v>
      </c>
      <c r="C721" s="2" t="s">
        <v>5</v>
      </c>
      <c r="D721">
        <f>YEAR(A721)</f>
        <v>2016</v>
      </c>
      <c r="E721">
        <f>MONTH(A721)</f>
        <v>4</v>
      </c>
    </row>
    <row r="722" spans="1:5" x14ac:dyDescent="0.25">
      <c r="A722" s="1">
        <v>42389</v>
      </c>
      <c r="B722">
        <v>60.38</v>
      </c>
      <c r="C722" s="2" t="s">
        <v>6</v>
      </c>
      <c r="D722">
        <f>YEAR(A722)</f>
        <v>2016</v>
      </c>
      <c r="E722">
        <f>MONTH(A722)</f>
        <v>1</v>
      </c>
    </row>
    <row r="723" spans="1:5" x14ac:dyDescent="0.25">
      <c r="A723" s="1">
        <v>42460</v>
      </c>
      <c r="B723">
        <v>60.3</v>
      </c>
      <c r="C723" s="2" t="s">
        <v>4</v>
      </c>
      <c r="D723">
        <f>YEAR(A723)</f>
        <v>2016</v>
      </c>
      <c r="E723">
        <f>MONTH(A723)</f>
        <v>3</v>
      </c>
    </row>
    <row r="724" spans="1:5" x14ac:dyDescent="0.25">
      <c r="A724" s="1">
        <v>42890</v>
      </c>
      <c r="B724">
        <v>60.09</v>
      </c>
      <c r="C724" s="2" t="s">
        <v>6</v>
      </c>
      <c r="D724">
        <f>YEAR(A724)</f>
        <v>2017</v>
      </c>
      <c r="E724">
        <f>MONTH(A724)</f>
        <v>6</v>
      </c>
    </row>
    <row r="725" spans="1:5" x14ac:dyDescent="0.25">
      <c r="A725" s="1">
        <v>43068</v>
      </c>
      <c r="B725">
        <v>59.93</v>
      </c>
      <c r="C725" s="2" t="s">
        <v>5</v>
      </c>
      <c r="D725">
        <f>YEAR(A725)</f>
        <v>2017</v>
      </c>
      <c r="E725">
        <f>MONTH(A725)</f>
        <v>11</v>
      </c>
    </row>
    <row r="726" spans="1:5" x14ac:dyDescent="0.25">
      <c r="A726" s="1">
        <v>42478</v>
      </c>
      <c r="B726">
        <v>59.91</v>
      </c>
      <c r="C726" s="2" t="s">
        <v>3</v>
      </c>
      <c r="D726">
        <f>YEAR(A726)</f>
        <v>2016</v>
      </c>
      <c r="E726">
        <f>MONTH(A726)</f>
        <v>4</v>
      </c>
    </row>
    <row r="727" spans="1:5" x14ac:dyDescent="0.25">
      <c r="A727" s="1">
        <v>42848</v>
      </c>
      <c r="B727">
        <v>59.73</v>
      </c>
      <c r="C727" s="2" t="s">
        <v>6</v>
      </c>
      <c r="D727">
        <f>YEAR(A727)</f>
        <v>2017</v>
      </c>
      <c r="E727">
        <f>MONTH(A727)</f>
        <v>4</v>
      </c>
    </row>
    <row r="728" spans="1:5" x14ac:dyDescent="0.25">
      <c r="A728" s="1">
        <v>42452</v>
      </c>
      <c r="B728">
        <v>59.7</v>
      </c>
      <c r="C728" s="2" t="s">
        <v>7</v>
      </c>
      <c r="D728">
        <f>YEAR(A728)</f>
        <v>2016</v>
      </c>
      <c r="E728">
        <f>MONTH(A728)</f>
        <v>3</v>
      </c>
    </row>
    <row r="729" spans="1:5" x14ac:dyDescent="0.25">
      <c r="A729" s="1">
        <v>42024</v>
      </c>
      <c r="B729">
        <v>59.61</v>
      </c>
      <c r="C729" s="2" t="s">
        <v>4</v>
      </c>
      <c r="D729">
        <f>YEAR(A729)</f>
        <v>2015</v>
      </c>
      <c r="E729">
        <f>MONTH(A729)</f>
        <v>1</v>
      </c>
    </row>
    <row r="730" spans="1:5" x14ac:dyDescent="0.25">
      <c r="A730" s="1">
        <v>42661</v>
      </c>
      <c r="B730">
        <v>59.55</v>
      </c>
      <c r="C730" s="2" t="s">
        <v>6</v>
      </c>
      <c r="D730">
        <f>YEAR(A730)</f>
        <v>2016</v>
      </c>
      <c r="E730">
        <f>MONTH(A730)</f>
        <v>10</v>
      </c>
    </row>
    <row r="731" spans="1:5" x14ac:dyDescent="0.25">
      <c r="A731" s="1">
        <v>43007</v>
      </c>
      <c r="B731">
        <v>59.44</v>
      </c>
      <c r="C731" s="2" t="s">
        <v>3</v>
      </c>
      <c r="D731">
        <f>YEAR(A731)</f>
        <v>2017</v>
      </c>
      <c r="E731">
        <f>MONTH(A731)</f>
        <v>9</v>
      </c>
    </row>
    <row r="732" spans="1:5" x14ac:dyDescent="0.25">
      <c r="A732" s="1">
        <v>42534</v>
      </c>
      <c r="B732">
        <v>59.27</v>
      </c>
      <c r="C732" s="2" t="s">
        <v>3</v>
      </c>
      <c r="D732">
        <f>YEAR(A732)</f>
        <v>2016</v>
      </c>
      <c r="E732">
        <f>MONTH(A732)</f>
        <v>6</v>
      </c>
    </row>
    <row r="733" spans="1:5" x14ac:dyDescent="0.25">
      <c r="A733" s="1">
        <v>42748</v>
      </c>
      <c r="B733">
        <v>59.14</v>
      </c>
      <c r="C733" s="2" t="s">
        <v>7</v>
      </c>
      <c r="D733">
        <f>YEAR(A733)</f>
        <v>2017</v>
      </c>
      <c r="E733">
        <f>MONTH(A733)</f>
        <v>1</v>
      </c>
    </row>
    <row r="734" spans="1:5" x14ac:dyDescent="0.25">
      <c r="A734" s="1">
        <v>42735</v>
      </c>
      <c r="B734">
        <v>59.08</v>
      </c>
      <c r="C734" s="2" t="s">
        <v>4</v>
      </c>
      <c r="D734">
        <f>YEAR(A734)</f>
        <v>2016</v>
      </c>
      <c r="E734">
        <f>MONTH(A734)</f>
        <v>12</v>
      </c>
    </row>
    <row r="735" spans="1:5" x14ac:dyDescent="0.25">
      <c r="A735" s="1">
        <v>42185</v>
      </c>
      <c r="B735">
        <v>59.06</v>
      </c>
      <c r="C735" s="2" t="s">
        <v>5</v>
      </c>
      <c r="D735">
        <f>YEAR(A735)</f>
        <v>2015</v>
      </c>
      <c r="E735">
        <f>MONTH(A735)</f>
        <v>6</v>
      </c>
    </row>
    <row r="736" spans="1:5" x14ac:dyDescent="0.25">
      <c r="A736" s="1">
        <v>42918</v>
      </c>
      <c r="B736">
        <v>58.94</v>
      </c>
      <c r="C736" s="2" t="s">
        <v>4</v>
      </c>
      <c r="D736">
        <f>YEAR(A736)</f>
        <v>2017</v>
      </c>
      <c r="E736">
        <f>MONTH(A736)</f>
        <v>7</v>
      </c>
    </row>
    <row r="737" spans="1:5" x14ac:dyDescent="0.25">
      <c r="A737" s="1">
        <v>42125</v>
      </c>
      <c r="B737">
        <v>58.9</v>
      </c>
      <c r="C737" s="2" t="s">
        <v>4</v>
      </c>
      <c r="D737">
        <f>YEAR(A737)</f>
        <v>2015</v>
      </c>
      <c r="E737">
        <f>MONTH(A737)</f>
        <v>5</v>
      </c>
    </row>
    <row r="738" spans="1:5" x14ac:dyDescent="0.25">
      <c r="A738" s="1">
        <v>42121</v>
      </c>
      <c r="B738">
        <v>58.83</v>
      </c>
      <c r="C738" s="2" t="s">
        <v>3</v>
      </c>
      <c r="D738">
        <f>YEAR(A738)</f>
        <v>2015</v>
      </c>
      <c r="E738">
        <f>MONTH(A738)</f>
        <v>4</v>
      </c>
    </row>
    <row r="739" spans="1:5" x14ac:dyDescent="0.25">
      <c r="A739" s="1">
        <v>42505</v>
      </c>
      <c r="B739">
        <v>58.65</v>
      </c>
      <c r="C739" s="2" t="s">
        <v>3</v>
      </c>
      <c r="D739">
        <f>YEAR(A739)</f>
        <v>2016</v>
      </c>
      <c r="E739">
        <f>MONTH(A739)</f>
        <v>5</v>
      </c>
    </row>
    <row r="740" spans="1:5" x14ac:dyDescent="0.25">
      <c r="A740" s="1">
        <v>42923</v>
      </c>
      <c r="B740">
        <v>58.23</v>
      </c>
      <c r="C740" s="2" t="s">
        <v>7</v>
      </c>
      <c r="D740">
        <f>YEAR(A740)</f>
        <v>2017</v>
      </c>
      <c r="E740">
        <f>MONTH(A740)</f>
        <v>7</v>
      </c>
    </row>
    <row r="741" spans="1:5" x14ac:dyDescent="0.25">
      <c r="A741" s="1">
        <v>42958</v>
      </c>
      <c r="B741">
        <v>58.16</v>
      </c>
      <c r="C741" s="2" t="s">
        <v>7</v>
      </c>
      <c r="D741">
        <f>YEAR(A741)</f>
        <v>2017</v>
      </c>
      <c r="E741">
        <f>MONTH(A741)</f>
        <v>8</v>
      </c>
    </row>
    <row r="742" spans="1:5" x14ac:dyDescent="0.25">
      <c r="A742" s="1">
        <v>42178</v>
      </c>
      <c r="B742">
        <v>58.1</v>
      </c>
      <c r="C742" s="2" t="s">
        <v>7</v>
      </c>
      <c r="D742">
        <f>YEAR(A742)</f>
        <v>2015</v>
      </c>
      <c r="E742">
        <f>MONTH(A742)</f>
        <v>6</v>
      </c>
    </row>
    <row r="743" spans="1:5" x14ac:dyDescent="0.25">
      <c r="A743" s="1">
        <v>42136</v>
      </c>
      <c r="B743">
        <v>58.06</v>
      </c>
      <c r="C743" s="2" t="s">
        <v>3</v>
      </c>
      <c r="D743">
        <f>YEAR(A743)</f>
        <v>2015</v>
      </c>
      <c r="E743">
        <f>MONTH(A743)</f>
        <v>5</v>
      </c>
    </row>
    <row r="744" spans="1:5" x14ac:dyDescent="0.25">
      <c r="A744" s="1">
        <v>43028</v>
      </c>
      <c r="B744">
        <v>57.84</v>
      </c>
      <c r="C744" s="2" t="s">
        <v>5</v>
      </c>
      <c r="D744">
        <f>YEAR(A744)</f>
        <v>2017</v>
      </c>
      <c r="E744">
        <f>MONTH(A744)</f>
        <v>10</v>
      </c>
    </row>
    <row r="745" spans="1:5" x14ac:dyDescent="0.25">
      <c r="A745" s="1">
        <v>42580</v>
      </c>
      <c r="B745">
        <v>57.8</v>
      </c>
      <c r="C745" s="2" t="s">
        <v>4</v>
      </c>
      <c r="D745">
        <f>YEAR(A745)</f>
        <v>2016</v>
      </c>
      <c r="E745">
        <f>MONTH(A745)</f>
        <v>7</v>
      </c>
    </row>
    <row r="746" spans="1:5" x14ac:dyDescent="0.25">
      <c r="A746" s="1">
        <v>42110</v>
      </c>
      <c r="B746">
        <v>57.64</v>
      </c>
      <c r="C746" s="2" t="s">
        <v>3</v>
      </c>
      <c r="D746">
        <f>YEAR(A746)</f>
        <v>2015</v>
      </c>
      <c r="E746">
        <f>MONTH(A746)</f>
        <v>4</v>
      </c>
    </row>
    <row r="747" spans="1:5" x14ac:dyDescent="0.25">
      <c r="A747" s="1">
        <v>42639</v>
      </c>
      <c r="B747">
        <v>57.61</v>
      </c>
      <c r="C747" s="2" t="s">
        <v>4</v>
      </c>
      <c r="D747">
        <f>YEAR(A747)</f>
        <v>2016</v>
      </c>
      <c r="E747">
        <f>MONTH(A747)</f>
        <v>9</v>
      </c>
    </row>
    <row r="748" spans="1:5" x14ac:dyDescent="0.25">
      <c r="A748" s="1">
        <v>42806</v>
      </c>
      <c r="B748">
        <v>57.52</v>
      </c>
      <c r="C748" s="2" t="s">
        <v>7</v>
      </c>
      <c r="D748">
        <f>YEAR(A748)</f>
        <v>2017</v>
      </c>
      <c r="E748">
        <f>MONTH(A748)</f>
        <v>3</v>
      </c>
    </row>
    <row r="749" spans="1:5" x14ac:dyDescent="0.25">
      <c r="A749" s="1">
        <v>42879</v>
      </c>
      <c r="B749">
        <v>57.17</v>
      </c>
      <c r="C749" s="2" t="s">
        <v>7</v>
      </c>
      <c r="D749">
        <f>YEAR(A749)</f>
        <v>2017</v>
      </c>
      <c r="E749">
        <f>MONTH(A749)</f>
        <v>5</v>
      </c>
    </row>
    <row r="750" spans="1:5" x14ac:dyDescent="0.25">
      <c r="A750" s="1">
        <v>42780</v>
      </c>
      <c r="B750">
        <v>57.16</v>
      </c>
      <c r="C750" s="2" t="s">
        <v>3</v>
      </c>
      <c r="D750">
        <f>YEAR(A750)</f>
        <v>2017</v>
      </c>
      <c r="E750">
        <f>MONTH(A750)</f>
        <v>2</v>
      </c>
    </row>
    <row r="751" spans="1:5" x14ac:dyDescent="0.25">
      <c r="A751" s="1">
        <v>43060</v>
      </c>
      <c r="B751">
        <v>57.15</v>
      </c>
      <c r="C751" s="2" t="s">
        <v>5</v>
      </c>
      <c r="D751">
        <f>YEAR(A751)</f>
        <v>2017</v>
      </c>
      <c r="E751">
        <f>MONTH(A751)</f>
        <v>11</v>
      </c>
    </row>
    <row r="752" spans="1:5" x14ac:dyDescent="0.25">
      <c r="A752" s="1">
        <v>42818</v>
      </c>
      <c r="B752">
        <v>57.03</v>
      </c>
      <c r="C752" s="2" t="s">
        <v>4</v>
      </c>
      <c r="D752">
        <f>YEAR(A752)</f>
        <v>2017</v>
      </c>
      <c r="E752">
        <f>MONTH(A752)</f>
        <v>3</v>
      </c>
    </row>
    <row r="753" spans="1:5" x14ac:dyDescent="0.25">
      <c r="A753" s="1">
        <v>43056</v>
      </c>
      <c r="B753">
        <v>56.86</v>
      </c>
      <c r="C753" s="2" t="s">
        <v>4</v>
      </c>
      <c r="D753">
        <f>YEAR(A753)</f>
        <v>2017</v>
      </c>
      <c r="E753">
        <f>MONTH(A753)</f>
        <v>11</v>
      </c>
    </row>
    <row r="754" spans="1:5" x14ac:dyDescent="0.25">
      <c r="A754" s="1">
        <v>42547</v>
      </c>
      <c r="B754">
        <v>56.21</v>
      </c>
      <c r="C754" s="2" t="s">
        <v>6</v>
      </c>
      <c r="D754">
        <f>YEAR(A754)</f>
        <v>2016</v>
      </c>
      <c r="E754">
        <f>MONTH(A754)</f>
        <v>6</v>
      </c>
    </row>
    <row r="755" spans="1:5" x14ac:dyDescent="0.25">
      <c r="A755" s="1">
        <v>42748</v>
      </c>
      <c r="B755">
        <v>56.21</v>
      </c>
      <c r="C755" s="2" t="s">
        <v>7</v>
      </c>
      <c r="D755">
        <f>YEAR(A755)</f>
        <v>2017</v>
      </c>
      <c r="E755">
        <f>MONTH(A755)</f>
        <v>1</v>
      </c>
    </row>
    <row r="756" spans="1:5" x14ac:dyDescent="0.25">
      <c r="A756" s="1">
        <v>42999</v>
      </c>
      <c r="B756">
        <v>56.18</v>
      </c>
      <c r="C756" s="2" t="s">
        <v>3</v>
      </c>
      <c r="D756">
        <f>YEAR(A756)</f>
        <v>2017</v>
      </c>
      <c r="E756">
        <f>MONTH(A756)</f>
        <v>9</v>
      </c>
    </row>
    <row r="757" spans="1:5" x14ac:dyDescent="0.25">
      <c r="A757" s="1">
        <v>42981</v>
      </c>
      <c r="B757">
        <v>56.17</v>
      </c>
      <c r="C757" s="2" t="s">
        <v>6</v>
      </c>
      <c r="D757">
        <f>YEAR(A757)</f>
        <v>2017</v>
      </c>
      <c r="E757">
        <f>MONTH(A757)</f>
        <v>9</v>
      </c>
    </row>
    <row r="758" spans="1:5" x14ac:dyDescent="0.25">
      <c r="A758" s="1">
        <v>42907</v>
      </c>
      <c r="B758">
        <v>56.16</v>
      </c>
      <c r="C758" s="2" t="s">
        <v>3</v>
      </c>
      <c r="D758">
        <f>YEAR(A758)</f>
        <v>2017</v>
      </c>
      <c r="E758">
        <f>MONTH(A758)</f>
        <v>6</v>
      </c>
    </row>
    <row r="759" spans="1:5" x14ac:dyDescent="0.25">
      <c r="A759" s="1">
        <v>42427</v>
      </c>
      <c r="B759">
        <v>55.96</v>
      </c>
      <c r="C759" s="2" t="s">
        <v>7</v>
      </c>
      <c r="D759">
        <f>YEAR(A759)</f>
        <v>2016</v>
      </c>
      <c r="E759">
        <f>MONTH(A759)</f>
        <v>2</v>
      </c>
    </row>
    <row r="760" spans="1:5" x14ac:dyDescent="0.25">
      <c r="A760" s="1">
        <v>43032</v>
      </c>
      <c r="B760">
        <v>55.94</v>
      </c>
      <c r="C760" s="2" t="s">
        <v>3</v>
      </c>
      <c r="D760">
        <f>YEAR(A760)</f>
        <v>2017</v>
      </c>
      <c r="E760">
        <f>MONTH(A760)</f>
        <v>10</v>
      </c>
    </row>
    <row r="761" spans="1:5" x14ac:dyDescent="0.25">
      <c r="A761" s="1">
        <v>42777</v>
      </c>
      <c r="B761">
        <v>55.83</v>
      </c>
      <c r="C761" s="2" t="s">
        <v>6</v>
      </c>
      <c r="D761">
        <f>YEAR(A761)</f>
        <v>2017</v>
      </c>
      <c r="E761">
        <f>MONTH(A761)</f>
        <v>2</v>
      </c>
    </row>
    <row r="762" spans="1:5" x14ac:dyDescent="0.25">
      <c r="A762" s="1">
        <v>42179</v>
      </c>
      <c r="B762">
        <v>55.76</v>
      </c>
      <c r="C762" s="2" t="s">
        <v>4</v>
      </c>
      <c r="D762">
        <f>YEAR(A762)</f>
        <v>2015</v>
      </c>
      <c r="E762">
        <f>MONTH(A762)</f>
        <v>6</v>
      </c>
    </row>
    <row r="763" spans="1:5" x14ac:dyDescent="0.25">
      <c r="A763" s="1">
        <v>42068</v>
      </c>
      <c r="B763">
        <v>55.68</v>
      </c>
      <c r="C763" s="2" t="s">
        <v>5</v>
      </c>
      <c r="D763">
        <f>YEAR(A763)</f>
        <v>2015</v>
      </c>
      <c r="E763">
        <f>MONTH(A763)</f>
        <v>3</v>
      </c>
    </row>
    <row r="764" spans="1:5" x14ac:dyDescent="0.25">
      <c r="A764" s="1">
        <v>42333</v>
      </c>
      <c r="B764">
        <v>55.29</v>
      </c>
      <c r="C764" s="2" t="s">
        <v>5</v>
      </c>
      <c r="D764">
        <f>YEAR(A764)</f>
        <v>2015</v>
      </c>
      <c r="E764">
        <f>MONTH(A764)</f>
        <v>11</v>
      </c>
    </row>
    <row r="765" spans="1:5" x14ac:dyDescent="0.25">
      <c r="A765" s="1">
        <v>42771</v>
      </c>
      <c r="B765">
        <v>55.26</v>
      </c>
      <c r="C765" s="2" t="s">
        <v>5</v>
      </c>
      <c r="D765">
        <f>YEAR(A765)</f>
        <v>2017</v>
      </c>
      <c r="E765">
        <f>MONTH(A765)</f>
        <v>2</v>
      </c>
    </row>
    <row r="766" spans="1:5" x14ac:dyDescent="0.25">
      <c r="A766" s="1">
        <v>42755</v>
      </c>
      <c r="B766">
        <v>55.23</v>
      </c>
      <c r="C766" s="2" t="s">
        <v>5</v>
      </c>
      <c r="D766">
        <f>YEAR(A766)</f>
        <v>2017</v>
      </c>
      <c r="E766">
        <f>MONTH(A766)</f>
        <v>1</v>
      </c>
    </row>
    <row r="767" spans="1:5" x14ac:dyDescent="0.25">
      <c r="A767" s="1">
        <v>42262</v>
      </c>
      <c r="B767">
        <v>54.82</v>
      </c>
      <c r="C767" s="2" t="s">
        <v>5</v>
      </c>
      <c r="D767">
        <f>YEAR(A767)</f>
        <v>2015</v>
      </c>
      <c r="E767">
        <f>MONTH(A767)</f>
        <v>9</v>
      </c>
    </row>
    <row r="768" spans="1:5" x14ac:dyDescent="0.25">
      <c r="A768" s="1">
        <v>42452</v>
      </c>
      <c r="B768">
        <v>54.75</v>
      </c>
      <c r="C768" s="2" t="s">
        <v>3</v>
      </c>
      <c r="D768">
        <f>YEAR(A768)</f>
        <v>2016</v>
      </c>
      <c r="E768">
        <f>MONTH(A768)</f>
        <v>3</v>
      </c>
    </row>
    <row r="769" spans="1:5" x14ac:dyDescent="0.25">
      <c r="A769" s="1">
        <v>42467</v>
      </c>
      <c r="B769">
        <v>54.58</v>
      </c>
      <c r="C769" s="2" t="s">
        <v>5</v>
      </c>
      <c r="D769">
        <f>YEAR(A769)</f>
        <v>2016</v>
      </c>
      <c r="E769">
        <f>MONTH(A769)</f>
        <v>4</v>
      </c>
    </row>
    <row r="770" spans="1:5" x14ac:dyDescent="0.25">
      <c r="A770" s="1">
        <v>42299</v>
      </c>
      <c r="B770">
        <v>54.56</v>
      </c>
      <c r="C770" s="2" t="s">
        <v>3</v>
      </c>
      <c r="D770">
        <f>YEAR(A770)</f>
        <v>2015</v>
      </c>
      <c r="E770">
        <f>MONTH(A770)</f>
        <v>10</v>
      </c>
    </row>
    <row r="771" spans="1:5" x14ac:dyDescent="0.25">
      <c r="A771" s="1">
        <v>42814</v>
      </c>
      <c r="B771">
        <v>54.5</v>
      </c>
      <c r="C771" s="2" t="s">
        <v>5</v>
      </c>
      <c r="D771">
        <f>YEAR(A771)</f>
        <v>2017</v>
      </c>
      <c r="E771">
        <f>MONTH(A771)</f>
        <v>3</v>
      </c>
    </row>
    <row r="772" spans="1:5" x14ac:dyDescent="0.25">
      <c r="A772" s="1">
        <v>42715</v>
      </c>
      <c r="B772">
        <v>54.41</v>
      </c>
      <c r="C772" s="2" t="s">
        <v>4</v>
      </c>
      <c r="D772">
        <f>YEAR(A772)</f>
        <v>2016</v>
      </c>
      <c r="E772">
        <f>MONTH(A772)</f>
        <v>12</v>
      </c>
    </row>
    <row r="773" spans="1:5" x14ac:dyDescent="0.25">
      <c r="A773" s="1">
        <v>42375</v>
      </c>
      <c r="B773">
        <v>54.38</v>
      </c>
      <c r="C773" s="2" t="s">
        <v>7</v>
      </c>
      <c r="D773">
        <f>YEAR(A773)</f>
        <v>2016</v>
      </c>
      <c r="E773">
        <f>MONTH(A773)</f>
        <v>1</v>
      </c>
    </row>
    <row r="774" spans="1:5" x14ac:dyDescent="0.25">
      <c r="A774" s="1">
        <v>42852</v>
      </c>
      <c r="B774">
        <v>54.37</v>
      </c>
      <c r="C774" s="2" t="s">
        <v>4</v>
      </c>
      <c r="D774">
        <f>YEAR(A774)</f>
        <v>2017</v>
      </c>
      <c r="E774">
        <f>MONTH(A774)</f>
        <v>4</v>
      </c>
    </row>
    <row r="775" spans="1:5" x14ac:dyDescent="0.25">
      <c r="A775" s="1">
        <v>42251</v>
      </c>
      <c r="B775">
        <v>54.28</v>
      </c>
      <c r="C775" s="2" t="s">
        <v>5</v>
      </c>
      <c r="D775">
        <f>YEAR(A775)</f>
        <v>2015</v>
      </c>
      <c r="E775">
        <f>MONTH(A775)</f>
        <v>9</v>
      </c>
    </row>
    <row r="776" spans="1:5" x14ac:dyDescent="0.25">
      <c r="A776" s="1">
        <v>42055</v>
      </c>
      <c r="B776">
        <v>54.18</v>
      </c>
      <c r="C776" s="2" t="s">
        <v>5</v>
      </c>
      <c r="D776">
        <f>YEAR(A776)</f>
        <v>2015</v>
      </c>
      <c r="E776">
        <f>MONTH(A776)</f>
        <v>2</v>
      </c>
    </row>
    <row r="777" spans="1:5" x14ac:dyDescent="0.25">
      <c r="A777" s="1">
        <v>42477</v>
      </c>
      <c r="B777">
        <v>54.11</v>
      </c>
      <c r="C777" s="2" t="s">
        <v>4</v>
      </c>
      <c r="D777">
        <f>YEAR(A777)</f>
        <v>2016</v>
      </c>
      <c r="E777">
        <f>MONTH(A777)</f>
        <v>4</v>
      </c>
    </row>
    <row r="778" spans="1:5" x14ac:dyDescent="0.25">
      <c r="A778" s="1">
        <v>42050</v>
      </c>
      <c r="B778">
        <v>53.97</v>
      </c>
      <c r="C778" s="2" t="s">
        <v>3</v>
      </c>
      <c r="D778">
        <f>YEAR(A778)</f>
        <v>2015</v>
      </c>
      <c r="E778">
        <f>MONTH(A778)</f>
        <v>2</v>
      </c>
    </row>
    <row r="779" spans="1:5" x14ac:dyDescent="0.25">
      <c r="A779" s="1">
        <v>42552</v>
      </c>
      <c r="B779">
        <v>53.92</v>
      </c>
      <c r="C779" s="2" t="s">
        <v>6</v>
      </c>
      <c r="D779">
        <f>YEAR(A779)</f>
        <v>2016</v>
      </c>
      <c r="E779">
        <f>MONTH(A779)</f>
        <v>7</v>
      </c>
    </row>
    <row r="780" spans="1:5" x14ac:dyDescent="0.25">
      <c r="A780" s="1">
        <v>42793</v>
      </c>
      <c r="B780">
        <v>53.86</v>
      </c>
      <c r="C780" s="2" t="s">
        <v>5</v>
      </c>
      <c r="D780">
        <f>YEAR(A780)</f>
        <v>2017</v>
      </c>
      <c r="E780">
        <f>MONTH(A780)</f>
        <v>2</v>
      </c>
    </row>
    <row r="781" spans="1:5" x14ac:dyDescent="0.25">
      <c r="A781" s="1">
        <v>42503</v>
      </c>
      <c r="B781">
        <v>53.71</v>
      </c>
      <c r="C781" s="2" t="s">
        <v>7</v>
      </c>
      <c r="D781">
        <f>YEAR(A781)</f>
        <v>2016</v>
      </c>
      <c r="E781">
        <f>MONTH(A781)</f>
        <v>5</v>
      </c>
    </row>
    <row r="782" spans="1:5" x14ac:dyDescent="0.25">
      <c r="A782" s="1">
        <v>42552</v>
      </c>
      <c r="B782">
        <v>53.7</v>
      </c>
      <c r="C782" s="2" t="s">
        <v>5</v>
      </c>
      <c r="D782">
        <f>YEAR(A782)</f>
        <v>2016</v>
      </c>
      <c r="E782">
        <f>MONTH(A782)</f>
        <v>7</v>
      </c>
    </row>
    <row r="783" spans="1:5" x14ac:dyDescent="0.25">
      <c r="A783" s="1">
        <v>42328</v>
      </c>
      <c r="B783">
        <v>53.47</v>
      </c>
      <c r="C783" s="2" t="s">
        <v>4</v>
      </c>
      <c r="D783">
        <f>YEAR(A783)</f>
        <v>2015</v>
      </c>
      <c r="E783">
        <f>MONTH(A783)</f>
        <v>11</v>
      </c>
    </row>
    <row r="784" spans="1:5" x14ac:dyDescent="0.25">
      <c r="A784" s="1">
        <v>42168</v>
      </c>
      <c r="B784">
        <v>53.2</v>
      </c>
      <c r="C784" s="2" t="s">
        <v>7</v>
      </c>
      <c r="D784">
        <f>YEAR(A784)</f>
        <v>2015</v>
      </c>
      <c r="E784">
        <f>MONTH(A784)</f>
        <v>6</v>
      </c>
    </row>
    <row r="785" spans="1:5" x14ac:dyDescent="0.25">
      <c r="A785" s="1">
        <v>42604</v>
      </c>
      <c r="B785">
        <v>53.13</v>
      </c>
      <c r="C785" s="2" t="s">
        <v>5</v>
      </c>
      <c r="D785">
        <f>YEAR(A785)</f>
        <v>2016</v>
      </c>
      <c r="E785">
        <f>MONTH(A785)</f>
        <v>8</v>
      </c>
    </row>
    <row r="786" spans="1:5" x14ac:dyDescent="0.25">
      <c r="A786" s="1">
        <v>43071</v>
      </c>
      <c r="B786">
        <v>53</v>
      </c>
      <c r="C786" s="2" t="s">
        <v>5</v>
      </c>
      <c r="D786">
        <f>YEAR(A786)</f>
        <v>2017</v>
      </c>
      <c r="E786">
        <f>MONTH(A786)</f>
        <v>12</v>
      </c>
    </row>
    <row r="787" spans="1:5" x14ac:dyDescent="0.25">
      <c r="A787" s="1">
        <v>42888</v>
      </c>
      <c r="B787">
        <v>52.65</v>
      </c>
      <c r="C787" s="2" t="s">
        <v>5</v>
      </c>
      <c r="D787">
        <f>YEAR(A787)</f>
        <v>2017</v>
      </c>
      <c r="E787">
        <f>MONTH(A787)</f>
        <v>6</v>
      </c>
    </row>
    <row r="788" spans="1:5" x14ac:dyDescent="0.25">
      <c r="A788" s="1">
        <v>42210</v>
      </c>
      <c r="B788">
        <v>52.62</v>
      </c>
      <c r="C788" s="2" t="s">
        <v>6</v>
      </c>
      <c r="D788">
        <f>YEAR(A788)</f>
        <v>2015</v>
      </c>
      <c r="E788">
        <f>MONTH(A788)</f>
        <v>7</v>
      </c>
    </row>
    <row r="789" spans="1:5" x14ac:dyDescent="0.25">
      <c r="A789" s="1">
        <v>42414</v>
      </c>
      <c r="B789">
        <v>52.55</v>
      </c>
      <c r="C789" s="2" t="s">
        <v>4</v>
      </c>
      <c r="D789">
        <f>YEAR(A789)</f>
        <v>2016</v>
      </c>
      <c r="E789">
        <f>MONTH(A789)</f>
        <v>2</v>
      </c>
    </row>
    <row r="790" spans="1:5" x14ac:dyDescent="0.25">
      <c r="A790" s="1">
        <v>42781</v>
      </c>
      <c r="B790">
        <v>52.46</v>
      </c>
      <c r="C790" s="2" t="s">
        <v>5</v>
      </c>
      <c r="D790">
        <f>YEAR(A790)</f>
        <v>2017</v>
      </c>
      <c r="E790">
        <f>MONTH(A790)</f>
        <v>2</v>
      </c>
    </row>
    <row r="791" spans="1:5" x14ac:dyDescent="0.25">
      <c r="A791" s="1">
        <v>42176</v>
      </c>
      <c r="B791">
        <v>52.44</v>
      </c>
      <c r="C791" s="2" t="s">
        <v>4</v>
      </c>
      <c r="D791">
        <f>YEAR(A791)</f>
        <v>2015</v>
      </c>
      <c r="E791">
        <f>MONTH(A791)</f>
        <v>6</v>
      </c>
    </row>
    <row r="792" spans="1:5" x14ac:dyDescent="0.25">
      <c r="A792" s="1">
        <v>42848</v>
      </c>
      <c r="B792">
        <v>52.09</v>
      </c>
      <c r="C792" s="2" t="s">
        <v>3</v>
      </c>
      <c r="D792">
        <f>YEAR(A792)</f>
        <v>2017</v>
      </c>
      <c r="E792">
        <f>MONTH(A792)</f>
        <v>4</v>
      </c>
    </row>
    <row r="793" spans="1:5" x14ac:dyDescent="0.25">
      <c r="A793" s="1">
        <v>42455</v>
      </c>
      <c r="B793">
        <v>52.07</v>
      </c>
      <c r="C793" s="2" t="s">
        <v>3</v>
      </c>
      <c r="D793">
        <f>YEAR(A793)</f>
        <v>2016</v>
      </c>
      <c r="E793">
        <f>MONTH(A793)</f>
        <v>3</v>
      </c>
    </row>
    <row r="794" spans="1:5" x14ac:dyDescent="0.25">
      <c r="A794" s="1">
        <v>42764</v>
      </c>
      <c r="B794">
        <v>51.71</v>
      </c>
      <c r="C794" s="2" t="s">
        <v>3</v>
      </c>
      <c r="D794">
        <f>YEAR(A794)</f>
        <v>2017</v>
      </c>
      <c r="E794">
        <f>MONTH(A794)</f>
        <v>1</v>
      </c>
    </row>
    <row r="795" spans="1:5" x14ac:dyDescent="0.25">
      <c r="A795" s="1">
        <v>42340</v>
      </c>
      <c r="B795">
        <v>51.5</v>
      </c>
      <c r="C795" s="2" t="s">
        <v>5</v>
      </c>
      <c r="D795">
        <f>YEAR(A795)</f>
        <v>2015</v>
      </c>
      <c r="E795">
        <f>MONTH(A795)</f>
        <v>12</v>
      </c>
    </row>
    <row r="796" spans="1:5" x14ac:dyDescent="0.25">
      <c r="A796" s="1">
        <v>42586</v>
      </c>
      <c r="B796">
        <v>51.46</v>
      </c>
      <c r="C796" s="2" t="s">
        <v>3</v>
      </c>
      <c r="D796">
        <f>YEAR(A796)</f>
        <v>2016</v>
      </c>
      <c r="E796">
        <f>MONTH(A796)</f>
        <v>8</v>
      </c>
    </row>
    <row r="797" spans="1:5" x14ac:dyDescent="0.25">
      <c r="A797" s="1">
        <v>42694</v>
      </c>
      <c r="B797">
        <v>51.45</v>
      </c>
      <c r="C797" s="2" t="s">
        <v>7</v>
      </c>
      <c r="D797">
        <f>YEAR(A797)</f>
        <v>2016</v>
      </c>
      <c r="E797">
        <f>MONTH(A797)</f>
        <v>11</v>
      </c>
    </row>
    <row r="798" spans="1:5" x14ac:dyDescent="0.25">
      <c r="A798" s="1">
        <v>42944</v>
      </c>
      <c r="B798">
        <v>51.43</v>
      </c>
      <c r="C798" s="2" t="s">
        <v>3</v>
      </c>
      <c r="D798">
        <f>YEAR(A798)</f>
        <v>2017</v>
      </c>
      <c r="E798">
        <f>MONTH(A798)</f>
        <v>7</v>
      </c>
    </row>
    <row r="799" spans="1:5" x14ac:dyDescent="0.25">
      <c r="A799" s="1">
        <v>42757</v>
      </c>
      <c r="B799">
        <v>51.26</v>
      </c>
      <c r="C799" s="2" t="s">
        <v>5</v>
      </c>
      <c r="D799">
        <f>YEAR(A799)</f>
        <v>2017</v>
      </c>
      <c r="E799">
        <f>MONTH(A799)</f>
        <v>1</v>
      </c>
    </row>
    <row r="800" spans="1:5" x14ac:dyDescent="0.25">
      <c r="A800" s="1">
        <v>42263</v>
      </c>
      <c r="B800">
        <v>50.98</v>
      </c>
      <c r="C800" s="2" t="s">
        <v>6</v>
      </c>
      <c r="D800">
        <f>YEAR(A800)</f>
        <v>2015</v>
      </c>
      <c r="E800">
        <f>MONTH(A800)</f>
        <v>9</v>
      </c>
    </row>
    <row r="801" spans="1:5" x14ac:dyDescent="0.25">
      <c r="A801" s="1">
        <v>42974</v>
      </c>
      <c r="B801">
        <v>50.95</v>
      </c>
      <c r="C801" s="2" t="s">
        <v>5</v>
      </c>
      <c r="D801">
        <f>YEAR(A801)</f>
        <v>2017</v>
      </c>
      <c r="E801">
        <f>MONTH(A801)</f>
        <v>8</v>
      </c>
    </row>
    <row r="802" spans="1:5" x14ac:dyDescent="0.25">
      <c r="A802" s="1">
        <v>42860</v>
      </c>
      <c r="B802">
        <v>50.9</v>
      </c>
      <c r="C802" s="2" t="s">
        <v>5</v>
      </c>
      <c r="D802">
        <f>YEAR(A802)</f>
        <v>2017</v>
      </c>
      <c r="E802">
        <f>MONTH(A802)</f>
        <v>5</v>
      </c>
    </row>
    <row r="803" spans="1:5" x14ac:dyDescent="0.25">
      <c r="A803" s="1">
        <v>42315</v>
      </c>
      <c r="B803">
        <v>50.6</v>
      </c>
      <c r="C803" s="2" t="s">
        <v>7</v>
      </c>
      <c r="D803">
        <f>YEAR(A803)</f>
        <v>2015</v>
      </c>
      <c r="E803">
        <f>MONTH(A803)</f>
        <v>11</v>
      </c>
    </row>
    <row r="804" spans="1:5" x14ac:dyDescent="0.25">
      <c r="A804" s="1">
        <v>42076</v>
      </c>
      <c r="B804">
        <v>50.37</v>
      </c>
      <c r="C804" s="2" t="s">
        <v>6</v>
      </c>
      <c r="D804">
        <f>YEAR(A804)</f>
        <v>2015</v>
      </c>
      <c r="E804">
        <f>MONTH(A804)</f>
        <v>3</v>
      </c>
    </row>
    <row r="805" spans="1:5" x14ac:dyDescent="0.25">
      <c r="A805" s="1">
        <v>42491</v>
      </c>
      <c r="B805">
        <v>50.37</v>
      </c>
      <c r="C805" s="2" t="s">
        <v>7</v>
      </c>
      <c r="D805">
        <f>YEAR(A805)</f>
        <v>2016</v>
      </c>
      <c r="E805">
        <f>MONTH(A805)</f>
        <v>5</v>
      </c>
    </row>
    <row r="806" spans="1:5" x14ac:dyDescent="0.25">
      <c r="A806" s="1">
        <v>42187</v>
      </c>
      <c r="B806">
        <v>50.28</v>
      </c>
      <c r="C806" s="2" t="s">
        <v>5</v>
      </c>
      <c r="D806">
        <f>YEAR(A806)</f>
        <v>2015</v>
      </c>
      <c r="E806">
        <f>MONTH(A806)</f>
        <v>7</v>
      </c>
    </row>
    <row r="807" spans="1:5" x14ac:dyDescent="0.25">
      <c r="A807" s="1">
        <v>42877</v>
      </c>
      <c r="B807">
        <v>50.25</v>
      </c>
      <c r="C807" s="2" t="s">
        <v>4</v>
      </c>
      <c r="D807">
        <f>YEAR(A807)</f>
        <v>2017</v>
      </c>
      <c r="E807">
        <f>MONTH(A807)</f>
        <v>5</v>
      </c>
    </row>
    <row r="808" spans="1:5" x14ac:dyDescent="0.25">
      <c r="A808" s="1">
        <v>42760</v>
      </c>
      <c r="B808">
        <v>50.21</v>
      </c>
      <c r="C808" s="2" t="s">
        <v>4</v>
      </c>
      <c r="D808">
        <f>YEAR(A808)</f>
        <v>2017</v>
      </c>
      <c r="E808">
        <f>MONTH(A808)</f>
        <v>1</v>
      </c>
    </row>
    <row r="809" spans="1:5" x14ac:dyDescent="0.25">
      <c r="A809" s="1">
        <v>43074</v>
      </c>
      <c r="B809">
        <v>50.14</v>
      </c>
      <c r="C809" s="2" t="s">
        <v>5</v>
      </c>
      <c r="D809">
        <f>YEAR(A809)</f>
        <v>2017</v>
      </c>
      <c r="E809">
        <f>MONTH(A809)</f>
        <v>12</v>
      </c>
    </row>
    <row r="810" spans="1:5" x14ac:dyDescent="0.25">
      <c r="A810" s="1">
        <v>42373</v>
      </c>
      <c r="B810">
        <v>50.03</v>
      </c>
      <c r="C810" s="2" t="s">
        <v>6</v>
      </c>
      <c r="D810">
        <f>YEAR(A810)</f>
        <v>2016</v>
      </c>
      <c r="E810">
        <f>MONTH(A810)</f>
        <v>1</v>
      </c>
    </row>
    <row r="811" spans="1:5" x14ac:dyDescent="0.25">
      <c r="A811" s="1">
        <v>42306</v>
      </c>
      <c r="B811">
        <v>49.56</v>
      </c>
      <c r="C811" s="2" t="s">
        <v>5</v>
      </c>
      <c r="D811">
        <f>YEAR(A811)</f>
        <v>2015</v>
      </c>
      <c r="E811">
        <f>MONTH(A811)</f>
        <v>10</v>
      </c>
    </row>
    <row r="812" spans="1:5" x14ac:dyDescent="0.25">
      <c r="A812" s="1">
        <v>42451</v>
      </c>
      <c r="B812">
        <v>49.5</v>
      </c>
      <c r="C812" s="2" t="s">
        <v>3</v>
      </c>
      <c r="D812">
        <f>YEAR(A812)</f>
        <v>2016</v>
      </c>
      <c r="E812">
        <f>MONTH(A812)</f>
        <v>3</v>
      </c>
    </row>
    <row r="813" spans="1:5" x14ac:dyDescent="0.25">
      <c r="A813" s="1">
        <v>42700</v>
      </c>
      <c r="B813">
        <v>49.46</v>
      </c>
      <c r="C813" s="2" t="s">
        <v>5</v>
      </c>
      <c r="D813">
        <f>YEAR(A813)</f>
        <v>2016</v>
      </c>
      <c r="E813">
        <f>MONTH(A813)</f>
        <v>11</v>
      </c>
    </row>
    <row r="814" spans="1:5" x14ac:dyDescent="0.25">
      <c r="A814" s="1">
        <v>42524</v>
      </c>
      <c r="B814">
        <v>49.25</v>
      </c>
      <c r="C814" s="2" t="s">
        <v>7</v>
      </c>
      <c r="D814">
        <f>YEAR(A814)</f>
        <v>2016</v>
      </c>
      <c r="E814">
        <f>MONTH(A814)</f>
        <v>6</v>
      </c>
    </row>
    <row r="815" spans="1:5" x14ac:dyDescent="0.25">
      <c r="A815" s="1">
        <v>42395</v>
      </c>
      <c r="B815">
        <v>49.19</v>
      </c>
      <c r="C815" s="2" t="s">
        <v>6</v>
      </c>
      <c r="D815">
        <f>YEAR(A815)</f>
        <v>2016</v>
      </c>
      <c r="E815">
        <f>MONTH(A815)</f>
        <v>1</v>
      </c>
    </row>
    <row r="816" spans="1:5" x14ac:dyDescent="0.25">
      <c r="A816" s="1">
        <v>42838</v>
      </c>
      <c r="B816">
        <v>49.11</v>
      </c>
      <c r="C816" s="2" t="s">
        <v>3</v>
      </c>
      <c r="D816">
        <f>YEAR(A816)</f>
        <v>2017</v>
      </c>
      <c r="E816">
        <f>MONTH(A816)</f>
        <v>4</v>
      </c>
    </row>
    <row r="817" spans="1:5" x14ac:dyDescent="0.25">
      <c r="A817" s="1">
        <v>42930</v>
      </c>
      <c r="B817">
        <v>49.09</v>
      </c>
      <c r="C817" s="2" t="s">
        <v>6</v>
      </c>
      <c r="D817">
        <f>YEAR(A817)</f>
        <v>2017</v>
      </c>
      <c r="E817">
        <f>MONTH(A817)</f>
        <v>7</v>
      </c>
    </row>
    <row r="818" spans="1:5" x14ac:dyDescent="0.25">
      <c r="A818" s="1">
        <v>42982</v>
      </c>
      <c r="B818">
        <v>48.9</v>
      </c>
      <c r="C818" s="2" t="s">
        <v>7</v>
      </c>
      <c r="D818">
        <f>YEAR(A818)</f>
        <v>2017</v>
      </c>
      <c r="E818">
        <f>MONTH(A818)</f>
        <v>9</v>
      </c>
    </row>
    <row r="819" spans="1:5" x14ac:dyDescent="0.25">
      <c r="A819" s="1">
        <v>42848</v>
      </c>
      <c r="B819">
        <v>48.88</v>
      </c>
      <c r="C819" s="2" t="s">
        <v>5</v>
      </c>
      <c r="D819">
        <f>YEAR(A819)</f>
        <v>2017</v>
      </c>
      <c r="E819">
        <f>MONTH(A819)</f>
        <v>4</v>
      </c>
    </row>
    <row r="820" spans="1:5" x14ac:dyDescent="0.25">
      <c r="A820" s="1">
        <v>43027</v>
      </c>
      <c r="B820">
        <v>48.86</v>
      </c>
      <c r="C820" s="2" t="s">
        <v>5</v>
      </c>
      <c r="D820">
        <f>YEAR(A820)</f>
        <v>2017</v>
      </c>
      <c r="E820">
        <f>MONTH(A820)</f>
        <v>10</v>
      </c>
    </row>
    <row r="821" spans="1:5" x14ac:dyDescent="0.25">
      <c r="A821" s="1">
        <v>42194</v>
      </c>
      <c r="B821">
        <v>48.59</v>
      </c>
      <c r="C821" s="2" t="s">
        <v>4</v>
      </c>
      <c r="D821">
        <f>YEAR(A821)</f>
        <v>2015</v>
      </c>
      <c r="E821">
        <f>MONTH(A821)</f>
        <v>7</v>
      </c>
    </row>
    <row r="822" spans="1:5" x14ac:dyDescent="0.25">
      <c r="A822" s="1">
        <v>42792</v>
      </c>
      <c r="B822">
        <v>48.45</v>
      </c>
      <c r="C822" s="2" t="s">
        <v>7</v>
      </c>
      <c r="D822">
        <f>YEAR(A822)</f>
        <v>2017</v>
      </c>
      <c r="E822">
        <f>MONTH(A822)</f>
        <v>2</v>
      </c>
    </row>
    <row r="823" spans="1:5" x14ac:dyDescent="0.25">
      <c r="A823" s="1">
        <v>42437</v>
      </c>
      <c r="B823">
        <v>48.42</v>
      </c>
      <c r="C823" s="2" t="s">
        <v>4</v>
      </c>
      <c r="D823">
        <f>YEAR(A823)</f>
        <v>2016</v>
      </c>
      <c r="E823">
        <f>MONTH(A823)</f>
        <v>3</v>
      </c>
    </row>
    <row r="824" spans="1:5" x14ac:dyDescent="0.25">
      <c r="A824" s="1">
        <v>42657</v>
      </c>
      <c r="B824">
        <v>48.2</v>
      </c>
      <c r="C824" s="2" t="s">
        <v>6</v>
      </c>
      <c r="D824">
        <f>YEAR(A824)</f>
        <v>2016</v>
      </c>
      <c r="E824">
        <f>MONTH(A824)</f>
        <v>10</v>
      </c>
    </row>
    <row r="825" spans="1:5" x14ac:dyDescent="0.25">
      <c r="A825" s="1">
        <v>42568</v>
      </c>
      <c r="B825">
        <v>48.06</v>
      </c>
      <c r="C825" s="2" t="s">
        <v>6</v>
      </c>
      <c r="D825">
        <f>YEAR(A825)</f>
        <v>2016</v>
      </c>
      <c r="E825">
        <f>MONTH(A825)</f>
        <v>7</v>
      </c>
    </row>
    <row r="826" spans="1:5" x14ac:dyDescent="0.25">
      <c r="A826" s="1">
        <v>42352</v>
      </c>
      <c r="B826">
        <v>47.93</v>
      </c>
      <c r="C826" s="2" t="s">
        <v>3</v>
      </c>
      <c r="D826">
        <f>YEAR(A826)</f>
        <v>2015</v>
      </c>
      <c r="E826">
        <f>MONTH(A826)</f>
        <v>12</v>
      </c>
    </row>
    <row r="827" spans="1:5" x14ac:dyDescent="0.25">
      <c r="A827" s="1">
        <v>42884</v>
      </c>
      <c r="B827">
        <v>47.49</v>
      </c>
      <c r="C827" s="2" t="s">
        <v>5</v>
      </c>
      <c r="D827">
        <f>YEAR(A827)</f>
        <v>2017</v>
      </c>
      <c r="E827">
        <f>MONTH(A827)</f>
        <v>5</v>
      </c>
    </row>
    <row r="828" spans="1:5" x14ac:dyDescent="0.25">
      <c r="A828" s="1">
        <v>42493</v>
      </c>
      <c r="B828">
        <v>47.42</v>
      </c>
      <c r="C828" s="2" t="s">
        <v>7</v>
      </c>
      <c r="D828">
        <f>YEAR(A828)</f>
        <v>2016</v>
      </c>
      <c r="E828">
        <f>MONTH(A828)</f>
        <v>5</v>
      </c>
    </row>
    <row r="829" spans="1:5" x14ac:dyDescent="0.25">
      <c r="A829" s="1">
        <v>42113</v>
      </c>
      <c r="B829">
        <v>47.22</v>
      </c>
      <c r="C829" s="2" t="s">
        <v>5</v>
      </c>
      <c r="D829">
        <f>YEAR(A829)</f>
        <v>2015</v>
      </c>
      <c r="E829">
        <f>MONTH(A829)</f>
        <v>4</v>
      </c>
    </row>
    <row r="830" spans="1:5" x14ac:dyDescent="0.25">
      <c r="A830" s="1">
        <v>42817</v>
      </c>
      <c r="B830">
        <v>47.21</v>
      </c>
      <c r="C830" s="2" t="s">
        <v>5</v>
      </c>
      <c r="D830">
        <f>YEAR(A830)</f>
        <v>2017</v>
      </c>
      <c r="E830">
        <f>MONTH(A830)</f>
        <v>3</v>
      </c>
    </row>
    <row r="831" spans="1:5" x14ac:dyDescent="0.25">
      <c r="A831" s="1">
        <v>42317</v>
      </c>
      <c r="B831">
        <v>47.19</v>
      </c>
      <c r="C831" s="2" t="s">
        <v>4</v>
      </c>
      <c r="D831">
        <f>YEAR(A831)</f>
        <v>2015</v>
      </c>
      <c r="E831">
        <f>MONTH(A831)</f>
        <v>11</v>
      </c>
    </row>
    <row r="832" spans="1:5" x14ac:dyDescent="0.25">
      <c r="A832" s="1">
        <v>42983</v>
      </c>
      <c r="B832">
        <v>46.97</v>
      </c>
      <c r="C832" s="2" t="s">
        <v>7</v>
      </c>
      <c r="D832">
        <f>YEAR(A832)</f>
        <v>2017</v>
      </c>
      <c r="E832">
        <f>MONTH(A832)</f>
        <v>9</v>
      </c>
    </row>
    <row r="833" spans="1:5" x14ac:dyDescent="0.25">
      <c r="A833" s="1">
        <v>42918</v>
      </c>
      <c r="B833">
        <v>46.86</v>
      </c>
      <c r="C833" s="2" t="s">
        <v>3</v>
      </c>
      <c r="D833">
        <f>YEAR(A833)</f>
        <v>2017</v>
      </c>
      <c r="E833">
        <f>MONTH(A833)</f>
        <v>7</v>
      </c>
    </row>
    <row r="834" spans="1:5" x14ac:dyDescent="0.25">
      <c r="A834" s="1">
        <v>43090</v>
      </c>
      <c r="B834">
        <v>46.86</v>
      </c>
      <c r="C834" s="2" t="s">
        <v>3</v>
      </c>
      <c r="D834">
        <f>YEAR(A834)</f>
        <v>2017</v>
      </c>
      <c r="E834">
        <f>MONTH(A834)</f>
        <v>12</v>
      </c>
    </row>
    <row r="835" spans="1:5" x14ac:dyDescent="0.25">
      <c r="A835" s="1">
        <v>42520</v>
      </c>
      <c r="B835">
        <v>46.83</v>
      </c>
      <c r="C835" s="2" t="s">
        <v>5</v>
      </c>
      <c r="D835">
        <f>YEAR(A835)</f>
        <v>2016</v>
      </c>
      <c r="E835">
        <f>MONTH(A835)</f>
        <v>5</v>
      </c>
    </row>
    <row r="836" spans="1:5" x14ac:dyDescent="0.25">
      <c r="A836" s="1">
        <v>42630</v>
      </c>
      <c r="B836">
        <v>46.78</v>
      </c>
      <c r="C836" s="2" t="s">
        <v>7</v>
      </c>
      <c r="D836">
        <f>YEAR(A836)</f>
        <v>2016</v>
      </c>
      <c r="E836">
        <f>MONTH(A836)</f>
        <v>9</v>
      </c>
    </row>
    <row r="837" spans="1:5" x14ac:dyDescent="0.25">
      <c r="A837" s="1">
        <v>42747</v>
      </c>
      <c r="B837">
        <v>46.69</v>
      </c>
      <c r="C837" s="2" t="s">
        <v>3</v>
      </c>
      <c r="D837">
        <f>YEAR(A837)</f>
        <v>2017</v>
      </c>
      <c r="E837">
        <f>MONTH(A837)</f>
        <v>1</v>
      </c>
    </row>
    <row r="838" spans="1:5" x14ac:dyDescent="0.25">
      <c r="A838" s="1">
        <v>42857</v>
      </c>
      <c r="B838">
        <v>46.62</v>
      </c>
      <c r="C838" s="2" t="s">
        <v>5</v>
      </c>
      <c r="D838">
        <f>YEAR(A838)</f>
        <v>2017</v>
      </c>
      <c r="E838">
        <f>MONTH(A838)</f>
        <v>5</v>
      </c>
    </row>
    <row r="839" spans="1:5" x14ac:dyDescent="0.25">
      <c r="A839" s="1">
        <v>42987</v>
      </c>
      <c r="B839">
        <v>46.57</v>
      </c>
      <c r="C839" s="2" t="s">
        <v>3</v>
      </c>
      <c r="D839">
        <f>YEAR(A839)</f>
        <v>2017</v>
      </c>
      <c r="E839">
        <f>MONTH(A839)</f>
        <v>9</v>
      </c>
    </row>
    <row r="840" spans="1:5" x14ac:dyDescent="0.25">
      <c r="A840" s="1">
        <v>42876</v>
      </c>
      <c r="B840">
        <v>46.53</v>
      </c>
      <c r="C840" s="2" t="s">
        <v>5</v>
      </c>
      <c r="D840">
        <f>YEAR(A840)</f>
        <v>2017</v>
      </c>
      <c r="E840">
        <f>MONTH(A840)</f>
        <v>5</v>
      </c>
    </row>
    <row r="841" spans="1:5" x14ac:dyDescent="0.25">
      <c r="A841" s="1">
        <v>42066</v>
      </c>
      <c r="B841">
        <v>46.48</v>
      </c>
      <c r="C841" s="2" t="s">
        <v>3</v>
      </c>
      <c r="D841">
        <f>YEAR(A841)</f>
        <v>2015</v>
      </c>
      <c r="E841">
        <f>MONTH(A841)</f>
        <v>3</v>
      </c>
    </row>
    <row r="842" spans="1:5" x14ac:dyDescent="0.25">
      <c r="A842" s="1">
        <v>42848</v>
      </c>
      <c r="B842">
        <v>46.29</v>
      </c>
      <c r="C842" s="2" t="s">
        <v>6</v>
      </c>
      <c r="D842">
        <f>YEAR(A842)</f>
        <v>2017</v>
      </c>
      <c r="E842">
        <f>MONTH(A842)</f>
        <v>4</v>
      </c>
    </row>
    <row r="843" spans="1:5" x14ac:dyDescent="0.25">
      <c r="A843" s="1">
        <v>42420</v>
      </c>
      <c r="B843">
        <v>46.15</v>
      </c>
      <c r="C843" s="2" t="s">
        <v>6</v>
      </c>
      <c r="D843">
        <f>YEAR(A843)</f>
        <v>2016</v>
      </c>
      <c r="E843">
        <f>MONTH(A843)</f>
        <v>2</v>
      </c>
    </row>
    <row r="844" spans="1:5" x14ac:dyDescent="0.25">
      <c r="A844" s="1">
        <v>42057</v>
      </c>
      <c r="B844">
        <v>46.06</v>
      </c>
      <c r="C844" s="2" t="s">
        <v>7</v>
      </c>
      <c r="D844">
        <f>YEAR(A844)</f>
        <v>2015</v>
      </c>
      <c r="E844">
        <f>MONTH(A844)</f>
        <v>2</v>
      </c>
    </row>
    <row r="845" spans="1:5" x14ac:dyDescent="0.25">
      <c r="A845" s="1">
        <v>42291</v>
      </c>
      <c r="B845">
        <v>45.56</v>
      </c>
      <c r="C845" s="2" t="s">
        <v>7</v>
      </c>
      <c r="D845">
        <f>YEAR(A845)</f>
        <v>2015</v>
      </c>
      <c r="E845">
        <f>MONTH(A845)</f>
        <v>10</v>
      </c>
    </row>
    <row r="846" spans="1:5" x14ac:dyDescent="0.25">
      <c r="A846" s="1">
        <v>42223</v>
      </c>
      <c r="B846">
        <v>45.18</v>
      </c>
      <c r="C846" s="2" t="s">
        <v>5</v>
      </c>
      <c r="D846">
        <f>YEAR(A846)</f>
        <v>2015</v>
      </c>
      <c r="E846">
        <f>MONTH(A846)</f>
        <v>8</v>
      </c>
    </row>
    <row r="847" spans="1:5" x14ac:dyDescent="0.25">
      <c r="A847" s="1">
        <v>43085</v>
      </c>
      <c r="B847">
        <v>44.43</v>
      </c>
      <c r="C847" s="2" t="s">
        <v>7</v>
      </c>
      <c r="D847">
        <f>YEAR(A847)</f>
        <v>2017</v>
      </c>
      <c r="E847">
        <f>MONTH(A847)</f>
        <v>12</v>
      </c>
    </row>
    <row r="848" spans="1:5" x14ac:dyDescent="0.25">
      <c r="A848" s="1">
        <v>42765</v>
      </c>
      <c r="B848">
        <v>44.09</v>
      </c>
      <c r="C848" s="2" t="s">
        <v>6</v>
      </c>
      <c r="D848">
        <f>YEAR(A848)</f>
        <v>2017</v>
      </c>
      <c r="E848">
        <f>MONTH(A848)</f>
        <v>1</v>
      </c>
    </row>
    <row r="849" spans="1:5" x14ac:dyDescent="0.25">
      <c r="A849" s="1">
        <v>42893</v>
      </c>
      <c r="B849">
        <v>43.89</v>
      </c>
      <c r="C849" s="2" t="s">
        <v>5</v>
      </c>
      <c r="D849">
        <f>YEAR(A849)</f>
        <v>2017</v>
      </c>
      <c r="E849">
        <f>MONTH(A849)</f>
        <v>6</v>
      </c>
    </row>
    <row r="850" spans="1:5" x14ac:dyDescent="0.25">
      <c r="A850" s="1">
        <v>42110</v>
      </c>
      <c r="B850">
        <v>43.87</v>
      </c>
      <c r="C850" s="2" t="s">
        <v>7</v>
      </c>
      <c r="D850">
        <f>YEAR(A850)</f>
        <v>2015</v>
      </c>
      <c r="E850">
        <f>MONTH(A850)</f>
        <v>4</v>
      </c>
    </row>
    <row r="851" spans="1:5" x14ac:dyDescent="0.25">
      <c r="A851" s="1">
        <v>42372</v>
      </c>
      <c r="B851">
        <v>43.7</v>
      </c>
      <c r="C851" s="2" t="s">
        <v>6</v>
      </c>
      <c r="D851">
        <f>YEAR(A851)</f>
        <v>2016</v>
      </c>
      <c r="E851">
        <f>MONTH(A851)</f>
        <v>1</v>
      </c>
    </row>
    <row r="852" spans="1:5" x14ac:dyDescent="0.25">
      <c r="A852" s="1">
        <v>42697</v>
      </c>
      <c r="B852">
        <v>43.68</v>
      </c>
      <c r="C852" s="2" t="s">
        <v>5</v>
      </c>
      <c r="D852">
        <f>YEAR(A852)</f>
        <v>2016</v>
      </c>
      <c r="E852">
        <f>MONTH(A852)</f>
        <v>11</v>
      </c>
    </row>
    <row r="853" spans="1:5" x14ac:dyDescent="0.25">
      <c r="A853" s="1">
        <v>42659</v>
      </c>
      <c r="B853">
        <v>43.57</v>
      </c>
      <c r="C853" s="2" t="s">
        <v>6</v>
      </c>
      <c r="D853">
        <f>YEAR(A853)</f>
        <v>2016</v>
      </c>
      <c r="E853">
        <f>MONTH(A853)</f>
        <v>10</v>
      </c>
    </row>
    <row r="854" spans="1:5" x14ac:dyDescent="0.25">
      <c r="A854" s="1">
        <v>42918</v>
      </c>
      <c r="B854">
        <v>43.16</v>
      </c>
      <c r="C854" s="2" t="s">
        <v>5</v>
      </c>
      <c r="D854">
        <f>YEAR(A854)</f>
        <v>2017</v>
      </c>
      <c r="E854">
        <f>MONTH(A854)</f>
        <v>7</v>
      </c>
    </row>
    <row r="855" spans="1:5" x14ac:dyDescent="0.25">
      <c r="A855" s="1">
        <v>42264</v>
      </c>
      <c r="B855">
        <v>43.08</v>
      </c>
      <c r="C855" s="2" t="s">
        <v>3</v>
      </c>
      <c r="D855">
        <f>YEAR(A855)</f>
        <v>2015</v>
      </c>
      <c r="E855">
        <f>MONTH(A855)</f>
        <v>9</v>
      </c>
    </row>
    <row r="856" spans="1:5" x14ac:dyDescent="0.25">
      <c r="A856" s="1">
        <v>42384</v>
      </c>
      <c r="B856">
        <v>42.91</v>
      </c>
      <c r="C856" s="2" t="s">
        <v>5</v>
      </c>
      <c r="D856">
        <f>YEAR(A856)</f>
        <v>2016</v>
      </c>
      <c r="E856">
        <f>MONTH(A856)</f>
        <v>1</v>
      </c>
    </row>
    <row r="857" spans="1:5" x14ac:dyDescent="0.25">
      <c r="A857" s="1">
        <v>42315</v>
      </c>
      <c r="B857">
        <v>42.55</v>
      </c>
      <c r="C857" s="2" t="s">
        <v>3</v>
      </c>
      <c r="D857">
        <f>YEAR(A857)</f>
        <v>2015</v>
      </c>
      <c r="E857">
        <f>MONTH(A857)</f>
        <v>11</v>
      </c>
    </row>
    <row r="858" spans="1:5" x14ac:dyDescent="0.25">
      <c r="A858" s="1">
        <v>42740</v>
      </c>
      <c r="B858">
        <v>42.49</v>
      </c>
      <c r="C858" s="2" t="s">
        <v>5</v>
      </c>
      <c r="D858">
        <f>YEAR(A858)</f>
        <v>2017</v>
      </c>
      <c r="E858">
        <f>MONTH(A858)</f>
        <v>1</v>
      </c>
    </row>
    <row r="859" spans="1:5" x14ac:dyDescent="0.25">
      <c r="A859" s="1">
        <v>42497</v>
      </c>
      <c r="B859">
        <v>42.36</v>
      </c>
      <c r="C859" s="2" t="s">
        <v>5</v>
      </c>
      <c r="D859">
        <f>YEAR(A859)</f>
        <v>2016</v>
      </c>
      <c r="E859">
        <f>MONTH(A859)</f>
        <v>5</v>
      </c>
    </row>
    <row r="860" spans="1:5" x14ac:dyDescent="0.25">
      <c r="A860" s="1">
        <v>43047</v>
      </c>
      <c r="B860">
        <v>42.25</v>
      </c>
      <c r="C860" s="2" t="s">
        <v>5</v>
      </c>
      <c r="D860">
        <f>YEAR(A860)</f>
        <v>2017</v>
      </c>
      <c r="E860">
        <f>MONTH(A860)</f>
        <v>11</v>
      </c>
    </row>
    <row r="861" spans="1:5" x14ac:dyDescent="0.25">
      <c r="A861" s="1">
        <v>42641</v>
      </c>
      <c r="B861">
        <v>42.14</v>
      </c>
      <c r="C861" s="2" t="s">
        <v>7</v>
      </c>
      <c r="D861">
        <f>YEAR(A861)</f>
        <v>2016</v>
      </c>
      <c r="E861">
        <f>MONTH(A861)</f>
        <v>9</v>
      </c>
    </row>
    <row r="862" spans="1:5" x14ac:dyDescent="0.25">
      <c r="A862" s="1">
        <v>42350</v>
      </c>
      <c r="B862">
        <v>41.74</v>
      </c>
      <c r="C862" s="2" t="s">
        <v>5</v>
      </c>
      <c r="D862">
        <f>YEAR(A862)</f>
        <v>2015</v>
      </c>
      <c r="E862">
        <f>MONTH(A862)</f>
        <v>12</v>
      </c>
    </row>
    <row r="863" spans="1:5" x14ac:dyDescent="0.25">
      <c r="A863" s="1">
        <v>42927</v>
      </c>
      <c r="B863">
        <v>41.73</v>
      </c>
      <c r="C863" s="2" t="s">
        <v>5</v>
      </c>
      <c r="D863">
        <f>YEAR(A863)</f>
        <v>2017</v>
      </c>
      <c r="E863">
        <f>MONTH(A863)</f>
        <v>7</v>
      </c>
    </row>
    <row r="864" spans="1:5" x14ac:dyDescent="0.25">
      <c r="A864" s="1">
        <v>42814</v>
      </c>
      <c r="B864">
        <v>41.38</v>
      </c>
      <c r="C864" s="2" t="s">
        <v>3</v>
      </c>
      <c r="D864">
        <f>YEAR(A864)</f>
        <v>2017</v>
      </c>
      <c r="E864">
        <f>MONTH(A864)</f>
        <v>3</v>
      </c>
    </row>
    <row r="865" spans="1:5" x14ac:dyDescent="0.25">
      <c r="A865" s="1">
        <v>42222</v>
      </c>
      <c r="B865">
        <v>41.26</v>
      </c>
      <c r="C865" s="2" t="s">
        <v>3</v>
      </c>
      <c r="D865">
        <f>YEAR(A865)</f>
        <v>2015</v>
      </c>
      <c r="E865">
        <f>MONTH(A865)</f>
        <v>8</v>
      </c>
    </row>
    <row r="866" spans="1:5" x14ac:dyDescent="0.25">
      <c r="A866" s="1">
        <v>42047</v>
      </c>
      <c r="B866">
        <v>41.2</v>
      </c>
      <c r="C866" s="2" t="s">
        <v>7</v>
      </c>
      <c r="D866">
        <f>YEAR(A866)</f>
        <v>2015</v>
      </c>
      <c r="E866">
        <f>MONTH(A866)</f>
        <v>2</v>
      </c>
    </row>
    <row r="867" spans="1:5" x14ac:dyDescent="0.25">
      <c r="A867" s="1">
        <v>42413</v>
      </c>
      <c r="B867">
        <v>41.02</v>
      </c>
      <c r="C867" s="2" t="s">
        <v>7</v>
      </c>
      <c r="D867">
        <f>YEAR(A867)</f>
        <v>2016</v>
      </c>
      <c r="E867">
        <f>MONTH(A867)</f>
        <v>2</v>
      </c>
    </row>
    <row r="868" spans="1:5" x14ac:dyDescent="0.25">
      <c r="A868" s="1">
        <v>42091</v>
      </c>
      <c r="B868">
        <v>41</v>
      </c>
      <c r="C868" s="2" t="s">
        <v>5</v>
      </c>
      <c r="D868">
        <f>YEAR(A868)</f>
        <v>2015</v>
      </c>
      <c r="E868">
        <f>MONTH(A868)</f>
        <v>3</v>
      </c>
    </row>
    <row r="869" spans="1:5" x14ac:dyDescent="0.25">
      <c r="A869" s="1">
        <v>42217</v>
      </c>
      <c r="B869">
        <v>40.98</v>
      </c>
      <c r="C869" s="2" t="s">
        <v>5</v>
      </c>
      <c r="D869">
        <f>YEAR(A869)</f>
        <v>2015</v>
      </c>
      <c r="E869">
        <f>MONTH(A869)</f>
        <v>8</v>
      </c>
    </row>
    <row r="870" spans="1:5" x14ac:dyDescent="0.25">
      <c r="A870" s="1">
        <v>42999</v>
      </c>
      <c r="B870">
        <v>40.93</v>
      </c>
      <c r="C870" s="2" t="s">
        <v>7</v>
      </c>
      <c r="D870">
        <f>YEAR(A870)</f>
        <v>2017</v>
      </c>
      <c r="E870">
        <f>MONTH(A870)</f>
        <v>9</v>
      </c>
    </row>
    <row r="871" spans="1:5" x14ac:dyDescent="0.25">
      <c r="A871" s="1">
        <v>42342</v>
      </c>
      <c r="B871">
        <v>40.83</v>
      </c>
      <c r="C871" s="2" t="s">
        <v>6</v>
      </c>
      <c r="D871">
        <f>YEAR(A871)</f>
        <v>2015</v>
      </c>
      <c r="E871">
        <f>MONTH(A871)</f>
        <v>12</v>
      </c>
    </row>
    <row r="872" spans="1:5" x14ac:dyDescent="0.25">
      <c r="A872" s="1">
        <v>42545</v>
      </c>
      <c r="B872">
        <v>40.69</v>
      </c>
      <c r="C872" s="2" t="s">
        <v>5</v>
      </c>
      <c r="D872">
        <f>YEAR(A872)</f>
        <v>2016</v>
      </c>
      <c r="E872">
        <f>MONTH(A872)</f>
        <v>6</v>
      </c>
    </row>
    <row r="873" spans="1:5" x14ac:dyDescent="0.25">
      <c r="A873" s="1">
        <v>42280</v>
      </c>
      <c r="B873">
        <v>40.51</v>
      </c>
      <c r="C873" s="2" t="s">
        <v>5</v>
      </c>
      <c r="D873">
        <f>YEAR(A873)</f>
        <v>2015</v>
      </c>
      <c r="E873">
        <f>MONTH(A873)</f>
        <v>10</v>
      </c>
    </row>
    <row r="874" spans="1:5" x14ac:dyDescent="0.25">
      <c r="A874" s="1">
        <v>42769</v>
      </c>
      <c r="B874">
        <v>40.5</v>
      </c>
      <c r="C874" s="2" t="s">
        <v>7</v>
      </c>
      <c r="D874">
        <f>YEAR(A874)</f>
        <v>2017</v>
      </c>
      <c r="E874">
        <f>MONTH(A874)</f>
        <v>2</v>
      </c>
    </row>
    <row r="875" spans="1:5" x14ac:dyDescent="0.25">
      <c r="A875" s="1">
        <v>43066</v>
      </c>
      <c r="B875">
        <v>40.49</v>
      </c>
      <c r="C875" s="2" t="s">
        <v>7</v>
      </c>
      <c r="D875">
        <f>YEAR(A875)</f>
        <v>2017</v>
      </c>
      <c r="E875">
        <f>MONTH(A875)</f>
        <v>11</v>
      </c>
    </row>
    <row r="876" spans="1:5" x14ac:dyDescent="0.25">
      <c r="A876" s="1">
        <v>42934</v>
      </c>
      <c r="B876">
        <v>40.4</v>
      </c>
      <c r="C876" s="2" t="s">
        <v>5</v>
      </c>
      <c r="D876">
        <f>YEAR(A876)</f>
        <v>2017</v>
      </c>
      <c r="E876">
        <f>MONTH(A876)</f>
        <v>7</v>
      </c>
    </row>
    <row r="877" spans="1:5" x14ac:dyDescent="0.25">
      <c r="A877" s="1">
        <v>42297</v>
      </c>
      <c r="B877">
        <v>40.270000000000003</v>
      </c>
      <c r="C877" s="2" t="s">
        <v>4</v>
      </c>
      <c r="D877">
        <f>YEAR(A877)</f>
        <v>2015</v>
      </c>
      <c r="E877">
        <f>MONTH(A877)</f>
        <v>10</v>
      </c>
    </row>
    <row r="878" spans="1:5" x14ac:dyDescent="0.25">
      <c r="A878" s="1">
        <v>42826</v>
      </c>
      <c r="B878">
        <v>40.229999999999997</v>
      </c>
      <c r="C878" s="2" t="s">
        <v>5</v>
      </c>
      <c r="D878">
        <f>YEAR(A878)</f>
        <v>2017</v>
      </c>
      <c r="E878">
        <f>MONTH(A878)</f>
        <v>4</v>
      </c>
    </row>
    <row r="879" spans="1:5" x14ac:dyDescent="0.25">
      <c r="A879" s="1">
        <v>42368</v>
      </c>
      <c r="B879">
        <v>40.1</v>
      </c>
      <c r="C879" s="2" t="s">
        <v>6</v>
      </c>
      <c r="D879">
        <f>YEAR(A879)</f>
        <v>2015</v>
      </c>
      <c r="E879">
        <f>MONTH(A879)</f>
        <v>12</v>
      </c>
    </row>
    <row r="880" spans="1:5" x14ac:dyDescent="0.25">
      <c r="A880" s="1">
        <v>42431</v>
      </c>
      <c r="B880">
        <v>40.07</v>
      </c>
      <c r="C880" s="2" t="s">
        <v>7</v>
      </c>
      <c r="D880">
        <f>YEAR(A880)</f>
        <v>2016</v>
      </c>
      <c r="E880">
        <f>MONTH(A880)</f>
        <v>3</v>
      </c>
    </row>
    <row r="881" spans="1:5" x14ac:dyDescent="0.25">
      <c r="A881" s="1">
        <v>42335</v>
      </c>
      <c r="B881">
        <v>40.01</v>
      </c>
      <c r="C881" s="2" t="s">
        <v>6</v>
      </c>
      <c r="D881">
        <f>YEAR(A881)</f>
        <v>2015</v>
      </c>
      <c r="E881">
        <f>MONTH(A881)</f>
        <v>11</v>
      </c>
    </row>
    <row r="882" spans="1:5" x14ac:dyDescent="0.25">
      <c r="A882" s="1">
        <v>42821</v>
      </c>
      <c r="B882">
        <v>40</v>
      </c>
      <c r="C882" s="2" t="s">
        <v>4</v>
      </c>
      <c r="D882">
        <f>YEAR(A882)</f>
        <v>2017</v>
      </c>
      <c r="E882">
        <f>MONTH(A882)</f>
        <v>3</v>
      </c>
    </row>
    <row r="883" spans="1:5" x14ac:dyDescent="0.25">
      <c r="A883" s="1">
        <v>42753</v>
      </c>
      <c r="B883">
        <v>39.9</v>
      </c>
      <c r="C883" s="2" t="s">
        <v>7</v>
      </c>
      <c r="D883">
        <f>YEAR(A883)</f>
        <v>2017</v>
      </c>
      <c r="E883">
        <f>MONTH(A883)</f>
        <v>1</v>
      </c>
    </row>
    <row r="884" spans="1:5" x14ac:dyDescent="0.25">
      <c r="A884" s="1">
        <v>42319</v>
      </c>
      <c r="B884">
        <v>39.86</v>
      </c>
      <c r="C884" s="2" t="s">
        <v>7</v>
      </c>
      <c r="D884">
        <f>YEAR(A884)</f>
        <v>2015</v>
      </c>
      <c r="E884">
        <f>MONTH(A884)</f>
        <v>11</v>
      </c>
    </row>
    <row r="885" spans="1:5" x14ac:dyDescent="0.25">
      <c r="A885" s="1">
        <v>42614</v>
      </c>
      <c r="B885">
        <v>39.770000000000003</v>
      </c>
      <c r="C885" s="2" t="s">
        <v>3</v>
      </c>
      <c r="D885">
        <f>YEAR(A885)</f>
        <v>2016</v>
      </c>
      <c r="E885">
        <f>MONTH(A885)</f>
        <v>9</v>
      </c>
    </row>
    <row r="886" spans="1:5" x14ac:dyDescent="0.25">
      <c r="A886" s="1">
        <v>42329</v>
      </c>
      <c r="B886">
        <v>39.58</v>
      </c>
      <c r="C886" s="2" t="s">
        <v>7</v>
      </c>
      <c r="D886">
        <f>YEAR(A886)</f>
        <v>2015</v>
      </c>
      <c r="E886">
        <f>MONTH(A886)</f>
        <v>11</v>
      </c>
    </row>
    <row r="887" spans="1:5" x14ac:dyDescent="0.25">
      <c r="A887" s="1">
        <v>42684</v>
      </c>
      <c r="B887">
        <v>39.57</v>
      </c>
      <c r="C887" s="2" t="s">
        <v>7</v>
      </c>
      <c r="D887">
        <f>YEAR(A887)</f>
        <v>2016</v>
      </c>
      <c r="E887">
        <f>MONTH(A887)</f>
        <v>11</v>
      </c>
    </row>
    <row r="888" spans="1:5" x14ac:dyDescent="0.25">
      <c r="A888" s="1">
        <v>42262</v>
      </c>
      <c r="B888">
        <v>39.549999999999997</v>
      </c>
      <c r="C888" s="2" t="s">
        <v>3</v>
      </c>
      <c r="D888">
        <f>YEAR(A888)</f>
        <v>2015</v>
      </c>
      <c r="E888">
        <f>MONTH(A888)</f>
        <v>9</v>
      </c>
    </row>
    <row r="889" spans="1:5" x14ac:dyDescent="0.25">
      <c r="A889" s="1">
        <v>42456</v>
      </c>
      <c r="B889">
        <v>39.520000000000003</v>
      </c>
      <c r="C889" s="2" t="s">
        <v>5</v>
      </c>
      <c r="D889">
        <f>YEAR(A889)</f>
        <v>2016</v>
      </c>
      <c r="E889">
        <f>MONTH(A889)</f>
        <v>3</v>
      </c>
    </row>
    <row r="890" spans="1:5" x14ac:dyDescent="0.25">
      <c r="A890" s="1">
        <v>42150</v>
      </c>
      <c r="B890">
        <v>39.43</v>
      </c>
      <c r="C890" s="2" t="s">
        <v>7</v>
      </c>
      <c r="D890">
        <f>YEAR(A890)</f>
        <v>2015</v>
      </c>
      <c r="E890">
        <f>MONTH(A890)</f>
        <v>5</v>
      </c>
    </row>
    <row r="891" spans="1:5" x14ac:dyDescent="0.25">
      <c r="A891" s="1">
        <v>42049</v>
      </c>
      <c r="B891">
        <v>39.29</v>
      </c>
      <c r="C891" s="2" t="s">
        <v>5</v>
      </c>
      <c r="D891">
        <f>YEAR(A891)</f>
        <v>2015</v>
      </c>
      <c r="E891">
        <f>MONTH(A891)</f>
        <v>2</v>
      </c>
    </row>
    <row r="892" spans="1:5" x14ac:dyDescent="0.25">
      <c r="A892" s="1">
        <v>42162</v>
      </c>
      <c r="B892">
        <v>38.96</v>
      </c>
      <c r="C892" s="2" t="s">
        <v>5</v>
      </c>
      <c r="D892">
        <f>YEAR(A892)</f>
        <v>2015</v>
      </c>
      <c r="E892">
        <f>MONTH(A892)</f>
        <v>6</v>
      </c>
    </row>
    <row r="893" spans="1:5" x14ac:dyDescent="0.25">
      <c r="A893" s="1">
        <v>42780</v>
      </c>
      <c r="B893">
        <v>38.93</v>
      </c>
      <c r="C893" s="2" t="s">
        <v>4</v>
      </c>
      <c r="D893">
        <f>YEAR(A893)</f>
        <v>2017</v>
      </c>
      <c r="E893">
        <f>MONTH(A893)</f>
        <v>2</v>
      </c>
    </row>
    <row r="894" spans="1:5" x14ac:dyDescent="0.25">
      <c r="A894" s="1">
        <v>43005</v>
      </c>
      <c r="B894">
        <v>38.840000000000003</v>
      </c>
      <c r="C894" s="2" t="s">
        <v>5</v>
      </c>
      <c r="D894">
        <f>YEAR(A894)</f>
        <v>2017</v>
      </c>
      <c r="E894">
        <f>MONTH(A894)</f>
        <v>9</v>
      </c>
    </row>
    <row r="895" spans="1:5" x14ac:dyDescent="0.25">
      <c r="A895" s="1">
        <v>42563</v>
      </c>
      <c r="B895">
        <v>38.82</v>
      </c>
      <c r="C895" s="2" t="s">
        <v>4</v>
      </c>
      <c r="D895">
        <f>YEAR(A895)</f>
        <v>2016</v>
      </c>
      <c r="E895">
        <f>MONTH(A895)</f>
        <v>7</v>
      </c>
    </row>
    <row r="896" spans="1:5" x14ac:dyDescent="0.25">
      <c r="A896" s="1">
        <v>43013</v>
      </c>
      <c r="B896">
        <v>38.75</v>
      </c>
      <c r="C896" s="2" t="s">
        <v>5</v>
      </c>
      <c r="D896">
        <f>YEAR(A896)</f>
        <v>2017</v>
      </c>
      <c r="E896">
        <f>MONTH(A896)</f>
        <v>10</v>
      </c>
    </row>
    <row r="897" spans="1:5" x14ac:dyDescent="0.25">
      <c r="A897" s="1">
        <v>42948</v>
      </c>
      <c r="B897">
        <v>38.700000000000003</v>
      </c>
      <c r="C897" s="2" t="s">
        <v>3</v>
      </c>
      <c r="D897">
        <f>YEAR(A897)</f>
        <v>2017</v>
      </c>
      <c r="E897">
        <f>MONTH(A897)</f>
        <v>8</v>
      </c>
    </row>
    <row r="898" spans="1:5" x14ac:dyDescent="0.25">
      <c r="A898" s="1">
        <v>42019</v>
      </c>
      <c r="B898">
        <v>38.69</v>
      </c>
      <c r="C898" s="2" t="s">
        <v>6</v>
      </c>
      <c r="D898">
        <f>YEAR(A898)</f>
        <v>2015</v>
      </c>
      <c r="E898">
        <f>MONTH(A898)</f>
        <v>1</v>
      </c>
    </row>
    <row r="899" spans="1:5" x14ac:dyDescent="0.25">
      <c r="A899" s="1">
        <v>42465</v>
      </c>
      <c r="B899">
        <v>38.61</v>
      </c>
      <c r="C899" s="2" t="s">
        <v>7</v>
      </c>
      <c r="D899">
        <f>YEAR(A899)</f>
        <v>2016</v>
      </c>
      <c r="E899">
        <f>MONTH(A899)</f>
        <v>4</v>
      </c>
    </row>
    <row r="900" spans="1:5" x14ac:dyDescent="0.25">
      <c r="A900" s="1">
        <v>42248</v>
      </c>
      <c r="B900">
        <v>38.369999999999997</v>
      </c>
      <c r="C900" s="2" t="s">
        <v>3</v>
      </c>
      <c r="D900">
        <f>YEAR(A900)</f>
        <v>2015</v>
      </c>
      <c r="E900">
        <f>MONTH(A900)</f>
        <v>9</v>
      </c>
    </row>
    <row r="901" spans="1:5" x14ac:dyDescent="0.25">
      <c r="A901" s="1">
        <v>42506</v>
      </c>
      <c r="B901">
        <v>38.33</v>
      </c>
      <c r="C901" s="2" t="s">
        <v>5</v>
      </c>
      <c r="D901">
        <f>YEAR(A901)</f>
        <v>2016</v>
      </c>
      <c r="E901">
        <f>MONTH(A901)</f>
        <v>5</v>
      </c>
    </row>
    <row r="902" spans="1:5" x14ac:dyDescent="0.25">
      <c r="A902" s="1">
        <v>42798</v>
      </c>
      <c r="B902">
        <v>38.229999999999997</v>
      </c>
      <c r="C902" s="2" t="s">
        <v>3</v>
      </c>
      <c r="D902">
        <f>YEAR(A902)</f>
        <v>2017</v>
      </c>
      <c r="E902">
        <f>MONTH(A902)</f>
        <v>3</v>
      </c>
    </row>
    <row r="903" spans="1:5" x14ac:dyDescent="0.25">
      <c r="A903" s="1">
        <v>42890</v>
      </c>
      <c r="B903">
        <v>38.229999999999997</v>
      </c>
      <c r="C903" s="2" t="s">
        <v>5</v>
      </c>
      <c r="D903">
        <f>YEAR(A903)</f>
        <v>2017</v>
      </c>
      <c r="E903">
        <f>MONTH(A903)</f>
        <v>6</v>
      </c>
    </row>
    <row r="904" spans="1:5" x14ac:dyDescent="0.25">
      <c r="A904" s="1">
        <v>42483</v>
      </c>
      <c r="B904">
        <v>38.14</v>
      </c>
      <c r="C904" s="2" t="s">
        <v>6</v>
      </c>
      <c r="D904">
        <f>YEAR(A904)</f>
        <v>2016</v>
      </c>
      <c r="E904">
        <f>MONTH(A904)</f>
        <v>4</v>
      </c>
    </row>
    <row r="905" spans="1:5" x14ac:dyDescent="0.25">
      <c r="A905" s="1">
        <v>42419</v>
      </c>
      <c r="B905">
        <v>38.090000000000003</v>
      </c>
      <c r="C905" s="2" t="s">
        <v>5</v>
      </c>
      <c r="D905">
        <f>YEAR(A905)</f>
        <v>2016</v>
      </c>
      <c r="E905">
        <f>MONTH(A905)</f>
        <v>2</v>
      </c>
    </row>
    <row r="906" spans="1:5" x14ac:dyDescent="0.25">
      <c r="A906" s="1">
        <v>42171</v>
      </c>
      <c r="B906">
        <v>38.07</v>
      </c>
      <c r="C906" s="2" t="s">
        <v>6</v>
      </c>
      <c r="D906">
        <f>YEAR(A906)</f>
        <v>2015</v>
      </c>
      <c r="E906">
        <f>MONTH(A906)</f>
        <v>6</v>
      </c>
    </row>
    <row r="907" spans="1:5" x14ac:dyDescent="0.25">
      <c r="A907" s="1">
        <v>42691</v>
      </c>
      <c r="B907">
        <v>37.97</v>
      </c>
      <c r="C907" s="2" t="s">
        <v>7</v>
      </c>
      <c r="D907">
        <f>YEAR(A907)</f>
        <v>2016</v>
      </c>
      <c r="E907">
        <f>MONTH(A907)</f>
        <v>11</v>
      </c>
    </row>
    <row r="908" spans="1:5" x14ac:dyDescent="0.25">
      <c r="A908" s="1">
        <v>42505</v>
      </c>
      <c r="B908">
        <v>37.950000000000003</v>
      </c>
      <c r="C908" s="2" t="s">
        <v>7</v>
      </c>
      <c r="D908">
        <f>YEAR(A908)</f>
        <v>2016</v>
      </c>
      <c r="E908">
        <f>MONTH(A908)</f>
        <v>5</v>
      </c>
    </row>
    <row r="909" spans="1:5" x14ac:dyDescent="0.25">
      <c r="A909" s="1">
        <v>42509</v>
      </c>
      <c r="B909">
        <v>37.619999999999997</v>
      </c>
      <c r="C909" s="2" t="s">
        <v>6</v>
      </c>
      <c r="D909">
        <f>YEAR(A909)</f>
        <v>2016</v>
      </c>
      <c r="E909">
        <f>MONTH(A909)</f>
        <v>5</v>
      </c>
    </row>
    <row r="910" spans="1:5" x14ac:dyDescent="0.25">
      <c r="A910" s="1">
        <v>42520</v>
      </c>
      <c r="B910">
        <v>37.619999999999997</v>
      </c>
      <c r="C910" s="2" t="s">
        <v>5</v>
      </c>
      <c r="D910">
        <f>YEAR(A910)</f>
        <v>2016</v>
      </c>
      <c r="E910">
        <f>MONTH(A910)</f>
        <v>5</v>
      </c>
    </row>
    <row r="911" spans="1:5" x14ac:dyDescent="0.25">
      <c r="A911" s="1">
        <v>42363</v>
      </c>
      <c r="B911">
        <v>37.44</v>
      </c>
      <c r="C911" s="2" t="s">
        <v>6</v>
      </c>
      <c r="D911">
        <f>YEAR(A911)</f>
        <v>2015</v>
      </c>
      <c r="E911">
        <f>MONTH(A911)</f>
        <v>12</v>
      </c>
    </row>
    <row r="912" spans="1:5" x14ac:dyDescent="0.25">
      <c r="A912" s="1">
        <v>42733</v>
      </c>
      <c r="B912">
        <v>37.4</v>
      </c>
      <c r="C912" s="2" t="s">
        <v>5</v>
      </c>
      <c r="D912">
        <f>YEAR(A912)</f>
        <v>2016</v>
      </c>
      <c r="E912">
        <f>MONTH(A912)</f>
        <v>12</v>
      </c>
    </row>
    <row r="913" spans="1:5" x14ac:dyDescent="0.25">
      <c r="A913" s="1">
        <v>42261</v>
      </c>
      <c r="B913">
        <v>37.130000000000003</v>
      </c>
      <c r="C913" s="2" t="s">
        <v>5</v>
      </c>
      <c r="D913">
        <f>YEAR(A913)</f>
        <v>2015</v>
      </c>
      <c r="E913">
        <f>MONTH(A913)</f>
        <v>9</v>
      </c>
    </row>
    <row r="914" spans="1:5" x14ac:dyDescent="0.25">
      <c r="A914" s="1">
        <v>43023</v>
      </c>
      <c r="B914">
        <v>36.94</v>
      </c>
      <c r="C914" s="2" t="s">
        <v>4</v>
      </c>
      <c r="D914">
        <f>YEAR(A914)</f>
        <v>2017</v>
      </c>
      <c r="E914">
        <f>MONTH(A914)</f>
        <v>10</v>
      </c>
    </row>
    <row r="915" spans="1:5" x14ac:dyDescent="0.25">
      <c r="A915" s="1">
        <v>43071</v>
      </c>
      <c r="B915">
        <v>36.81</v>
      </c>
      <c r="C915" s="2" t="s">
        <v>4</v>
      </c>
      <c r="D915">
        <f>YEAR(A915)</f>
        <v>2017</v>
      </c>
      <c r="E915">
        <f>MONTH(A915)</f>
        <v>12</v>
      </c>
    </row>
    <row r="916" spans="1:5" x14ac:dyDescent="0.25">
      <c r="A916" s="1">
        <v>42097</v>
      </c>
      <c r="B916">
        <v>36.659999999999997</v>
      </c>
      <c r="C916" s="2" t="s">
        <v>6</v>
      </c>
      <c r="D916">
        <f>YEAR(A916)</f>
        <v>2015</v>
      </c>
      <c r="E916">
        <f>MONTH(A916)</f>
        <v>4</v>
      </c>
    </row>
    <row r="917" spans="1:5" x14ac:dyDescent="0.25">
      <c r="A917" s="1">
        <v>42965</v>
      </c>
      <c r="B917">
        <v>36.65</v>
      </c>
      <c r="C917" s="2" t="s">
        <v>5</v>
      </c>
      <c r="D917">
        <f>YEAR(A917)</f>
        <v>2017</v>
      </c>
      <c r="E917">
        <f>MONTH(A917)</f>
        <v>8</v>
      </c>
    </row>
    <row r="918" spans="1:5" x14ac:dyDescent="0.25">
      <c r="A918" s="1">
        <v>42082</v>
      </c>
      <c r="B918">
        <v>36.64</v>
      </c>
      <c r="C918" s="2" t="s">
        <v>3</v>
      </c>
      <c r="D918">
        <f>YEAR(A918)</f>
        <v>2015</v>
      </c>
      <c r="E918">
        <f>MONTH(A918)</f>
        <v>3</v>
      </c>
    </row>
    <row r="919" spans="1:5" x14ac:dyDescent="0.25">
      <c r="A919" s="1">
        <v>42916</v>
      </c>
      <c r="B919">
        <v>36.51</v>
      </c>
      <c r="C919" s="2" t="s">
        <v>5</v>
      </c>
      <c r="D919">
        <f>YEAR(A919)</f>
        <v>2017</v>
      </c>
      <c r="E919">
        <f>MONTH(A919)</f>
        <v>6</v>
      </c>
    </row>
    <row r="920" spans="1:5" x14ac:dyDescent="0.25">
      <c r="A920" s="1">
        <v>42609</v>
      </c>
      <c r="B920">
        <v>36.29</v>
      </c>
      <c r="C920" s="2" t="s">
        <v>4</v>
      </c>
      <c r="D920">
        <f>YEAR(A920)</f>
        <v>2016</v>
      </c>
      <c r="E920">
        <f>MONTH(A920)</f>
        <v>8</v>
      </c>
    </row>
    <row r="921" spans="1:5" x14ac:dyDescent="0.25">
      <c r="A921" s="1">
        <v>42097</v>
      </c>
      <c r="B921">
        <v>36.159999999999997</v>
      </c>
      <c r="C921" s="2" t="s">
        <v>3</v>
      </c>
      <c r="D921">
        <f>YEAR(A921)</f>
        <v>2015</v>
      </c>
      <c r="E921">
        <f>MONTH(A921)</f>
        <v>4</v>
      </c>
    </row>
    <row r="922" spans="1:5" x14ac:dyDescent="0.25">
      <c r="A922" s="1">
        <v>42639</v>
      </c>
      <c r="B922">
        <v>36.06</v>
      </c>
      <c r="C922" s="2" t="s">
        <v>6</v>
      </c>
      <c r="D922">
        <f>YEAR(A922)</f>
        <v>2016</v>
      </c>
      <c r="E922">
        <f>MONTH(A922)</f>
        <v>9</v>
      </c>
    </row>
    <row r="923" spans="1:5" x14ac:dyDescent="0.25">
      <c r="A923" s="1">
        <v>42032</v>
      </c>
      <c r="B923">
        <v>36.01</v>
      </c>
      <c r="C923" s="2" t="s">
        <v>5</v>
      </c>
      <c r="D923">
        <f>YEAR(A923)</f>
        <v>2015</v>
      </c>
      <c r="E923">
        <f>MONTH(A923)</f>
        <v>1</v>
      </c>
    </row>
    <row r="924" spans="1:5" x14ac:dyDescent="0.25">
      <c r="A924" s="1">
        <v>42417</v>
      </c>
      <c r="B924">
        <v>35.799999999999997</v>
      </c>
      <c r="C924" s="2" t="s">
        <v>7</v>
      </c>
      <c r="D924">
        <f>YEAR(A924)</f>
        <v>2016</v>
      </c>
      <c r="E924">
        <f>MONTH(A924)</f>
        <v>2</v>
      </c>
    </row>
    <row r="925" spans="1:5" x14ac:dyDescent="0.25">
      <c r="A925" s="1">
        <v>43022</v>
      </c>
      <c r="B925">
        <v>35.6</v>
      </c>
      <c r="C925" s="2" t="s">
        <v>7</v>
      </c>
      <c r="D925">
        <f>YEAR(A925)</f>
        <v>2017</v>
      </c>
      <c r="E925">
        <f>MONTH(A925)</f>
        <v>10</v>
      </c>
    </row>
    <row r="926" spans="1:5" x14ac:dyDescent="0.25">
      <c r="A926" s="1">
        <v>42640</v>
      </c>
      <c r="B926">
        <v>35.549999999999997</v>
      </c>
      <c r="C926" s="2" t="s">
        <v>6</v>
      </c>
      <c r="D926">
        <f>YEAR(A926)</f>
        <v>2016</v>
      </c>
      <c r="E926">
        <f>MONTH(A926)</f>
        <v>9</v>
      </c>
    </row>
    <row r="927" spans="1:5" x14ac:dyDescent="0.25">
      <c r="A927" s="1">
        <v>42587</v>
      </c>
      <c r="B927">
        <v>35.340000000000003</v>
      </c>
      <c r="C927" s="2" t="s">
        <v>4</v>
      </c>
      <c r="D927">
        <f>YEAR(A927)</f>
        <v>2016</v>
      </c>
      <c r="E927">
        <f>MONTH(A927)</f>
        <v>8</v>
      </c>
    </row>
    <row r="928" spans="1:5" x14ac:dyDescent="0.25">
      <c r="A928" s="1">
        <v>42939</v>
      </c>
      <c r="B928">
        <v>35.29</v>
      </c>
      <c r="C928" s="2" t="s">
        <v>7</v>
      </c>
      <c r="D928">
        <f>YEAR(A928)</f>
        <v>2017</v>
      </c>
      <c r="E928">
        <f>MONTH(A928)</f>
        <v>7</v>
      </c>
    </row>
    <row r="929" spans="1:5" x14ac:dyDescent="0.25">
      <c r="A929" s="1">
        <v>42123</v>
      </c>
      <c r="B929">
        <v>35.270000000000003</v>
      </c>
      <c r="C929" s="2" t="s">
        <v>5</v>
      </c>
      <c r="D929">
        <f>YEAR(A929)</f>
        <v>2015</v>
      </c>
      <c r="E929">
        <f>MONTH(A929)</f>
        <v>4</v>
      </c>
    </row>
    <row r="930" spans="1:5" x14ac:dyDescent="0.25">
      <c r="A930" s="1">
        <v>43003</v>
      </c>
      <c r="B930">
        <v>35.1</v>
      </c>
      <c r="C930" s="2" t="s">
        <v>5</v>
      </c>
      <c r="D930">
        <f>YEAR(A930)</f>
        <v>2017</v>
      </c>
      <c r="E930">
        <f>MONTH(A930)</f>
        <v>9</v>
      </c>
    </row>
    <row r="931" spans="1:5" x14ac:dyDescent="0.25">
      <c r="A931" s="1">
        <v>42092</v>
      </c>
      <c r="B931">
        <v>34.65</v>
      </c>
      <c r="C931" s="2" t="s">
        <v>6</v>
      </c>
      <c r="D931">
        <f>YEAR(A931)</f>
        <v>2015</v>
      </c>
      <c r="E931">
        <f>MONTH(A931)</f>
        <v>3</v>
      </c>
    </row>
    <row r="932" spans="1:5" x14ac:dyDescent="0.25">
      <c r="A932" s="1">
        <v>42095</v>
      </c>
      <c r="B932">
        <v>34.58</v>
      </c>
      <c r="C932" s="2" t="s">
        <v>5</v>
      </c>
      <c r="D932">
        <f>YEAR(A932)</f>
        <v>2015</v>
      </c>
      <c r="E932">
        <f>MONTH(A932)</f>
        <v>4</v>
      </c>
    </row>
    <row r="933" spans="1:5" x14ac:dyDescent="0.25">
      <c r="A933" s="1">
        <v>42439</v>
      </c>
      <c r="B933">
        <v>34.51</v>
      </c>
      <c r="C933" s="2" t="s">
        <v>7</v>
      </c>
      <c r="D933">
        <f>YEAR(A933)</f>
        <v>2016</v>
      </c>
      <c r="E933">
        <f>MONTH(A933)</f>
        <v>3</v>
      </c>
    </row>
    <row r="934" spans="1:5" x14ac:dyDescent="0.25">
      <c r="A934" s="1">
        <v>42451</v>
      </c>
      <c r="B934">
        <v>34.47</v>
      </c>
      <c r="C934" s="2" t="s">
        <v>5</v>
      </c>
      <c r="D934">
        <f>YEAR(A934)</f>
        <v>2016</v>
      </c>
      <c r="E934">
        <f>MONTH(A934)</f>
        <v>3</v>
      </c>
    </row>
    <row r="935" spans="1:5" x14ac:dyDescent="0.25">
      <c r="A935" s="1">
        <v>43079</v>
      </c>
      <c r="B935">
        <v>34.36</v>
      </c>
      <c r="C935" s="2" t="s">
        <v>4</v>
      </c>
      <c r="D935">
        <f>YEAR(A935)</f>
        <v>2017</v>
      </c>
      <c r="E935">
        <f>MONTH(A935)</f>
        <v>12</v>
      </c>
    </row>
    <row r="936" spans="1:5" x14ac:dyDescent="0.25">
      <c r="A936" s="1">
        <v>42244</v>
      </c>
      <c r="B936">
        <v>34.270000000000003</v>
      </c>
      <c r="C936" s="2" t="s">
        <v>5</v>
      </c>
      <c r="D936">
        <f>YEAR(A936)</f>
        <v>2015</v>
      </c>
      <c r="E936">
        <f>MONTH(A936)</f>
        <v>8</v>
      </c>
    </row>
    <row r="937" spans="1:5" x14ac:dyDescent="0.25">
      <c r="A937" s="1">
        <v>42359</v>
      </c>
      <c r="B937">
        <v>34.1</v>
      </c>
      <c r="C937" s="2" t="s">
        <v>7</v>
      </c>
      <c r="D937">
        <f>YEAR(A937)</f>
        <v>2015</v>
      </c>
      <c r="E937">
        <f>MONTH(A937)</f>
        <v>12</v>
      </c>
    </row>
    <row r="938" spans="1:5" x14ac:dyDescent="0.25">
      <c r="A938" s="1">
        <v>42851</v>
      </c>
      <c r="B938">
        <v>33.89</v>
      </c>
      <c r="C938" s="2" t="s">
        <v>4</v>
      </c>
      <c r="D938">
        <f>YEAR(A938)</f>
        <v>2017</v>
      </c>
      <c r="E938">
        <f>MONTH(A938)</f>
        <v>4</v>
      </c>
    </row>
    <row r="939" spans="1:5" x14ac:dyDescent="0.25">
      <c r="A939" s="1">
        <v>42233</v>
      </c>
      <c r="B939">
        <v>33.78</v>
      </c>
      <c r="C939" s="2" t="s">
        <v>5</v>
      </c>
      <c r="D939">
        <f>YEAR(A939)</f>
        <v>2015</v>
      </c>
      <c r="E939">
        <f>MONTH(A939)</f>
        <v>8</v>
      </c>
    </row>
    <row r="940" spans="1:5" x14ac:dyDescent="0.25">
      <c r="A940" s="1">
        <v>42315</v>
      </c>
      <c r="B940">
        <v>33.69</v>
      </c>
      <c r="C940" s="2" t="s">
        <v>5</v>
      </c>
      <c r="D940">
        <f>YEAR(A940)</f>
        <v>2015</v>
      </c>
      <c r="E940">
        <f>MONTH(A940)</f>
        <v>11</v>
      </c>
    </row>
    <row r="941" spans="1:5" x14ac:dyDescent="0.25">
      <c r="A941" s="1">
        <v>42629</v>
      </c>
      <c r="B941">
        <v>33.4</v>
      </c>
      <c r="C941" s="2" t="s">
        <v>5</v>
      </c>
      <c r="D941">
        <f>YEAR(A941)</f>
        <v>2016</v>
      </c>
      <c r="E941">
        <f>MONTH(A941)</f>
        <v>9</v>
      </c>
    </row>
    <row r="942" spans="1:5" x14ac:dyDescent="0.25">
      <c r="A942" s="1">
        <v>42534</v>
      </c>
      <c r="B942">
        <v>33.340000000000003</v>
      </c>
      <c r="C942" s="2" t="s">
        <v>7</v>
      </c>
      <c r="D942">
        <f>YEAR(A942)</f>
        <v>2016</v>
      </c>
      <c r="E942">
        <f>MONTH(A942)</f>
        <v>6</v>
      </c>
    </row>
    <row r="943" spans="1:5" x14ac:dyDescent="0.25">
      <c r="A943" s="1">
        <v>42569</v>
      </c>
      <c r="B943">
        <v>33.229999999999997</v>
      </c>
      <c r="C943" s="2" t="s">
        <v>7</v>
      </c>
      <c r="D943">
        <f>YEAR(A943)</f>
        <v>2016</v>
      </c>
      <c r="E943">
        <f>MONTH(A943)</f>
        <v>7</v>
      </c>
    </row>
    <row r="944" spans="1:5" x14ac:dyDescent="0.25">
      <c r="A944" s="1">
        <v>42214</v>
      </c>
      <c r="B944">
        <v>33.07</v>
      </c>
      <c r="C944" s="2" t="s">
        <v>4</v>
      </c>
      <c r="D944">
        <f>YEAR(A944)</f>
        <v>2015</v>
      </c>
      <c r="E944">
        <f>MONTH(A944)</f>
        <v>7</v>
      </c>
    </row>
    <row r="945" spans="1:5" x14ac:dyDescent="0.25">
      <c r="A945" s="1">
        <v>42229</v>
      </c>
      <c r="B945">
        <v>32.840000000000003</v>
      </c>
      <c r="C945" s="2" t="s">
        <v>5</v>
      </c>
      <c r="D945">
        <f>YEAR(A945)</f>
        <v>2015</v>
      </c>
      <c r="E945">
        <f>MONTH(A945)</f>
        <v>8</v>
      </c>
    </row>
    <row r="946" spans="1:5" x14ac:dyDescent="0.25">
      <c r="A946" s="1">
        <v>42642</v>
      </c>
      <c r="B946">
        <v>32.840000000000003</v>
      </c>
      <c r="C946" s="2" t="s">
        <v>3</v>
      </c>
      <c r="D946">
        <f>YEAR(A946)</f>
        <v>2016</v>
      </c>
      <c r="E946">
        <f>MONTH(A946)</f>
        <v>9</v>
      </c>
    </row>
    <row r="947" spans="1:5" x14ac:dyDescent="0.25">
      <c r="A947" s="1">
        <v>42934</v>
      </c>
      <c r="B947">
        <v>32.82</v>
      </c>
      <c r="C947" s="2" t="s">
        <v>5</v>
      </c>
      <c r="D947">
        <f>YEAR(A947)</f>
        <v>2017</v>
      </c>
      <c r="E947">
        <f>MONTH(A947)</f>
        <v>7</v>
      </c>
    </row>
    <row r="948" spans="1:5" x14ac:dyDescent="0.25">
      <c r="A948" s="1">
        <v>42501</v>
      </c>
      <c r="B948">
        <v>32.79</v>
      </c>
      <c r="C948" s="2" t="s">
        <v>3</v>
      </c>
      <c r="D948">
        <f>YEAR(A948)</f>
        <v>2016</v>
      </c>
      <c r="E948">
        <f>MONTH(A948)</f>
        <v>5</v>
      </c>
    </row>
    <row r="949" spans="1:5" x14ac:dyDescent="0.25">
      <c r="A949" s="1">
        <v>42497</v>
      </c>
      <c r="B949">
        <v>32.729999999999997</v>
      </c>
      <c r="C949" s="2" t="s">
        <v>4</v>
      </c>
      <c r="D949">
        <f>YEAR(A949)</f>
        <v>2016</v>
      </c>
      <c r="E949">
        <f>MONTH(A949)</f>
        <v>5</v>
      </c>
    </row>
    <row r="950" spans="1:5" x14ac:dyDescent="0.25">
      <c r="A950" s="1">
        <v>42639</v>
      </c>
      <c r="B950">
        <v>32.659999999999997</v>
      </c>
      <c r="C950" s="2" t="s">
        <v>3</v>
      </c>
      <c r="D950">
        <f>YEAR(A950)</f>
        <v>2016</v>
      </c>
      <c r="E950">
        <f>MONTH(A950)</f>
        <v>9</v>
      </c>
    </row>
    <row r="951" spans="1:5" x14ac:dyDescent="0.25">
      <c r="A951" s="1">
        <v>42610</v>
      </c>
      <c r="B951">
        <v>32.53</v>
      </c>
      <c r="C951" s="2" t="s">
        <v>3</v>
      </c>
      <c r="D951">
        <f>YEAR(A951)</f>
        <v>2016</v>
      </c>
      <c r="E951">
        <f>MONTH(A951)</f>
        <v>8</v>
      </c>
    </row>
    <row r="952" spans="1:5" x14ac:dyDescent="0.25">
      <c r="A952" s="1">
        <v>42882</v>
      </c>
      <c r="B952">
        <v>32.270000000000003</v>
      </c>
      <c r="C952" s="2" t="s">
        <v>5</v>
      </c>
      <c r="D952">
        <f>YEAR(A952)</f>
        <v>2017</v>
      </c>
      <c r="E952">
        <f>MONTH(A952)</f>
        <v>5</v>
      </c>
    </row>
    <row r="953" spans="1:5" x14ac:dyDescent="0.25">
      <c r="A953" s="1">
        <v>42892</v>
      </c>
      <c r="B953">
        <v>32.26</v>
      </c>
      <c r="C953" s="2" t="s">
        <v>6</v>
      </c>
      <c r="D953">
        <f>YEAR(A953)</f>
        <v>2017</v>
      </c>
      <c r="E953">
        <f>MONTH(A953)</f>
        <v>6</v>
      </c>
    </row>
    <row r="954" spans="1:5" x14ac:dyDescent="0.25">
      <c r="A954" s="1">
        <v>42916</v>
      </c>
      <c r="B954">
        <v>32.19</v>
      </c>
      <c r="C954" s="2" t="s">
        <v>4</v>
      </c>
      <c r="D954">
        <f>YEAR(A954)</f>
        <v>2017</v>
      </c>
      <c r="E954">
        <f>MONTH(A954)</f>
        <v>6</v>
      </c>
    </row>
    <row r="955" spans="1:5" x14ac:dyDescent="0.25">
      <c r="A955" s="1">
        <v>42470</v>
      </c>
      <c r="B955">
        <v>31.98</v>
      </c>
      <c r="C955" s="2" t="s">
        <v>5</v>
      </c>
      <c r="D955">
        <f>YEAR(A955)</f>
        <v>2016</v>
      </c>
      <c r="E955">
        <f>MONTH(A955)</f>
        <v>4</v>
      </c>
    </row>
    <row r="956" spans="1:5" x14ac:dyDescent="0.25">
      <c r="A956" s="1">
        <v>42780</v>
      </c>
      <c r="B956">
        <v>31.86</v>
      </c>
      <c r="C956" s="2" t="s">
        <v>6</v>
      </c>
      <c r="D956">
        <f>YEAR(A956)</f>
        <v>2017</v>
      </c>
      <c r="E956">
        <f>MONTH(A956)</f>
        <v>2</v>
      </c>
    </row>
    <row r="957" spans="1:5" x14ac:dyDescent="0.25">
      <c r="A957" s="1">
        <v>43017</v>
      </c>
      <c r="B957">
        <v>31.86</v>
      </c>
      <c r="C957" s="2" t="s">
        <v>5</v>
      </c>
      <c r="D957">
        <f>YEAR(A957)</f>
        <v>2017</v>
      </c>
      <c r="E957">
        <f>MONTH(A957)</f>
        <v>10</v>
      </c>
    </row>
    <row r="958" spans="1:5" x14ac:dyDescent="0.25">
      <c r="A958" s="1">
        <v>42019</v>
      </c>
      <c r="B958">
        <v>31.64</v>
      </c>
      <c r="C958" s="2" t="s">
        <v>5</v>
      </c>
      <c r="D958">
        <f>YEAR(A958)</f>
        <v>2015</v>
      </c>
      <c r="E958">
        <f>MONTH(A958)</f>
        <v>1</v>
      </c>
    </row>
    <row r="959" spans="1:5" x14ac:dyDescent="0.25">
      <c r="A959" s="1">
        <v>42524</v>
      </c>
      <c r="B959">
        <v>31.47</v>
      </c>
      <c r="C959" s="2" t="s">
        <v>5</v>
      </c>
      <c r="D959">
        <f>YEAR(A959)</f>
        <v>2016</v>
      </c>
      <c r="E959">
        <f>MONTH(A959)</f>
        <v>6</v>
      </c>
    </row>
    <row r="960" spans="1:5" x14ac:dyDescent="0.25">
      <c r="A960" s="1">
        <v>42337</v>
      </c>
      <c r="B960">
        <v>31.36</v>
      </c>
      <c r="C960" s="2" t="s">
        <v>3</v>
      </c>
      <c r="D960">
        <f>YEAR(A960)</f>
        <v>2015</v>
      </c>
      <c r="E960">
        <f>MONTH(A960)</f>
        <v>11</v>
      </c>
    </row>
    <row r="961" spans="1:5" x14ac:dyDescent="0.25">
      <c r="A961" s="1">
        <v>42773</v>
      </c>
      <c r="B961">
        <v>31.17</v>
      </c>
      <c r="C961" s="2" t="s">
        <v>4</v>
      </c>
      <c r="D961">
        <f>YEAR(A961)</f>
        <v>2017</v>
      </c>
      <c r="E961">
        <f>MONTH(A961)</f>
        <v>2</v>
      </c>
    </row>
    <row r="962" spans="1:5" x14ac:dyDescent="0.25">
      <c r="A962" s="1">
        <v>42552</v>
      </c>
      <c r="B962">
        <v>31.12</v>
      </c>
      <c r="C962" s="2" t="s">
        <v>6</v>
      </c>
      <c r="D962">
        <f>YEAR(A962)</f>
        <v>2016</v>
      </c>
      <c r="E962">
        <f>MONTH(A962)</f>
        <v>7</v>
      </c>
    </row>
    <row r="963" spans="1:5" x14ac:dyDescent="0.25">
      <c r="A963" s="1">
        <v>42661</v>
      </c>
      <c r="B963">
        <v>30.88</v>
      </c>
      <c r="C963" s="2" t="s">
        <v>5</v>
      </c>
      <c r="D963">
        <f>YEAR(A963)</f>
        <v>2016</v>
      </c>
      <c r="E963">
        <f>MONTH(A963)</f>
        <v>10</v>
      </c>
    </row>
    <row r="964" spans="1:5" x14ac:dyDescent="0.25">
      <c r="A964" s="1">
        <v>42210</v>
      </c>
      <c r="B964">
        <v>30.5</v>
      </c>
      <c r="C964" s="2" t="s">
        <v>6</v>
      </c>
      <c r="D964">
        <f>YEAR(A964)</f>
        <v>2015</v>
      </c>
      <c r="E964">
        <f>MONTH(A964)</f>
        <v>7</v>
      </c>
    </row>
    <row r="965" spans="1:5" x14ac:dyDescent="0.25">
      <c r="A965" s="1">
        <v>42992</v>
      </c>
      <c r="B965">
        <v>30.36</v>
      </c>
      <c r="C965" s="2" t="s">
        <v>6</v>
      </c>
      <c r="D965">
        <f>YEAR(A965)</f>
        <v>2017</v>
      </c>
      <c r="E965">
        <f>MONTH(A965)</f>
        <v>9</v>
      </c>
    </row>
    <row r="966" spans="1:5" x14ac:dyDescent="0.25">
      <c r="A966" s="1">
        <v>42751</v>
      </c>
      <c r="B966">
        <v>29.99</v>
      </c>
      <c r="C966" s="2" t="s">
        <v>6</v>
      </c>
      <c r="D966">
        <f>YEAR(A966)</f>
        <v>2017</v>
      </c>
      <c r="E966">
        <f>MONTH(A966)</f>
        <v>1</v>
      </c>
    </row>
    <row r="967" spans="1:5" x14ac:dyDescent="0.25">
      <c r="A967" s="1">
        <v>42145</v>
      </c>
      <c r="B967">
        <v>29.96</v>
      </c>
      <c r="C967" s="2" t="s">
        <v>3</v>
      </c>
      <c r="D967">
        <f>YEAR(A967)</f>
        <v>2015</v>
      </c>
      <c r="E967">
        <f>MONTH(A967)</f>
        <v>5</v>
      </c>
    </row>
    <row r="968" spans="1:5" x14ac:dyDescent="0.25">
      <c r="A968" s="1">
        <v>43066</v>
      </c>
      <c r="B968">
        <v>29.93</v>
      </c>
      <c r="C968" s="2" t="s">
        <v>4</v>
      </c>
      <c r="D968">
        <f>YEAR(A968)</f>
        <v>2017</v>
      </c>
      <c r="E968">
        <f>MONTH(A968)</f>
        <v>11</v>
      </c>
    </row>
    <row r="969" spans="1:5" x14ac:dyDescent="0.25">
      <c r="A969" s="1">
        <v>42900</v>
      </c>
      <c r="B969">
        <v>29.85</v>
      </c>
      <c r="C969" s="2" t="s">
        <v>7</v>
      </c>
      <c r="D969">
        <f>YEAR(A969)</f>
        <v>2017</v>
      </c>
      <c r="E969">
        <f>MONTH(A969)</f>
        <v>6</v>
      </c>
    </row>
    <row r="970" spans="1:5" x14ac:dyDescent="0.25">
      <c r="A970" s="1">
        <v>42359</v>
      </c>
      <c r="B970">
        <v>29.73</v>
      </c>
      <c r="C970" s="2" t="s">
        <v>5</v>
      </c>
      <c r="D970">
        <f>YEAR(A970)</f>
        <v>2015</v>
      </c>
      <c r="E970">
        <f>MONTH(A970)</f>
        <v>12</v>
      </c>
    </row>
    <row r="971" spans="1:5" x14ac:dyDescent="0.25">
      <c r="A971" s="1">
        <v>42902</v>
      </c>
      <c r="B971">
        <v>29.73</v>
      </c>
      <c r="C971" s="2" t="s">
        <v>5</v>
      </c>
      <c r="D971">
        <f>YEAR(A971)</f>
        <v>2017</v>
      </c>
      <c r="E971">
        <f>MONTH(A971)</f>
        <v>6</v>
      </c>
    </row>
    <row r="972" spans="1:5" x14ac:dyDescent="0.25">
      <c r="A972" s="1">
        <v>42108</v>
      </c>
      <c r="B972">
        <v>29.66</v>
      </c>
      <c r="C972" s="2" t="s">
        <v>4</v>
      </c>
      <c r="D972">
        <f>YEAR(A972)</f>
        <v>2015</v>
      </c>
      <c r="E972">
        <f>MONTH(A972)</f>
        <v>4</v>
      </c>
    </row>
    <row r="973" spans="1:5" x14ac:dyDescent="0.25">
      <c r="A973" s="1">
        <v>42538</v>
      </c>
      <c r="B973">
        <v>29.38</v>
      </c>
      <c r="C973" s="2" t="s">
        <v>3</v>
      </c>
      <c r="D973">
        <f>YEAR(A973)</f>
        <v>2016</v>
      </c>
      <c r="E973">
        <f>MONTH(A973)</f>
        <v>6</v>
      </c>
    </row>
    <row r="974" spans="1:5" x14ac:dyDescent="0.25">
      <c r="A974" s="1">
        <v>42976</v>
      </c>
      <c r="B974">
        <v>29.34</v>
      </c>
      <c r="C974" s="2" t="s">
        <v>6</v>
      </c>
      <c r="D974">
        <f>YEAR(A974)</f>
        <v>2017</v>
      </c>
      <c r="E974">
        <f>MONTH(A974)</f>
        <v>8</v>
      </c>
    </row>
    <row r="975" spans="1:5" x14ac:dyDescent="0.25">
      <c r="A975" s="1">
        <v>42555</v>
      </c>
      <c r="B975">
        <v>29.33</v>
      </c>
      <c r="C975" s="2" t="s">
        <v>5</v>
      </c>
      <c r="D975">
        <f>YEAR(A975)</f>
        <v>2016</v>
      </c>
      <c r="E975">
        <f>MONTH(A975)</f>
        <v>7</v>
      </c>
    </row>
    <row r="976" spans="1:5" x14ac:dyDescent="0.25">
      <c r="A976" s="1">
        <v>42830</v>
      </c>
      <c r="B976">
        <v>28.96</v>
      </c>
      <c r="C976" s="2" t="s">
        <v>7</v>
      </c>
      <c r="D976">
        <f>YEAR(A976)</f>
        <v>2017</v>
      </c>
      <c r="E976">
        <f>MONTH(A976)</f>
        <v>4</v>
      </c>
    </row>
    <row r="977" spans="1:5" x14ac:dyDescent="0.25">
      <c r="A977" s="1">
        <v>42468</v>
      </c>
      <c r="B977">
        <v>28.91</v>
      </c>
      <c r="C977" s="2" t="s">
        <v>6</v>
      </c>
      <c r="D977">
        <f>YEAR(A977)</f>
        <v>2016</v>
      </c>
      <c r="E977">
        <f>MONTH(A977)</f>
        <v>4</v>
      </c>
    </row>
    <row r="978" spans="1:5" x14ac:dyDescent="0.25">
      <c r="A978" s="1">
        <v>42862</v>
      </c>
      <c r="B978">
        <v>28.87</v>
      </c>
      <c r="C978" s="2" t="s">
        <v>6</v>
      </c>
      <c r="D978">
        <f>YEAR(A978)</f>
        <v>2017</v>
      </c>
      <c r="E978">
        <f>MONTH(A978)</f>
        <v>5</v>
      </c>
    </row>
    <row r="979" spans="1:5" x14ac:dyDescent="0.25">
      <c r="A979" s="1">
        <v>42330</v>
      </c>
      <c r="B979">
        <v>28.8</v>
      </c>
      <c r="C979" s="2" t="s">
        <v>5</v>
      </c>
      <c r="D979">
        <f>YEAR(A979)</f>
        <v>2015</v>
      </c>
      <c r="E979">
        <f>MONTH(A979)</f>
        <v>11</v>
      </c>
    </row>
    <row r="980" spans="1:5" x14ac:dyDescent="0.25">
      <c r="A980" s="1">
        <v>42208</v>
      </c>
      <c r="B980">
        <v>28.74</v>
      </c>
      <c r="C980" s="2" t="s">
        <v>6</v>
      </c>
      <c r="D980">
        <f>YEAR(A980)</f>
        <v>2015</v>
      </c>
      <c r="E980">
        <f>MONTH(A980)</f>
        <v>7</v>
      </c>
    </row>
    <row r="981" spans="1:5" x14ac:dyDescent="0.25">
      <c r="A981" s="1">
        <v>42008</v>
      </c>
      <c r="B981">
        <v>28.68</v>
      </c>
      <c r="C981" s="2" t="s">
        <v>4</v>
      </c>
      <c r="D981">
        <f>YEAR(A981)</f>
        <v>2015</v>
      </c>
      <c r="E981">
        <f>MONTH(A981)</f>
        <v>1</v>
      </c>
    </row>
    <row r="982" spans="1:5" x14ac:dyDescent="0.25">
      <c r="A982" s="1">
        <v>42844</v>
      </c>
      <c r="B982">
        <v>28.55</v>
      </c>
      <c r="C982" s="2" t="s">
        <v>3</v>
      </c>
      <c r="D982">
        <f>YEAR(A982)</f>
        <v>2017</v>
      </c>
      <c r="E982">
        <f>MONTH(A982)</f>
        <v>4</v>
      </c>
    </row>
    <row r="983" spans="1:5" x14ac:dyDescent="0.25">
      <c r="A983" s="1">
        <v>42020</v>
      </c>
      <c r="B983">
        <v>28.35</v>
      </c>
      <c r="C983" s="2" t="s">
        <v>5</v>
      </c>
      <c r="D983">
        <f>YEAR(A983)</f>
        <v>2015</v>
      </c>
      <c r="E983">
        <f>MONTH(A983)</f>
        <v>1</v>
      </c>
    </row>
    <row r="984" spans="1:5" x14ac:dyDescent="0.25">
      <c r="A984" s="1">
        <v>42829</v>
      </c>
      <c r="B984">
        <v>28.35</v>
      </c>
      <c r="C984" s="2" t="s">
        <v>6</v>
      </c>
      <c r="D984">
        <f>YEAR(A984)</f>
        <v>2017</v>
      </c>
      <c r="E984">
        <f>MONTH(A984)</f>
        <v>4</v>
      </c>
    </row>
    <row r="985" spans="1:5" x14ac:dyDescent="0.25">
      <c r="A985" s="1">
        <v>42257</v>
      </c>
      <c r="B985">
        <v>28.27</v>
      </c>
      <c r="C985" s="2" t="s">
        <v>4</v>
      </c>
      <c r="D985">
        <f>YEAR(A985)</f>
        <v>2015</v>
      </c>
      <c r="E985">
        <f>MONTH(A985)</f>
        <v>9</v>
      </c>
    </row>
    <row r="986" spans="1:5" x14ac:dyDescent="0.25">
      <c r="A986" s="1">
        <v>43023</v>
      </c>
      <c r="B986">
        <v>28.24</v>
      </c>
      <c r="C986" s="2" t="s">
        <v>7</v>
      </c>
      <c r="D986">
        <f>YEAR(A986)</f>
        <v>2017</v>
      </c>
      <c r="E986">
        <f>MONTH(A986)</f>
        <v>10</v>
      </c>
    </row>
    <row r="987" spans="1:5" x14ac:dyDescent="0.25">
      <c r="A987" s="1">
        <v>42735</v>
      </c>
      <c r="B987">
        <v>28.22</v>
      </c>
      <c r="C987" s="2" t="s">
        <v>4</v>
      </c>
      <c r="D987">
        <f>YEAR(A987)</f>
        <v>2016</v>
      </c>
      <c r="E987">
        <f>MONTH(A987)</f>
        <v>12</v>
      </c>
    </row>
    <row r="988" spans="1:5" x14ac:dyDescent="0.25">
      <c r="A988" s="1">
        <v>42171</v>
      </c>
      <c r="B988">
        <v>28.16</v>
      </c>
      <c r="C988" s="2" t="s">
        <v>6</v>
      </c>
      <c r="D988">
        <f>YEAR(A988)</f>
        <v>2015</v>
      </c>
      <c r="E988">
        <f>MONTH(A988)</f>
        <v>6</v>
      </c>
    </row>
    <row r="989" spans="1:5" x14ac:dyDescent="0.25">
      <c r="A989" s="1">
        <v>42760</v>
      </c>
      <c r="B989">
        <v>27.96</v>
      </c>
      <c r="C989" s="2" t="s">
        <v>3</v>
      </c>
      <c r="D989">
        <f>YEAR(A989)</f>
        <v>2017</v>
      </c>
      <c r="E989">
        <f>MONTH(A989)</f>
        <v>1</v>
      </c>
    </row>
    <row r="990" spans="1:5" x14ac:dyDescent="0.25">
      <c r="A990" s="1">
        <v>42882</v>
      </c>
      <c r="B990">
        <v>27.84</v>
      </c>
      <c r="C990" s="2" t="s">
        <v>6</v>
      </c>
      <c r="D990">
        <f>YEAR(A990)</f>
        <v>2017</v>
      </c>
      <c r="E990">
        <f>MONTH(A990)</f>
        <v>5</v>
      </c>
    </row>
    <row r="991" spans="1:5" x14ac:dyDescent="0.25">
      <c r="A991" s="1">
        <v>42223</v>
      </c>
      <c r="B991">
        <v>27.72</v>
      </c>
      <c r="C991" s="2" t="s">
        <v>5</v>
      </c>
      <c r="D991">
        <f>YEAR(A991)</f>
        <v>2015</v>
      </c>
      <c r="E991">
        <f>MONTH(A991)</f>
        <v>8</v>
      </c>
    </row>
    <row r="992" spans="1:5" x14ac:dyDescent="0.25">
      <c r="A992" s="1">
        <v>42802</v>
      </c>
      <c r="B992">
        <v>27.72</v>
      </c>
      <c r="C992" s="2" t="s">
        <v>6</v>
      </c>
      <c r="D992">
        <f>YEAR(A992)</f>
        <v>2017</v>
      </c>
      <c r="E992">
        <f>MONTH(A992)</f>
        <v>3</v>
      </c>
    </row>
    <row r="993" spans="1:5" x14ac:dyDescent="0.25">
      <c r="A993" s="1">
        <v>42028</v>
      </c>
      <c r="B993">
        <v>27.66</v>
      </c>
      <c r="C993" s="2" t="s">
        <v>5</v>
      </c>
      <c r="D993">
        <f>YEAR(A993)</f>
        <v>2015</v>
      </c>
      <c r="E993">
        <f>MONTH(A993)</f>
        <v>1</v>
      </c>
    </row>
    <row r="994" spans="1:5" x14ac:dyDescent="0.25">
      <c r="A994" s="1">
        <v>42756</v>
      </c>
      <c r="B994">
        <v>27.66</v>
      </c>
      <c r="C994" s="2" t="s">
        <v>7</v>
      </c>
      <c r="D994">
        <f>YEAR(A994)</f>
        <v>2017</v>
      </c>
      <c r="E994">
        <f>MONTH(A994)</f>
        <v>1</v>
      </c>
    </row>
    <row r="995" spans="1:5" x14ac:dyDescent="0.25">
      <c r="A995" s="1">
        <v>42199</v>
      </c>
      <c r="B995">
        <v>27.55</v>
      </c>
      <c r="C995" s="2" t="s">
        <v>6</v>
      </c>
      <c r="D995">
        <f>YEAR(A995)</f>
        <v>2015</v>
      </c>
      <c r="E995">
        <f>MONTH(A995)</f>
        <v>7</v>
      </c>
    </row>
    <row r="996" spans="1:5" x14ac:dyDescent="0.25">
      <c r="A996" s="1">
        <v>42671</v>
      </c>
      <c r="B996">
        <v>27.46</v>
      </c>
      <c r="C996" s="2" t="s">
        <v>4</v>
      </c>
      <c r="D996">
        <f>YEAR(A996)</f>
        <v>2016</v>
      </c>
      <c r="E996">
        <f>MONTH(A996)</f>
        <v>10</v>
      </c>
    </row>
    <row r="997" spans="1:5" x14ac:dyDescent="0.25">
      <c r="A997" s="1">
        <v>42352</v>
      </c>
      <c r="B997">
        <v>27.41</v>
      </c>
      <c r="C997" s="2" t="s">
        <v>5</v>
      </c>
      <c r="D997">
        <f>YEAR(A997)</f>
        <v>2015</v>
      </c>
      <c r="E997">
        <f>MONTH(A997)</f>
        <v>12</v>
      </c>
    </row>
    <row r="998" spans="1:5" x14ac:dyDescent="0.25">
      <c r="A998" s="1">
        <v>42315</v>
      </c>
      <c r="B998">
        <v>27.39</v>
      </c>
      <c r="C998" s="2" t="s">
        <v>7</v>
      </c>
      <c r="D998">
        <f>YEAR(A998)</f>
        <v>2015</v>
      </c>
      <c r="E998">
        <f>MONTH(A998)</f>
        <v>11</v>
      </c>
    </row>
    <row r="999" spans="1:5" x14ac:dyDescent="0.25">
      <c r="A999" s="1">
        <v>42055</v>
      </c>
      <c r="B999">
        <v>27.26</v>
      </c>
      <c r="C999" s="2" t="s">
        <v>4</v>
      </c>
      <c r="D999">
        <f>YEAR(A999)</f>
        <v>2015</v>
      </c>
      <c r="E999">
        <f>MONTH(A999)</f>
        <v>2</v>
      </c>
    </row>
    <row r="1000" spans="1:5" x14ac:dyDescent="0.25">
      <c r="A1000" s="1">
        <v>42502</v>
      </c>
      <c r="B1000">
        <v>27.02</v>
      </c>
      <c r="C1000" s="2" t="s">
        <v>6</v>
      </c>
      <c r="D1000">
        <f>YEAR(A1000)</f>
        <v>2016</v>
      </c>
      <c r="E1000">
        <f>MONTH(A1000)</f>
        <v>5</v>
      </c>
    </row>
    <row r="1001" spans="1:5" x14ac:dyDescent="0.25">
      <c r="A1001" s="1">
        <v>42689</v>
      </c>
      <c r="B1001">
        <v>26.91</v>
      </c>
      <c r="C1001" s="2" t="s">
        <v>5</v>
      </c>
      <c r="D1001">
        <f>YEAR(A1001)</f>
        <v>2016</v>
      </c>
      <c r="E1001">
        <f>MONTH(A1001)</f>
        <v>11</v>
      </c>
    </row>
    <row r="1002" spans="1:5" x14ac:dyDescent="0.25">
      <c r="A1002" s="1">
        <v>43043</v>
      </c>
      <c r="B1002">
        <v>26.9</v>
      </c>
      <c r="C1002" s="2" t="s">
        <v>5</v>
      </c>
      <c r="D1002">
        <f>YEAR(A1002)</f>
        <v>2017</v>
      </c>
      <c r="E1002">
        <f>MONTH(A1002)</f>
        <v>11</v>
      </c>
    </row>
    <row r="1003" spans="1:5" x14ac:dyDescent="0.25">
      <c r="A1003" s="1">
        <v>43066</v>
      </c>
      <c r="B1003">
        <v>26.85</v>
      </c>
      <c r="C1003" s="2" t="s">
        <v>7</v>
      </c>
      <c r="D1003">
        <f>YEAR(A1003)</f>
        <v>2017</v>
      </c>
      <c r="E1003">
        <f>MONTH(A1003)</f>
        <v>11</v>
      </c>
    </row>
    <row r="1004" spans="1:5" x14ac:dyDescent="0.25">
      <c r="A1004" s="1">
        <v>42802</v>
      </c>
      <c r="B1004">
        <v>26.69</v>
      </c>
      <c r="C1004" s="2" t="s">
        <v>7</v>
      </c>
      <c r="D1004">
        <f>YEAR(A1004)</f>
        <v>2017</v>
      </c>
      <c r="E1004">
        <f>MONTH(A1004)</f>
        <v>3</v>
      </c>
    </row>
    <row r="1005" spans="1:5" x14ac:dyDescent="0.25">
      <c r="A1005" s="1">
        <v>42450</v>
      </c>
      <c r="B1005">
        <v>26.53</v>
      </c>
      <c r="C1005" s="2" t="s">
        <v>6</v>
      </c>
      <c r="D1005">
        <f>YEAR(A1005)</f>
        <v>2016</v>
      </c>
      <c r="E1005">
        <f>MONTH(A1005)</f>
        <v>3</v>
      </c>
    </row>
    <row r="1006" spans="1:5" x14ac:dyDescent="0.25">
      <c r="A1006" s="1">
        <v>42296</v>
      </c>
      <c r="B1006">
        <v>26.41</v>
      </c>
      <c r="C1006" s="2" t="s">
        <v>7</v>
      </c>
      <c r="D1006">
        <f>YEAR(A1006)</f>
        <v>2015</v>
      </c>
      <c r="E1006">
        <f>MONTH(A1006)</f>
        <v>10</v>
      </c>
    </row>
    <row r="1007" spans="1:5" x14ac:dyDescent="0.25">
      <c r="A1007" s="1">
        <v>42775</v>
      </c>
      <c r="B1007">
        <v>26.22</v>
      </c>
      <c r="C1007" s="2" t="s">
        <v>5</v>
      </c>
      <c r="D1007">
        <f>YEAR(A1007)</f>
        <v>2017</v>
      </c>
      <c r="E1007">
        <f>MONTH(A1007)</f>
        <v>2</v>
      </c>
    </row>
    <row r="1008" spans="1:5" x14ac:dyDescent="0.25">
      <c r="A1008" s="1">
        <v>42321</v>
      </c>
      <c r="B1008">
        <v>26.19</v>
      </c>
      <c r="C1008" s="2" t="s">
        <v>6</v>
      </c>
      <c r="D1008">
        <f>YEAR(A1008)</f>
        <v>2015</v>
      </c>
      <c r="E1008">
        <f>MONTH(A1008)</f>
        <v>11</v>
      </c>
    </row>
    <row r="1009" spans="1:5" x14ac:dyDescent="0.25">
      <c r="A1009" s="1">
        <v>42421</v>
      </c>
      <c r="B1009">
        <v>25.9</v>
      </c>
      <c r="C1009" s="2" t="s">
        <v>7</v>
      </c>
      <c r="D1009">
        <f>YEAR(A1009)</f>
        <v>2016</v>
      </c>
      <c r="E1009">
        <f>MONTH(A1009)</f>
        <v>2</v>
      </c>
    </row>
    <row r="1010" spans="1:5" x14ac:dyDescent="0.25">
      <c r="A1010" s="1">
        <v>42840</v>
      </c>
      <c r="B1010">
        <v>25.89</v>
      </c>
      <c r="C1010" s="2" t="s">
        <v>5</v>
      </c>
      <c r="D1010">
        <f>YEAR(A1010)</f>
        <v>2017</v>
      </c>
      <c r="E1010">
        <f>MONTH(A1010)</f>
        <v>4</v>
      </c>
    </row>
    <row r="1011" spans="1:5" x14ac:dyDescent="0.25">
      <c r="A1011" s="1">
        <v>42173</v>
      </c>
      <c r="B1011">
        <v>25.71</v>
      </c>
      <c r="C1011" s="2" t="s">
        <v>5</v>
      </c>
      <c r="D1011">
        <f>YEAR(A1011)</f>
        <v>2015</v>
      </c>
      <c r="E1011">
        <f>MONTH(A1011)</f>
        <v>6</v>
      </c>
    </row>
    <row r="1012" spans="1:5" x14ac:dyDescent="0.25">
      <c r="A1012" s="1">
        <v>42324</v>
      </c>
      <c r="B1012">
        <v>25.55</v>
      </c>
      <c r="C1012" s="2" t="s">
        <v>5</v>
      </c>
      <c r="D1012">
        <f>YEAR(A1012)</f>
        <v>2015</v>
      </c>
      <c r="E1012">
        <f>MONTH(A1012)</f>
        <v>11</v>
      </c>
    </row>
    <row r="1013" spans="1:5" x14ac:dyDescent="0.25">
      <c r="A1013" s="1">
        <v>43094</v>
      </c>
      <c r="B1013">
        <v>25.5</v>
      </c>
      <c r="C1013" s="2" t="s">
        <v>6</v>
      </c>
      <c r="D1013">
        <f>YEAR(A1013)</f>
        <v>2017</v>
      </c>
      <c r="E1013">
        <f>MONTH(A1013)</f>
        <v>12</v>
      </c>
    </row>
    <row r="1014" spans="1:5" x14ac:dyDescent="0.25">
      <c r="A1014" s="1">
        <v>42181</v>
      </c>
      <c r="B1014">
        <v>25.46</v>
      </c>
      <c r="C1014" s="2" t="s">
        <v>7</v>
      </c>
      <c r="D1014">
        <f>YEAR(A1014)</f>
        <v>2015</v>
      </c>
      <c r="E1014">
        <f>MONTH(A1014)</f>
        <v>6</v>
      </c>
    </row>
    <row r="1015" spans="1:5" x14ac:dyDescent="0.25">
      <c r="A1015" s="1">
        <v>42284</v>
      </c>
      <c r="B1015">
        <v>25.46</v>
      </c>
      <c r="C1015" s="2" t="s">
        <v>3</v>
      </c>
      <c r="D1015">
        <f>YEAR(A1015)</f>
        <v>2015</v>
      </c>
      <c r="E1015">
        <f>MONTH(A1015)</f>
        <v>10</v>
      </c>
    </row>
    <row r="1016" spans="1:5" x14ac:dyDescent="0.25">
      <c r="A1016" s="1">
        <v>42384</v>
      </c>
      <c r="B1016">
        <v>25.45</v>
      </c>
      <c r="C1016" s="2" t="s">
        <v>6</v>
      </c>
      <c r="D1016">
        <f>YEAR(A1016)</f>
        <v>2016</v>
      </c>
      <c r="E1016">
        <f>MONTH(A1016)</f>
        <v>1</v>
      </c>
    </row>
    <row r="1017" spans="1:5" x14ac:dyDescent="0.25">
      <c r="A1017" s="1">
        <v>42291</v>
      </c>
      <c r="B1017">
        <v>25.41</v>
      </c>
      <c r="C1017" s="2" t="s">
        <v>4</v>
      </c>
      <c r="D1017">
        <f>YEAR(A1017)</f>
        <v>2015</v>
      </c>
      <c r="E1017">
        <f>MONTH(A1017)</f>
        <v>10</v>
      </c>
    </row>
    <row r="1018" spans="1:5" x14ac:dyDescent="0.25">
      <c r="A1018" s="1">
        <v>42464</v>
      </c>
      <c r="B1018">
        <v>25.29</v>
      </c>
      <c r="C1018" s="2" t="s">
        <v>4</v>
      </c>
      <c r="D1018">
        <f>YEAR(A1018)</f>
        <v>2016</v>
      </c>
      <c r="E1018">
        <f>MONTH(A1018)</f>
        <v>4</v>
      </c>
    </row>
    <row r="1019" spans="1:5" x14ac:dyDescent="0.25">
      <c r="A1019" s="1">
        <v>42788</v>
      </c>
      <c r="B1019">
        <v>25.13</v>
      </c>
      <c r="C1019" s="2" t="s">
        <v>7</v>
      </c>
      <c r="D1019">
        <f>YEAR(A1019)</f>
        <v>2017</v>
      </c>
      <c r="E1019">
        <f>MONTH(A1019)</f>
        <v>2</v>
      </c>
    </row>
    <row r="1020" spans="1:5" x14ac:dyDescent="0.25">
      <c r="A1020" s="1">
        <v>42803</v>
      </c>
      <c r="B1020">
        <v>25.04</v>
      </c>
      <c r="C1020" s="2" t="s">
        <v>6</v>
      </c>
      <c r="D1020">
        <f>YEAR(A1020)</f>
        <v>2017</v>
      </c>
      <c r="E1020">
        <f>MONTH(A1020)</f>
        <v>3</v>
      </c>
    </row>
    <row r="1021" spans="1:5" x14ac:dyDescent="0.25">
      <c r="A1021" s="1">
        <v>42011</v>
      </c>
      <c r="B1021">
        <v>25.01</v>
      </c>
      <c r="C1021" s="2" t="s">
        <v>5</v>
      </c>
      <c r="D1021">
        <f>YEAR(A1021)</f>
        <v>2015</v>
      </c>
      <c r="E1021">
        <f>MONTH(A1021)</f>
        <v>1</v>
      </c>
    </row>
    <row r="1022" spans="1:5" x14ac:dyDescent="0.25">
      <c r="A1022" s="1">
        <v>42763</v>
      </c>
      <c r="B1022">
        <v>24.78</v>
      </c>
      <c r="C1022" s="2" t="s">
        <v>6</v>
      </c>
      <c r="D1022">
        <f>YEAR(A1022)</f>
        <v>2017</v>
      </c>
      <c r="E1022">
        <f>MONTH(A1022)</f>
        <v>1</v>
      </c>
    </row>
    <row r="1023" spans="1:5" x14ac:dyDescent="0.25">
      <c r="A1023" s="1">
        <v>42015</v>
      </c>
      <c r="B1023">
        <v>24.52</v>
      </c>
      <c r="C1023" s="2" t="s">
        <v>5</v>
      </c>
      <c r="D1023">
        <f>YEAR(A1023)</f>
        <v>2015</v>
      </c>
      <c r="E1023">
        <f>MONTH(A1023)</f>
        <v>1</v>
      </c>
    </row>
    <row r="1024" spans="1:5" x14ac:dyDescent="0.25">
      <c r="A1024" s="1">
        <v>43044</v>
      </c>
      <c r="B1024">
        <v>24.16</v>
      </c>
      <c r="C1024" s="2" t="s">
        <v>6</v>
      </c>
      <c r="D1024">
        <f>YEAR(A1024)</f>
        <v>2017</v>
      </c>
      <c r="E1024">
        <f>MONTH(A1024)</f>
        <v>11</v>
      </c>
    </row>
    <row r="1025" spans="1:5" x14ac:dyDescent="0.25">
      <c r="A1025" s="1">
        <v>42159</v>
      </c>
      <c r="B1025">
        <v>24.12</v>
      </c>
      <c r="C1025" s="2" t="s">
        <v>3</v>
      </c>
      <c r="D1025">
        <f>YEAR(A1025)</f>
        <v>2015</v>
      </c>
      <c r="E1025">
        <f>MONTH(A1025)</f>
        <v>6</v>
      </c>
    </row>
    <row r="1026" spans="1:5" x14ac:dyDescent="0.25">
      <c r="A1026" s="1">
        <v>42571</v>
      </c>
      <c r="B1026">
        <v>23.94</v>
      </c>
      <c r="C1026" s="2" t="s">
        <v>3</v>
      </c>
      <c r="D1026">
        <f>YEAR(A1026)</f>
        <v>2016</v>
      </c>
      <c r="E1026">
        <f>MONTH(A1026)</f>
        <v>7</v>
      </c>
    </row>
    <row r="1027" spans="1:5" x14ac:dyDescent="0.25">
      <c r="A1027" s="1">
        <v>42475</v>
      </c>
      <c r="B1027">
        <v>23.73</v>
      </c>
      <c r="C1027" s="2" t="s">
        <v>7</v>
      </c>
      <c r="D1027">
        <f>YEAR(A1027)</f>
        <v>2016</v>
      </c>
      <c r="E1027">
        <f>MONTH(A1027)</f>
        <v>4</v>
      </c>
    </row>
    <row r="1028" spans="1:5" x14ac:dyDescent="0.25">
      <c r="A1028" s="1">
        <v>42593</v>
      </c>
      <c r="B1028">
        <v>23.67</v>
      </c>
      <c r="C1028" s="2" t="s">
        <v>7</v>
      </c>
      <c r="D1028">
        <f>YEAR(A1028)</f>
        <v>2016</v>
      </c>
      <c r="E1028">
        <f>MONTH(A1028)</f>
        <v>8</v>
      </c>
    </row>
    <row r="1029" spans="1:5" x14ac:dyDescent="0.25">
      <c r="A1029" s="1">
        <v>42695</v>
      </c>
      <c r="B1029">
        <v>23.57</v>
      </c>
      <c r="C1029" s="2" t="s">
        <v>5</v>
      </c>
      <c r="D1029">
        <f>YEAR(A1029)</f>
        <v>2016</v>
      </c>
      <c r="E1029">
        <f>MONTH(A1029)</f>
        <v>11</v>
      </c>
    </row>
    <row r="1030" spans="1:5" x14ac:dyDescent="0.25">
      <c r="A1030" s="1">
        <v>42111</v>
      </c>
      <c r="B1030">
        <v>23.56</v>
      </c>
      <c r="C1030" s="2" t="s">
        <v>6</v>
      </c>
      <c r="D1030">
        <f>YEAR(A1030)</f>
        <v>2015</v>
      </c>
      <c r="E1030">
        <f>MONTH(A1030)</f>
        <v>4</v>
      </c>
    </row>
    <row r="1031" spans="1:5" x14ac:dyDescent="0.25">
      <c r="A1031" s="1">
        <v>42240</v>
      </c>
      <c r="B1031">
        <v>23.3</v>
      </c>
      <c r="C1031" s="2" t="s">
        <v>7</v>
      </c>
      <c r="D1031">
        <f>YEAR(A1031)</f>
        <v>2015</v>
      </c>
      <c r="E1031">
        <f>MONTH(A1031)</f>
        <v>8</v>
      </c>
    </row>
    <row r="1032" spans="1:5" x14ac:dyDescent="0.25">
      <c r="A1032" s="1">
        <v>43032</v>
      </c>
      <c r="B1032">
        <v>23.26</v>
      </c>
      <c r="C1032" s="2" t="s">
        <v>6</v>
      </c>
      <c r="D1032">
        <f>YEAR(A1032)</f>
        <v>2017</v>
      </c>
      <c r="E1032">
        <f>MONTH(A1032)</f>
        <v>10</v>
      </c>
    </row>
    <row r="1033" spans="1:5" x14ac:dyDescent="0.25">
      <c r="A1033" s="1">
        <v>42244</v>
      </c>
      <c r="B1033">
        <v>23.21</v>
      </c>
      <c r="C1033" s="2" t="s">
        <v>7</v>
      </c>
      <c r="D1033">
        <f>YEAR(A1033)</f>
        <v>2015</v>
      </c>
      <c r="E1033">
        <f>MONTH(A1033)</f>
        <v>8</v>
      </c>
    </row>
    <row r="1034" spans="1:5" x14ac:dyDescent="0.25">
      <c r="A1034" s="1">
        <v>42543</v>
      </c>
      <c r="B1034">
        <v>23.06</v>
      </c>
      <c r="C1034" s="2" t="s">
        <v>6</v>
      </c>
      <c r="D1034">
        <f>YEAR(A1034)</f>
        <v>2016</v>
      </c>
      <c r="E1034">
        <f>MONTH(A1034)</f>
        <v>6</v>
      </c>
    </row>
    <row r="1035" spans="1:5" x14ac:dyDescent="0.25">
      <c r="A1035" s="1">
        <v>42196</v>
      </c>
      <c r="B1035">
        <v>23.04</v>
      </c>
      <c r="C1035" s="2" t="s">
        <v>6</v>
      </c>
      <c r="D1035">
        <f>YEAR(A1035)</f>
        <v>2015</v>
      </c>
      <c r="E1035">
        <f>MONTH(A1035)</f>
        <v>7</v>
      </c>
    </row>
    <row r="1036" spans="1:5" x14ac:dyDescent="0.25">
      <c r="A1036" s="1">
        <v>42732</v>
      </c>
      <c r="B1036">
        <v>22.77</v>
      </c>
      <c r="C1036" s="2" t="s">
        <v>4</v>
      </c>
      <c r="D1036">
        <f>YEAR(A1036)</f>
        <v>2016</v>
      </c>
      <c r="E1036">
        <f>MONTH(A1036)</f>
        <v>12</v>
      </c>
    </row>
    <row r="1037" spans="1:5" x14ac:dyDescent="0.25">
      <c r="A1037" s="1">
        <v>42668</v>
      </c>
      <c r="B1037">
        <v>22.4</v>
      </c>
      <c r="C1037" s="2" t="s">
        <v>6</v>
      </c>
      <c r="D1037">
        <f>YEAR(A1037)</f>
        <v>2016</v>
      </c>
      <c r="E1037">
        <f>MONTH(A1037)</f>
        <v>10</v>
      </c>
    </row>
    <row r="1038" spans="1:5" x14ac:dyDescent="0.25">
      <c r="A1038" s="1">
        <v>42804</v>
      </c>
      <c r="B1038">
        <v>22.37</v>
      </c>
      <c r="C1038" s="2" t="s">
        <v>4</v>
      </c>
      <c r="D1038">
        <f>YEAR(A1038)</f>
        <v>2017</v>
      </c>
      <c r="E1038">
        <f>MONTH(A1038)</f>
        <v>3</v>
      </c>
    </row>
    <row r="1039" spans="1:5" x14ac:dyDescent="0.25">
      <c r="A1039" s="1">
        <v>42541</v>
      </c>
      <c r="B1039">
        <v>22.16</v>
      </c>
      <c r="C1039" s="2" t="s">
        <v>6</v>
      </c>
      <c r="D1039">
        <f>YEAR(A1039)</f>
        <v>2016</v>
      </c>
      <c r="E1039">
        <f>MONTH(A1039)</f>
        <v>6</v>
      </c>
    </row>
    <row r="1040" spans="1:5" x14ac:dyDescent="0.25">
      <c r="A1040" s="1">
        <v>42012</v>
      </c>
      <c r="B1040">
        <v>21.9</v>
      </c>
      <c r="C1040" s="2" t="s">
        <v>4</v>
      </c>
      <c r="D1040">
        <f>YEAR(A1040)</f>
        <v>2015</v>
      </c>
      <c r="E1040">
        <f>MONTH(A1040)</f>
        <v>1</v>
      </c>
    </row>
    <row r="1041" spans="1:5" x14ac:dyDescent="0.25">
      <c r="A1041" s="1">
        <v>42019</v>
      </c>
      <c r="B1041">
        <v>21.68</v>
      </c>
      <c r="C1041" s="2" t="s">
        <v>5</v>
      </c>
      <c r="D1041">
        <f>YEAR(A1041)</f>
        <v>2015</v>
      </c>
      <c r="E1041">
        <f>MONTH(A1041)</f>
        <v>1</v>
      </c>
    </row>
    <row r="1042" spans="1:5" x14ac:dyDescent="0.25">
      <c r="A1042" s="1">
        <v>42435</v>
      </c>
      <c r="B1042">
        <v>21.65</v>
      </c>
      <c r="C1042" s="2" t="s">
        <v>3</v>
      </c>
      <c r="D1042">
        <f>YEAR(A1042)</f>
        <v>2016</v>
      </c>
      <c r="E1042">
        <f>MONTH(A1042)</f>
        <v>3</v>
      </c>
    </row>
    <row r="1043" spans="1:5" x14ac:dyDescent="0.25">
      <c r="A1043" s="1">
        <v>42743</v>
      </c>
      <c r="B1043">
        <v>21.61</v>
      </c>
      <c r="C1043" s="2" t="s">
        <v>5</v>
      </c>
      <c r="D1043">
        <f>YEAR(A1043)</f>
        <v>2017</v>
      </c>
      <c r="E1043">
        <f>MONTH(A1043)</f>
        <v>1</v>
      </c>
    </row>
    <row r="1044" spans="1:5" x14ac:dyDescent="0.25">
      <c r="A1044" s="1">
        <v>42505</v>
      </c>
      <c r="B1044">
        <v>21.55</v>
      </c>
      <c r="C1044" s="2" t="s">
        <v>3</v>
      </c>
      <c r="D1044">
        <f>YEAR(A1044)</f>
        <v>2016</v>
      </c>
      <c r="E1044">
        <f>MONTH(A1044)</f>
        <v>5</v>
      </c>
    </row>
    <row r="1045" spans="1:5" x14ac:dyDescent="0.25">
      <c r="A1045" s="1">
        <v>43035</v>
      </c>
      <c r="B1045">
        <v>21.37</v>
      </c>
      <c r="C1045" s="2" t="s">
        <v>5</v>
      </c>
      <c r="D1045">
        <f>YEAR(A1045)</f>
        <v>2017</v>
      </c>
      <c r="E1045">
        <f>MONTH(A1045)</f>
        <v>10</v>
      </c>
    </row>
    <row r="1046" spans="1:5" x14ac:dyDescent="0.25">
      <c r="A1046" s="1">
        <v>42806</v>
      </c>
      <c r="B1046">
        <v>21.24</v>
      </c>
      <c r="C1046" s="2" t="s">
        <v>5</v>
      </c>
      <c r="D1046">
        <f>YEAR(A1046)</f>
        <v>2017</v>
      </c>
      <c r="E1046">
        <f>MONTH(A1046)</f>
        <v>3</v>
      </c>
    </row>
    <row r="1047" spans="1:5" x14ac:dyDescent="0.25">
      <c r="A1047" s="1">
        <v>42898</v>
      </c>
      <c r="B1047">
        <v>21.1</v>
      </c>
      <c r="C1047" s="2" t="s">
        <v>7</v>
      </c>
      <c r="D1047">
        <f>YEAR(A1047)</f>
        <v>2017</v>
      </c>
      <c r="E1047">
        <f>MONTH(A1047)</f>
        <v>6</v>
      </c>
    </row>
    <row r="1048" spans="1:5" x14ac:dyDescent="0.25">
      <c r="A1048" s="1">
        <v>42315</v>
      </c>
      <c r="B1048">
        <v>21.06</v>
      </c>
      <c r="C1048" s="2" t="s">
        <v>6</v>
      </c>
      <c r="D1048">
        <f>YEAR(A1048)</f>
        <v>2015</v>
      </c>
      <c r="E1048">
        <f>MONTH(A1048)</f>
        <v>11</v>
      </c>
    </row>
    <row r="1049" spans="1:5" x14ac:dyDescent="0.25">
      <c r="A1049" s="1">
        <v>42863</v>
      </c>
      <c r="B1049">
        <v>20.82</v>
      </c>
      <c r="C1049" s="2" t="s">
        <v>5</v>
      </c>
      <c r="D1049">
        <f>YEAR(A1049)</f>
        <v>2017</v>
      </c>
      <c r="E1049">
        <f>MONTH(A1049)</f>
        <v>5</v>
      </c>
    </row>
    <row r="1050" spans="1:5" x14ac:dyDescent="0.25">
      <c r="A1050" s="1">
        <v>43022</v>
      </c>
      <c r="B1050">
        <v>20.79</v>
      </c>
      <c r="C1050" s="2" t="s">
        <v>3</v>
      </c>
      <c r="D1050">
        <f>YEAR(A1050)</f>
        <v>2017</v>
      </c>
      <c r="E1050">
        <f>MONTH(A1050)</f>
        <v>10</v>
      </c>
    </row>
    <row r="1051" spans="1:5" x14ac:dyDescent="0.25">
      <c r="A1051" s="1">
        <v>42058</v>
      </c>
      <c r="B1051">
        <v>20.6</v>
      </c>
      <c r="C1051" s="2" t="s">
        <v>6</v>
      </c>
      <c r="D1051">
        <f>YEAR(A1051)</f>
        <v>2015</v>
      </c>
      <c r="E1051">
        <f>MONTH(A1051)</f>
        <v>2</v>
      </c>
    </row>
    <row r="1052" spans="1:5" x14ac:dyDescent="0.25">
      <c r="A1052" s="1">
        <v>42479</v>
      </c>
      <c r="B1052">
        <v>20.56</v>
      </c>
      <c r="C1052" s="2" t="s">
        <v>4</v>
      </c>
      <c r="D1052">
        <f>YEAR(A1052)</f>
        <v>2016</v>
      </c>
      <c r="E1052">
        <f>MONTH(A1052)</f>
        <v>4</v>
      </c>
    </row>
    <row r="1053" spans="1:5" x14ac:dyDescent="0.25">
      <c r="A1053" s="1">
        <v>42866</v>
      </c>
      <c r="B1053">
        <v>20.440000000000001</v>
      </c>
      <c r="C1053" s="2" t="s">
        <v>5</v>
      </c>
      <c r="D1053">
        <f>YEAR(A1053)</f>
        <v>2017</v>
      </c>
      <c r="E1053">
        <f>MONTH(A1053)</f>
        <v>5</v>
      </c>
    </row>
    <row r="1054" spans="1:5" x14ac:dyDescent="0.25">
      <c r="A1054" s="1">
        <v>42421</v>
      </c>
      <c r="B1054">
        <v>19.89</v>
      </c>
      <c r="C1054" s="2" t="s">
        <v>4</v>
      </c>
      <c r="D1054">
        <f>YEAR(A1054)</f>
        <v>2016</v>
      </c>
      <c r="E1054">
        <f>MONTH(A1054)</f>
        <v>2</v>
      </c>
    </row>
    <row r="1055" spans="1:5" x14ac:dyDescent="0.25">
      <c r="A1055" s="1">
        <v>42326</v>
      </c>
      <c r="B1055">
        <v>19.739999999999998</v>
      </c>
      <c r="C1055" s="2" t="s">
        <v>4</v>
      </c>
      <c r="D1055">
        <f>YEAR(A1055)</f>
        <v>2015</v>
      </c>
      <c r="E1055">
        <f>MONTH(A1055)</f>
        <v>11</v>
      </c>
    </row>
    <row r="1056" spans="1:5" x14ac:dyDescent="0.25">
      <c r="A1056" s="1">
        <v>42300</v>
      </c>
      <c r="B1056">
        <v>19.57</v>
      </c>
      <c r="C1056" s="2" t="s">
        <v>6</v>
      </c>
      <c r="D1056">
        <f>YEAR(A1056)</f>
        <v>2015</v>
      </c>
      <c r="E1056">
        <f>MONTH(A1056)</f>
        <v>10</v>
      </c>
    </row>
    <row r="1057" spans="1:5" x14ac:dyDescent="0.25">
      <c r="A1057" s="1">
        <v>42990</v>
      </c>
      <c r="B1057">
        <v>18.71</v>
      </c>
      <c r="C1057" s="2" t="s">
        <v>5</v>
      </c>
      <c r="D1057">
        <f>YEAR(A1057)</f>
        <v>2017</v>
      </c>
      <c r="E1057">
        <f>MONTH(A1057)</f>
        <v>9</v>
      </c>
    </row>
    <row r="1058" spans="1:5" x14ac:dyDescent="0.25">
      <c r="A1058" s="1">
        <v>42286</v>
      </c>
      <c r="B1058">
        <v>18.48</v>
      </c>
      <c r="C1058" s="2" t="s">
        <v>7</v>
      </c>
      <c r="D1058">
        <f>YEAR(A1058)</f>
        <v>2015</v>
      </c>
      <c r="E1058">
        <f>MONTH(A1058)</f>
        <v>10</v>
      </c>
    </row>
    <row r="1059" spans="1:5" x14ac:dyDescent="0.25">
      <c r="A1059" s="1">
        <v>42315</v>
      </c>
      <c r="B1059">
        <v>18.43</v>
      </c>
      <c r="C1059" s="2" t="s">
        <v>6</v>
      </c>
      <c r="D1059">
        <f>YEAR(A1059)</f>
        <v>2015</v>
      </c>
      <c r="E1059">
        <f>MONTH(A1059)</f>
        <v>11</v>
      </c>
    </row>
    <row r="1060" spans="1:5" x14ac:dyDescent="0.25">
      <c r="A1060" s="1">
        <v>42317</v>
      </c>
      <c r="B1060">
        <v>18.420000000000002</v>
      </c>
      <c r="C1060" s="2" t="s">
        <v>3</v>
      </c>
      <c r="D1060">
        <f>YEAR(A1060)</f>
        <v>2015</v>
      </c>
      <c r="E1060">
        <f>MONTH(A1060)</f>
        <v>11</v>
      </c>
    </row>
    <row r="1061" spans="1:5" x14ac:dyDescent="0.25">
      <c r="A1061" s="1">
        <v>42332</v>
      </c>
      <c r="B1061">
        <v>18.399999999999999</v>
      </c>
      <c r="C1061" s="2" t="s">
        <v>7</v>
      </c>
      <c r="D1061">
        <f>YEAR(A1061)</f>
        <v>2015</v>
      </c>
      <c r="E1061">
        <f>MONTH(A1061)</f>
        <v>11</v>
      </c>
    </row>
    <row r="1062" spans="1:5" x14ac:dyDescent="0.25">
      <c r="A1062" s="1">
        <v>42463</v>
      </c>
      <c r="B1062">
        <v>18.38</v>
      </c>
      <c r="C1062" s="2" t="s">
        <v>5</v>
      </c>
      <c r="D1062">
        <f>YEAR(A1062)</f>
        <v>2016</v>
      </c>
      <c r="E1062">
        <f>MONTH(A1062)</f>
        <v>4</v>
      </c>
    </row>
    <row r="1063" spans="1:5" x14ac:dyDescent="0.25">
      <c r="A1063" s="1">
        <v>43032</v>
      </c>
      <c r="B1063">
        <v>18.329999999999998</v>
      </c>
      <c r="C1063" s="2" t="s">
        <v>5</v>
      </c>
      <c r="D1063">
        <f>YEAR(A1063)</f>
        <v>2017</v>
      </c>
      <c r="E1063">
        <f>MONTH(A1063)</f>
        <v>10</v>
      </c>
    </row>
    <row r="1064" spans="1:5" x14ac:dyDescent="0.25">
      <c r="A1064" s="1">
        <v>42646</v>
      </c>
      <c r="B1064">
        <v>18.11</v>
      </c>
      <c r="C1064" s="2" t="s">
        <v>7</v>
      </c>
      <c r="D1064">
        <f>YEAR(A1064)</f>
        <v>2016</v>
      </c>
      <c r="E1064">
        <f>MONTH(A1064)</f>
        <v>10</v>
      </c>
    </row>
    <row r="1065" spans="1:5" x14ac:dyDescent="0.25">
      <c r="A1065" s="1">
        <v>42786</v>
      </c>
      <c r="B1065">
        <v>17.95</v>
      </c>
      <c r="C1065" s="2" t="s">
        <v>5</v>
      </c>
      <c r="D1065">
        <f>YEAR(A1065)</f>
        <v>2017</v>
      </c>
      <c r="E1065">
        <f>MONTH(A1065)</f>
        <v>2</v>
      </c>
    </row>
    <row r="1066" spans="1:5" x14ac:dyDescent="0.25">
      <c r="A1066" s="1">
        <v>42992</v>
      </c>
      <c r="B1066">
        <v>17.63</v>
      </c>
      <c r="C1066" s="2" t="s">
        <v>5</v>
      </c>
      <c r="D1066">
        <f>YEAR(A1066)</f>
        <v>2017</v>
      </c>
      <c r="E1066">
        <f>MONTH(A1066)</f>
        <v>9</v>
      </c>
    </row>
    <row r="1067" spans="1:5" x14ac:dyDescent="0.25">
      <c r="A1067" s="1">
        <v>42390</v>
      </c>
      <c r="B1067">
        <v>17.61</v>
      </c>
      <c r="C1067" s="2" t="s">
        <v>4</v>
      </c>
      <c r="D1067">
        <f>YEAR(A1067)</f>
        <v>2016</v>
      </c>
      <c r="E1067">
        <f>MONTH(A1067)</f>
        <v>1</v>
      </c>
    </row>
    <row r="1068" spans="1:5" x14ac:dyDescent="0.25">
      <c r="A1068" s="1">
        <v>42276</v>
      </c>
      <c r="B1068">
        <v>17.420000000000002</v>
      </c>
      <c r="C1068" s="2" t="s">
        <v>6</v>
      </c>
      <c r="D1068">
        <f>YEAR(A1068)</f>
        <v>2015</v>
      </c>
      <c r="E1068">
        <f>MONTH(A1068)</f>
        <v>9</v>
      </c>
    </row>
    <row r="1069" spans="1:5" x14ac:dyDescent="0.25">
      <c r="A1069" s="1">
        <v>42033</v>
      </c>
      <c r="B1069">
        <v>17.34</v>
      </c>
      <c r="C1069" s="2" t="s">
        <v>5</v>
      </c>
      <c r="D1069">
        <f>YEAR(A1069)</f>
        <v>2015</v>
      </c>
      <c r="E1069">
        <f>MONTH(A1069)</f>
        <v>1</v>
      </c>
    </row>
    <row r="1070" spans="1:5" x14ac:dyDescent="0.25">
      <c r="A1070" s="1">
        <v>42392</v>
      </c>
      <c r="B1070">
        <v>17.260000000000002</v>
      </c>
      <c r="C1070" s="2" t="s">
        <v>6</v>
      </c>
      <c r="D1070">
        <f>YEAR(A1070)</f>
        <v>2016</v>
      </c>
      <c r="E1070">
        <f>MONTH(A1070)</f>
        <v>1</v>
      </c>
    </row>
    <row r="1071" spans="1:5" x14ac:dyDescent="0.25">
      <c r="A1071" s="1">
        <v>42802</v>
      </c>
      <c r="B1071">
        <v>16.84</v>
      </c>
      <c r="C1071" s="2" t="s">
        <v>7</v>
      </c>
      <c r="D1071">
        <f>YEAR(A1071)</f>
        <v>2017</v>
      </c>
      <c r="E1071">
        <f>MONTH(A1071)</f>
        <v>3</v>
      </c>
    </row>
    <row r="1072" spans="1:5" x14ac:dyDescent="0.25">
      <c r="A1072" s="1">
        <v>42392</v>
      </c>
      <c r="B1072">
        <v>16.760000000000002</v>
      </c>
      <c r="C1072" s="2" t="s">
        <v>6</v>
      </c>
      <c r="D1072">
        <f>YEAR(A1072)</f>
        <v>2016</v>
      </c>
      <c r="E1072">
        <f>MONTH(A1072)</f>
        <v>1</v>
      </c>
    </row>
    <row r="1073" spans="1:5" x14ac:dyDescent="0.25">
      <c r="A1073" s="1">
        <v>42075</v>
      </c>
      <c r="B1073">
        <v>16.71</v>
      </c>
      <c r="C1073" s="2" t="s">
        <v>4</v>
      </c>
      <c r="D1073">
        <f>YEAR(A1073)</f>
        <v>2015</v>
      </c>
      <c r="E1073">
        <f>MONTH(A1073)</f>
        <v>3</v>
      </c>
    </row>
    <row r="1074" spans="1:5" x14ac:dyDescent="0.25">
      <c r="A1074" s="1">
        <v>42254</v>
      </c>
      <c r="B1074">
        <v>16.649999999999999</v>
      </c>
      <c r="C1074" s="2" t="s">
        <v>4</v>
      </c>
      <c r="D1074">
        <f>YEAR(A1074)</f>
        <v>2015</v>
      </c>
      <c r="E1074">
        <f>MONTH(A1074)</f>
        <v>9</v>
      </c>
    </row>
    <row r="1075" spans="1:5" x14ac:dyDescent="0.25">
      <c r="A1075" s="1">
        <v>42438</v>
      </c>
      <c r="B1075">
        <v>16.61</v>
      </c>
      <c r="C1075" s="2" t="s">
        <v>3</v>
      </c>
      <c r="D1075">
        <f>YEAR(A1075)</f>
        <v>2016</v>
      </c>
      <c r="E1075">
        <f>MONTH(A1075)</f>
        <v>3</v>
      </c>
    </row>
    <row r="1076" spans="1:5" x14ac:dyDescent="0.25">
      <c r="A1076" s="1">
        <v>42535</v>
      </c>
      <c r="B1076">
        <v>16.600000000000001</v>
      </c>
      <c r="C1076" s="2" t="s">
        <v>6</v>
      </c>
      <c r="D1076">
        <f>YEAR(A1076)</f>
        <v>2016</v>
      </c>
      <c r="E1076">
        <f>MONTH(A1076)</f>
        <v>6</v>
      </c>
    </row>
    <row r="1077" spans="1:5" x14ac:dyDescent="0.25">
      <c r="A1077" s="1">
        <v>42626</v>
      </c>
      <c r="B1077">
        <v>16.579999999999998</v>
      </c>
      <c r="C1077" s="2" t="s">
        <v>6</v>
      </c>
      <c r="D1077">
        <f>YEAR(A1077)</f>
        <v>2016</v>
      </c>
      <c r="E1077">
        <f>MONTH(A1077)</f>
        <v>9</v>
      </c>
    </row>
    <row r="1078" spans="1:5" x14ac:dyDescent="0.25">
      <c r="A1078" s="1">
        <v>42834</v>
      </c>
      <c r="B1078">
        <v>16.57</v>
      </c>
      <c r="C1078" s="2" t="s">
        <v>3</v>
      </c>
      <c r="D1078">
        <f>YEAR(A1078)</f>
        <v>2017</v>
      </c>
      <c r="E1078">
        <f>MONTH(A1078)</f>
        <v>4</v>
      </c>
    </row>
    <row r="1079" spans="1:5" x14ac:dyDescent="0.25">
      <c r="A1079" s="1">
        <v>42842</v>
      </c>
      <c r="B1079">
        <v>16.3</v>
      </c>
      <c r="C1079" s="2" t="s">
        <v>5</v>
      </c>
      <c r="D1079">
        <f>YEAR(A1079)</f>
        <v>2017</v>
      </c>
      <c r="E1079">
        <f>MONTH(A1079)</f>
        <v>4</v>
      </c>
    </row>
    <row r="1080" spans="1:5" x14ac:dyDescent="0.25">
      <c r="A1080" s="1">
        <v>43097</v>
      </c>
      <c r="B1080">
        <v>16.149999999999999</v>
      </c>
      <c r="C1080" s="2" t="s">
        <v>4</v>
      </c>
      <c r="D1080">
        <f>YEAR(A1080)</f>
        <v>2017</v>
      </c>
      <c r="E1080">
        <f>MONTH(A1080)</f>
        <v>12</v>
      </c>
    </row>
    <row r="1081" spans="1:5" x14ac:dyDescent="0.25">
      <c r="A1081" s="1">
        <v>42939</v>
      </c>
      <c r="B1081">
        <v>15.63</v>
      </c>
      <c r="C1081" s="2" t="s">
        <v>4</v>
      </c>
      <c r="D1081">
        <f>YEAR(A1081)</f>
        <v>2017</v>
      </c>
      <c r="E1081">
        <f>MONTH(A1081)</f>
        <v>7</v>
      </c>
    </row>
    <row r="1082" spans="1:5" x14ac:dyDescent="0.25">
      <c r="A1082" s="1">
        <v>42015</v>
      </c>
      <c r="B1082">
        <v>15.59</v>
      </c>
      <c r="C1082" s="2" t="s">
        <v>7</v>
      </c>
      <c r="D1082">
        <f>YEAR(A1082)</f>
        <v>2015</v>
      </c>
      <c r="E1082">
        <f>MONTH(A1082)</f>
        <v>1</v>
      </c>
    </row>
    <row r="1083" spans="1:5" x14ac:dyDescent="0.25">
      <c r="A1083" s="1">
        <v>42359</v>
      </c>
      <c r="B1083">
        <v>15.26</v>
      </c>
      <c r="C1083" s="2" t="s">
        <v>4</v>
      </c>
      <c r="D1083">
        <f>YEAR(A1083)</f>
        <v>2015</v>
      </c>
      <c r="E1083">
        <f>MONTH(A1083)</f>
        <v>12</v>
      </c>
    </row>
    <row r="1084" spans="1:5" x14ac:dyDescent="0.25">
      <c r="A1084" s="1">
        <v>42806</v>
      </c>
      <c r="B1084">
        <v>15.26</v>
      </c>
      <c r="C1084" s="2" t="s">
        <v>5</v>
      </c>
      <c r="D1084">
        <f>YEAR(A1084)</f>
        <v>2017</v>
      </c>
      <c r="E1084">
        <f>MONTH(A1084)</f>
        <v>3</v>
      </c>
    </row>
    <row r="1085" spans="1:5" x14ac:dyDescent="0.25">
      <c r="A1085" s="1">
        <v>42858</v>
      </c>
      <c r="B1085">
        <v>15.04</v>
      </c>
      <c r="C1085" s="2" t="s">
        <v>4</v>
      </c>
      <c r="D1085">
        <f>YEAR(A1085)</f>
        <v>2017</v>
      </c>
      <c r="E1085">
        <f>MONTH(A1085)</f>
        <v>5</v>
      </c>
    </row>
    <row r="1086" spans="1:5" x14ac:dyDescent="0.25">
      <c r="A1086" s="1">
        <v>42193</v>
      </c>
      <c r="B1086">
        <v>15.02</v>
      </c>
      <c r="C1086" s="2" t="s">
        <v>7</v>
      </c>
      <c r="D1086">
        <f>YEAR(A1086)</f>
        <v>2015</v>
      </c>
      <c r="E1086">
        <f>MONTH(A1086)</f>
        <v>7</v>
      </c>
    </row>
    <row r="1087" spans="1:5" x14ac:dyDescent="0.25">
      <c r="A1087" s="1">
        <v>42322</v>
      </c>
      <c r="B1087">
        <v>14.83</v>
      </c>
      <c r="C1087" s="2" t="s">
        <v>5</v>
      </c>
      <c r="D1087">
        <f>YEAR(A1087)</f>
        <v>2015</v>
      </c>
      <c r="E1087">
        <f>MONTH(A1087)</f>
        <v>11</v>
      </c>
    </row>
    <row r="1088" spans="1:5" x14ac:dyDescent="0.25">
      <c r="A1088" s="1">
        <v>42793</v>
      </c>
      <c r="B1088">
        <v>14.67</v>
      </c>
      <c r="C1088" s="2" t="s">
        <v>5</v>
      </c>
      <c r="D1088">
        <f>YEAR(A1088)</f>
        <v>2017</v>
      </c>
      <c r="E1088">
        <f>MONTH(A1088)</f>
        <v>2</v>
      </c>
    </row>
    <row r="1089" spans="1:5" x14ac:dyDescent="0.25">
      <c r="A1089" s="1">
        <v>43002</v>
      </c>
      <c r="B1089">
        <v>14.47</v>
      </c>
      <c r="C1089" s="2" t="s">
        <v>7</v>
      </c>
      <c r="D1089">
        <f>YEAR(A1089)</f>
        <v>2017</v>
      </c>
      <c r="E1089">
        <f>MONTH(A1089)</f>
        <v>9</v>
      </c>
    </row>
    <row r="1090" spans="1:5" x14ac:dyDescent="0.25">
      <c r="A1090" s="1">
        <v>42639</v>
      </c>
      <c r="B1090">
        <v>14.46</v>
      </c>
      <c r="C1090" s="2" t="s">
        <v>7</v>
      </c>
      <c r="D1090">
        <f>YEAR(A1090)</f>
        <v>2016</v>
      </c>
      <c r="E1090">
        <f>MONTH(A1090)</f>
        <v>9</v>
      </c>
    </row>
    <row r="1091" spans="1:5" x14ac:dyDescent="0.25">
      <c r="A1091" s="1">
        <v>43053</v>
      </c>
      <c r="B1091">
        <v>14.09</v>
      </c>
      <c r="C1091" s="2" t="s">
        <v>4</v>
      </c>
      <c r="D1091">
        <f>YEAR(A1091)</f>
        <v>2017</v>
      </c>
      <c r="E1091">
        <f>MONTH(A1091)</f>
        <v>11</v>
      </c>
    </row>
    <row r="1092" spans="1:5" x14ac:dyDescent="0.25">
      <c r="A1092" s="1">
        <v>42304</v>
      </c>
      <c r="B1092">
        <v>13.94</v>
      </c>
      <c r="C1092" s="2" t="s">
        <v>5</v>
      </c>
      <c r="D1092">
        <f>YEAR(A1092)</f>
        <v>2015</v>
      </c>
      <c r="E1092">
        <f>MONTH(A1092)</f>
        <v>10</v>
      </c>
    </row>
    <row r="1093" spans="1:5" x14ac:dyDescent="0.25">
      <c r="A1093" s="1">
        <v>42030</v>
      </c>
      <c r="B1093">
        <v>13.69</v>
      </c>
      <c r="C1093" s="2" t="s">
        <v>3</v>
      </c>
      <c r="D1093">
        <f>YEAR(A1093)</f>
        <v>2015</v>
      </c>
      <c r="E1093">
        <f>MONTH(A1093)</f>
        <v>1</v>
      </c>
    </row>
    <row r="1094" spans="1:5" x14ac:dyDescent="0.25">
      <c r="A1094" s="1">
        <v>42786</v>
      </c>
      <c r="B1094">
        <v>13.64</v>
      </c>
      <c r="C1094" s="2" t="s">
        <v>3</v>
      </c>
      <c r="D1094">
        <f>YEAR(A1094)</f>
        <v>2017</v>
      </c>
      <c r="E1094">
        <f>MONTH(A1094)</f>
        <v>2</v>
      </c>
    </row>
    <row r="1095" spans="1:5" x14ac:dyDescent="0.25">
      <c r="A1095" s="1">
        <v>43030</v>
      </c>
      <c r="B1095">
        <v>13.48</v>
      </c>
      <c r="C1095" s="2" t="s">
        <v>7</v>
      </c>
      <c r="D1095">
        <f>YEAR(A1095)</f>
        <v>2017</v>
      </c>
      <c r="E1095">
        <f>MONTH(A1095)</f>
        <v>10</v>
      </c>
    </row>
    <row r="1096" spans="1:5" x14ac:dyDescent="0.25">
      <c r="A1096" s="1">
        <v>43019</v>
      </c>
      <c r="B1096">
        <v>13.22</v>
      </c>
      <c r="C1096" s="2" t="s">
        <v>5</v>
      </c>
      <c r="D1096">
        <f>YEAR(A1096)</f>
        <v>2017</v>
      </c>
      <c r="E1096">
        <f>MONTH(A1096)</f>
        <v>10</v>
      </c>
    </row>
    <row r="1097" spans="1:5" x14ac:dyDescent="0.25">
      <c r="A1097" s="1">
        <v>42732</v>
      </c>
      <c r="B1097">
        <v>13.21</v>
      </c>
      <c r="C1097" s="2" t="s">
        <v>5</v>
      </c>
      <c r="D1097">
        <f>YEAR(A1097)</f>
        <v>2016</v>
      </c>
      <c r="E1097">
        <f>MONTH(A1097)</f>
        <v>12</v>
      </c>
    </row>
    <row r="1098" spans="1:5" x14ac:dyDescent="0.25">
      <c r="A1098" s="1">
        <v>42415</v>
      </c>
      <c r="B1098">
        <v>13.12</v>
      </c>
      <c r="C1098" s="2" t="s">
        <v>5</v>
      </c>
      <c r="D1098">
        <f>YEAR(A1098)</f>
        <v>2016</v>
      </c>
      <c r="E1098">
        <f>MONTH(A1098)</f>
        <v>2</v>
      </c>
    </row>
    <row r="1099" spans="1:5" x14ac:dyDescent="0.25">
      <c r="A1099" s="1">
        <v>42550</v>
      </c>
      <c r="B1099">
        <v>13.07</v>
      </c>
      <c r="C1099" s="2" t="s">
        <v>5</v>
      </c>
      <c r="D1099">
        <f>YEAR(A1099)</f>
        <v>2016</v>
      </c>
      <c r="E1099">
        <f>MONTH(A1099)</f>
        <v>6</v>
      </c>
    </row>
    <row r="1100" spans="1:5" x14ac:dyDescent="0.25">
      <c r="A1100" s="1">
        <v>42465</v>
      </c>
      <c r="B1100">
        <v>13.02</v>
      </c>
      <c r="C1100" s="2" t="s">
        <v>4</v>
      </c>
      <c r="D1100">
        <f>YEAR(A1100)</f>
        <v>2016</v>
      </c>
      <c r="E1100">
        <f>MONTH(A1100)</f>
        <v>4</v>
      </c>
    </row>
    <row r="1101" spans="1:5" x14ac:dyDescent="0.25">
      <c r="A1101" s="1">
        <v>42479</v>
      </c>
      <c r="B1101">
        <v>12.67</v>
      </c>
      <c r="C1101" s="2" t="s">
        <v>5</v>
      </c>
      <c r="D1101">
        <f>YEAR(A1101)</f>
        <v>2016</v>
      </c>
      <c r="E1101">
        <f>MONTH(A1101)</f>
        <v>4</v>
      </c>
    </row>
    <row r="1102" spans="1:5" x14ac:dyDescent="0.25">
      <c r="A1102" s="1">
        <v>42669</v>
      </c>
      <c r="B1102">
        <v>12.65</v>
      </c>
      <c r="C1102" s="2" t="s">
        <v>6</v>
      </c>
      <c r="D1102">
        <f>YEAR(A1102)</f>
        <v>2016</v>
      </c>
      <c r="E1102">
        <f>MONTH(A1102)</f>
        <v>10</v>
      </c>
    </row>
    <row r="1103" spans="1:5" x14ac:dyDescent="0.25">
      <c r="A1103" s="1">
        <v>42053</v>
      </c>
      <c r="B1103">
        <v>12.59</v>
      </c>
      <c r="C1103" s="2" t="s">
        <v>6</v>
      </c>
      <c r="D1103">
        <f>YEAR(A1103)</f>
        <v>2015</v>
      </c>
      <c r="E1103">
        <f>MONTH(A1103)</f>
        <v>2</v>
      </c>
    </row>
    <row r="1104" spans="1:5" x14ac:dyDescent="0.25">
      <c r="A1104" s="1">
        <v>42880</v>
      </c>
      <c r="B1104">
        <v>12.49</v>
      </c>
      <c r="C1104" s="2" t="s">
        <v>6</v>
      </c>
      <c r="D1104">
        <f>YEAR(A1104)</f>
        <v>2017</v>
      </c>
      <c r="E1104">
        <f>MONTH(A1104)</f>
        <v>5</v>
      </c>
    </row>
    <row r="1105" spans="1:5" x14ac:dyDescent="0.25">
      <c r="A1105" s="1">
        <v>42300</v>
      </c>
      <c r="B1105">
        <v>12.4</v>
      </c>
      <c r="C1105" s="2" t="s">
        <v>6</v>
      </c>
      <c r="D1105">
        <f>YEAR(A1105)</f>
        <v>2015</v>
      </c>
      <c r="E1105">
        <f>MONTH(A1105)</f>
        <v>10</v>
      </c>
    </row>
    <row r="1106" spans="1:5" x14ac:dyDescent="0.25">
      <c r="A1106" s="1">
        <v>42788</v>
      </c>
      <c r="B1106">
        <v>12.37</v>
      </c>
      <c r="C1106" s="2" t="s">
        <v>5</v>
      </c>
      <c r="D1106">
        <f>YEAR(A1106)</f>
        <v>2017</v>
      </c>
      <c r="E1106">
        <f>MONTH(A1106)</f>
        <v>2</v>
      </c>
    </row>
    <row r="1107" spans="1:5" x14ac:dyDescent="0.25">
      <c r="A1107" s="1">
        <v>42409</v>
      </c>
      <c r="B1107">
        <v>12.27</v>
      </c>
      <c r="C1107" s="2" t="s">
        <v>7</v>
      </c>
      <c r="D1107">
        <f>YEAR(A1107)</f>
        <v>2016</v>
      </c>
      <c r="E1107">
        <f>MONTH(A1107)</f>
        <v>2</v>
      </c>
    </row>
    <row r="1108" spans="1:5" x14ac:dyDescent="0.25">
      <c r="A1108" s="1">
        <v>42553</v>
      </c>
      <c r="B1108">
        <v>12.25</v>
      </c>
      <c r="C1108" s="2" t="s">
        <v>5</v>
      </c>
      <c r="D1108">
        <f>YEAR(A1108)</f>
        <v>2016</v>
      </c>
      <c r="E1108">
        <f>MONTH(A1108)</f>
        <v>7</v>
      </c>
    </row>
    <row r="1109" spans="1:5" x14ac:dyDescent="0.25">
      <c r="A1109" s="1">
        <v>42285</v>
      </c>
      <c r="B1109">
        <v>12.04</v>
      </c>
      <c r="C1109" s="2" t="s">
        <v>3</v>
      </c>
      <c r="D1109">
        <f>YEAR(A1109)</f>
        <v>2015</v>
      </c>
      <c r="E1109">
        <f>MONTH(A1109)</f>
        <v>10</v>
      </c>
    </row>
    <row r="1110" spans="1:5" x14ac:dyDescent="0.25">
      <c r="A1110" s="1">
        <v>43061</v>
      </c>
      <c r="B1110">
        <v>11.95</v>
      </c>
      <c r="C1110" s="2" t="s">
        <v>6</v>
      </c>
      <c r="D1110">
        <f>YEAR(A1110)</f>
        <v>2017</v>
      </c>
      <c r="E1110">
        <f>MONTH(A1110)</f>
        <v>11</v>
      </c>
    </row>
    <row r="1111" spans="1:5" x14ac:dyDescent="0.25">
      <c r="A1111" s="1">
        <v>42785</v>
      </c>
      <c r="B1111">
        <v>11.79</v>
      </c>
      <c r="C1111" s="2" t="s">
        <v>3</v>
      </c>
      <c r="D1111">
        <f>YEAR(A1111)</f>
        <v>2017</v>
      </c>
      <c r="E1111">
        <f>MONTH(A1111)</f>
        <v>2</v>
      </c>
    </row>
    <row r="1112" spans="1:5" x14ac:dyDescent="0.25">
      <c r="A1112" s="1">
        <v>42218</v>
      </c>
      <c r="B1112">
        <v>11.76</v>
      </c>
      <c r="C1112" s="2" t="s">
        <v>5</v>
      </c>
      <c r="D1112">
        <f>YEAR(A1112)</f>
        <v>2015</v>
      </c>
      <c r="E1112">
        <f>MONTH(A1112)</f>
        <v>8</v>
      </c>
    </row>
    <row r="1113" spans="1:5" x14ac:dyDescent="0.25">
      <c r="A1113" s="1">
        <v>42889</v>
      </c>
      <c r="B1113">
        <v>11.53</v>
      </c>
      <c r="C1113" s="2" t="s">
        <v>7</v>
      </c>
      <c r="D1113">
        <f>YEAR(A1113)</f>
        <v>2017</v>
      </c>
      <c r="E1113">
        <f>MONTH(A1113)</f>
        <v>6</v>
      </c>
    </row>
    <row r="1114" spans="1:5" x14ac:dyDescent="0.25">
      <c r="A1114" s="1">
        <v>42906</v>
      </c>
      <c r="B1114">
        <v>11.24</v>
      </c>
      <c r="C1114" s="2" t="s">
        <v>7</v>
      </c>
      <c r="D1114">
        <f>YEAR(A1114)</f>
        <v>2017</v>
      </c>
      <c r="E1114">
        <f>MONTH(A1114)</f>
        <v>6</v>
      </c>
    </row>
    <row r="1115" spans="1:5" x14ac:dyDescent="0.25">
      <c r="A1115" s="1">
        <v>42758</v>
      </c>
      <c r="B1115">
        <v>11.22</v>
      </c>
      <c r="C1115" s="2" t="s">
        <v>6</v>
      </c>
      <c r="D1115">
        <f>YEAR(A1115)</f>
        <v>2017</v>
      </c>
      <c r="E1115">
        <f>MONTH(A1115)</f>
        <v>1</v>
      </c>
    </row>
    <row r="1116" spans="1:5" x14ac:dyDescent="0.25">
      <c r="A1116" s="1">
        <v>42520</v>
      </c>
      <c r="B1116">
        <v>11.13</v>
      </c>
      <c r="C1116" s="2" t="s">
        <v>3</v>
      </c>
      <c r="D1116">
        <f>YEAR(A1116)</f>
        <v>2016</v>
      </c>
      <c r="E1116">
        <f>MONTH(A1116)</f>
        <v>5</v>
      </c>
    </row>
    <row r="1117" spans="1:5" x14ac:dyDescent="0.25">
      <c r="A1117" s="1">
        <v>42562</v>
      </c>
      <c r="B1117">
        <v>10.92</v>
      </c>
      <c r="C1117" s="2" t="s">
        <v>4</v>
      </c>
      <c r="D1117">
        <f>YEAR(A1117)</f>
        <v>2016</v>
      </c>
      <c r="E1117">
        <f>MONTH(A1117)</f>
        <v>7</v>
      </c>
    </row>
    <row r="1118" spans="1:5" x14ac:dyDescent="0.25">
      <c r="A1118" s="1">
        <v>43042</v>
      </c>
      <c r="B1118">
        <v>10.88</v>
      </c>
      <c r="C1118" s="2" t="s">
        <v>4</v>
      </c>
      <c r="D1118">
        <f>YEAR(A1118)</f>
        <v>2017</v>
      </c>
      <c r="E1118">
        <f>MONTH(A1118)</f>
        <v>11</v>
      </c>
    </row>
    <row r="1119" spans="1:5" x14ac:dyDescent="0.25">
      <c r="A1119" s="1">
        <v>42246</v>
      </c>
      <c r="B1119">
        <v>10.86</v>
      </c>
      <c r="C1119" s="2" t="s">
        <v>3</v>
      </c>
      <c r="D1119">
        <f>YEAR(A1119)</f>
        <v>2015</v>
      </c>
      <c r="E1119">
        <f>MONTH(A1119)</f>
        <v>8</v>
      </c>
    </row>
    <row r="1120" spans="1:5" x14ac:dyDescent="0.25">
      <c r="A1120" s="1">
        <v>43049</v>
      </c>
      <c r="B1120">
        <v>10.75</v>
      </c>
      <c r="C1120" s="2" t="s">
        <v>3</v>
      </c>
      <c r="D1120">
        <f>YEAR(A1120)</f>
        <v>2017</v>
      </c>
      <c r="E1120">
        <f>MONTH(A1120)</f>
        <v>11</v>
      </c>
    </row>
    <row r="1121" spans="1:5" x14ac:dyDescent="0.25">
      <c r="A1121" s="1">
        <v>42334</v>
      </c>
      <c r="B1121">
        <v>10.53</v>
      </c>
      <c r="C1121" s="2" t="s">
        <v>5</v>
      </c>
      <c r="D1121">
        <f>YEAR(A1121)</f>
        <v>2015</v>
      </c>
      <c r="E1121">
        <f>MONTH(A1121)</f>
        <v>11</v>
      </c>
    </row>
    <row r="1122" spans="1:5" x14ac:dyDescent="0.25">
      <c r="A1122" s="1">
        <v>42263</v>
      </c>
      <c r="B1122">
        <v>10.27</v>
      </c>
      <c r="C1122" s="2" t="s">
        <v>6</v>
      </c>
      <c r="D1122">
        <f>YEAR(A1122)</f>
        <v>2015</v>
      </c>
      <c r="E1122">
        <f>MONTH(A1122)</f>
        <v>9</v>
      </c>
    </row>
    <row r="1123" spans="1:5" x14ac:dyDescent="0.25">
      <c r="A1123" s="1">
        <v>42701</v>
      </c>
      <c r="B1123">
        <v>10.029999999999999</v>
      </c>
      <c r="C1123" s="2" t="s">
        <v>7</v>
      </c>
      <c r="D1123">
        <f>YEAR(A1123)</f>
        <v>2016</v>
      </c>
      <c r="E1123">
        <f>MONTH(A1123)</f>
        <v>11</v>
      </c>
    </row>
    <row r="1124" spans="1:5" x14ac:dyDescent="0.25">
      <c r="A1124" s="1">
        <v>42455</v>
      </c>
      <c r="B1124">
        <v>9.9499999999999993</v>
      </c>
      <c r="C1124" s="2" t="s">
        <v>3</v>
      </c>
      <c r="D1124">
        <f>YEAR(A1124)</f>
        <v>2016</v>
      </c>
      <c r="E1124">
        <f>MONTH(A1124)</f>
        <v>3</v>
      </c>
    </row>
    <row r="1125" spans="1:5" x14ac:dyDescent="0.25">
      <c r="A1125" s="1">
        <v>42795</v>
      </c>
      <c r="B1125">
        <v>9.9499999999999993</v>
      </c>
      <c r="C1125" s="2" t="s">
        <v>4</v>
      </c>
      <c r="D1125">
        <f>YEAR(A1125)</f>
        <v>2017</v>
      </c>
      <c r="E1125">
        <f>MONTH(A1125)</f>
        <v>3</v>
      </c>
    </row>
    <row r="1126" spans="1:5" x14ac:dyDescent="0.25">
      <c r="A1126" s="1">
        <v>43033</v>
      </c>
      <c r="B1126">
        <v>9.9499999999999993</v>
      </c>
      <c r="C1126" s="2" t="s">
        <v>5</v>
      </c>
      <c r="D1126">
        <f>YEAR(A1126)</f>
        <v>2017</v>
      </c>
      <c r="E1126">
        <f>MONTH(A1126)</f>
        <v>10</v>
      </c>
    </row>
    <row r="1127" spans="1:5" x14ac:dyDescent="0.25">
      <c r="A1127" s="1">
        <v>42960</v>
      </c>
      <c r="B1127">
        <v>9.9</v>
      </c>
      <c r="C1127" s="2" t="s">
        <v>7</v>
      </c>
      <c r="D1127">
        <f>YEAR(A1127)</f>
        <v>2017</v>
      </c>
      <c r="E1127">
        <f>MONTH(A1127)</f>
        <v>8</v>
      </c>
    </row>
    <row r="1128" spans="1:5" x14ac:dyDescent="0.25">
      <c r="A1128" s="1">
        <v>42573</v>
      </c>
      <c r="B1128">
        <v>9.84</v>
      </c>
      <c r="C1128" s="2" t="s">
        <v>7</v>
      </c>
      <c r="D1128">
        <f>YEAR(A1128)</f>
        <v>2016</v>
      </c>
      <c r="E1128">
        <f>MONTH(A1128)</f>
        <v>7</v>
      </c>
    </row>
    <row r="1129" spans="1:5" x14ac:dyDescent="0.25">
      <c r="A1129" s="1">
        <v>42960</v>
      </c>
      <c r="B1129">
        <v>9.81</v>
      </c>
      <c r="C1129" s="2" t="s">
        <v>5</v>
      </c>
      <c r="D1129">
        <f>YEAR(A1129)</f>
        <v>2017</v>
      </c>
      <c r="E1129">
        <f>MONTH(A1129)</f>
        <v>8</v>
      </c>
    </row>
    <row r="1130" spans="1:5" x14ac:dyDescent="0.25">
      <c r="A1130" s="1">
        <v>42039</v>
      </c>
      <c r="B1130">
        <v>9.6300000000000008</v>
      </c>
      <c r="C1130" s="2" t="s">
        <v>4</v>
      </c>
      <c r="D1130">
        <f>YEAR(A1130)</f>
        <v>2015</v>
      </c>
      <c r="E1130">
        <f>MONTH(A1130)</f>
        <v>2</v>
      </c>
    </row>
    <row r="1131" spans="1:5" x14ac:dyDescent="0.25">
      <c r="A1131" s="1">
        <v>42409</v>
      </c>
      <c r="B1131">
        <v>9.42</v>
      </c>
      <c r="C1131" s="2" t="s">
        <v>4</v>
      </c>
      <c r="D1131">
        <f>YEAR(A1131)</f>
        <v>2016</v>
      </c>
      <c r="E1131">
        <f>MONTH(A1131)</f>
        <v>2</v>
      </c>
    </row>
    <row r="1132" spans="1:5" x14ac:dyDescent="0.25">
      <c r="A1132" s="1">
        <v>43045</v>
      </c>
      <c r="B1132">
        <v>9.4</v>
      </c>
      <c r="C1132" s="2" t="s">
        <v>7</v>
      </c>
      <c r="D1132">
        <f>YEAR(A1132)</f>
        <v>2017</v>
      </c>
      <c r="E1132">
        <f>MONTH(A1132)</f>
        <v>11</v>
      </c>
    </row>
    <row r="1133" spans="1:5" x14ac:dyDescent="0.25">
      <c r="A1133" s="1">
        <v>42653</v>
      </c>
      <c r="B1133">
        <v>9.34</v>
      </c>
      <c r="C1133" s="2" t="s">
        <v>5</v>
      </c>
      <c r="D1133">
        <f>YEAR(A1133)</f>
        <v>2016</v>
      </c>
      <c r="E1133">
        <f>MONTH(A1133)</f>
        <v>10</v>
      </c>
    </row>
    <row r="1134" spans="1:5" x14ac:dyDescent="0.25">
      <c r="A1134" s="1">
        <v>42179</v>
      </c>
      <c r="B1134">
        <v>9.17</v>
      </c>
      <c r="C1134" s="2" t="s">
        <v>6</v>
      </c>
      <c r="D1134">
        <f>YEAR(A1134)</f>
        <v>2015</v>
      </c>
      <c r="E1134">
        <f>MONTH(A1134)</f>
        <v>6</v>
      </c>
    </row>
    <row r="1135" spans="1:5" x14ac:dyDescent="0.25">
      <c r="A1135" s="1">
        <v>42973</v>
      </c>
      <c r="B1135">
        <v>9.08</v>
      </c>
      <c r="C1135" s="2" t="s">
        <v>4</v>
      </c>
      <c r="D1135">
        <f>YEAR(A1135)</f>
        <v>2017</v>
      </c>
      <c r="E1135">
        <f>MONTH(A1135)</f>
        <v>8</v>
      </c>
    </row>
    <row r="1136" spans="1:5" x14ac:dyDescent="0.25">
      <c r="A1136" s="1">
        <v>42732</v>
      </c>
      <c r="B1136">
        <v>8.9700000000000006</v>
      </c>
      <c r="C1136" s="2" t="s">
        <v>4</v>
      </c>
      <c r="D1136">
        <f>YEAR(A1136)</f>
        <v>2016</v>
      </c>
      <c r="E1136">
        <f>MONTH(A1136)</f>
        <v>12</v>
      </c>
    </row>
    <row r="1137" spans="1:5" x14ac:dyDescent="0.25">
      <c r="A1137" s="1">
        <v>43023</v>
      </c>
      <c r="B1137">
        <v>8.4499999999999993</v>
      </c>
      <c r="C1137" s="2" t="s">
        <v>3</v>
      </c>
      <c r="D1137">
        <f>YEAR(A1137)</f>
        <v>2017</v>
      </c>
      <c r="E1137">
        <f>MONTH(A1137)</f>
        <v>10</v>
      </c>
    </row>
    <row r="1138" spans="1:5" x14ac:dyDescent="0.25">
      <c r="A1138" s="1">
        <v>42743</v>
      </c>
      <c r="B1138">
        <v>8.27</v>
      </c>
      <c r="C1138" s="2" t="s">
        <v>7</v>
      </c>
      <c r="D1138">
        <f>YEAR(A1138)</f>
        <v>2017</v>
      </c>
      <c r="E1138">
        <f>MONTH(A1138)</f>
        <v>1</v>
      </c>
    </row>
    <row r="1139" spans="1:5" x14ac:dyDescent="0.25">
      <c r="A1139" s="1">
        <v>42724</v>
      </c>
      <c r="B1139">
        <v>8.06</v>
      </c>
      <c r="C1139" s="2" t="s">
        <v>4</v>
      </c>
      <c r="D1139">
        <f>YEAR(A1139)</f>
        <v>2016</v>
      </c>
      <c r="E1139">
        <f>MONTH(A1139)</f>
        <v>12</v>
      </c>
    </row>
    <row r="1140" spans="1:5" x14ac:dyDescent="0.25">
      <c r="A1140" s="1">
        <v>42312</v>
      </c>
      <c r="B1140">
        <v>7.89</v>
      </c>
      <c r="C1140" s="2" t="s">
        <v>4</v>
      </c>
      <c r="D1140">
        <f>YEAR(A1140)</f>
        <v>2015</v>
      </c>
      <c r="E1140">
        <f>MONTH(A1140)</f>
        <v>11</v>
      </c>
    </row>
    <row r="1141" spans="1:5" x14ac:dyDescent="0.25">
      <c r="A1141" s="1">
        <v>42329</v>
      </c>
      <c r="B1141">
        <v>7.8</v>
      </c>
      <c r="C1141" s="2" t="s">
        <v>3</v>
      </c>
      <c r="D1141">
        <f>YEAR(A1141)</f>
        <v>2015</v>
      </c>
      <c r="E1141">
        <f>MONTH(A1141)</f>
        <v>11</v>
      </c>
    </row>
    <row r="1142" spans="1:5" x14ac:dyDescent="0.25">
      <c r="A1142" s="1">
        <v>42757</v>
      </c>
      <c r="B1142">
        <v>7.69</v>
      </c>
      <c r="C1142" s="2" t="s">
        <v>5</v>
      </c>
      <c r="D1142">
        <f>YEAR(A1142)</f>
        <v>2017</v>
      </c>
      <c r="E1142">
        <f>MONTH(A1142)</f>
        <v>1</v>
      </c>
    </row>
    <row r="1143" spans="1:5" x14ac:dyDescent="0.25">
      <c r="A1143" s="1">
        <v>42988</v>
      </c>
      <c r="B1143">
        <v>7.66</v>
      </c>
      <c r="C1143" s="2" t="s">
        <v>5</v>
      </c>
      <c r="D1143">
        <f>YEAR(A1143)</f>
        <v>2017</v>
      </c>
      <c r="E1143">
        <f>MONTH(A1143)</f>
        <v>9</v>
      </c>
    </row>
    <row r="1144" spans="1:5" x14ac:dyDescent="0.25">
      <c r="A1144" s="1">
        <v>42469</v>
      </c>
      <c r="B1144">
        <v>7.63</v>
      </c>
      <c r="C1144" s="2" t="s">
        <v>3</v>
      </c>
      <c r="D1144">
        <f>YEAR(A1144)</f>
        <v>2016</v>
      </c>
      <c r="E1144">
        <f>MONTH(A1144)</f>
        <v>4</v>
      </c>
    </row>
    <row r="1145" spans="1:5" x14ac:dyDescent="0.25">
      <c r="A1145" s="1">
        <v>42812</v>
      </c>
      <c r="B1145">
        <v>7.62</v>
      </c>
      <c r="C1145" s="2" t="s">
        <v>5</v>
      </c>
      <c r="D1145">
        <f>YEAR(A1145)</f>
        <v>2017</v>
      </c>
      <c r="E1145">
        <f>MONTH(A1145)</f>
        <v>3</v>
      </c>
    </row>
    <row r="1146" spans="1:5" x14ac:dyDescent="0.25">
      <c r="A1146" s="1">
        <v>42252</v>
      </c>
      <c r="B1146">
        <v>7.57</v>
      </c>
      <c r="C1146" s="2" t="s">
        <v>5</v>
      </c>
      <c r="D1146">
        <f>YEAR(A1146)</f>
        <v>2015</v>
      </c>
      <c r="E1146">
        <f>MONTH(A1146)</f>
        <v>9</v>
      </c>
    </row>
    <row r="1147" spans="1:5" x14ac:dyDescent="0.25">
      <c r="A1147" s="1">
        <v>42321</v>
      </c>
      <c r="B1147">
        <v>7.22</v>
      </c>
      <c r="C1147" s="2" t="s">
        <v>5</v>
      </c>
      <c r="D1147">
        <f>YEAR(A1147)</f>
        <v>2015</v>
      </c>
      <c r="E1147">
        <f>MONTH(A1147)</f>
        <v>11</v>
      </c>
    </row>
    <row r="1148" spans="1:5" x14ac:dyDescent="0.25">
      <c r="A1148" s="1">
        <v>42170</v>
      </c>
      <c r="B1148">
        <v>7.17</v>
      </c>
      <c r="C1148" s="2" t="s">
        <v>7</v>
      </c>
      <c r="D1148">
        <f>YEAR(A1148)</f>
        <v>2015</v>
      </c>
      <c r="E1148">
        <f>MONTH(A1148)</f>
        <v>6</v>
      </c>
    </row>
    <row r="1149" spans="1:5" x14ac:dyDescent="0.25">
      <c r="A1149" s="1">
        <v>42050</v>
      </c>
      <c r="B1149">
        <v>7.16</v>
      </c>
      <c r="C1149" s="2" t="s">
        <v>3</v>
      </c>
      <c r="D1149">
        <f>YEAR(A1149)</f>
        <v>2015</v>
      </c>
      <c r="E1149">
        <f>MONTH(A1149)</f>
        <v>2</v>
      </c>
    </row>
    <row r="1150" spans="1:5" x14ac:dyDescent="0.25">
      <c r="A1150" s="1">
        <v>42850</v>
      </c>
      <c r="B1150">
        <v>7.09</v>
      </c>
      <c r="C1150" s="2" t="s">
        <v>3</v>
      </c>
      <c r="D1150">
        <f>YEAR(A1150)</f>
        <v>2017</v>
      </c>
      <c r="E1150">
        <f>MONTH(A1150)</f>
        <v>4</v>
      </c>
    </row>
    <row r="1151" spans="1:5" x14ac:dyDescent="0.25">
      <c r="A1151" s="1">
        <v>42006</v>
      </c>
      <c r="B1151">
        <v>7.06</v>
      </c>
      <c r="C1151" s="2" t="s">
        <v>4</v>
      </c>
      <c r="D1151">
        <f>YEAR(A1151)</f>
        <v>2015</v>
      </c>
      <c r="E1151">
        <f>MONTH(A1151)</f>
        <v>1</v>
      </c>
    </row>
    <row r="1152" spans="1:5" x14ac:dyDescent="0.25">
      <c r="A1152" s="1">
        <v>42474</v>
      </c>
      <c r="B1152">
        <v>6.88</v>
      </c>
      <c r="C1152" s="2" t="s">
        <v>3</v>
      </c>
      <c r="D1152">
        <f>YEAR(A1152)</f>
        <v>2016</v>
      </c>
      <c r="E1152">
        <f>MONTH(A1152)</f>
        <v>4</v>
      </c>
    </row>
    <row r="1153" spans="1:5" x14ac:dyDescent="0.25">
      <c r="A1153" s="1">
        <v>42941</v>
      </c>
      <c r="B1153">
        <v>6.78</v>
      </c>
      <c r="C1153" s="2" t="s">
        <v>6</v>
      </c>
      <c r="D1153">
        <f>YEAR(A1153)</f>
        <v>2017</v>
      </c>
      <c r="E1153">
        <f>MONTH(A1153)</f>
        <v>7</v>
      </c>
    </row>
    <row r="1154" spans="1:5" x14ac:dyDescent="0.25">
      <c r="A1154" s="1">
        <v>43090</v>
      </c>
      <c r="B1154">
        <v>6.61</v>
      </c>
      <c r="C1154" s="2" t="s">
        <v>5</v>
      </c>
      <c r="D1154">
        <f>YEAR(A1154)</f>
        <v>2017</v>
      </c>
      <c r="E1154">
        <f>MONTH(A1154)</f>
        <v>12</v>
      </c>
    </row>
    <row r="1155" spans="1:5" x14ac:dyDescent="0.25">
      <c r="A1155" s="1">
        <v>42859</v>
      </c>
      <c r="B1155">
        <v>6.47</v>
      </c>
      <c r="C1155" s="2" t="s">
        <v>5</v>
      </c>
      <c r="D1155">
        <f>YEAR(A1155)</f>
        <v>2017</v>
      </c>
      <c r="E1155">
        <f>MONTH(A1155)</f>
        <v>5</v>
      </c>
    </row>
    <row r="1156" spans="1:5" x14ac:dyDescent="0.25">
      <c r="A1156" s="1">
        <v>42715</v>
      </c>
      <c r="B1156">
        <v>6.38</v>
      </c>
      <c r="C1156" s="2" t="s">
        <v>6</v>
      </c>
      <c r="D1156">
        <f>YEAR(A1156)</f>
        <v>2016</v>
      </c>
      <c r="E1156">
        <f>MONTH(A1156)</f>
        <v>12</v>
      </c>
    </row>
    <row r="1157" spans="1:5" x14ac:dyDescent="0.25">
      <c r="A1157" s="1">
        <v>42724</v>
      </c>
      <c r="B1157">
        <v>6.26</v>
      </c>
      <c r="C1157" s="2" t="s">
        <v>7</v>
      </c>
      <c r="D1157">
        <f>YEAR(A1157)</f>
        <v>2016</v>
      </c>
      <c r="E1157">
        <f>MONTH(A1157)</f>
        <v>12</v>
      </c>
    </row>
    <row r="1158" spans="1:5" x14ac:dyDescent="0.25">
      <c r="A1158" s="1">
        <v>43066</v>
      </c>
      <c r="B1158">
        <v>6.23</v>
      </c>
      <c r="C1158" s="2" t="s">
        <v>7</v>
      </c>
      <c r="D1158">
        <f>YEAR(A1158)</f>
        <v>2017</v>
      </c>
      <c r="E1158">
        <f>MONTH(A1158)</f>
        <v>11</v>
      </c>
    </row>
    <row r="1159" spans="1:5" x14ac:dyDescent="0.25">
      <c r="A1159" s="1">
        <v>42098</v>
      </c>
      <c r="B1159">
        <v>6.17</v>
      </c>
      <c r="C1159" s="2" t="s">
        <v>5</v>
      </c>
      <c r="D1159">
        <f>YEAR(A1159)</f>
        <v>2015</v>
      </c>
      <c r="E1159">
        <f>MONTH(A1159)</f>
        <v>4</v>
      </c>
    </row>
    <row r="1160" spans="1:5" x14ac:dyDescent="0.25">
      <c r="A1160" s="1">
        <v>42730</v>
      </c>
      <c r="B1160">
        <v>6.07</v>
      </c>
      <c r="C1160" s="2" t="s">
        <v>5</v>
      </c>
      <c r="D1160">
        <f>YEAR(A1160)</f>
        <v>2016</v>
      </c>
      <c r="E1160">
        <f>MONTH(A1160)</f>
        <v>12</v>
      </c>
    </row>
    <row r="1161" spans="1:5" x14ac:dyDescent="0.25">
      <c r="A1161" s="1">
        <v>42133</v>
      </c>
      <c r="B1161">
        <v>6.06</v>
      </c>
      <c r="C1161" s="2" t="s">
        <v>5</v>
      </c>
      <c r="D1161">
        <f>YEAR(A1161)</f>
        <v>2015</v>
      </c>
      <c r="E1161">
        <f>MONTH(A1161)</f>
        <v>5</v>
      </c>
    </row>
    <row r="1162" spans="1:5" x14ac:dyDescent="0.25">
      <c r="A1162" s="1">
        <v>42694</v>
      </c>
      <c r="B1162">
        <v>5.65</v>
      </c>
      <c r="C1162" s="2" t="s">
        <v>5</v>
      </c>
      <c r="D1162">
        <f>YEAR(A1162)</f>
        <v>2016</v>
      </c>
      <c r="E1162">
        <f>MONTH(A1162)</f>
        <v>11</v>
      </c>
    </row>
    <row r="1163" spans="1:5" x14ac:dyDescent="0.25">
      <c r="A1163" s="1">
        <v>42008</v>
      </c>
      <c r="B1163">
        <v>5.61</v>
      </c>
      <c r="C1163" s="2" t="s">
        <v>6</v>
      </c>
      <c r="D1163">
        <f>YEAR(A1163)</f>
        <v>2015</v>
      </c>
      <c r="E1163">
        <f>MONTH(A1163)</f>
        <v>1</v>
      </c>
    </row>
    <row r="1164" spans="1:5" x14ac:dyDescent="0.25">
      <c r="A1164" s="1">
        <v>42268</v>
      </c>
      <c r="B1164">
        <v>5.15</v>
      </c>
      <c r="C1164" s="2" t="s">
        <v>4</v>
      </c>
      <c r="D1164">
        <f>YEAR(A1164)</f>
        <v>2015</v>
      </c>
      <c r="E1164">
        <f>MONTH(A1164)</f>
        <v>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7BE6-E1A7-4006-B716-03B2FE9AC7B9}">
  <dimension ref="A1:K1164"/>
  <sheetViews>
    <sheetView workbookViewId="0">
      <selection activeCell="I18" sqref="I18"/>
    </sheetView>
  </sheetViews>
  <sheetFormatPr defaultRowHeight="15" x14ac:dyDescent="0.25"/>
  <cols>
    <col min="1" max="1" width="12.5703125" customWidth="1"/>
    <col min="2" max="2" width="13.140625" customWidth="1"/>
    <col min="3" max="3" width="19" customWidth="1"/>
    <col min="6" max="6" width="34.85546875" customWidth="1"/>
    <col min="9" max="9" width="16.42578125" customWidth="1"/>
    <col min="11" max="11" width="13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34</v>
      </c>
      <c r="E1" t="s">
        <v>37</v>
      </c>
      <c r="F1" t="s">
        <v>42</v>
      </c>
    </row>
    <row r="2" spans="1:11" x14ac:dyDescent="0.25">
      <c r="A2" s="1">
        <v>42518</v>
      </c>
      <c r="B2">
        <v>154.78</v>
      </c>
      <c r="C2" s="2" t="s">
        <v>5</v>
      </c>
      <c r="D2">
        <f>YEAR(A2)</f>
        <v>2016</v>
      </c>
      <c r="E2">
        <f>MONTH(A2)</f>
        <v>5</v>
      </c>
      <c r="F2" s="2">
        <f t="shared" ref="F2:F65" si="0">WEEKDAY(A2,2)</f>
        <v>6</v>
      </c>
    </row>
    <row r="3" spans="1:11" x14ac:dyDescent="0.25">
      <c r="A3" s="1">
        <v>42941</v>
      </c>
      <c r="B3">
        <v>154.76</v>
      </c>
      <c r="C3" s="2" t="s">
        <v>5</v>
      </c>
      <c r="D3">
        <f>YEAR(A3)</f>
        <v>2017</v>
      </c>
      <c r="E3">
        <f>MONTH(A3)</f>
        <v>7</v>
      </c>
      <c r="F3" s="2">
        <f t="shared" si="0"/>
        <v>2</v>
      </c>
      <c r="I3" t="s">
        <v>42</v>
      </c>
      <c r="J3" t="s">
        <v>43</v>
      </c>
      <c r="K3" t="s">
        <v>47</v>
      </c>
    </row>
    <row r="4" spans="1:11" x14ac:dyDescent="0.25">
      <c r="A4" s="1">
        <v>42200</v>
      </c>
      <c r="B4">
        <v>154.75</v>
      </c>
      <c r="C4" s="2" t="s">
        <v>5</v>
      </c>
      <c r="D4">
        <f>YEAR(A4)</f>
        <v>2015</v>
      </c>
      <c r="E4">
        <f>MONTH(A4)</f>
        <v>7</v>
      </c>
      <c r="F4" s="2">
        <f t="shared" si="0"/>
        <v>3</v>
      </c>
      <c r="I4">
        <v>1</v>
      </c>
      <c r="J4">
        <f>COUNTIF(F:F,I4)</f>
        <v>161</v>
      </c>
      <c r="K4" t="s">
        <v>46</v>
      </c>
    </row>
    <row r="5" spans="1:11" x14ac:dyDescent="0.25">
      <c r="A5" s="1">
        <v>43030</v>
      </c>
      <c r="B5">
        <v>154.69999999999999</v>
      </c>
      <c r="C5" s="2" t="s">
        <v>6</v>
      </c>
      <c r="D5">
        <f>YEAR(A5)</f>
        <v>2017</v>
      </c>
      <c r="E5">
        <f>MONTH(A5)</f>
        <v>10</v>
      </c>
      <c r="F5" s="2">
        <f t="shared" si="0"/>
        <v>7</v>
      </c>
      <c r="I5">
        <v>2</v>
      </c>
      <c r="J5">
        <f t="shared" ref="J5:J10" si="1">COUNTIF(F:F,I5)</f>
        <v>152</v>
      </c>
      <c r="K5" t="s">
        <v>48</v>
      </c>
    </row>
    <row r="6" spans="1:11" x14ac:dyDescent="0.25">
      <c r="A6" s="1">
        <v>42919</v>
      </c>
      <c r="B6">
        <v>154.69</v>
      </c>
      <c r="C6" s="2" t="s">
        <v>6</v>
      </c>
      <c r="D6">
        <f>YEAR(A6)</f>
        <v>2017</v>
      </c>
      <c r="E6">
        <f>MONTH(A6)</f>
        <v>7</v>
      </c>
      <c r="F6" s="2">
        <f t="shared" si="0"/>
        <v>1</v>
      </c>
      <c r="I6" s="14">
        <v>3</v>
      </c>
      <c r="J6" s="14">
        <f t="shared" si="1"/>
        <v>188</v>
      </c>
      <c r="K6" s="14" t="s">
        <v>45</v>
      </c>
    </row>
    <row r="7" spans="1:11" x14ac:dyDescent="0.25">
      <c r="A7" s="1">
        <v>42164</v>
      </c>
      <c r="B7">
        <v>154.29</v>
      </c>
      <c r="C7" s="2" t="s">
        <v>5</v>
      </c>
      <c r="D7">
        <f>YEAR(A7)</f>
        <v>2015</v>
      </c>
      <c r="E7">
        <f>MONTH(A7)</f>
        <v>6</v>
      </c>
      <c r="F7" s="2">
        <f t="shared" si="0"/>
        <v>2</v>
      </c>
      <c r="I7">
        <v>4</v>
      </c>
      <c r="J7">
        <f t="shared" si="1"/>
        <v>149</v>
      </c>
      <c r="K7" t="s">
        <v>49</v>
      </c>
    </row>
    <row r="8" spans="1:11" x14ac:dyDescent="0.25">
      <c r="A8" s="1">
        <v>42892</v>
      </c>
      <c r="B8">
        <v>154.26</v>
      </c>
      <c r="C8" s="2" t="s">
        <v>4</v>
      </c>
      <c r="D8">
        <f>YEAR(A8)</f>
        <v>2017</v>
      </c>
      <c r="E8">
        <f>MONTH(A8)</f>
        <v>6</v>
      </c>
      <c r="F8" s="2">
        <f t="shared" si="0"/>
        <v>2</v>
      </c>
      <c r="I8">
        <v>5</v>
      </c>
      <c r="J8">
        <f t="shared" si="1"/>
        <v>174</v>
      </c>
      <c r="K8" t="s">
        <v>50</v>
      </c>
    </row>
    <row r="9" spans="1:11" x14ac:dyDescent="0.25">
      <c r="A9" s="1">
        <v>42753</v>
      </c>
      <c r="B9">
        <v>153.91</v>
      </c>
      <c r="C9" s="2" t="s">
        <v>5</v>
      </c>
      <c r="D9">
        <f>YEAR(A9)</f>
        <v>2017</v>
      </c>
      <c r="E9">
        <f>MONTH(A9)</f>
        <v>1</v>
      </c>
      <c r="F9" s="2">
        <f t="shared" si="0"/>
        <v>3</v>
      </c>
      <c r="I9">
        <v>6</v>
      </c>
      <c r="J9">
        <f t="shared" si="1"/>
        <v>165</v>
      </c>
      <c r="K9" t="s">
        <v>51</v>
      </c>
    </row>
    <row r="10" spans="1:11" x14ac:dyDescent="0.25">
      <c r="A10" s="1">
        <v>42970</v>
      </c>
      <c r="B10">
        <v>153.87</v>
      </c>
      <c r="C10" s="2" t="s">
        <v>4</v>
      </c>
      <c r="D10">
        <f>YEAR(A10)</f>
        <v>2017</v>
      </c>
      <c r="E10">
        <f>MONTH(A10)</f>
        <v>8</v>
      </c>
      <c r="F10" s="2">
        <f t="shared" si="0"/>
        <v>3</v>
      </c>
      <c r="I10">
        <v>7</v>
      </c>
      <c r="J10">
        <f t="shared" si="1"/>
        <v>174</v>
      </c>
      <c r="K10" t="s">
        <v>52</v>
      </c>
    </row>
    <row r="11" spans="1:11" x14ac:dyDescent="0.25">
      <c r="A11" s="1">
        <v>42882</v>
      </c>
      <c r="B11">
        <v>153.81</v>
      </c>
      <c r="C11" s="2" t="s">
        <v>6</v>
      </c>
      <c r="D11">
        <f>YEAR(A11)</f>
        <v>2017</v>
      </c>
      <c r="E11">
        <f>MONTH(A11)</f>
        <v>5</v>
      </c>
      <c r="F11" s="2">
        <f t="shared" si="0"/>
        <v>6</v>
      </c>
      <c r="I11" t="s">
        <v>44</v>
      </c>
      <c r="J11">
        <f>MAX(J4:J10)</f>
        <v>188</v>
      </c>
      <c r="K11" t="s">
        <v>45</v>
      </c>
    </row>
    <row r="12" spans="1:11" x14ac:dyDescent="0.25">
      <c r="A12" s="1">
        <v>43060</v>
      </c>
      <c r="B12">
        <v>153.76</v>
      </c>
      <c r="C12" s="2" t="s">
        <v>5</v>
      </c>
      <c r="D12">
        <f>YEAR(A12)</f>
        <v>2017</v>
      </c>
      <c r="E12">
        <f>MONTH(A12)</f>
        <v>11</v>
      </c>
      <c r="F12" s="2">
        <f t="shared" si="0"/>
        <v>2</v>
      </c>
    </row>
    <row r="13" spans="1:11" x14ac:dyDescent="0.25">
      <c r="A13" s="1">
        <v>42269</v>
      </c>
      <c r="B13">
        <v>153.47999999999999</v>
      </c>
      <c r="C13" s="2" t="s">
        <v>5</v>
      </c>
      <c r="D13">
        <f>YEAR(A13)</f>
        <v>2015</v>
      </c>
      <c r="E13">
        <f>MONTH(A13)</f>
        <v>9</v>
      </c>
      <c r="F13" s="2">
        <f t="shared" si="0"/>
        <v>2</v>
      </c>
    </row>
    <row r="14" spans="1:11" x14ac:dyDescent="0.25">
      <c r="A14" s="1">
        <v>42181</v>
      </c>
      <c r="B14">
        <v>153.46</v>
      </c>
      <c r="C14" s="2" t="s">
        <v>3</v>
      </c>
      <c r="D14">
        <f>YEAR(A14)</f>
        <v>2015</v>
      </c>
      <c r="E14">
        <f>MONTH(A14)</f>
        <v>6</v>
      </c>
      <c r="F14" s="2">
        <f t="shared" si="0"/>
        <v>5</v>
      </c>
    </row>
    <row r="15" spans="1:11" x14ac:dyDescent="0.25">
      <c r="A15" s="1">
        <v>42916</v>
      </c>
      <c r="B15">
        <v>153.43</v>
      </c>
      <c r="C15" s="2" t="s">
        <v>5</v>
      </c>
      <c r="D15">
        <f>YEAR(A15)</f>
        <v>2017</v>
      </c>
      <c r="E15">
        <f>MONTH(A15)</f>
        <v>6</v>
      </c>
      <c r="F15" s="2">
        <f t="shared" si="0"/>
        <v>5</v>
      </c>
    </row>
    <row r="16" spans="1:11" x14ac:dyDescent="0.25">
      <c r="A16" s="1">
        <v>42798</v>
      </c>
      <c r="B16">
        <v>153.09</v>
      </c>
      <c r="C16" s="2" t="s">
        <v>5</v>
      </c>
      <c r="D16">
        <f>YEAR(A16)</f>
        <v>2017</v>
      </c>
      <c r="E16">
        <f>MONTH(A16)</f>
        <v>3</v>
      </c>
      <c r="F16" s="2">
        <f t="shared" si="0"/>
        <v>6</v>
      </c>
    </row>
    <row r="17" spans="1:6" x14ac:dyDescent="0.25">
      <c r="A17" s="1">
        <v>42944</v>
      </c>
      <c r="B17">
        <v>152.94</v>
      </c>
      <c r="C17" s="2" t="s">
        <v>7</v>
      </c>
      <c r="D17">
        <f>YEAR(A17)</f>
        <v>2017</v>
      </c>
      <c r="E17">
        <f>MONTH(A17)</f>
        <v>7</v>
      </c>
      <c r="F17" s="2">
        <f t="shared" si="0"/>
        <v>5</v>
      </c>
    </row>
    <row r="18" spans="1:6" x14ac:dyDescent="0.25">
      <c r="A18" s="1">
        <v>42754</v>
      </c>
      <c r="B18">
        <v>152.63999999999999</v>
      </c>
      <c r="C18" s="2" t="s">
        <v>5</v>
      </c>
      <c r="D18">
        <f>YEAR(A18)</f>
        <v>2017</v>
      </c>
      <c r="E18">
        <f>MONTH(A18)</f>
        <v>1</v>
      </c>
      <c r="F18" s="2">
        <f t="shared" si="0"/>
        <v>4</v>
      </c>
    </row>
    <row r="19" spans="1:6" x14ac:dyDescent="0.25">
      <c r="A19" s="1">
        <v>42863</v>
      </c>
      <c r="B19">
        <v>152.41</v>
      </c>
      <c r="C19" s="2" t="s">
        <v>6</v>
      </c>
      <c r="D19">
        <f>YEAR(A19)</f>
        <v>2017</v>
      </c>
      <c r="E19">
        <f>MONTH(A19)</f>
        <v>5</v>
      </c>
      <c r="F19" s="2">
        <f t="shared" si="0"/>
        <v>1</v>
      </c>
    </row>
    <row r="20" spans="1:6" x14ac:dyDescent="0.25">
      <c r="A20" s="1">
        <v>42679</v>
      </c>
      <c r="B20">
        <v>152.26</v>
      </c>
      <c r="C20" s="2" t="s">
        <v>6</v>
      </c>
      <c r="D20">
        <f>YEAR(A20)</f>
        <v>2016</v>
      </c>
      <c r="E20">
        <f>MONTH(A20)</f>
        <v>11</v>
      </c>
      <c r="F20" s="2">
        <f t="shared" si="0"/>
        <v>6</v>
      </c>
    </row>
    <row r="21" spans="1:6" x14ac:dyDescent="0.25">
      <c r="A21" s="1">
        <v>42641</v>
      </c>
      <c r="B21">
        <v>152.12</v>
      </c>
      <c r="C21" s="2" t="s">
        <v>7</v>
      </c>
      <c r="D21">
        <f>YEAR(A21)</f>
        <v>2016</v>
      </c>
      <c r="E21">
        <f>MONTH(A21)</f>
        <v>9</v>
      </c>
      <c r="F21" s="2">
        <f t="shared" si="0"/>
        <v>3</v>
      </c>
    </row>
    <row r="22" spans="1:6" x14ac:dyDescent="0.25">
      <c r="A22" s="1">
        <v>42600</v>
      </c>
      <c r="B22">
        <v>151.91999999999999</v>
      </c>
      <c r="C22" s="2" t="s">
        <v>7</v>
      </c>
      <c r="D22">
        <f>YEAR(A22)</f>
        <v>2016</v>
      </c>
      <c r="E22">
        <f>MONTH(A22)</f>
        <v>8</v>
      </c>
      <c r="F22" s="2">
        <f t="shared" si="0"/>
        <v>4</v>
      </c>
    </row>
    <row r="23" spans="1:6" x14ac:dyDescent="0.25">
      <c r="A23" s="1">
        <v>42310</v>
      </c>
      <c r="B23">
        <v>151.81</v>
      </c>
      <c r="C23" s="2" t="s">
        <v>6</v>
      </c>
      <c r="D23">
        <f>YEAR(A23)</f>
        <v>2015</v>
      </c>
      <c r="E23">
        <f>MONTH(A23)</f>
        <v>11</v>
      </c>
      <c r="F23" s="2">
        <f t="shared" si="0"/>
        <v>1</v>
      </c>
    </row>
    <row r="24" spans="1:6" x14ac:dyDescent="0.25">
      <c r="A24" s="1">
        <v>42477</v>
      </c>
      <c r="B24">
        <v>151.69999999999999</v>
      </c>
      <c r="C24" s="2" t="s">
        <v>3</v>
      </c>
      <c r="D24">
        <f>YEAR(A24)</f>
        <v>2016</v>
      </c>
      <c r="E24">
        <f>MONTH(A24)</f>
        <v>4</v>
      </c>
      <c r="F24" s="2">
        <f t="shared" si="0"/>
        <v>7</v>
      </c>
    </row>
    <row r="25" spans="1:6" x14ac:dyDescent="0.25">
      <c r="A25" s="1">
        <v>42755</v>
      </c>
      <c r="B25">
        <v>151.6</v>
      </c>
      <c r="C25" s="2" t="s">
        <v>6</v>
      </c>
      <c r="D25">
        <f>YEAR(A25)</f>
        <v>2017</v>
      </c>
      <c r="E25">
        <f>MONTH(A25)</f>
        <v>1</v>
      </c>
      <c r="F25" s="2">
        <f t="shared" si="0"/>
        <v>5</v>
      </c>
    </row>
    <row r="26" spans="1:6" x14ac:dyDescent="0.25">
      <c r="A26" s="1">
        <v>42407</v>
      </c>
      <c r="B26">
        <v>151.41999999999999</v>
      </c>
      <c r="C26" s="2" t="s">
        <v>5</v>
      </c>
      <c r="D26">
        <f>YEAR(A26)</f>
        <v>2016</v>
      </c>
      <c r="E26">
        <f>MONTH(A26)</f>
        <v>2</v>
      </c>
      <c r="F26" s="2">
        <f t="shared" si="0"/>
        <v>7</v>
      </c>
    </row>
    <row r="27" spans="1:6" x14ac:dyDescent="0.25">
      <c r="A27" s="1">
        <v>42365</v>
      </c>
      <c r="B27">
        <v>151.32</v>
      </c>
      <c r="C27" s="2" t="s">
        <v>4</v>
      </c>
      <c r="D27">
        <f>YEAR(A27)</f>
        <v>2015</v>
      </c>
      <c r="E27">
        <f>MONTH(A27)</f>
        <v>12</v>
      </c>
      <c r="F27" s="2">
        <f t="shared" si="0"/>
        <v>7</v>
      </c>
    </row>
    <row r="28" spans="1:6" x14ac:dyDescent="0.25">
      <c r="A28" s="1">
        <v>42170</v>
      </c>
      <c r="B28">
        <v>151.13999999999999</v>
      </c>
      <c r="C28" s="2" t="s">
        <v>3</v>
      </c>
      <c r="D28">
        <f>YEAR(A28)</f>
        <v>2015</v>
      </c>
      <c r="E28">
        <f>MONTH(A28)</f>
        <v>6</v>
      </c>
      <c r="F28" s="2">
        <f t="shared" si="0"/>
        <v>1</v>
      </c>
    </row>
    <row r="29" spans="1:6" x14ac:dyDescent="0.25">
      <c r="A29" s="1">
        <v>42791</v>
      </c>
      <c r="B29">
        <v>151.13</v>
      </c>
      <c r="C29" s="2" t="s">
        <v>5</v>
      </c>
      <c r="D29">
        <f>YEAR(A29)</f>
        <v>2017</v>
      </c>
      <c r="E29">
        <f>MONTH(A29)</f>
        <v>2</v>
      </c>
      <c r="F29" s="2">
        <f t="shared" si="0"/>
        <v>6</v>
      </c>
    </row>
    <row r="30" spans="1:6" x14ac:dyDescent="0.25">
      <c r="A30" s="1">
        <v>42223</v>
      </c>
      <c r="B30">
        <v>151.1</v>
      </c>
      <c r="C30" s="2" t="s">
        <v>6</v>
      </c>
      <c r="D30">
        <f>YEAR(A30)</f>
        <v>2015</v>
      </c>
      <c r="E30">
        <f>MONTH(A30)</f>
        <v>8</v>
      </c>
      <c r="F30" s="2">
        <f t="shared" si="0"/>
        <v>5</v>
      </c>
    </row>
    <row r="31" spans="1:6" x14ac:dyDescent="0.25">
      <c r="A31" s="1">
        <v>42678</v>
      </c>
      <c r="B31">
        <v>150.91999999999999</v>
      </c>
      <c r="C31" s="2" t="s">
        <v>5</v>
      </c>
      <c r="D31">
        <f>YEAR(A31)</f>
        <v>2016</v>
      </c>
      <c r="E31">
        <f>MONTH(A31)</f>
        <v>11</v>
      </c>
      <c r="F31" s="2">
        <f t="shared" si="0"/>
        <v>5</v>
      </c>
    </row>
    <row r="32" spans="1:6" x14ac:dyDescent="0.25">
      <c r="A32" s="1">
        <v>42936</v>
      </c>
      <c r="B32">
        <v>150.83000000000001</v>
      </c>
      <c r="C32" s="2" t="s">
        <v>5</v>
      </c>
      <c r="D32">
        <f>YEAR(A32)</f>
        <v>2017</v>
      </c>
      <c r="E32">
        <f>MONTH(A32)</f>
        <v>7</v>
      </c>
      <c r="F32" s="2">
        <f t="shared" si="0"/>
        <v>4</v>
      </c>
    </row>
    <row r="33" spans="1:6" x14ac:dyDescent="0.25">
      <c r="A33" s="1">
        <v>42529</v>
      </c>
      <c r="B33">
        <v>150.74</v>
      </c>
      <c r="C33" s="2" t="s">
        <v>4</v>
      </c>
      <c r="D33">
        <f>YEAR(A33)</f>
        <v>2016</v>
      </c>
      <c r="E33">
        <f>MONTH(A33)</f>
        <v>6</v>
      </c>
      <c r="F33" s="2">
        <f t="shared" si="0"/>
        <v>3</v>
      </c>
    </row>
    <row r="34" spans="1:6" x14ac:dyDescent="0.25">
      <c r="A34" s="1">
        <v>43051</v>
      </c>
      <c r="B34">
        <v>150.66999999999999</v>
      </c>
      <c r="C34" s="2" t="s">
        <v>5</v>
      </c>
      <c r="D34">
        <f>YEAR(A34)</f>
        <v>2017</v>
      </c>
      <c r="E34">
        <f>MONTH(A34)</f>
        <v>11</v>
      </c>
      <c r="F34" s="2">
        <f t="shared" si="0"/>
        <v>7</v>
      </c>
    </row>
    <row r="35" spans="1:6" x14ac:dyDescent="0.25">
      <c r="A35" s="1">
        <v>43081</v>
      </c>
      <c r="B35">
        <v>150.58000000000001</v>
      </c>
      <c r="C35" s="2" t="s">
        <v>3</v>
      </c>
      <c r="D35">
        <f>YEAR(A35)</f>
        <v>2017</v>
      </c>
      <c r="E35">
        <f>MONTH(A35)</f>
        <v>12</v>
      </c>
      <c r="F35" s="2">
        <f t="shared" si="0"/>
        <v>2</v>
      </c>
    </row>
    <row r="36" spans="1:6" x14ac:dyDescent="0.25">
      <c r="A36" s="1">
        <v>42510</v>
      </c>
      <c r="B36">
        <v>150.38</v>
      </c>
      <c r="C36" s="2" t="s">
        <v>5</v>
      </c>
      <c r="D36">
        <f>YEAR(A36)</f>
        <v>2016</v>
      </c>
      <c r="E36">
        <f>MONTH(A36)</f>
        <v>5</v>
      </c>
      <c r="F36" s="2">
        <f t="shared" si="0"/>
        <v>5</v>
      </c>
    </row>
    <row r="37" spans="1:6" x14ac:dyDescent="0.25">
      <c r="A37" s="1">
        <v>42451</v>
      </c>
      <c r="B37">
        <v>150.36000000000001</v>
      </c>
      <c r="C37" s="2" t="s">
        <v>5</v>
      </c>
      <c r="D37">
        <f>YEAR(A37)</f>
        <v>2016</v>
      </c>
      <c r="E37">
        <f>MONTH(A37)</f>
        <v>3</v>
      </c>
      <c r="F37" s="2">
        <f t="shared" si="0"/>
        <v>2</v>
      </c>
    </row>
    <row r="38" spans="1:6" x14ac:dyDescent="0.25">
      <c r="A38" s="1">
        <v>42830</v>
      </c>
      <c r="B38">
        <v>150.18</v>
      </c>
      <c r="C38" s="2" t="s">
        <v>5</v>
      </c>
      <c r="D38">
        <f>YEAR(A38)</f>
        <v>2017</v>
      </c>
      <c r="E38">
        <f>MONTH(A38)</f>
        <v>4</v>
      </c>
      <c r="F38" s="2">
        <f t="shared" si="0"/>
        <v>3</v>
      </c>
    </row>
    <row r="39" spans="1:6" x14ac:dyDescent="0.25">
      <c r="A39" s="1">
        <v>42472</v>
      </c>
      <c r="B39">
        <v>150.16</v>
      </c>
      <c r="C39" s="2" t="s">
        <v>5</v>
      </c>
      <c r="D39">
        <f>YEAR(A39)</f>
        <v>2016</v>
      </c>
      <c r="E39">
        <f>MONTH(A39)</f>
        <v>4</v>
      </c>
      <c r="F39" s="2">
        <f t="shared" si="0"/>
        <v>2</v>
      </c>
    </row>
    <row r="40" spans="1:6" x14ac:dyDescent="0.25">
      <c r="A40" s="1">
        <v>42209</v>
      </c>
      <c r="B40">
        <v>149.96</v>
      </c>
      <c r="C40" s="2" t="s">
        <v>3</v>
      </c>
      <c r="D40">
        <f>YEAR(A40)</f>
        <v>2015</v>
      </c>
      <c r="E40">
        <f>MONTH(A40)</f>
        <v>7</v>
      </c>
      <c r="F40" s="2">
        <f t="shared" si="0"/>
        <v>5</v>
      </c>
    </row>
    <row r="41" spans="1:6" x14ac:dyDescent="0.25">
      <c r="A41" s="1">
        <v>42367</v>
      </c>
      <c r="B41">
        <v>149.94999999999999</v>
      </c>
      <c r="C41" s="2" t="s">
        <v>7</v>
      </c>
      <c r="D41">
        <f>YEAR(A41)</f>
        <v>2015</v>
      </c>
      <c r="E41">
        <f>MONTH(A41)</f>
        <v>12</v>
      </c>
      <c r="F41" s="2">
        <f t="shared" si="0"/>
        <v>2</v>
      </c>
    </row>
    <row r="42" spans="1:6" x14ac:dyDescent="0.25">
      <c r="A42" s="1">
        <v>42101</v>
      </c>
      <c r="B42">
        <v>149.16999999999999</v>
      </c>
      <c r="C42" s="2" t="s">
        <v>3</v>
      </c>
      <c r="D42">
        <f>YEAR(A42)</f>
        <v>2015</v>
      </c>
      <c r="E42">
        <f>MONTH(A42)</f>
        <v>4</v>
      </c>
      <c r="F42" s="2">
        <f t="shared" si="0"/>
        <v>2</v>
      </c>
    </row>
    <row r="43" spans="1:6" x14ac:dyDescent="0.25">
      <c r="A43" s="1">
        <v>42809</v>
      </c>
      <c r="B43">
        <v>148.97</v>
      </c>
      <c r="C43" s="2" t="s">
        <v>6</v>
      </c>
      <c r="D43">
        <f>YEAR(A43)</f>
        <v>2017</v>
      </c>
      <c r="E43">
        <f>MONTH(A43)</f>
        <v>3</v>
      </c>
      <c r="F43" s="2">
        <f t="shared" si="0"/>
        <v>3</v>
      </c>
    </row>
    <row r="44" spans="1:6" x14ac:dyDescent="0.25">
      <c r="A44" s="1">
        <v>42199</v>
      </c>
      <c r="B44">
        <v>148.9</v>
      </c>
      <c r="C44" s="2" t="s">
        <v>5</v>
      </c>
      <c r="D44">
        <f>YEAR(A44)</f>
        <v>2015</v>
      </c>
      <c r="E44">
        <f>MONTH(A44)</f>
        <v>7</v>
      </c>
      <c r="F44" s="2">
        <f t="shared" si="0"/>
        <v>2</v>
      </c>
    </row>
    <row r="45" spans="1:6" x14ac:dyDescent="0.25">
      <c r="A45" s="1">
        <v>42885</v>
      </c>
      <c r="B45">
        <v>148.77000000000001</v>
      </c>
      <c r="C45" s="2" t="s">
        <v>5</v>
      </c>
      <c r="D45">
        <f>YEAR(A45)</f>
        <v>2017</v>
      </c>
      <c r="E45">
        <f>MONTH(A45)</f>
        <v>5</v>
      </c>
      <c r="F45" s="2">
        <f t="shared" si="0"/>
        <v>2</v>
      </c>
    </row>
    <row r="46" spans="1:6" x14ac:dyDescent="0.25">
      <c r="A46" s="1">
        <v>42830</v>
      </c>
      <c r="B46">
        <v>148.66999999999999</v>
      </c>
      <c r="C46" s="2" t="s">
        <v>5</v>
      </c>
      <c r="D46">
        <f>YEAR(A46)</f>
        <v>2017</v>
      </c>
      <c r="E46">
        <f>MONTH(A46)</f>
        <v>4</v>
      </c>
      <c r="F46" s="2">
        <f t="shared" si="0"/>
        <v>3</v>
      </c>
    </row>
    <row r="47" spans="1:6" x14ac:dyDescent="0.25">
      <c r="A47" s="1">
        <v>42845</v>
      </c>
      <c r="B47">
        <v>148.49</v>
      </c>
      <c r="C47" s="2" t="s">
        <v>7</v>
      </c>
      <c r="D47">
        <f>YEAR(A47)</f>
        <v>2017</v>
      </c>
      <c r="E47">
        <f>MONTH(A47)</f>
        <v>4</v>
      </c>
      <c r="F47" s="2">
        <f t="shared" si="0"/>
        <v>4</v>
      </c>
    </row>
    <row r="48" spans="1:6" x14ac:dyDescent="0.25">
      <c r="A48" s="1">
        <v>42484</v>
      </c>
      <c r="B48">
        <v>147.75</v>
      </c>
      <c r="C48" s="2" t="s">
        <v>3</v>
      </c>
      <c r="D48">
        <f>YEAR(A48)</f>
        <v>2016</v>
      </c>
      <c r="E48">
        <f>MONTH(A48)</f>
        <v>4</v>
      </c>
      <c r="F48" s="2">
        <f t="shared" si="0"/>
        <v>7</v>
      </c>
    </row>
    <row r="49" spans="1:6" x14ac:dyDescent="0.25">
      <c r="A49" s="1">
        <v>42861</v>
      </c>
      <c r="B49">
        <v>147.75</v>
      </c>
      <c r="C49" s="2" t="s">
        <v>4</v>
      </c>
      <c r="D49">
        <f>YEAR(A49)</f>
        <v>2017</v>
      </c>
      <c r="E49">
        <f>MONTH(A49)</f>
        <v>5</v>
      </c>
      <c r="F49" s="2">
        <f t="shared" si="0"/>
        <v>6</v>
      </c>
    </row>
    <row r="50" spans="1:6" x14ac:dyDescent="0.25">
      <c r="A50" s="1">
        <v>42888</v>
      </c>
      <c r="B50">
        <v>147.72999999999999</v>
      </c>
      <c r="C50" s="2" t="s">
        <v>7</v>
      </c>
      <c r="D50">
        <f>YEAR(A50)</f>
        <v>2017</v>
      </c>
      <c r="E50">
        <f>MONTH(A50)</f>
        <v>6</v>
      </c>
      <c r="F50" s="2">
        <f t="shared" si="0"/>
        <v>5</v>
      </c>
    </row>
    <row r="51" spans="1:6" x14ac:dyDescent="0.25">
      <c r="A51" s="1">
        <v>42756</v>
      </c>
      <c r="B51">
        <v>147.71</v>
      </c>
      <c r="C51" s="2" t="s">
        <v>7</v>
      </c>
      <c r="D51">
        <f>YEAR(A51)</f>
        <v>2017</v>
      </c>
      <c r="E51">
        <f>MONTH(A51)</f>
        <v>1</v>
      </c>
      <c r="F51" s="2">
        <f t="shared" si="0"/>
        <v>6</v>
      </c>
    </row>
    <row r="52" spans="1:6" x14ac:dyDescent="0.25">
      <c r="A52" s="1">
        <v>42580</v>
      </c>
      <c r="B52">
        <v>147.57</v>
      </c>
      <c r="C52" s="2" t="s">
        <v>3</v>
      </c>
      <c r="D52">
        <f>YEAR(A52)</f>
        <v>2016</v>
      </c>
      <c r="E52">
        <f>MONTH(A52)</f>
        <v>7</v>
      </c>
      <c r="F52" s="2">
        <f t="shared" si="0"/>
        <v>5</v>
      </c>
    </row>
    <row r="53" spans="1:6" x14ac:dyDescent="0.25">
      <c r="A53" s="1">
        <v>42235</v>
      </c>
      <c r="B53">
        <v>147.5</v>
      </c>
      <c r="C53" s="2" t="s">
        <v>4</v>
      </c>
      <c r="D53">
        <f>YEAR(A53)</f>
        <v>2015</v>
      </c>
      <c r="E53">
        <f>MONTH(A53)</f>
        <v>8</v>
      </c>
      <c r="F53" s="2">
        <f t="shared" si="0"/>
        <v>3</v>
      </c>
    </row>
    <row r="54" spans="1:6" x14ac:dyDescent="0.25">
      <c r="A54" s="1">
        <v>42934</v>
      </c>
      <c r="B54">
        <v>147.16</v>
      </c>
      <c r="C54" s="2" t="s">
        <v>4</v>
      </c>
      <c r="D54">
        <f>YEAR(A54)</f>
        <v>2017</v>
      </c>
      <c r="E54">
        <f>MONTH(A54)</f>
        <v>7</v>
      </c>
      <c r="F54" s="2">
        <f t="shared" si="0"/>
        <v>2</v>
      </c>
    </row>
    <row r="55" spans="1:6" x14ac:dyDescent="0.25">
      <c r="A55" s="1">
        <v>42863</v>
      </c>
      <c r="B55">
        <v>146.97</v>
      </c>
      <c r="C55" s="2" t="s">
        <v>3</v>
      </c>
      <c r="D55">
        <f>YEAR(A55)</f>
        <v>2017</v>
      </c>
      <c r="E55">
        <f>MONTH(A55)</f>
        <v>5</v>
      </c>
      <c r="F55" s="2">
        <f t="shared" si="0"/>
        <v>1</v>
      </c>
    </row>
    <row r="56" spans="1:6" x14ac:dyDescent="0.25">
      <c r="A56" s="1">
        <v>42132</v>
      </c>
      <c r="B56">
        <v>146.94999999999999</v>
      </c>
      <c r="C56" s="2" t="s">
        <v>3</v>
      </c>
      <c r="D56">
        <f>YEAR(A56)</f>
        <v>2015</v>
      </c>
      <c r="E56">
        <f>MONTH(A56)</f>
        <v>5</v>
      </c>
      <c r="F56" s="2">
        <f t="shared" si="0"/>
        <v>5</v>
      </c>
    </row>
    <row r="57" spans="1:6" x14ac:dyDescent="0.25">
      <c r="A57" s="1">
        <v>42827</v>
      </c>
      <c r="B57">
        <v>146.71</v>
      </c>
      <c r="C57" s="2" t="s">
        <v>3</v>
      </c>
      <c r="D57">
        <f>YEAR(A57)</f>
        <v>2017</v>
      </c>
      <c r="E57">
        <f>MONTH(A57)</f>
        <v>4</v>
      </c>
      <c r="F57" s="2">
        <f t="shared" si="0"/>
        <v>7</v>
      </c>
    </row>
    <row r="58" spans="1:6" x14ac:dyDescent="0.25">
      <c r="A58" s="1">
        <v>42729</v>
      </c>
      <c r="B58">
        <v>146.68</v>
      </c>
      <c r="C58" s="2" t="s">
        <v>5</v>
      </c>
      <c r="D58">
        <f>YEAR(A58)</f>
        <v>2016</v>
      </c>
      <c r="E58">
        <f>MONTH(A58)</f>
        <v>12</v>
      </c>
      <c r="F58" s="2">
        <f t="shared" si="0"/>
        <v>7</v>
      </c>
    </row>
    <row r="59" spans="1:6" x14ac:dyDescent="0.25">
      <c r="A59" s="1">
        <v>42287</v>
      </c>
      <c r="B59">
        <v>146.51</v>
      </c>
      <c r="C59" s="2" t="s">
        <v>7</v>
      </c>
      <c r="D59">
        <f>YEAR(A59)</f>
        <v>2015</v>
      </c>
      <c r="E59">
        <f>MONTH(A59)</f>
        <v>10</v>
      </c>
      <c r="F59" s="2">
        <f t="shared" si="0"/>
        <v>6</v>
      </c>
    </row>
    <row r="60" spans="1:6" x14ac:dyDescent="0.25">
      <c r="A60" s="1">
        <v>42861</v>
      </c>
      <c r="B60">
        <v>146.51</v>
      </c>
      <c r="C60" s="2" t="s">
        <v>7</v>
      </c>
      <c r="D60">
        <f>YEAR(A60)</f>
        <v>2017</v>
      </c>
      <c r="E60">
        <f>MONTH(A60)</f>
        <v>5</v>
      </c>
      <c r="F60" s="2">
        <f t="shared" si="0"/>
        <v>6</v>
      </c>
    </row>
    <row r="61" spans="1:6" x14ac:dyDescent="0.25">
      <c r="A61" s="1">
        <v>42870</v>
      </c>
      <c r="B61">
        <v>146.38999999999999</v>
      </c>
      <c r="C61" s="2" t="s">
        <v>6</v>
      </c>
      <c r="D61">
        <f>YEAR(A61)</f>
        <v>2017</v>
      </c>
      <c r="E61">
        <f>MONTH(A61)</f>
        <v>5</v>
      </c>
      <c r="F61" s="2">
        <f t="shared" si="0"/>
        <v>1</v>
      </c>
    </row>
    <row r="62" spans="1:6" x14ac:dyDescent="0.25">
      <c r="A62" s="1">
        <v>42228</v>
      </c>
      <c r="B62">
        <v>146.25</v>
      </c>
      <c r="C62" s="2" t="s">
        <v>5</v>
      </c>
      <c r="D62">
        <f>YEAR(A62)</f>
        <v>2015</v>
      </c>
      <c r="E62">
        <f>MONTH(A62)</f>
        <v>8</v>
      </c>
      <c r="F62" s="2">
        <f t="shared" si="0"/>
        <v>3</v>
      </c>
    </row>
    <row r="63" spans="1:6" x14ac:dyDescent="0.25">
      <c r="A63" s="1">
        <v>42983</v>
      </c>
      <c r="B63">
        <v>146.25</v>
      </c>
      <c r="C63" s="2" t="s">
        <v>4</v>
      </c>
      <c r="D63">
        <f>YEAR(A63)</f>
        <v>2017</v>
      </c>
      <c r="E63">
        <f>MONTH(A63)</f>
        <v>9</v>
      </c>
      <c r="F63" s="2">
        <f t="shared" si="0"/>
        <v>2</v>
      </c>
    </row>
    <row r="64" spans="1:6" x14ac:dyDescent="0.25">
      <c r="A64" s="1">
        <v>42599</v>
      </c>
      <c r="B64">
        <v>146.22</v>
      </c>
      <c r="C64" s="2" t="s">
        <v>3</v>
      </c>
      <c r="D64">
        <f>YEAR(A64)</f>
        <v>2016</v>
      </c>
      <c r="E64">
        <f>MONTH(A64)</f>
        <v>8</v>
      </c>
      <c r="F64" s="2">
        <f t="shared" si="0"/>
        <v>3</v>
      </c>
    </row>
    <row r="65" spans="1:6" x14ac:dyDescent="0.25">
      <c r="A65" s="1">
        <v>43011</v>
      </c>
      <c r="B65">
        <v>146.19</v>
      </c>
      <c r="C65" s="2" t="s">
        <v>5</v>
      </c>
      <c r="D65">
        <f>YEAR(A65)</f>
        <v>2017</v>
      </c>
      <c r="E65">
        <f>MONTH(A65)</f>
        <v>10</v>
      </c>
      <c r="F65" s="2">
        <f t="shared" si="0"/>
        <v>2</v>
      </c>
    </row>
    <row r="66" spans="1:6" x14ac:dyDescent="0.25">
      <c r="A66" s="1">
        <v>42630</v>
      </c>
      <c r="B66">
        <v>146.12</v>
      </c>
      <c r="C66" s="2" t="s">
        <v>7</v>
      </c>
      <c r="D66">
        <f>YEAR(A66)</f>
        <v>2016</v>
      </c>
      <c r="E66">
        <f>MONTH(A66)</f>
        <v>9</v>
      </c>
      <c r="F66" s="2">
        <f t="shared" ref="F66:F129" si="2">WEEKDAY(A66,2)</f>
        <v>6</v>
      </c>
    </row>
    <row r="67" spans="1:6" x14ac:dyDescent="0.25">
      <c r="A67" s="1">
        <v>42352</v>
      </c>
      <c r="B67">
        <v>145.97</v>
      </c>
      <c r="C67" s="2" t="s">
        <v>5</v>
      </c>
      <c r="D67">
        <f>YEAR(A67)</f>
        <v>2015</v>
      </c>
      <c r="E67">
        <f>MONTH(A67)</f>
        <v>12</v>
      </c>
      <c r="F67" s="2">
        <f t="shared" si="2"/>
        <v>1</v>
      </c>
    </row>
    <row r="68" spans="1:6" x14ac:dyDescent="0.25">
      <c r="A68" s="1">
        <v>42508</v>
      </c>
      <c r="B68">
        <v>145.72</v>
      </c>
      <c r="C68" s="2" t="s">
        <v>3</v>
      </c>
      <c r="D68">
        <f>YEAR(A68)</f>
        <v>2016</v>
      </c>
      <c r="E68">
        <f>MONTH(A68)</f>
        <v>5</v>
      </c>
      <c r="F68" s="2">
        <f t="shared" si="2"/>
        <v>3</v>
      </c>
    </row>
    <row r="69" spans="1:6" x14ac:dyDescent="0.25">
      <c r="A69" s="1">
        <v>42974</v>
      </c>
      <c r="B69">
        <v>145.37</v>
      </c>
      <c r="C69" s="2" t="s">
        <v>4</v>
      </c>
      <c r="D69">
        <f>YEAR(A69)</f>
        <v>2017</v>
      </c>
      <c r="E69">
        <f>MONTH(A69)</f>
        <v>8</v>
      </c>
      <c r="F69" s="2">
        <f t="shared" si="2"/>
        <v>7</v>
      </c>
    </row>
    <row r="70" spans="1:6" x14ac:dyDescent="0.25">
      <c r="A70" s="1">
        <v>42797</v>
      </c>
      <c r="B70">
        <v>145.24</v>
      </c>
      <c r="C70" s="2" t="s">
        <v>7</v>
      </c>
      <c r="D70">
        <f>YEAR(A70)</f>
        <v>2017</v>
      </c>
      <c r="E70">
        <f>MONTH(A70)</f>
        <v>3</v>
      </c>
      <c r="F70" s="2">
        <f t="shared" si="2"/>
        <v>5</v>
      </c>
    </row>
    <row r="71" spans="1:6" x14ac:dyDescent="0.25">
      <c r="A71" s="1">
        <v>42703</v>
      </c>
      <c r="B71">
        <v>144.94</v>
      </c>
      <c r="C71" s="2" t="s">
        <v>6</v>
      </c>
      <c r="D71">
        <f>YEAR(A71)</f>
        <v>2016</v>
      </c>
      <c r="E71">
        <f>MONTH(A71)</f>
        <v>11</v>
      </c>
      <c r="F71" s="2">
        <f t="shared" si="2"/>
        <v>2</v>
      </c>
    </row>
    <row r="72" spans="1:6" x14ac:dyDescent="0.25">
      <c r="A72" s="1">
        <v>42450</v>
      </c>
      <c r="B72">
        <v>144.72999999999999</v>
      </c>
      <c r="C72" s="2" t="s">
        <v>3</v>
      </c>
      <c r="D72">
        <f>YEAR(A72)</f>
        <v>2016</v>
      </c>
      <c r="E72">
        <f>MONTH(A72)</f>
        <v>3</v>
      </c>
      <c r="F72" s="2">
        <f t="shared" si="2"/>
        <v>1</v>
      </c>
    </row>
    <row r="73" spans="1:6" x14ac:dyDescent="0.25">
      <c r="A73" s="1">
        <v>42589</v>
      </c>
      <c r="B73">
        <v>144.72999999999999</v>
      </c>
      <c r="C73" s="2" t="s">
        <v>7</v>
      </c>
      <c r="D73">
        <f>YEAR(A73)</f>
        <v>2016</v>
      </c>
      <c r="E73">
        <f>MONTH(A73)</f>
        <v>8</v>
      </c>
      <c r="F73" s="2">
        <f t="shared" si="2"/>
        <v>7</v>
      </c>
    </row>
    <row r="74" spans="1:6" x14ac:dyDescent="0.25">
      <c r="A74" s="1">
        <v>42726</v>
      </c>
      <c r="B74">
        <v>144.41999999999999</v>
      </c>
      <c r="C74" s="2" t="s">
        <v>6</v>
      </c>
      <c r="D74">
        <f>YEAR(A74)</f>
        <v>2016</v>
      </c>
      <c r="E74">
        <f>MONTH(A74)</f>
        <v>12</v>
      </c>
      <c r="F74" s="2">
        <f t="shared" si="2"/>
        <v>4</v>
      </c>
    </row>
    <row r="75" spans="1:6" x14ac:dyDescent="0.25">
      <c r="A75" s="1">
        <v>42717</v>
      </c>
      <c r="B75">
        <v>144.34</v>
      </c>
      <c r="C75" s="2" t="s">
        <v>6</v>
      </c>
      <c r="D75">
        <f>YEAR(A75)</f>
        <v>2016</v>
      </c>
      <c r="E75">
        <f>MONTH(A75)</f>
        <v>12</v>
      </c>
      <c r="F75" s="2">
        <f t="shared" si="2"/>
        <v>2</v>
      </c>
    </row>
    <row r="76" spans="1:6" x14ac:dyDescent="0.25">
      <c r="A76" s="1">
        <v>42462</v>
      </c>
      <c r="B76">
        <v>144.16999999999999</v>
      </c>
      <c r="C76" s="2" t="s">
        <v>5</v>
      </c>
      <c r="D76">
        <f>YEAR(A76)</f>
        <v>2016</v>
      </c>
      <c r="E76">
        <f>MONTH(A76)</f>
        <v>4</v>
      </c>
      <c r="F76" s="2">
        <f t="shared" si="2"/>
        <v>6</v>
      </c>
    </row>
    <row r="77" spans="1:6" x14ac:dyDescent="0.25">
      <c r="A77" s="1">
        <v>42088</v>
      </c>
      <c r="B77">
        <v>144.06</v>
      </c>
      <c r="C77" s="2" t="s">
        <v>3</v>
      </c>
      <c r="D77">
        <f>YEAR(A77)</f>
        <v>2015</v>
      </c>
      <c r="E77">
        <f>MONTH(A77)</f>
        <v>3</v>
      </c>
      <c r="F77" s="2">
        <f t="shared" si="2"/>
        <v>3</v>
      </c>
    </row>
    <row r="78" spans="1:6" x14ac:dyDescent="0.25">
      <c r="A78" s="1">
        <v>42058</v>
      </c>
      <c r="B78">
        <v>144.03</v>
      </c>
      <c r="C78" s="2" t="s">
        <v>5</v>
      </c>
      <c r="D78">
        <f>YEAR(A78)</f>
        <v>2015</v>
      </c>
      <c r="E78">
        <f>MONTH(A78)</f>
        <v>2</v>
      </c>
      <c r="F78" s="2">
        <f t="shared" si="2"/>
        <v>1</v>
      </c>
    </row>
    <row r="79" spans="1:6" x14ac:dyDescent="0.25">
      <c r="A79" s="1">
        <v>42120</v>
      </c>
      <c r="B79">
        <v>143.99</v>
      </c>
      <c r="C79" s="2" t="s">
        <v>5</v>
      </c>
      <c r="D79">
        <f>YEAR(A79)</f>
        <v>2015</v>
      </c>
      <c r="E79">
        <f>MONTH(A79)</f>
        <v>4</v>
      </c>
      <c r="F79" s="2">
        <f t="shared" si="2"/>
        <v>7</v>
      </c>
    </row>
    <row r="80" spans="1:6" x14ac:dyDescent="0.25">
      <c r="A80" s="1">
        <v>42008</v>
      </c>
      <c r="B80">
        <v>143.82</v>
      </c>
      <c r="C80" s="2" t="s">
        <v>6</v>
      </c>
      <c r="D80">
        <f>YEAR(A80)</f>
        <v>2015</v>
      </c>
      <c r="E80">
        <f>MONTH(A80)</f>
        <v>1</v>
      </c>
      <c r="F80" s="2">
        <f t="shared" si="2"/>
        <v>7</v>
      </c>
    </row>
    <row r="81" spans="1:6" x14ac:dyDescent="0.25">
      <c r="A81" s="1">
        <v>42742</v>
      </c>
      <c r="B81">
        <v>143.71</v>
      </c>
      <c r="C81" s="2" t="s">
        <v>4</v>
      </c>
      <c r="D81">
        <f>YEAR(A81)</f>
        <v>2017</v>
      </c>
      <c r="E81">
        <f>MONTH(A81)</f>
        <v>1</v>
      </c>
      <c r="F81" s="2">
        <f t="shared" si="2"/>
        <v>6</v>
      </c>
    </row>
    <row r="82" spans="1:6" x14ac:dyDescent="0.25">
      <c r="A82" s="1">
        <v>42912</v>
      </c>
      <c r="B82">
        <v>143.68</v>
      </c>
      <c r="C82" s="2" t="s">
        <v>5</v>
      </c>
      <c r="D82">
        <f>YEAR(A82)</f>
        <v>2017</v>
      </c>
      <c r="E82">
        <f>MONTH(A82)</f>
        <v>6</v>
      </c>
      <c r="F82" s="2">
        <f t="shared" si="2"/>
        <v>1</v>
      </c>
    </row>
    <row r="83" spans="1:6" x14ac:dyDescent="0.25">
      <c r="A83" s="1">
        <v>42340</v>
      </c>
      <c r="B83">
        <v>143.66</v>
      </c>
      <c r="C83" s="2" t="s">
        <v>5</v>
      </c>
      <c r="D83">
        <f>YEAR(A83)</f>
        <v>2015</v>
      </c>
      <c r="E83">
        <f>MONTH(A83)</f>
        <v>12</v>
      </c>
      <c r="F83" s="2">
        <f t="shared" si="2"/>
        <v>3</v>
      </c>
    </row>
    <row r="84" spans="1:6" x14ac:dyDescent="0.25">
      <c r="A84" s="1">
        <v>42505</v>
      </c>
      <c r="B84">
        <v>143.16999999999999</v>
      </c>
      <c r="C84" s="2" t="s">
        <v>5</v>
      </c>
      <c r="D84">
        <f>YEAR(A84)</f>
        <v>2016</v>
      </c>
      <c r="E84">
        <f>MONTH(A84)</f>
        <v>5</v>
      </c>
      <c r="F84" s="2">
        <f t="shared" si="2"/>
        <v>7</v>
      </c>
    </row>
    <row r="85" spans="1:6" x14ac:dyDescent="0.25">
      <c r="A85" s="1">
        <v>42262</v>
      </c>
      <c r="B85">
        <v>142.44</v>
      </c>
      <c r="C85" s="2" t="s">
        <v>4</v>
      </c>
      <c r="D85">
        <f>YEAR(A85)</f>
        <v>2015</v>
      </c>
      <c r="E85">
        <f>MONTH(A85)</f>
        <v>9</v>
      </c>
      <c r="F85" s="2">
        <f t="shared" si="2"/>
        <v>2</v>
      </c>
    </row>
    <row r="86" spans="1:6" x14ac:dyDescent="0.25">
      <c r="A86" s="1">
        <v>42013</v>
      </c>
      <c r="B86">
        <v>142.41999999999999</v>
      </c>
      <c r="C86" s="2" t="s">
        <v>5</v>
      </c>
      <c r="D86">
        <f>YEAR(A86)</f>
        <v>2015</v>
      </c>
      <c r="E86">
        <f>MONTH(A86)</f>
        <v>1</v>
      </c>
      <c r="F86" s="2">
        <f t="shared" si="2"/>
        <v>5</v>
      </c>
    </row>
    <row r="87" spans="1:6" x14ac:dyDescent="0.25">
      <c r="A87" s="1">
        <v>42074</v>
      </c>
      <c r="B87">
        <v>142.38</v>
      </c>
      <c r="C87" s="2" t="s">
        <v>4</v>
      </c>
      <c r="D87">
        <f>YEAR(A87)</f>
        <v>2015</v>
      </c>
      <c r="E87">
        <f>MONTH(A87)</f>
        <v>3</v>
      </c>
      <c r="F87" s="2">
        <f t="shared" si="2"/>
        <v>3</v>
      </c>
    </row>
    <row r="88" spans="1:6" x14ac:dyDescent="0.25">
      <c r="A88" s="1">
        <v>42288</v>
      </c>
      <c r="B88">
        <v>142.35</v>
      </c>
      <c r="C88" s="2" t="s">
        <v>4</v>
      </c>
      <c r="D88">
        <f>YEAR(A88)</f>
        <v>2015</v>
      </c>
      <c r="E88">
        <f>MONTH(A88)</f>
        <v>10</v>
      </c>
      <c r="F88" s="2">
        <f t="shared" si="2"/>
        <v>7</v>
      </c>
    </row>
    <row r="89" spans="1:6" x14ac:dyDescent="0.25">
      <c r="A89" s="1">
        <v>42740</v>
      </c>
      <c r="B89">
        <v>141.94</v>
      </c>
      <c r="C89" s="2" t="s">
        <v>5</v>
      </c>
      <c r="D89">
        <f>YEAR(A89)</f>
        <v>2017</v>
      </c>
      <c r="E89">
        <f>MONTH(A89)</f>
        <v>1</v>
      </c>
      <c r="F89" s="2">
        <f t="shared" si="2"/>
        <v>4</v>
      </c>
    </row>
    <row r="90" spans="1:6" x14ac:dyDescent="0.25">
      <c r="A90" s="1">
        <v>42627</v>
      </c>
      <c r="B90">
        <v>141.91</v>
      </c>
      <c r="C90" s="2" t="s">
        <v>5</v>
      </c>
      <c r="D90">
        <f>YEAR(A90)</f>
        <v>2016</v>
      </c>
      <c r="E90">
        <f>MONTH(A90)</f>
        <v>9</v>
      </c>
      <c r="F90" s="2">
        <f t="shared" si="2"/>
        <v>3</v>
      </c>
    </row>
    <row r="91" spans="1:6" x14ac:dyDescent="0.25">
      <c r="A91" s="1">
        <v>42509</v>
      </c>
      <c r="B91">
        <v>141.51</v>
      </c>
      <c r="C91" s="2" t="s">
        <v>7</v>
      </c>
      <c r="D91">
        <f>YEAR(A91)</f>
        <v>2016</v>
      </c>
      <c r="E91">
        <f>MONTH(A91)</f>
        <v>5</v>
      </c>
      <c r="F91" s="2">
        <f t="shared" si="2"/>
        <v>4</v>
      </c>
    </row>
    <row r="92" spans="1:6" x14ac:dyDescent="0.25">
      <c r="A92" s="1">
        <v>43060</v>
      </c>
      <c r="B92">
        <v>141.49</v>
      </c>
      <c r="C92" s="2" t="s">
        <v>5</v>
      </c>
      <c r="D92">
        <f>YEAR(A92)</f>
        <v>2017</v>
      </c>
      <c r="E92">
        <f>MONTH(A92)</f>
        <v>11</v>
      </c>
      <c r="F92" s="2">
        <f t="shared" si="2"/>
        <v>2</v>
      </c>
    </row>
    <row r="93" spans="1:6" x14ac:dyDescent="0.25">
      <c r="A93" s="1">
        <v>42351</v>
      </c>
      <c r="B93">
        <v>140.97999999999999</v>
      </c>
      <c r="C93" s="2" t="s">
        <v>5</v>
      </c>
      <c r="D93">
        <f>YEAR(A93)</f>
        <v>2015</v>
      </c>
      <c r="E93">
        <f>MONTH(A93)</f>
        <v>12</v>
      </c>
      <c r="F93" s="2">
        <f t="shared" si="2"/>
        <v>7</v>
      </c>
    </row>
    <row r="94" spans="1:6" x14ac:dyDescent="0.25">
      <c r="A94" s="1">
        <v>42991</v>
      </c>
      <c r="B94">
        <v>140.84</v>
      </c>
      <c r="C94" s="2" t="s">
        <v>4</v>
      </c>
      <c r="D94">
        <f>YEAR(A94)</f>
        <v>2017</v>
      </c>
      <c r="E94">
        <f>MONTH(A94)</f>
        <v>9</v>
      </c>
      <c r="F94" s="2">
        <f t="shared" si="2"/>
        <v>3</v>
      </c>
    </row>
    <row r="95" spans="1:6" x14ac:dyDescent="0.25">
      <c r="A95" s="1">
        <v>42265</v>
      </c>
      <c r="B95">
        <v>140.66</v>
      </c>
      <c r="C95" s="2" t="s">
        <v>3</v>
      </c>
      <c r="D95">
        <f>YEAR(A95)</f>
        <v>2015</v>
      </c>
      <c r="E95">
        <f>MONTH(A95)</f>
        <v>9</v>
      </c>
      <c r="F95" s="2">
        <f t="shared" si="2"/>
        <v>5</v>
      </c>
    </row>
    <row r="96" spans="1:6" x14ac:dyDescent="0.25">
      <c r="A96" s="1">
        <v>42074</v>
      </c>
      <c r="B96">
        <v>140.58000000000001</v>
      </c>
      <c r="C96" s="2" t="s">
        <v>5</v>
      </c>
      <c r="D96">
        <f>YEAR(A96)</f>
        <v>2015</v>
      </c>
      <c r="E96">
        <f>MONTH(A96)</f>
        <v>3</v>
      </c>
      <c r="F96" s="2">
        <f t="shared" si="2"/>
        <v>3</v>
      </c>
    </row>
    <row r="97" spans="1:6" x14ac:dyDescent="0.25">
      <c r="A97" s="1">
        <v>42235</v>
      </c>
      <c r="B97">
        <v>140.52000000000001</v>
      </c>
      <c r="C97" s="2" t="s">
        <v>5</v>
      </c>
      <c r="D97">
        <f>YEAR(A97)</f>
        <v>2015</v>
      </c>
      <c r="E97">
        <f>MONTH(A97)</f>
        <v>8</v>
      </c>
      <c r="F97" s="2">
        <f t="shared" si="2"/>
        <v>3</v>
      </c>
    </row>
    <row r="98" spans="1:6" x14ac:dyDescent="0.25">
      <c r="A98" s="1">
        <v>42419</v>
      </c>
      <c r="B98">
        <v>140.4</v>
      </c>
      <c r="C98" s="2" t="s">
        <v>4</v>
      </c>
      <c r="D98">
        <f>YEAR(A98)</f>
        <v>2016</v>
      </c>
      <c r="E98">
        <f>MONTH(A98)</f>
        <v>2</v>
      </c>
      <c r="F98" s="2">
        <f t="shared" si="2"/>
        <v>5</v>
      </c>
    </row>
    <row r="99" spans="1:6" x14ac:dyDescent="0.25">
      <c r="A99" s="1">
        <v>42671</v>
      </c>
      <c r="B99">
        <v>140.24</v>
      </c>
      <c r="C99" s="2" t="s">
        <v>3</v>
      </c>
      <c r="D99">
        <f>YEAR(A99)</f>
        <v>2016</v>
      </c>
      <c r="E99">
        <f>MONTH(A99)</f>
        <v>10</v>
      </c>
      <c r="F99" s="2">
        <f t="shared" si="2"/>
        <v>5</v>
      </c>
    </row>
    <row r="100" spans="1:6" x14ac:dyDescent="0.25">
      <c r="A100" s="1">
        <v>43090</v>
      </c>
      <c r="B100">
        <v>140.16999999999999</v>
      </c>
      <c r="C100" s="2" t="s">
        <v>7</v>
      </c>
      <c r="D100">
        <f>YEAR(A100)</f>
        <v>2017</v>
      </c>
      <c r="E100">
        <f>MONTH(A100)</f>
        <v>12</v>
      </c>
      <c r="F100" s="2">
        <f t="shared" si="2"/>
        <v>4</v>
      </c>
    </row>
    <row r="101" spans="1:6" x14ac:dyDescent="0.25">
      <c r="A101" s="1">
        <v>42269</v>
      </c>
      <c r="B101">
        <v>139.61000000000001</v>
      </c>
      <c r="C101" s="2" t="s">
        <v>5</v>
      </c>
      <c r="D101">
        <f>YEAR(A101)</f>
        <v>2015</v>
      </c>
      <c r="E101">
        <f>MONTH(A101)</f>
        <v>9</v>
      </c>
      <c r="F101" s="2">
        <f t="shared" si="2"/>
        <v>2</v>
      </c>
    </row>
    <row r="102" spans="1:6" x14ac:dyDescent="0.25">
      <c r="A102" s="1">
        <v>42250</v>
      </c>
      <c r="B102">
        <v>139.57</v>
      </c>
      <c r="C102" s="2" t="s">
        <v>5</v>
      </c>
      <c r="D102">
        <f>YEAR(A102)</f>
        <v>2015</v>
      </c>
      <c r="E102">
        <f>MONTH(A102)</f>
        <v>9</v>
      </c>
      <c r="F102" s="2">
        <f t="shared" si="2"/>
        <v>4</v>
      </c>
    </row>
    <row r="103" spans="1:6" x14ac:dyDescent="0.25">
      <c r="A103" s="1">
        <v>43060</v>
      </c>
      <c r="B103">
        <v>139.5</v>
      </c>
      <c r="C103" s="2" t="s">
        <v>7</v>
      </c>
      <c r="D103">
        <f>YEAR(A103)</f>
        <v>2017</v>
      </c>
      <c r="E103">
        <f>MONTH(A103)</f>
        <v>11</v>
      </c>
      <c r="F103" s="2">
        <f t="shared" si="2"/>
        <v>2</v>
      </c>
    </row>
    <row r="104" spans="1:6" x14ac:dyDescent="0.25">
      <c r="A104" s="1">
        <v>42742</v>
      </c>
      <c r="B104">
        <v>139.38</v>
      </c>
      <c r="C104" s="2" t="s">
        <v>4</v>
      </c>
      <c r="D104">
        <f>YEAR(A104)</f>
        <v>2017</v>
      </c>
      <c r="E104">
        <f>MONTH(A104)</f>
        <v>1</v>
      </c>
      <c r="F104" s="2">
        <f t="shared" si="2"/>
        <v>6</v>
      </c>
    </row>
    <row r="105" spans="1:6" x14ac:dyDescent="0.25">
      <c r="A105" s="1">
        <v>42366</v>
      </c>
      <c r="B105">
        <v>139.31</v>
      </c>
      <c r="C105" s="2" t="s">
        <v>7</v>
      </c>
      <c r="D105">
        <f>YEAR(A105)</f>
        <v>2015</v>
      </c>
      <c r="E105">
        <f>MONTH(A105)</f>
        <v>12</v>
      </c>
      <c r="F105" s="2">
        <f t="shared" si="2"/>
        <v>1</v>
      </c>
    </row>
    <row r="106" spans="1:6" x14ac:dyDescent="0.25">
      <c r="A106" s="1">
        <v>42812</v>
      </c>
      <c r="B106">
        <v>139.21</v>
      </c>
      <c r="C106" s="2" t="s">
        <v>5</v>
      </c>
      <c r="D106">
        <f>YEAR(A106)</f>
        <v>2017</v>
      </c>
      <c r="E106">
        <f>MONTH(A106)</f>
        <v>3</v>
      </c>
      <c r="F106" s="2">
        <f t="shared" si="2"/>
        <v>6</v>
      </c>
    </row>
    <row r="107" spans="1:6" x14ac:dyDescent="0.25">
      <c r="A107" s="1">
        <v>42161</v>
      </c>
      <c r="B107">
        <v>139.11000000000001</v>
      </c>
      <c r="C107" s="2" t="s">
        <v>7</v>
      </c>
      <c r="D107">
        <f>YEAR(A107)</f>
        <v>2015</v>
      </c>
      <c r="E107">
        <f>MONTH(A107)</f>
        <v>6</v>
      </c>
      <c r="F107" s="2">
        <f t="shared" si="2"/>
        <v>6</v>
      </c>
    </row>
    <row r="108" spans="1:6" x14ac:dyDescent="0.25">
      <c r="A108" s="1">
        <v>42774</v>
      </c>
      <c r="B108">
        <v>139.09</v>
      </c>
      <c r="C108" s="2" t="s">
        <v>5</v>
      </c>
      <c r="D108">
        <f>YEAR(A108)</f>
        <v>2017</v>
      </c>
      <c r="E108">
        <f>MONTH(A108)</f>
        <v>2</v>
      </c>
      <c r="F108" s="2">
        <f t="shared" si="2"/>
        <v>3</v>
      </c>
    </row>
    <row r="109" spans="1:6" x14ac:dyDescent="0.25">
      <c r="A109" s="1">
        <v>42879</v>
      </c>
      <c r="B109">
        <v>139.09</v>
      </c>
      <c r="C109" s="2" t="s">
        <v>5</v>
      </c>
      <c r="D109">
        <f>YEAR(A109)</f>
        <v>2017</v>
      </c>
      <c r="E109">
        <f>MONTH(A109)</f>
        <v>5</v>
      </c>
      <c r="F109" s="2">
        <f t="shared" si="2"/>
        <v>3</v>
      </c>
    </row>
    <row r="110" spans="1:6" x14ac:dyDescent="0.25">
      <c r="A110" s="1">
        <v>42109</v>
      </c>
      <c r="B110">
        <v>139.07</v>
      </c>
      <c r="C110" s="2" t="s">
        <v>4</v>
      </c>
      <c r="D110">
        <f>YEAR(A110)</f>
        <v>2015</v>
      </c>
      <c r="E110">
        <f>MONTH(A110)</f>
        <v>4</v>
      </c>
      <c r="F110" s="2">
        <f t="shared" si="2"/>
        <v>3</v>
      </c>
    </row>
    <row r="111" spans="1:6" x14ac:dyDescent="0.25">
      <c r="A111" s="1">
        <v>43099</v>
      </c>
      <c r="B111">
        <v>138.77000000000001</v>
      </c>
      <c r="C111" s="2" t="s">
        <v>5</v>
      </c>
      <c r="D111">
        <f>YEAR(A111)</f>
        <v>2017</v>
      </c>
      <c r="E111">
        <f>MONTH(A111)</f>
        <v>12</v>
      </c>
      <c r="F111" s="2">
        <f t="shared" si="2"/>
        <v>6</v>
      </c>
    </row>
    <row r="112" spans="1:6" x14ac:dyDescent="0.25">
      <c r="A112" s="1">
        <v>42146</v>
      </c>
      <c r="B112">
        <v>138.71</v>
      </c>
      <c r="C112" s="2" t="s">
        <v>5</v>
      </c>
      <c r="D112">
        <f>YEAR(A112)</f>
        <v>2015</v>
      </c>
      <c r="E112">
        <f>MONTH(A112)</f>
        <v>5</v>
      </c>
      <c r="F112" s="2">
        <f t="shared" si="2"/>
        <v>5</v>
      </c>
    </row>
    <row r="113" spans="1:6" x14ac:dyDescent="0.25">
      <c r="A113" s="1">
        <v>42634</v>
      </c>
      <c r="B113">
        <v>138.71</v>
      </c>
      <c r="C113" s="2" t="s">
        <v>5</v>
      </c>
      <c r="D113">
        <f>YEAR(A113)</f>
        <v>2016</v>
      </c>
      <c r="E113">
        <f>MONTH(A113)</f>
        <v>9</v>
      </c>
      <c r="F113" s="2">
        <f t="shared" si="2"/>
        <v>3</v>
      </c>
    </row>
    <row r="114" spans="1:6" x14ac:dyDescent="0.25">
      <c r="A114" s="1">
        <v>43047</v>
      </c>
      <c r="B114">
        <v>138.54</v>
      </c>
      <c r="C114" s="2" t="s">
        <v>7</v>
      </c>
      <c r="D114">
        <f>YEAR(A114)</f>
        <v>2017</v>
      </c>
      <c r="E114">
        <f>MONTH(A114)</f>
        <v>11</v>
      </c>
      <c r="F114" s="2">
        <f t="shared" si="2"/>
        <v>3</v>
      </c>
    </row>
    <row r="115" spans="1:6" x14ac:dyDescent="0.25">
      <c r="A115" s="1">
        <v>42781</v>
      </c>
      <c r="B115">
        <v>138.41</v>
      </c>
      <c r="C115" s="2" t="s">
        <v>7</v>
      </c>
      <c r="D115">
        <f>YEAR(A115)</f>
        <v>2017</v>
      </c>
      <c r="E115">
        <f>MONTH(A115)</f>
        <v>2</v>
      </c>
      <c r="F115" s="2">
        <f t="shared" si="2"/>
        <v>3</v>
      </c>
    </row>
    <row r="116" spans="1:6" x14ac:dyDescent="0.25">
      <c r="A116" s="1">
        <v>42897</v>
      </c>
      <c r="B116">
        <v>138.33000000000001</v>
      </c>
      <c r="C116" s="2" t="s">
        <v>3</v>
      </c>
      <c r="D116">
        <f>YEAR(A116)</f>
        <v>2017</v>
      </c>
      <c r="E116">
        <f>MONTH(A116)</f>
        <v>6</v>
      </c>
      <c r="F116" s="2">
        <f t="shared" si="2"/>
        <v>7</v>
      </c>
    </row>
    <row r="117" spans="1:6" x14ac:dyDescent="0.25">
      <c r="A117" s="1">
        <v>42554</v>
      </c>
      <c r="B117">
        <v>138.29</v>
      </c>
      <c r="C117" s="2" t="s">
        <v>7</v>
      </c>
      <c r="D117">
        <f>YEAR(A117)</f>
        <v>2016</v>
      </c>
      <c r="E117">
        <f>MONTH(A117)</f>
        <v>7</v>
      </c>
      <c r="F117" s="2">
        <f t="shared" si="2"/>
        <v>7</v>
      </c>
    </row>
    <row r="118" spans="1:6" x14ac:dyDescent="0.25">
      <c r="A118" s="1">
        <v>42368</v>
      </c>
      <c r="B118">
        <v>138.22</v>
      </c>
      <c r="C118" s="2" t="s">
        <v>4</v>
      </c>
      <c r="D118">
        <f>YEAR(A118)</f>
        <v>2015</v>
      </c>
      <c r="E118">
        <f>MONTH(A118)</f>
        <v>12</v>
      </c>
      <c r="F118" s="2">
        <f t="shared" si="2"/>
        <v>3</v>
      </c>
    </row>
    <row r="119" spans="1:6" x14ac:dyDescent="0.25">
      <c r="A119" s="1">
        <v>42657</v>
      </c>
      <c r="B119">
        <v>138.19999999999999</v>
      </c>
      <c r="C119" s="2" t="s">
        <v>4</v>
      </c>
      <c r="D119">
        <f>YEAR(A119)</f>
        <v>2016</v>
      </c>
      <c r="E119">
        <f>MONTH(A119)</f>
        <v>10</v>
      </c>
      <c r="F119" s="2">
        <f t="shared" si="2"/>
        <v>5</v>
      </c>
    </row>
    <row r="120" spans="1:6" x14ac:dyDescent="0.25">
      <c r="A120" s="1">
        <v>43098</v>
      </c>
      <c r="B120">
        <v>138.03</v>
      </c>
      <c r="C120" s="2" t="s">
        <v>4</v>
      </c>
      <c r="D120">
        <f>YEAR(A120)</f>
        <v>2017</v>
      </c>
      <c r="E120">
        <f>MONTH(A120)</f>
        <v>12</v>
      </c>
      <c r="F120" s="2">
        <f t="shared" si="2"/>
        <v>5</v>
      </c>
    </row>
    <row r="121" spans="1:6" x14ac:dyDescent="0.25">
      <c r="A121" s="1">
        <v>42416</v>
      </c>
      <c r="B121">
        <v>137.31</v>
      </c>
      <c r="C121" s="2" t="s">
        <v>4</v>
      </c>
      <c r="D121">
        <f>YEAR(A121)</f>
        <v>2016</v>
      </c>
      <c r="E121">
        <f>MONTH(A121)</f>
        <v>2</v>
      </c>
      <c r="F121" s="2">
        <f t="shared" si="2"/>
        <v>2</v>
      </c>
    </row>
    <row r="122" spans="1:6" x14ac:dyDescent="0.25">
      <c r="A122" s="1">
        <v>42306</v>
      </c>
      <c r="B122">
        <v>137.28</v>
      </c>
      <c r="C122" s="2" t="s">
        <v>3</v>
      </c>
      <c r="D122">
        <f>YEAR(A122)</f>
        <v>2015</v>
      </c>
      <c r="E122">
        <f>MONTH(A122)</f>
        <v>10</v>
      </c>
      <c r="F122" s="2">
        <f t="shared" si="2"/>
        <v>4</v>
      </c>
    </row>
    <row r="123" spans="1:6" x14ac:dyDescent="0.25">
      <c r="A123" s="1">
        <v>42182</v>
      </c>
      <c r="B123">
        <v>137.11000000000001</v>
      </c>
      <c r="C123" s="2" t="s">
        <v>3</v>
      </c>
      <c r="D123">
        <f>YEAR(A123)</f>
        <v>2015</v>
      </c>
      <c r="E123">
        <f>MONTH(A123)</f>
        <v>6</v>
      </c>
      <c r="F123" s="2">
        <f t="shared" si="2"/>
        <v>6</v>
      </c>
    </row>
    <row r="124" spans="1:6" x14ac:dyDescent="0.25">
      <c r="A124" s="1">
        <v>42060</v>
      </c>
      <c r="B124">
        <v>136.87</v>
      </c>
      <c r="C124" s="2" t="s">
        <v>5</v>
      </c>
      <c r="D124">
        <f>YEAR(A124)</f>
        <v>2015</v>
      </c>
      <c r="E124">
        <f>MONTH(A124)</f>
        <v>2</v>
      </c>
      <c r="F124" s="2">
        <f t="shared" si="2"/>
        <v>3</v>
      </c>
    </row>
    <row r="125" spans="1:6" x14ac:dyDescent="0.25">
      <c r="A125" s="1">
        <v>42721</v>
      </c>
      <c r="B125">
        <v>136.77000000000001</v>
      </c>
      <c r="C125" s="2" t="s">
        <v>3</v>
      </c>
      <c r="D125">
        <f>YEAR(A125)</f>
        <v>2016</v>
      </c>
      <c r="E125">
        <f>MONTH(A125)</f>
        <v>12</v>
      </c>
      <c r="F125" s="2">
        <f t="shared" si="2"/>
        <v>6</v>
      </c>
    </row>
    <row r="126" spans="1:6" x14ac:dyDescent="0.25">
      <c r="A126" s="1">
        <v>42765</v>
      </c>
      <c r="B126">
        <v>136.71</v>
      </c>
      <c r="C126" s="2" t="s">
        <v>7</v>
      </c>
      <c r="D126">
        <f>YEAR(A126)</f>
        <v>2017</v>
      </c>
      <c r="E126">
        <f>MONTH(A126)</f>
        <v>1</v>
      </c>
      <c r="F126" s="2">
        <f t="shared" si="2"/>
        <v>1</v>
      </c>
    </row>
    <row r="127" spans="1:6" x14ac:dyDescent="0.25">
      <c r="A127" s="1">
        <v>42972</v>
      </c>
      <c r="B127">
        <v>136.68</v>
      </c>
      <c r="C127" s="2" t="s">
        <v>5</v>
      </c>
      <c r="D127">
        <f>YEAR(A127)</f>
        <v>2017</v>
      </c>
      <c r="E127">
        <f>MONTH(A127)</f>
        <v>8</v>
      </c>
      <c r="F127" s="2">
        <f t="shared" si="2"/>
        <v>5</v>
      </c>
    </row>
    <row r="128" spans="1:6" x14ac:dyDescent="0.25">
      <c r="A128" s="1">
        <v>42629</v>
      </c>
      <c r="B128">
        <v>136.61000000000001</v>
      </c>
      <c r="C128" s="2" t="s">
        <v>6</v>
      </c>
      <c r="D128">
        <f>YEAR(A128)</f>
        <v>2016</v>
      </c>
      <c r="E128">
        <f>MONTH(A128)</f>
        <v>9</v>
      </c>
      <c r="F128" s="2">
        <f t="shared" si="2"/>
        <v>5</v>
      </c>
    </row>
    <row r="129" spans="1:6" x14ac:dyDescent="0.25">
      <c r="A129" s="1">
        <v>42145</v>
      </c>
      <c r="B129">
        <v>136.5</v>
      </c>
      <c r="C129" s="2" t="s">
        <v>5</v>
      </c>
      <c r="D129">
        <f>YEAR(A129)</f>
        <v>2015</v>
      </c>
      <c r="E129">
        <f>MONTH(A129)</f>
        <v>5</v>
      </c>
      <c r="F129" s="2">
        <f t="shared" si="2"/>
        <v>4</v>
      </c>
    </row>
    <row r="130" spans="1:6" x14ac:dyDescent="0.25">
      <c r="A130" s="1">
        <v>42997</v>
      </c>
      <c r="B130">
        <v>136.35</v>
      </c>
      <c r="C130" s="2" t="s">
        <v>3</v>
      </c>
      <c r="D130">
        <f>YEAR(A130)</f>
        <v>2017</v>
      </c>
      <c r="E130">
        <f>MONTH(A130)</f>
        <v>9</v>
      </c>
      <c r="F130" s="2">
        <f t="shared" ref="F130:F193" si="3">WEEKDAY(A130,2)</f>
        <v>2</v>
      </c>
    </row>
    <row r="131" spans="1:6" x14ac:dyDescent="0.25">
      <c r="A131" s="1">
        <v>43097</v>
      </c>
      <c r="B131">
        <v>136.22999999999999</v>
      </c>
      <c r="C131" s="2" t="s">
        <v>5</v>
      </c>
      <c r="D131">
        <f>YEAR(A131)</f>
        <v>2017</v>
      </c>
      <c r="E131">
        <f>MONTH(A131)</f>
        <v>12</v>
      </c>
      <c r="F131" s="2">
        <f t="shared" si="3"/>
        <v>4</v>
      </c>
    </row>
    <row r="132" spans="1:6" x14ac:dyDescent="0.25">
      <c r="A132" s="1">
        <v>42039</v>
      </c>
      <c r="B132">
        <v>136.04</v>
      </c>
      <c r="C132" s="2" t="s">
        <v>7</v>
      </c>
      <c r="D132">
        <f>YEAR(A132)</f>
        <v>2015</v>
      </c>
      <c r="E132">
        <f>MONTH(A132)</f>
        <v>2</v>
      </c>
      <c r="F132" s="2">
        <f t="shared" si="3"/>
        <v>3</v>
      </c>
    </row>
    <row r="133" spans="1:6" x14ac:dyDescent="0.25">
      <c r="A133" s="1">
        <v>42726</v>
      </c>
      <c r="B133">
        <v>135.83000000000001</v>
      </c>
      <c r="C133" s="2" t="s">
        <v>5</v>
      </c>
      <c r="D133">
        <f>YEAR(A133)</f>
        <v>2016</v>
      </c>
      <c r="E133">
        <f>MONTH(A133)</f>
        <v>12</v>
      </c>
      <c r="F133" s="2">
        <f t="shared" si="3"/>
        <v>4</v>
      </c>
    </row>
    <row r="134" spans="1:6" x14ac:dyDescent="0.25">
      <c r="A134" s="1">
        <v>43095</v>
      </c>
      <c r="B134">
        <v>135.83000000000001</v>
      </c>
      <c r="C134" s="2" t="s">
        <v>3</v>
      </c>
      <c r="D134">
        <f>YEAR(A134)</f>
        <v>2017</v>
      </c>
      <c r="E134">
        <f>MONTH(A134)</f>
        <v>12</v>
      </c>
      <c r="F134" s="2">
        <f t="shared" si="3"/>
        <v>2</v>
      </c>
    </row>
    <row r="135" spans="1:6" x14ac:dyDescent="0.25">
      <c r="A135" s="1">
        <v>42826</v>
      </c>
      <c r="B135">
        <v>135.82</v>
      </c>
      <c r="C135" s="2" t="s">
        <v>5</v>
      </c>
      <c r="D135">
        <f>YEAR(A135)</f>
        <v>2017</v>
      </c>
      <c r="E135">
        <f>MONTH(A135)</f>
        <v>4</v>
      </c>
      <c r="F135" s="2">
        <f t="shared" si="3"/>
        <v>6</v>
      </c>
    </row>
    <row r="136" spans="1:6" x14ac:dyDescent="0.25">
      <c r="A136" s="1">
        <v>42489</v>
      </c>
      <c r="B136">
        <v>135.78</v>
      </c>
      <c r="C136" s="2" t="s">
        <v>6</v>
      </c>
      <c r="D136">
        <f>YEAR(A136)</f>
        <v>2016</v>
      </c>
      <c r="E136">
        <f>MONTH(A136)</f>
        <v>4</v>
      </c>
      <c r="F136" s="2">
        <f t="shared" si="3"/>
        <v>5</v>
      </c>
    </row>
    <row r="137" spans="1:6" x14ac:dyDescent="0.25">
      <c r="A137" s="1">
        <v>42375</v>
      </c>
      <c r="B137">
        <v>135.63</v>
      </c>
      <c r="C137" s="2" t="s">
        <v>5</v>
      </c>
      <c r="D137">
        <f>YEAR(A137)</f>
        <v>2016</v>
      </c>
      <c r="E137">
        <f>MONTH(A137)</f>
        <v>1</v>
      </c>
      <c r="F137" s="2">
        <f t="shared" si="3"/>
        <v>3</v>
      </c>
    </row>
    <row r="138" spans="1:6" x14ac:dyDescent="0.25">
      <c r="A138" s="1">
        <v>42746</v>
      </c>
      <c r="B138">
        <v>135.62</v>
      </c>
      <c r="C138" s="2" t="s">
        <v>3</v>
      </c>
      <c r="D138">
        <f>YEAR(A138)</f>
        <v>2017</v>
      </c>
      <c r="E138">
        <f>MONTH(A138)</f>
        <v>1</v>
      </c>
      <c r="F138" s="2">
        <f t="shared" si="3"/>
        <v>3</v>
      </c>
    </row>
    <row r="139" spans="1:6" x14ac:dyDescent="0.25">
      <c r="A139" s="1">
        <v>42537</v>
      </c>
      <c r="B139">
        <v>135.37</v>
      </c>
      <c r="C139" s="2" t="s">
        <v>5</v>
      </c>
      <c r="D139">
        <f>YEAR(A139)</f>
        <v>2016</v>
      </c>
      <c r="E139">
        <f>MONTH(A139)</f>
        <v>6</v>
      </c>
      <c r="F139" s="2">
        <f t="shared" si="3"/>
        <v>4</v>
      </c>
    </row>
    <row r="140" spans="1:6" x14ac:dyDescent="0.25">
      <c r="A140" s="1">
        <v>43066</v>
      </c>
      <c r="B140">
        <v>135.30000000000001</v>
      </c>
      <c r="C140" s="2" t="s">
        <v>7</v>
      </c>
      <c r="D140">
        <f>YEAR(A140)</f>
        <v>2017</v>
      </c>
      <c r="E140">
        <f>MONTH(A140)</f>
        <v>11</v>
      </c>
      <c r="F140" s="2">
        <f t="shared" si="3"/>
        <v>1</v>
      </c>
    </row>
    <row r="141" spans="1:6" x14ac:dyDescent="0.25">
      <c r="A141" s="1">
        <v>42559</v>
      </c>
      <c r="B141">
        <v>135.12</v>
      </c>
      <c r="C141" s="2" t="s">
        <v>4</v>
      </c>
      <c r="D141">
        <f>YEAR(A141)</f>
        <v>2016</v>
      </c>
      <c r="E141">
        <f>MONTH(A141)</f>
        <v>7</v>
      </c>
      <c r="F141" s="2">
        <f t="shared" si="3"/>
        <v>5</v>
      </c>
    </row>
    <row r="142" spans="1:6" x14ac:dyDescent="0.25">
      <c r="A142" s="1">
        <v>42897</v>
      </c>
      <c r="B142">
        <v>134.9</v>
      </c>
      <c r="C142" s="2" t="s">
        <v>6</v>
      </c>
      <c r="D142">
        <f>YEAR(A142)</f>
        <v>2017</v>
      </c>
      <c r="E142">
        <f>MONTH(A142)</f>
        <v>6</v>
      </c>
      <c r="F142" s="2">
        <f t="shared" si="3"/>
        <v>7</v>
      </c>
    </row>
    <row r="143" spans="1:6" x14ac:dyDescent="0.25">
      <c r="A143" s="1">
        <v>42639</v>
      </c>
      <c r="B143">
        <v>134.71</v>
      </c>
      <c r="C143" s="2" t="s">
        <v>6</v>
      </c>
      <c r="D143">
        <f>YEAR(A143)</f>
        <v>2016</v>
      </c>
      <c r="E143">
        <f>MONTH(A143)</f>
        <v>9</v>
      </c>
      <c r="F143" s="2">
        <f t="shared" si="3"/>
        <v>1</v>
      </c>
    </row>
    <row r="144" spans="1:6" x14ac:dyDescent="0.25">
      <c r="A144" s="1">
        <v>42409</v>
      </c>
      <c r="B144">
        <v>134.63999999999999</v>
      </c>
      <c r="C144" s="2" t="s">
        <v>5</v>
      </c>
      <c r="D144">
        <f>YEAR(A144)</f>
        <v>2016</v>
      </c>
      <c r="E144">
        <f>MONTH(A144)</f>
        <v>2</v>
      </c>
      <c r="F144" s="2">
        <f t="shared" si="3"/>
        <v>2</v>
      </c>
    </row>
    <row r="145" spans="1:6" x14ac:dyDescent="0.25">
      <c r="A145" s="1">
        <v>42267</v>
      </c>
      <c r="B145">
        <v>134.63</v>
      </c>
      <c r="C145" s="2" t="s">
        <v>7</v>
      </c>
      <c r="D145">
        <f>YEAR(A145)</f>
        <v>2015</v>
      </c>
      <c r="E145">
        <f>MONTH(A145)</f>
        <v>9</v>
      </c>
      <c r="F145" s="2">
        <f t="shared" si="3"/>
        <v>7</v>
      </c>
    </row>
    <row r="146" spans="1:6" x14ac:dyDescent="0.25">
      <c r="A146" s="1">
        <v>42324</v>
      </c>
      <c r="B146">
        <v>134.63</v>
      </c>
      <c r="C146" s="2" t="s">
        <v>7</v>
      </c>
      <c r="D146">
        <f>YEAR(A146)</f>
        <v>2015</v>
      </c>
      <c r="E146">
        <f>MONTH(A146)</f>
        <v>11</v>
      </c>
      <c r="F146" s="2">
        <f t="shared" si="3"/>
        <v>1</v>
      </c>
    </row>
    <row r="147" spans="1:6" x14ac:dyDescent="0.25">
      <c r="A147" s="1">
        <v>42755</v>
      </c>
      <c r="B147">
        <v>134.35</v>
      </c>
      <c r="C147" s="2" t="s">
        <v>7</v>
      </c>
      <c r="D147">
        <f>YEAR(A147)</f>
        <v>2017</v>
      </c>
      <c r="E147">
        <f>MONTH(A147)</f>
        <v>1</v>
      </c>
      <c r="F147" s="2">
        <f t="shared" si="3"/>
        <v>5</v>
      </c>
    </row>
    <row r="148" spans="1:6" x14ac:dyDescent="0.25">
      <c r="A148" s="1">
        <v>42384</v>
      </c>
      <c r="B148">
        <v>134.07</v>
      </c>
      <c r="C148" s="2" t="s">
        <v>5</v>
      </c>
      <c r="D148">
        <f>YEAR(A148)</f>
        <v>2016</v>
      </c>
      <c r="E148">
        <f>MONTH(A148)</f>
        <v>1</v>
      </c>
      <c r="F148" s="2">
        <f t="shared" si="3"/>
        <v>5</v>
      </c>
    </row>
    <row r="149" spans="1:6" x14ac:dyDescent="0.25">
      <c r="A149" s="1">
        <v>42171</v>
      </c>
      <c r="B149">
        <v>133.83000000000001</v>
      </c>
      <c r="C149" s="2" t="s">
        <v>5</v>
      </c>
      <c r="D149">
        <f>YEAR(A149)</f>
        <v>2015</v>
      </c>
      <c r="E149">
        <f>MONTH(A149)</f>
        <v>6</v>
      </c>
      <c r="F149" s="2">
        <f t="shared" si="3"/>
        <v>2</v>
      </c>
    </row>
    <row r="150" spans="1:6" x14ac:dyDescent="0.25">
      <c r="A150" s="1">
        <v>42318</v>
      </c>
      <c r="B150">
        <v>133.63</v>
      </c>
      <c r="C150" s="2" t="s">
        <v>5</v>
      </c>
      <c r="D150">
        <f>YEAR(A150)</f>
        <v>2015</v>
      </c>
      <c r="E150">
        <f>MONTH(A150)</f>
        <v>11</v>
      </c>
      <c r="F150" s="2">
        <f t="shared" si="3"/>
        <v>2</v>
      </c>
    </row>
    <row r="151" spans="1:6" x14ac:dyDescent="0.25">
      <c r="A151" s="1">
        <v>42444</v>
      </c>
      <c r="B151">
        <v>133.6</v>
      </c>
      <c r="C151" s="2" t="s">
        <v>5</v>
      </c>
      <c r="D151">
        <f>YEAR(A151)</f>
        <v>2016</v>
      </c>
      <c r="E151">
        <f>MONTH(A151)</f>
        <v>3</v>
      </c>
      <c r="F151" s="2">
        <f t="shared" si="3"/>
        <v>2</v>
      </c>
    </row>
    <row r="152" spans="1:6" x14ac:dyDescent="0.25">
      <c r="A152" s="1">
        <v>42064</v>
      </c>
      <c r="B152">
        <v>133.55000000000001</v>
      </c>
      <c r="C152" s="2" t="s">
        <v>4</v>
      </c>
      <c r="D152">
        <f>YEAR(A152)</f>
        <v>2015</v>
      </c>
      <c r="E152">
        <f>MONTH(A152)</f>
        <v>3</v>
      </c>
      <c r="F152" s="2">
        <f t="shared" si="3"/>
        <v>7</v>
      </c>
    </row>
    <row r="153" spans="1:6" x14ac:dyDescent="0.25">
      <c r="A153" s="1">
        <v>42184</v>
      </c>
      <c r="B153">
        <v>133.51</v>
      </c>
      <c r="C153" s="2" t="s">
        <v>5</v>
      </c>
      <c r="D153">
        <f>YEAR(A153)</f>
        <v>2015</v>
      </c>
      <c r="E153">
        <f>MONTH(A153)</f>
        <v>6</v>
      </c>
      <c r="F153" s="2">
        <f t="shared" si="3"/>
        <v>1</v>
      </c>
    </row>
    <row r="154" spans="1:6" x14ac:dyDescent="0.25">
      <c r="A154" s="1">
        <v>42716</v>
      </c>
      <c r="B154">
        <v>133.35</v>
      </c>
      <c r="C154" s="2" t="s">
        <v>7</v>
      </c>
      <c r="D154">
        <f>YEAR(A154)</f>
        <v>2016</v>
      </c>
      <c r="E154">
        <f>MONTH(A154)</f>
        <v>12</v>
      </c>
      <c r="F154" s="2">
        <f t="shared" si="3"/>
        <v>1</v>
      </c>
    </row>
    <row r="155" spans="1:6" x14ac:dyDescent="0.25">
      <c r="A155" s="1">
        <v>42887</v>
      </c>
      <c r="B155">
        <v>133.33000000000001</v>
      </c>
      <c r="C155" s="2" t="s">
        <v>7</v>
      </c>
      <c r="D155">
        <f>YEAR(A155)</f>
        <v>2017</v>
      </c>
      <c r="E155">
        <f>MONTH(A155)</f>
        <v>6</v>
      </c>
      <c r="F155" s="2">
        <f t="shared" si="3"/>
        <v>4</v>
      </c>
    </row>
    <row r="156" spans="1:6" x14ac:dyDescent="0.25">
      <c r="A156" s="1">
        <v>42602</v>
      </c>
      <c r="B156">
        <v>133.22999999999999</v>
      </c>
      <c r="C156" s="2" t="s">
        <v>4</v>
      </c>
      <c r="D156">
        <f>YEAR(A156)</f>
        <v>2016</v>
      </c>
      <c r="E156">
        <f>MONTH(A156)</f>
        <v>8</v>
      </c>
      <c r="F156" s="2">
        <f t="shared" si="3"/>
        <v>6</v>
      </c>
    </row>
    <row r="157" spans="1:6" x14ac:dyDescent="0.25">
      <c r="A157" s="1">
        <v>42156</v>
      </c>
      <c r="B157">
        <v>133.18</v>
      </c>
      <c r="C157" s="2" t="s">
        <v>5</v>
      </c>
      <c r="D157">
        <f>YEAR(A157)</f>
        <v>2015</v>
      </c>
      <c r="E157">
        <f>MONTH(A157)</f>
        <v>6</v>
      </c>
      <c r="F157" s="2">
        <f t="shared" si="3"/>
        <v>1</v>
      </c>
    </row>
    <row r="158" spans="1:6" x14ac:dyDescent="0.25">
      <c r="A158" s="1">
        <v>42200</v>
      </c>
      <c r="B158">
        <v>133.06</v>
      </c>
      <c r="C158" s="2" t="s">
        <v>4</v>
      </c>
      <c r="D158">
        <f>YEAR(A158)</f>
        <v>2015</v>
      </c>
      <c r="E158">
        <f>MONTH(A158)</f>
        <v>7</v>
      </c>
      <c r="F158" s="2">
        <f t="shared" si="3"/>
        <v>3</v>
      </c>
    </row>
    <row r="159" spans="1:6" x14ac:dyDescent="0.25">
      <c r="A159" s="1">
        <v>42254</v>
      </c>
      <c r="B159">
        <v>132.88999999999999</v>
      </c>
      <c r="C159" s="2" t="s">
        <v>5</v>
      </c>
      <c r="D159">
        <f>YEAR(A159)</f>
        <v>2015</v>
      </c>
      <c r="E159">
        <f>MONTH(A159)</f>
        <v>9</v>
      </c>
      <c r="F159" s="2">
        <f t="shared" si="3"/>
        <v>1</v>
      </c>
    </row>
    <row r="160" spans="1:6" x14ac:dyDescent="0.25">
      <c r="A160" s="1">
        <v>42676</v>
      </c>
      <c r="B160">
        <v>132.84</v>
      </c>
      <c r="C160" s="2" t="s">
        <v>4</v>
      </c>
      <c r="D160">
        <f>YEAR(A160)</f>
        <v>2016</v>
      </c>
      <c r="E160">
        <f>MONTH(A160)</f>
        <v>11</v>
      </c>
      <c r="F160" s="2">
        <f t="shared" si="3"/>
        <v>3</v>
      </c>
    </row>
    <row r="161" spans="1:6" x14ac:dyDescent="0.25">
      <c r="A161" s="1">
        <v>42559</v>
      </c>
      <c r="B161">
        <v>132.62</v>
      </c>
      <c r="C161" s="2" t="s">
        <v>5</v>
      </c>
      <c r="D161">
        <f>YEAR(A161)</f>
        <v>2016</v>
      </c>
      <c r="E161">
        <f>MONTH(A161)</f>
        <v>7</v>
      </c>
      <c r="F161" s="2">
        <f t="shared" si="3"/>
        <v>5</v>
      </c>
    </row>
    <row r="162" spans="1:6" x14ac:dyDescent="0.25">
      <c r="A162" s="1">
        <v>42277</v>
      </c>
      <c r="B162">
        <v>132.4</v>
      </c>
      <c r="C162" s="2" t="s">
        <v>5</v>
      </c>
      <c r="D162">
        <f>YEAR(A162)</f>
        <v>2015</v>
      </c>
      <c r="E162">
        <f>MONTH(A162)</f>
        <v>9</v>
      </c>
      <c r="F162" s="2">
        <f t="shared" si="3"/>
        <v>3</v>
      </c>
    </row>
    <row r="163" spans="1:6" x14ac:dyDescent="0.25">
      <c r="A163" s="1">
        <v>42711</v>
      </c>
      <c r="B163">
        <v>132.16</v>
      </c>
      <c r="C163" s="2" t="s">
        <v>4</v>
      </c>
      <c r="D163">
        <f>YEAR(A163)</f>
        <v>2016</v>
      </c>
      <c r="E163">
        <f>MONTH(A163)</f>
        <v>12</v>
      </c>
      <c r="F163" s="2">
        <f t="shared" si="3"/>
        <v>3</v>
      </c>
    </row>
    <row r="164" spans="1:6" x14ac:dyDescent="0.25">
      <c r="A164" s="1">
        <v>42648</v>
      </c>
      <c r="B164">
        <v>132.04</v>
      </c>
      <c r="C164" s="2" t="s">
        <v>6</v>
      </c>
      <c r="D164">
        <f>YEAR(A164)</f>
        <v>2016</v>
      </c>
      <c r="E164">
        <f>MONTH(A164)</f>
        <v>10</v>
      </c>
      <c r="F164" s="2">
        <f t="shared" si="3"/>
        <v>3</v>
      </c>
    </row>
    <row r="165" spans="1:6" x14ac:dyDescent="0.25">
      <c r="A165" s="1">
        <v>42154</v>
      </c>
      <c r="B165">
        <v>132.02000000000001</v>
      </c>
      <c r="C165" s="2" t="s">
        <v>5</v>
      </c>
      <c r="D165">
        <f>YEAR(A165)</f>
        <v>2015</v>
      </c>
      <c r="E165">
        <f>MONTH(A165)</f>
        <v>5</v>
      </c>
      <c r="F165" s="2">
        <f t="shared" si="3"/>
        <v>6</v>
      </c>
    </row>
    <row r="166" spans="1:6" x14ac:dyDescent="0.25">
      <c r="A166" s="1">
        <v>42937</v>
      </c>
      <c r="B166">
        <v>131.94999999999999</v>
      </c>
      <c r="C166" s="2" t="s">
        <v>5</v>
      </c>
      <c r="D166">
        <f>YEAR(A166)</f>
        <v>2017</v>
      </c>
      <c r="E166">
        <f>MONTH(A166)</f>
        <v>7</v>
      </c>
      <c r="F166" s="2">
        <f t="shared" si="3"/>
        <v>5</v>
      </c>
    </row>
    <row r="167" spans="1:6" x14ac:dyDescent="0.25">
      <c r="A167" s="1">
        <v>42789</v>
      </c>
      <c r="B167">
        <v>131.81</v>
      </c>
      <c r="C167" s="2" t="s">
        <v>5</v>
      </c>
      <c r="D167">
        <f>YEAR(A167)</f>
        <v>2017</v>
      </c>
      <c r="E167">
        <f>MONTH(A167)</f>
        <v>2</v>
      </c>
      <c r="F167" s="2">
        <f t="shared" si="3"/>
        <v>4</v>
      </c>
    </row>
    <row r="168" spans="1:6" x14ac:dyDescent="0.25">
      <c r="A168" s="1">
        <v>42353</v>
      </c>
      <c r="B168">
        <v>131.78</v>
      </c>
      <c r="C168" s="2" t="s">
        <v>3</v>
      </c>
      <c r="D168">
        <f>YEAR(A168)</f>
        <v>2015</v>
      </c>
      <c r="E168">
        <f>MONTH(A168)</f>
        <v>12</v>
      </c>
      <c r="F168" s="2">
        <f t="shared" si="3"/>
        <v>2</v>
      </c>
    </row>
    <row r="169" spans="1:6" x14ac:dyDescent="0.25">
      <c r="A169" s="1">
        <v>42693</v>
      </c>
      <c r="B169">
        <v>131.71</v>
      </c>
      <c r="C169" s="2" t="s">
        <v>3</v>
      </c>
      <c r="D169">
        <f>YEAR(A169)</f>
        <v>2016</v>
      </c>
      <c r="E169">
        <f>MONTH(A169)</f>
        <v>11</v>
      </c>
      <c r="F169" s="2">
        <f t="shared" si="3"/>
        <v>6</v>
      </c>
    </row>
    <row r="170" spans="1:6" x14ac:dyDescent="0.25">
      <c r="A170" s="1">
        <v>42389</v>
      </c>
      <c r="B170">
        <v>131.69</v>
      </c>
      <c r="C170" s="2" t="s">
        <v>5</v>
      </c>
      <c r="D170">
        <f>YEAR(A170)</f>
        <v>2016</v>
      </c>
      <c r="E170">
        <f>MONTH(A170)</f>
        <v>1</v>
      </c>
      <c r="F170" s="2">
        <f t="shared" si="3"/>
        <v>3</v>
      </c>
    </row>
    <row r="171" spans="1:6" x14ac:dyDescent="0.25">
      <c r="A171" s="1">
        <v>42611</v>
      </c>
      <c r="B171">
        <v>131.68</v>
      </c>
      <c r="C171" s="2" t="s">
        <v>4</v>
      </c>
      <c r="D171">
        <f>YEAR(A171)</f>
        <v>2016</v>
      </c>
      <c r="E171">
        <f>MONTH(A171)</f>
        <v>8</v>
      </c>
      <c r="F171" s="2">
        <f t="shared" si="3"/>
        <v>1</v>
      </c>
    </row>
    <row r="172" spans="1:6" x14ac:dyDescent="0.25">
      <c r="A172" s="1">
        <v>42439</v>
      </c>
      <c r="B172">
        <v>131.66</v>
      </c>
      <c r="C172" s="2" t="s">
        <v>3</v>
      </c>
      <c r="D172">
        <f>YEAR(A172)</f>
        <v>2016</v>
      </c>
      <c r="E172">
        <f>MONTH(A172)</f>
        <v>3</v>
      </c>
      <c r="F172" s="2">
        <f t="shared" si="3"/>
        <v>4</v>
      </c>
    </row>
    <row r="173" spans="1:6" x14ac:dyDescent="0.25">
      <c r="A173" s="1">
        <v>42690</v>
      </c>
      <c r="B173">
        <v>131.63</v>
      </c>
      <c r="C173" s="2" t="s">
        <v>5</v>
      </c>
      <c r="D173">
        <f>YEAR(A173)</f>
        <v>2016</v>
      </c>
      <c r="E173">
        <f>MONTH(A173)</f>
        <v>11</v>
      </c>
      <c r="F173" s="2">
        <f t="shared" si="3"/>
        <v>3</v>
      </c>
    </row>
    <row r="174" spans="1:6" x14ac:dyDescent="0.25">
      <c r="A174" s="1">
        <v>42587</v>
      </c>
      <c r="B174">
        <v>131.6</v>
      </c>
      <c r="C174" s="2" t="s">
        <v>7</v>
      </c>
      <c r="D174">
        <f>YEAR(A174)</f>
        <v>2016</v>
      </c>
      <c r="E174">
        <f>MONTH(A174)</f>
        <v>8</v>
      </c>
      <c r="F174" s="2">
        <f t="shared" si="3"/>
        <v>5</v>
      </c>
    </row>
    <row r="175" spans="1:6" x14ac:dyDescent="0.25">
      <c r="A175" s="1">
        <v>42885</v>
      </c>
      <c r="B175">
        <v>131.57</v>
      </c>
      <c r="C175" s="2" t="s">
        <v>6</v>
      </c>
      <c r="D175">
        <f>YEAR(A175)</f>
        <v>2017</v>
      </c>
      <c r="E175">
        <f>MONTH(A175)</f>
        <v>5</v>
      </c>
      <c r="F175" s="2">
        <f t="shared" si="3"/>
        <v>2</v>
      </c>
    </row>
    <row r="176" spans="1:6" x14ac:dyDescent="0.25">
      <c r="A176" s="1">
        <v>42811</v>
      </c>
      <c r="B176">
        <v>131.55000000000001</v>
      </c>
      <c r="C176" s="2" t="s">
        <v>5</v>
      </c>
      <c r="D176">
        <f>YEAR(A176)</f>
        <v>2017</v>
      </c>
      <c r="E176">
        <f>MONTH(A176)</f>
        <v>3</v>
      </c>
      <c r="F176" s="2">
        <f t="shared" si="3"/>
        <v>5</v>
      </c>
    </row>
    <row r="177" spans="1:6" x14ac:dyDescent="0.25">
      <c r="A177" s="1">
        <v>42846</v>
      </c>
      <c r="B177">
        <v>131.38</v>
      </c>
      <c r="C177" s="2" t="s">
        <v>4</v>
      </c>
      <c r="D177">
        <f>YEAR(A177)</f>
        <v>2017</v>
      </c>
      <c r="E177">
        <f>MONTH(A177)</f>
        <v>4</v>
      </c>
      <c r="F177" s="2">
        <f t="shared" si="3"/>
        <v>5</v>
      </c>
    </row>
    <row r="178" spans="1:6" x14ac:dyDescent="0.25">
      <c r="A178" s="1">
        <v>43026</v>
      </c>
      <c r="B178">
        <v>131.1</v>
      </c>
      <c r="C178" s="2" t="s">
        <v>3</v>
      </c>
      <c r="D178">
        <f>YEAR(A178)</f>
        <v>2017</v>
      </c>
      <c r="E178">
        <f>MONTH(A178)</f>
        <v>10</v>
      </c>
      <c r="F178" s="2">
        <f t="shared" si="3"/>
        <v>3</v>
      </c>
    </row>
    <row r="179" spans="1:6" x14ac:dyDescent="0.25">
      <c r="A179" s="1">
        <v>42217</v>
      </c>
      <c r="B179">
        <v>131.05000000000001</v>
      </c>
      <c r="C179" s="2" t="s">
        <v>7</v>
      </c>
      <c r="D179">
        <f>YEAR(A179)</f>
        <v>2015</v>
      </c>
      <c r="E179">
        <f>MONTH(A179)</f>
        <v>8</v>
      </c>
      <c r="F179" s="2">
        <f t="shared" si="3"/>
        <v>6</v>
      </c>
    </row>
    <row r="180" spans="1:6" x14ac:dyDescent="0.25">
      <c r="A180" s="1">
        <v>42535</v>
      </c>
      <c r="B180">
        <v>131.05000000000001</v>
      </c>
      <c r="C180" s="2" t="s">
        <v>5</v>
      </c>
      <c r="D180">
        <f>YEAR(A180)</f>
        <v>2016</v>
      </c>
      <c r="E180">
        <f>MONTH(A180)</f>
        <v>6</v>
      </c>
      <c r="F180" s="2">
        <f t="shared" si="3"/>
        <v>2</v>
      </c>
    </row>
    <row r="181" spans="1:6" x14ac:dyDescent="0.25">
      <c r="A181" s="1">
        <v>42144</v>
      </c>
      <c r="B181">
        <v>130.88999999999999</v>
      </c>
      <c r="C181" s="2" t="s">
        <v>6</v>
      </c>
      <c r="D181">
        <f>YEAR(A181)</f>
        <v>2015</v>
      </c>
      <c r="E181">
        <f>MONTH(A181)</f>
        <v>5</v>
      </c>
      <c r="F181" s="2">
        <f t="shared" si="3"/>
        <v>3</v>
      </c>
    </row>
    <row r="182" spans="1:6" x14ac:dyDescent="0.25">
      <c r="A182" s="1">
        <v>42333</v>
      </c>
      <c r="B182">
        <v>130.87</v>
      </c>
      <c r="C182" s="2" t="s">
        <v>5</v>
      </c>
      <c r="D182">
        <f>YEAR(A182)</f>
        <v>2015</v>
      </c>
      <c r="E182">
        <f>MONTH(A182)</f>
        <v>11</v>
      </c>
      <c r="F182" s="2">
        <f t="shared" si="3"/>
        <v>3</v>
      </c>
    </row>
    <row r="183" spans="1:6" x14ac:dyDescent="0.25">
      <c r="A183" s="1">
        <v>42491</v>
      </c>
      <c r="B183">
        <v>130.82</v>
      </c>
      <c r="C183" s="2" t="s">
        <v>4</v>
      </c>
      <c r="D183">
        <f>YEAR(A183)</f>
        <v>2016</v>
      </c>
      <c r="E183">
        <f>MONTH(A183)</f>
        <v>5</v>
      </c>
      <c r="F183" s="2">
        <f t="shared" si="3"/>
        <v>7</v>
      </c>
    </row>
    <row r="184" spans="1:6" x14ac:dyDescent="0.25">
      <c r="A184" s="1">
        <v>42602</v>
      </c>
      <c r="B184">
        <v>130.58000000000001</v>
      </c>
      <c r="C184" s="2" t="s">
        <v>5</v>
      </c>
      <c r="D184">
        <f>YEAR(A184)</f>
        <v>2016</v>
      </c>
      <c r="E184">
        <f>MONTH(A184)</f>
        <v>8</v>
      </c>
      <c r="F184" s="2">
        <f t="shared" si="3"/>
        <v>6</v>
      </c>
    </row>
    <row r="185" spans="1:6" x14ac:dyDescent="0.25">
      <c r="A185" s="1">
        <v>42413</v>
      </c>
      <c r="B185">
        <v>130.44</v>
      </c>
      <c r="C185" s="2" t="s">
        <v>5</v>
      </c>
      <c r="D185">
        <f>YEAR(A185)</f>
        <v>2016</v>
      </c>
      <c r="E185">
        <f>MONTH(A185)</f>
        <v>2</v>
      </c>
      <c r="F185" s="2">
        <f t="shared" si="3"/>
        <v>6</v>
      </c>
    </row>
    <row r="186" spans="1:6" x14ac:dyDescent="0.25">
      <c r="A186" s="1">
        <v>42862</v>
      </c>
      <c r="B186">
        <v>130.27000000000001</v>
      </c>
      <c r="C186" s="2" t="s">
        <v>5</v>
      </c>
      <c r="D186">
        <f>YEAR(A186)</f>
        <v>2017</v>
      </c>
      <c r="E186">
        <f>MONTH(A186)</f>
        <v>5</v>
      </c>
      <c r="F186" s="2">
        <f t="shared" si="3"/>
        <v>7</v>
      </c>
    </row>
    <row r="187" spans="1:6" x14ac:dyDescent="0.25">
      <c r="A187" s="1">
        <v>42400</v>
      </c>
      <c r="B187">
        <v>130.26</v>
      </c>
      <c r="C187" s="2" t="s">
        <v>6</v>
      </c>
      <c r="D187">
        <f>YEAR(A187)</f>
        <v>2016</v>
      </c>
      <c r="E187">
        <f>MONTH(A187)</f>
        <v>1</v>
      </c>
      <c r="F187" s="2">
        <f t="shared" si="3"/>
        <v>7</v>
      </c>
    </row>
    <row r="188" spans="1:6" x14ac:dyDescent="0.25">
      <c r="A188" s="1">
        <v>42212</v>
      </c>
      <c r="B188">
        <v>130.21</v>
      </c>
      <c r="C188" s="2" t="s">
        <v>6</v>
      </c>
      <c r="D188">
        <f>YEAR(A188)</f>
        <v>2015</v>
      </c>
      <c r="E188">
        <f>MONTH(A188)</f>
        <v>7</v>
      </c>
      <c r="F188" s="2">
        <f t="shared" si="3"/>
        <v>1</v>
      </c>
    </row>
    <row r="189" spans="1:6" x14ac:dyDescent="0.25">
      <c r="A189" s="1">
        <v>42007</v>
      </c>
      <c r="B189">
        <v>130.16</v>
      </c>
      <c r="C189" s="2" t="s">
        <v>5</v>
      </c>
      <c r="D189">
        <f>YEAR(A189)</f>
        <v>2015</v>
      </c>
      <c r="E189">
        <f>MONTH(A189)</f>
        <v>1</v>
      </c>
      <c r="F189" s="2">
        <f t="shared" si="3"/>
        <v>6</v>
      </c>
    </row>
    <row r="190" spans="1:6" x14ac:dyDescent="0.25">
      <c r="A190" s="1">
        <v>42929</v>
      </c>
      <c r="B190">
        <v>129.77000000000001</v>
      </c>
      <c r="C190" s="2" t="s">
        <v>5</v>
      </c>
      <c r="D190">
        <f>YEAR(A190)</f>
        <v>2017</v>
      </c>
      <c r="E190">
        <f>MONTH(A190)</f>
        <v>7</v>
      </c>
      <c r="F190" s="2">
        <f t="shared" si="3"/>
        <v>4</v>
      </c>
    </row>
    <row r="191" spans="1:6" x14ac:dyDescent="0.25">
      <c r="A191" s="1">
        <v>42228</v>
      </c>
      <c r="B191">
        <v>129.1</v>
      </c>
      <c r="C191" s="2" t="s">
        <v>7</v>
      </c>
      <c r="D191">
        <f>YEAR(A191)</f>
        <v>2015</v>
      </c>
      <c r="E191">
        <f>MONTH(A191)</f>
        <v>8</v>
      </c>
      <c r="F191" s="2">
        <f t="shared" si="3"/>
        <v>3</v>
      </c>
    </row>
    <row r="192" spans="1:6" x14ac:dyDescent="0.25">
      <c r="A192" s="1">
        <v>42973</v>
      </c>
      <c r="B192">
        <v>129.07</v>
      </c>
      <c r="C192" s="2" t="s">
        <v>5</v>
      </c>
      <c r="D192">
        <f>YEAR(A192)</f>
        <v>2017</v>
      </c>
      <c r="E192">
        <f>MONTH(A192)</f>
        <v>8</v>
      </c>
      <c r="F192" s="2">
        <f t="shared" si="3"/>
        <v>6</v>
      </c>
    </row>
    <row r="193" spans="1:6" x14ac:dyDescent="0.25">
      <c r="A193" s="1">
        <v>42497</v>
      </c>
      <c r="B193">
        <v>128.91999999999999</v>
      </c>
      <c r="C193" s="2" t="s">
        <v>5</v>
      </c>
      <c r="D193">
        <f>YEAR(A193)</f>
        <v>2016</v>
      </c>
      <c r="E193">
        <f>MONTH(A193)</f>
        <v>5</v>
      </c>
      <c r="F193" s="2">
        <f t="shared" si="3"/>
        <v>6</v>
      </c>
    </row>
    <row r="194" spans="1:6" x14ac:dyDescent="0.25">
      <c r="A194" s="1">
        <v>42033</v>
      </c>
      <c r="B194">
        <v>128.9</v>
      </c>
      <c r="C194" s="2" t="s">
        <v>5</v>
      </c>
      <c r="D194">
        <f>YEAR(A194)</f>
        <v>2015</v>
      </c>
      <c r="E194">
        <f>MONTH(A194)</f>
        <v>1</v>
      </c>
      <c r="F194" s="2">
        <f t="shared" ref="F194:F257" si="4">WEEKDAY(A194,2)</f>
        <v>4</v>
      </c>
    </row>
    <row r="195" spans="1:6" x14ac:dyDescent="0.25">
      <c r="A195" s="1">
        <v>42352</v>
      </c>
      <c r="B195">
        <v>128.85</v>
      </c>
      <c r="C195" s="2" t="s">
        <v>5</v>
      </c>
      <c r="D195">
        <f>YEAR(A195)</f>
        <v>2015</v>
      </c>
      <c r="E195">
        <f>MONTH(A195)</f>
        <v>12</v>
      </c>
      <c r="F195" s="2">
        <f t="shared" si="4"/>
        <v>1</v>
      </c>
    </row>
    <row r="196" spans="1:6" x14ac:dyDescent="0.25">
      <c r="A196" s="1">
        <v>42392</v>
      </c>
      <c r="B196">
        <v>128.84</v>
      </c>
      <c r="C196" s="2" t="s">
        <v>7</v>
      </c>
      <c r="D196">
        <f>YEAR(A196)</f>
        <v>2016</v>
      </c>
      <c r="E196">
        <f>MONTH(A196)</f>
        <v>1</v>
      </c>
      <c r="F196" s="2">
        <f t="shared" si="4"/>
        <v>6</v>
      </c>
    </row>
    <row r="197" spans="1:6" x14ac:dyDescent="0.25">
      <c r="A197" s="1">
        <v>42375</v>
      </c>
      <c r="B197">
        <v>128.83000000000001</v>
      </c>
      <c r="C197" s="2" t="s">
        <v>4</v>
      </c>
      <c r="D197">
        <f>YEAR(A197)</f>
        <v>2016</v>
      </c>
      <c r="E197">
        <f>MONTH(A197)</f>
        <v>1</v>
      </c>
      <c r="F197" s="2">
        <f t="shared" si="4"/>
        <v>3</v>
      </c>
    </row>
    <row r="198" spans="1:6" x14ac:dyDescent="0.25">
      <c r="A198" s="1">
        <v>42825</v>
      </c>
      <c r="B198">
        <v>128.80000000000001</v>
      </c>
      <c r="C198" s="2" t="s">
        <v>5</v>
      </c>
      <c r="D198">
        <f>YEAR(A198)</f>
        <v>2017</v>
      </c>
      <c r="E198">
        <f>MONTH(A198)</f>
        <v>3</v>
      </c>
      <c r="F198" s="2">
        <f t="shared" si="4"/>
        <v>5</v>
      </c>
    </row>
    <row r="199" spans="1:6" x14ac:dyDescent="0.25">
      <c r="A199" s="1">
        <v>42802</v>
      </c>
      <c r="B199">
        <v>128.77000000000001</v>
      </c>
      <c r="C199" s="2" t="s">
        <v>6</v>
      </c>
      <c r="D199">
        <f>YEAR(A199)</f>
        <v>2017</v>
      </c>
      <c r="E199">
        <f>MONTH(A199)</f>
        <v>3</v>
      </c>
      <c r="F199" s="2">
        <f t="shared" si="4"/>
        <v>3</v>
      </c>
    </row>
    <row r="200" spans="1:6" x14ac:dyDescent="0.25">
      <c r="A200" s="1">
        <v>42548</v>
      </c>
      <c r="B200">
        <v>128.76</v>
      </c>
      <c r="C200" s="2" t="s">
        <v>6</v>
      </c>
      <c r="D200">
        <f>YEAR(A200)</f>
        <v>2016</v>
      </c>
      <c r="E200">
        <f>MONTH(A200)</f>
        <v>6</v>
      </c>
      <c r="F200" s="2">
        <f t="shared" si="4"/>
        <v>1</v>
      </c>
    </row>
    <row r="201" spans="1:6" x14ac:dyDescent="0.25">
      <c r="A201" s="1">
        <v>42436</v>
      </c>
      <c r="B201">
        <v>128.68</v>
      </c>
      <c r="C201" s="2" t="s">
        <v>3</v>
      </c>
      <c r="D201">
        <f>YEAR(A201)</f>
        <v>2016</v>
      </c>
      <c r="E201">
        <f>MONTH(A201)</f>
        <v>3</v>
      </c>
      <c r="F201" s="2">
        <f t="shared" si="4"/>
        <v>1</v>
      </c>
    </row>
    <row r="202" spans="1:6" x14ac:dyDescent="0.25">
      <c r="A202" s="1">
        <v>42041</v>
      </c>
      <c r="B202">
        <v>128.66999999999999</v>
      </c>
      <c r="C202" s="2" t="s">
        <v>5</v>
      </c>
      <c r="D202">
        <f>YEAR(A202)</f>
        <v>2015</v>
      </c>
      <c r="E202">
        <f>MONTH(A202)</f>
        <v>2</v>
      </c>
      <c r="F202" s="2">
        <f t="shared" si="4"/>
        <v>5</v>
      </c>
    </row>
    <row r="203" spans="1:6" x14ac:dyDescent="0.25">
      <c r="A203" s="1">
        <v>43018</v>
      </c>
      <c r="B203">
        <v>128.63</v>
      </c>
      <c r="C203" s="2" t="s">
        <v>5</v>
      </c>
      <c r="D203">
        <f>YEAR(A203)</f>
        <v>2017</v>
      </c>
      <c r="E203">
        <f>MONTH(A203)</f>
        <v>10</v>
      </c>
      <c r="F203" s="2">
        <f t="shared" si="4"/>
        <v>2</v>
      </c>
    </row>
    <row r="204" spans="1:6" x14ac:dyDescent="0.25">
      <c r="A204" s="1">
        <v>42043</v>
      </c>
      <c r="B204">
        <v>128.32</v>
      </c>
      <c r="C204" s="2" t="s">
        <v>4</v>
      </c>
      <c r="D204">
        <f>YEAR(A204)</f>
        <v>2015</v>
      </c>
      <c r="E204">
        <f>MONTH(A204)</f>
        <v>2</v>
      </c>
      <c r="F204" s="2">
        <f t="shared" si="4"/>
        <v>7</v>
      </c>
    </row>
    <row r="205" spans="1:6" x14ac:dyDescent="0.25">
      <c r="A205" s="1">
        <v>42847</v>
      </c>
      <c r="B205">
        <v>128.04</v>
      </c>
      <c r="C205" s="2" t="s">
        <v>5</v>
      </c>
      <c r="D205">
        <f>YEAR(A205)</f>
        <v>2017</v>
      </c>
      <c r="E205">
        <f>MONTH(A205)</f>
        <v>4</v>
      </c>
      <c r="F205" s="2">
        <f t="shared" si="4"/>
        <v>6</v>
      </c>
    </row>
    <row r="206" spans="1:6" x14ac:dyDescent="0.25">
      <c r="A206" s="1">
        <v>42359</v>
      </c>
      <c r="B206">
        <v>127.94</v>
      </c>
      <c r="C206" s="2" t="s">
        <v>6</v>
      </c>
      <c r="D206">
        <f>YEAR(A206)</f>
        <v>2015</v>
      </c>
      <c r="E206">
        <f>MONTH(A206)</f>
        <v>12</v>
      </c>
      <c r="F206" s="2">
        <f t="shared" si="4"/>
        <v>1</v>
      </c>
    </row>
    <row r="207" spans="1:6" x14ac:dyDescent="0.25">
      <c r="A207" s="1">
        <v>42346</v>
      </c>
      <c r="B207">
        <v>127.54</v>
      </c>
      <c r="C207" s="2" t="s">
        <v>7</v>
      </c>
      <c r="D207">
        <f>YEAR(A207)</f>
        <v>2015</v>
      </c>
      <c r="E207">
        <f>MONTH(A207)</f>
        <v>12</v>
      </c>
      <c r="F207" s="2">
        <f t="shared" si="4"/>
        <v>2</v>
      </c>
    </row>
    <row r="208" spans="1:6" x14ac:dyDescent="0.25">
      <c r="A208" s="1">
        <v>42887</v>
      </c>
      <c r="B208">
        <v>127.49</v>
      </c>
      <c r="C208" s="2" t="s">
        <v>3</v>
      </c>
      <c r="D208">
        <f>YEAR(A208)</f>
        <v>2017</v>
      </c>
      <c r="E208">
        <f>MONTH(A208)</f>
        <v>6</v>
      </c>
      <c r="F208" s="2">
        <f t="shared" si="4"/>
        <v>4</v>
      </c>
    </row>
    <row r="209" spans="1:6" x14ac:dyDescent="0.25">
      <c r="A209" s="1">
        <v>42753</v>
      </c>
      <c r="B209">
        <v>127.48</v>
      </c>
      <c r="C209" s="2" t="s">
        <v>5</v>
      </c>
      <c r="D209">
        <f>YEAR(A209)</f>
        <v>2017</v>
      </c>
      <c r="E209">
        <f>MONTH(A209)</f>
        <v>1</v>
      </c>
      <c r="F209" s="2">
        <f t="shared" si="4"/>
        <v>3</v>
      </c>
    </row>
    <row r="210" spans="1:6" x14ac:dyDescent="0.25">
      <c r="A210" s="1">
        <v>42016</v>
      </c>
      <c r="B210">
        <v>127.42</v>
      </c>
      <c r="C210" s="2" t="s">
        <v>4</v>
      </c>
      <c r="D210">
        <f>YEAR(A210)</f>
        <v>2015</v>
      </c>
      <c r="E210">
        <f>MONTH(A210)</f>
        <v>1</v>
      </c>
      <c r="F210" s="2">
        <f t="shared" si="4"/>
        <v>1</v>
      </c>
    </row>
    <row r="211" spans="1:6" x14ac:dyDescent="0.25">
      <c r="A211" s="1">
        <v>42284</v>
      </c>
      <c r="B211">
        <v>127.33</v>
      </c>
      <c r="C211" s="2" t="s">
        <v>5</v>
      </c>
      <c r="D211">
        <f>YEAR(A211)</f>
        <v>2015</v>
      </c>
      <c r="E211">
        <f>MONTH(A211)</f>
        <v>10</v>
      </c>
      <c r="F211" s="2">
        <f t="shared" si="4"/>
        <v>3</v>
      </c>
    </row>
    <row r="212" spans="1:6" x14ac:dyDescent="0.25">
      <c r="A212" s="1">
        <v>42111</v>
      </c>
      <c r="B212">
        <v>127.08</v>
      </c>
      <c r="C212" s="2" t="s">
        <v>5</v>
      </c>
      <c r="D212">
        <f>YEAR(A212)</f>
        <v>2015</v>
      </c>
      <c r="E212">
        <f>MONTH(A212)</f>
        <v>4</v>
      </c>
      <c r="F212" s="2">
        <f t="shared" si="4"/>
        <v>5</v>
      </c>
    </row>
    <row r="213" spans="1:6" x14ac:dyDescent="0.25">
      <c r="A213" s="1">
        <v>42461</v>
      </c>
      <c r="B213">
        <v>127</v>
      </c>
      <c r="C213" s="2" t="s">
        <v>6</v>
      </c>
      <c r="D213">
        <f>YEAR(A213)</f>
        <v>2016</v>
      </c>
      <c r="E213">
        <f>MONTH(A213)</f>
        <v>4</v>
      </c>
      <c r="F213" s="2">
        <f t="shared" si="4"/>
        <v>5</v>
      </c>
    </row>
    <row r="214" spans="1:6" x14ac:dyDescent="0.25">
      <c r="A214" s="1">
        <v>42721</v>
      </c>
      <c r="B214">
        <v>126.91</v>
      </c>
      <c r="C214" s="2" t="s">
        <v>7</v>
      </c>
      <c r="D214">
        <f>YEAR(A214)</f>
        <v>2016</v>
      </c>
      <c r="E214">
        <f>MONTH(A214)</f>
        <v>12</v>
      </c>
      <c r="F214" s="2">
        <f t="shared" si="4"/>
        <v>6</v>
      </c>
    </row>
    <row r="215" spans="1:6" x14ac:dyDescent="0.25">
      <c r="A215" s="1">
        <v>42877</v>
      </c>
      <c r="B215">
        <v>126.86</v>
      </c>
      <c r="C215" s="2" t="s">
        <v>3</v>
      </c>
      <c r="D215">
        <f>YEAR(A215)</f>
        <v>2017</v>
      </c>
      <c r="E215">
        <f>MONTH(A215)</f>
        <v>5</v>
      </c>
      <c r="F215" s="2">
        <f t="shared" si="4"/>
        <v>1</v>
      </c>
    </row>
    <row r="216" spans="1:6" x14ac:dyDescent="0.25">
      <c r="A216" s="1">
        <v>42727</v>
      </c>
      <c r="B216">
        <v>126.83</v>
      </c>
      <c r="C216" s="2" t="s">
        <v>7</v>
      </c>
      <c r="D216">
        <f>YEAR(A216)</f>
        <v>2016</v>
      </c>
      <c r="E216">
        <f>MONTH(A216)</f>
        <v>12</v>
      </c>
      <c r="F216" s="2">
        <f t="shared" si="4"/>
        <v>5</v>
      </c>
    </row>
    <row r="217" spans="1:6" x14ac:dyDescent="0.25">
      <c r="A217" s="1">
        <v>43022</v>
      </c>
      <c r="B217">
        <v>126.54</v>
      </c>
      <c r="C217" s="2" t="s">
        <v>5</v>
      </c>
      <c r="D217">
        <f>YEAR(A217)</f>
        <v>2017</v>
      </c>
      <c r="E217">
        <f>MONTH(A217)</f>
        <v>10</v>
      </c>
      <c r="F217" s="2">
        <f t="shared" si="4"/>
        <v>6</v>
      </c>
    </row>
    <row r="218" spans="1:6" x14ac:dyDescent="0.25">
      <c r="A218" s="1">
        <v>43076</v>
      </c>
      <c r="B218">
        <v>126.24</v>
      </c>
      <c r="C218" s="2" t="s">
        <v>3</v>
      </c>
      <c r="D218">
        <f>YEAR(A218)</f>
        <v>2017</v>
      </c>
      <c r="E218">
        <f>MONTH(A218)</f>
        <v>12</v>
      </c>
      <c r="F218" s="2">
        <f t="shared" si="4"/>
        <v>4</v>
      </c>
    </row>
    <row r="219" spans="1:6" x14ac:dyDescent="0.25">
      <c r="A219" s="1">
        <v>42480</v>
      </c>
      <c r="B219">
        <v>126.03</v>
      </c>
      <c r="C219" s="2" t="s">
        <v>5</v>
      </c>
      <c r="D219">
        <f>YEAR(A219)</f>
        <v>2016</v>
      </c>
      <c r="E219">
        <f>MONTH(A219)</f>
        <v>4</v>
      </c>
      <c r="F219" s="2">
        <f t="shared" si="4"/>
        <v>3</v>
      </c>
    </row>
    <row r="220" spans="1:6" x14ac:dyDescent="0.25">
      <c r="A220" s="1">
        <v>42501</v>
      </c>
      <c r="B220">
        <v>126.03</v>
      </c>
      <c r="C220" s="2" t="s">
        <v>5</v>
      </c>
      <c r="D220">
        <f>YEAR(A220)</f>
        <v>2016</v>
      </c>
      <c r="E220">
        <f>MONTH(A220)</f>
        <v>5</v>
      </c>
      <c r="F220" s="2">
        <f t="shared" si="4"/>
        <v>3</v>
      </c>
    </row>
    <row r="221" spans="1:6" x14ac:dyDescent="0.25">
      <c r="A221" s="1">
        <v>42470</v>
      </c>
      <c r="B221">
        <v>125.97</v>
      </c>
      <c r="C221" s="2" t="s">
        <v>5</v>
      </c>
      <c r="D221">
        <f>YEAR(A221)</f>
        <v>2016</v>
      </c>
      <c r="E221">
        <f>MONTH(A221)</f>
        <v>4</v>
      </c>
      <c r="F221" s="2">
        <f t="shared" si="4"/>
        <v>7</v>
      </c>
    </row>
    <row r="222" spans="1:6" x14ac:dyDescent="0.25">
      <c r="A222" s="1">
        <v>42814</v>
      </c>
      <c r="B222">
        <v>125.81</v>
      </c>
      <c r="C222" s="2" t="s">
        <v>3</v>
      </c>
      <c r="D222">
        <f>YEAR(A222)</f>
        <v>2017</v>
      </c>
      <c r="E222">
        <f>MONTH(A222)</f>
        <v>3</v>
      </c>
      <c r="F222" s="2">
        <f t="shared" si="4"/>
        <v>1</v>
      </c>
    </row>
    <row r="223" spans="1:6" x14ac:dyDescent="0.25">
      <c r="A223" s="1">
        <v>43007</v>
      </c>
      <c r="B223">
        <v>125.71</v>
      </c>
      <c r="C223" s="2" t="s">
        <v>3</v>
      </c>
      <c r="D223">
        <f>YEAR(A223)</f>
        <v>2017</v>
      </c>
      <c r="E223">
        <f>MONTH(A223)</f>
        <v>9</v>
      </c>
      <c r="F223" s="2">
        <f t="shared" si="4"/>
        <v>5</v>
      </c>
    </row>
    <row r="224" spans="1:6" x14ac:dyDescent="0.25">
      <c r="A224" s="1">
        <v>42715</v>
      </c>
      <c r="B224">
        <v>125.66</v>
      </c>
      <c r="C224" s="2" t="s">
        <v>7</v>
      </c>
      <c r="D224">
        <f>YEAR(A224)</f>
        <v>2016</v>
      </c>
      <c r="E224">
        <f>MONTH(A224)</f>
        <v>12</v>
      </c>
      <c r="F224" s="2">
        <f t="shared" si="4"/>
        <v>7</v>
      </c>
    </row>
    <row r="225" spans="1:6" x14ac:dyDescent="0.25">
      <c r="A225" s="1">
        <v>42980</v>
      </c>
      <c r="B225">
        <v>125.56</v>
      </c>
      <c r="C225" s="2" t="s">
        <v>5</v>
      </c>
      <c r="D225">
        <f>YEAR(A225)</f>
        <v>2017</v>
      </c>
      <c r="E225">
        <f>MONTH(A225)</f>
        <v>9</v>
      </c>
      <c r="F225" s="2">
        <f t="shared" si="4"/>
        <v>6</v>
      </c>
    </row>
    <row r="226" spans="1:6" x14ac:dyDescent="0.25">
      <c r="A226" s="1">
        <v>42584</v>
      </c>
      <c r="B226">
        <v>125.54</v>
      </c>
      <c r="C226" s="2" t="s">
        <v>7</v>
      </c>
      <c r="D226">
        <f>YEAR(A226)</f>
        <v>2016</v>
      </c>
      <c r="E226">
        <f>MONTH(A226)</f>
        <v>8</v>
      </c>
      <c r="F226" s="2">
        <f t="shared" si="4"/>
        <v>2</v>
      </c>
    </row>
    <row r="227" spans="1:6" x14ac:dyDescent="0.25">
      <c r="A227" s="1">
        <v>42819</v>
      </c>
      <c r="B227">
        <v>125.45</v>
      </c>
      <c r="C227" s="2" t="s">
        <v>5</v>
      </c>
      <c r="D227">
        <f>YEAR(A227)</f>
        <v>2017</v>
      </c>
      <c r="E227">
        <f>MONTH(A227)</f>
        <v>3</v>
      </c>
      <c r="F227" s="2">
        <f t="shared" si="4"/>
        <v>6</v>
      </c>
    </row>
    <row r="228" spans="1:6" x14ac:dyDescent="0.25">
      <c r="A228" s="1">
        <v>42454</v>
      </c>
      <c r="B228">
        <v>125.41</v>
      </c>
      <c r="C228" s="2" t="s">
        <v>6</v>
      </c>
      <c r="D228">
        <f>YEAR(A228)</f>
        <v>2016</v>
      </c>
      <c r="E228">
        <f>MONTH(A228)</f>
        <v>3</v>
      </c>
      <c r="F228" s="2">
        <f t="shared" si="4"/>
        <v>5</v>
      </c>
    </row>
    <row r="229" spans="1:6" x14ac:dyDescent="0.25">
      <c r="A229" s="1">
        <v>42365</v>
      </c>
      <c r="B229">
        <v>125.31</v>
      </c>
      <c r="C229" s="2" t="s">
        <v>5</v>
      </c>
      <c r="D229">
        <f>YEAR(A229)</f>
        <v>2015</v>
      </c>
      <c r="E229">
        <f>MONTH(A229)</f>
        <v>12</v>
      </c>
      <c r="F229" s="2">
        <f t="shared" si="4"/>
        <v>7</v>
      </c>
    </row>
    <row r="230" spans="1:6" x14ac:dyDescent="0.25">
      <c r="A230" s="1">
        <v>42937</v>
      </c>
      <c r="B230">
        <v>125.2</v>
      </c>
      <c r="C230" s="2" t="s">
        <v>3</v>
      </c>
      <c r="D230">
        <f>YEAR(A230)</f>
        <v>2017</v>
      </c>
      <c r="E230">
        <f>MONTH(A230)</f>
        <v>7</v>
      </c>
      <c r="F230" s="2">
        <f t="shared" si="4"/>
        <v>5</v>
      </c>
    </row>
    <row r="231" spans="1:6" x14ac:dyDescent="0.25">
      <c r="A231" s="1">
        <v>42694</v>
      </c>
      <c r="B231">
        <v>124.9</v>
      </c>
      <c r="C231" s="2" t="s">
        <v>5</v>
      </c>
      <c r="D231">
        <f>YEAR(A231)</f>
        <v>2016</v>
      </c>
      <c r="E231">
        <f>MONTH(A231)</f>
        <v>11</v>
      </c>
      <c r="F231" s="2">
        <f t="shared" si="4"/>
        <v>7</v>
      </c>
    </row>
    <row r="232" spans="1:6" x14ac:dyDescent="0.25">
      <c r="A232" s="1">
        <v>42489</v>
      </c>
      <c r="B232">
        <v>124.76</v>
      </c>
      <c r="C232" s="2" t="s">
        <v>4</v>
      </c>
      <c r="D232">
        <f>YEAR(A232)</f>
        <v>2016</v>
      </c>
      <c r="E232">
        <f>MONTH(A232)</f>
        <v>4</v>
      </c>
      <c r="F232" s="2">
        <f t="shared" si="4"/>
        <v>5</v>
      </c>
    </row>
    <row r="233" spans="1:6" x14ac:dyDescent="0.25">
      <c r="A233" s="1">
        <v>42856</v>
      </c>
      <c r="B233">
        <v>124.53</v>
      </c>
      <c r="C233" s="2" t="s">
        <v>5</v>
      </c>
      <c r="D233">
        <f>YEAR(A233)</f>
        <v>2017</v>
      </c>
      <c r="E233">
        <f>MONTH(A233)</f>
        <v>5</v>
      </c>
      <c r="F233" s="2">
        <f t="shared" si="4"/>
        <v>1</v>
      </c>
    </row>
    <row r="234" spans="1:6" x14ac:dyDescent="0.25">
      <c r="A234" s="1">
        <v>42861</v>
      </c>
      <c r="B234">
        <v>124.22</v>
      </c>
      <c r="C234" s="2" t="s">
        <v>7</v>
      </c>
      <c r="D234">
        <f>YEAR(A234)</f>
        <v>2017</v>
      </c>
      <c r="E234">
        <f>MONTH(A234)</f>
        <v>5</v>
      </c>
      <c r="F234" s="2">
        <f t="shared" si="4"/>
        <v>6</v>
      </c>
    </row>
    <row r="235" spans="1:6" x14ac:dyDescent="0.25">
      <c r="A235" s="1">
        <v>42960</v>
      </c>
      <c r="B235">
        <v>124.19</v>
      </c>
      <c r="C235" s="2" t="s">
        <v>4</v>
      </c>
      <c r="D235">
        <f>YEAR(A235)</f>
        <v>2017</v>
      </c>
      <c r="E235">
        <f>MONTH(A235)</f>
        <v>8</v>
      </c>
      <c r="F235" s="2">
        <f t="shared" si="4"/>
        <v>7</v>
      </c>
    </row>
    <row r="236" spans="1:6" x14ac:dyDescent="0.25">
      <c r="A236" s="1">
        <v>42819</v>
      </c>
      <c r="B236">
        <v>124.07</v>
      </c>
      <c r="C236" s="2" t="s">
        <v>4</v>
      </c>
      <c r="D236">
        <f>YEAR(A236)</f>
        <v>2017</v>
      </c>
      <c r="E236">
        <f>MONTH(A236)</f>
        <v>3</v>
      </c>
      <c r="F236" s="2">
        <f t="shared" si="4"/>
        <v>6</v>
      </c>
    </row>
    <row r="237" spans="1:6" x14ac:dyDescent="0.25">
      <c r="A237" s="1">
        <v>42135</v>
      </c>
      <c r="B237">
        <v>123.73</v>
      </c>
      <c r="C237" s="2" t="s">
        <v>4</v>
      </c>
      <c r="D237">
        <f>YEAR(A237)</f>
        <v>2015</v>
      </c>
      <c r="E237">
        <f>MONTH(A237)</f>
        <v>5</v>
      </c>
      <c r="F237" s="2">
        <f t="shared" si="4"/>
        <v>1</v>
      </c>
    </row>
    <row r="238" spans="1:6" x14ac:dyDescent="0.25">
      <c r="A238" s="1">
        <v>42765</v>
      </c>
      <c r="B238">
        <v>123.57</v>
      </c>
      <c r="C238" s="2" t="s">
        <v>3</v>
      </c>
      <c r="D238">
        <f>YEAR(A238)</f>
        <v>2017</v>
      </c>
      <c r="E238">
        <f>MONTH(A238)</f>
        <v>1</v>
      </c>
      <c r="F238" s="2">
        <f t="shared" si="4"/>
        <v>1</v>
      </c>
    </row>
    <row r="239" spans="1:6" x14ac:dyDescent="0.25">
      <c r="A239" s="1">
        <v>42601</v>
      </c>
      <c r="B239">
        <v>123.22</v>
      </c>
      <c r="C239" s="2" t="s">
        <v>4</v>
      </c>
      <c r="D239">
        <f>YEAR(A239)</f>
        <v>2016</v>
      </c>
      <c r="E239">
        <f>MONTH(A239)</f>
        <v>8</v>
      </c>
      <c r="F239" s="2">
        <f t="shared" si="4"/>
        <v>5</v>
      </c>
    </row>
    <row r="240" spans="1:6" x14ac:dyDescent="0.25">
      <c r="A240" s="1">
        <v>42661</v>
      </c>
      <c r="B240">
        <v>122.99</v>
      </c>
      <c r="C240" s="2" t="s">
        <v>3</v>
      </c>
      <c r="D240">
        <f>YEAR(A240)</f>
        <v>2016</v>
      </c>
      <c r="E240">
        <f>MONTH(A240)</f>
        <v>10</v>
      </c>
      <c r="F240" s="2">
        <f t="shared" si="4"/>
        <v>2</v>
      </c>
    </row>
    <row r="241" spans="1:6" x14ac:dyDescent="0.25">
      <c r="A241" s="1">
        <v>42266</v>
      </c>
      <c r="B241">
        <v>122.72</v>
      </c>
      <c r="C241" s="2" t="s">
        <v>5</v>
      </c>
      <c r="D241">
        <f>YEAR(A241)</f>
        <v>2015</v>
      </c>
      <c r="E241">
        <f>MONTH(A241)</f>
        <v>9</v>
      </c>
      <c r="F241" s="2">
        <f t="shared" si="4"/>
        <v>6</v>
      </c>
    </row>
    <row r="242" spans="1:6" x14ac:dyDescent="0.25">
      <c r="A242" s="1">
        <v>42928</v>
      </c>
      <c r="B242">
        <v>122.68</v>
      </c>
      <c r="C242" s="2" t="s">
        <v>6</v>
      </c>
      <c r="D242">
        <f>YEAR(A242)</f>
        <v>2017</v>
      </c>
      <c r="E242">
        <f>MONTH(A242)</f>
        <v>7</v>
      </c>
      <c r="F242" s="2">
        <f t="shared" si="4"/>
        <v>3</v>
      </c>
    </row>
    <row r="243" spans="1:6" x14ac:dyDescent="0.25">
      <c r="A243" s="1">
        <v>42495</v>
      </c>
      <c r="B243">
        <v>122.51</v>
      </c>
      <c r="C243" s="2" t="s">
        <v>4</v>
      </c>
      <c r="D243">
        <f>YEAR(A243)</f>
        <v>2016</v>
      </c>
      <c r="E243">
        <f>MONTH(A243)</f>
        <v>5</v>
      </c>
      <c r="F243" s="2">
        <f t="shared" si="4"/>
        <v>4</v>
      </c>
    </row>
    <row r="244" spans="1:6" x14ac:dyDescent="0.25">
      <c r="A244" s="1">
        <v>42151</v>
      </c>
      <c r="B244">
        <v>122.33</v>
      </c>
      <c r="C244" s="2" t="s">
        <v>6</v>
      </c>
      <c r="D244">
        <f>YEAR(A244)</f>
        <v>2015</v>
      </c>
      <c r="E244">
        <f>MONTH(A244)</f>
        <v>5</v>
      </c>
      <c r="F244" s="2">
        <f t="shared" si="4"/>
        <v>3</v>
      </c>
    </row>
    <row r="245" spans="1:6" x14ac:dyDescent="0.25">
      <c r="A245" s="1">
        <v>42605</v>
      </c>
      <c r="B245">
        <v>122.18</v>
      </c>
      <c r="C245" s="2" t="s">
        <v>5</v>
      </c>
      <c r="D245">
        <f>YEAR(A245)</f>
        <v>2016</v>
      </c>
      <c r="E245">
        <f>MONTH(A245)</f>
        <v>8</v>
      </c>
      <c r="F245" s="2">
        <f t="shared" si="4"/>
        <v>2</v>
      </c>
    </row>
    <row r="246" spans="1:6" x14ac:dyDescent="0.25">
      <c r="A246" s="1">
        <v>42949</v>
      </c>
      <c r="B246">
        <v>122.06</v>
      </c>
      <c r="C246" s="2" t="s">
        <v>5</v>
      </c>
      <c r="D246">
        <f>YEAR(A246)</f>
        <v>2017</v>
      </c>
      <c r="E246">
        <f>MONTH(A246)</f>
        <v>8</v>
      </c>
      <c r="F246" s="2">
        <f t="shared" si="4"/>
        <v>3</v>
      </c>
    </row>
    <row r="247" spans="1:6" x14ac:dyDescent="0.25">
      <c r="A247" s="1">
        <v>42352</v>
      </c>
      <c r="B247">
        <v>122.04</v>
      </c>
      <c r="C247" s="2" t="s">
        <v>3</v>
      </c>
      <c r="D247">
        <f>YEAR(A247)</f>
        <v>2015</v>
      </c>
      <c r="E247">
        <f>MONTH(A247)</f>
        <v>12</v>
      </c>
      <c r="F247" s="2">
        <f t="shared" si="4"/>
        <v>1</v>
      </c>
    </row>
    <row r="248" spans="1:6" x14ac:dyDescent="0.25">
      <c r="A248" s="1">
        <v>42030</v>
      </c>
      <c r="B248">
        <v>121.95</v>
      </c>
      <c r="C248" s="2" t="s">
        <v>6</v>
      </c>
      <c r="D248">
        <f>YEAR(A248)</f>
        <v>2015</v>
      </c>
      <c r="E248">
        <f>MONTH(A248)</f>
        <v>1</v>
      </c>
      <c r="F248" s="2">
        <f t="shared" si="4"/>
        <v>1</v>
      </c>
    </row>
    <row r="249" spans="1:6" x14ac:dyDescent="0.25">
      <c r="A249" s="1">
        <v>42463</v>
      </c>
      <c r="B249">
        <v>121.94</v>
      </c>
      <c r="C249" s="2" t="s">
        <v>6</v>
      </c>
      <c r="D249">
        <f>YEAR(A249)</f>
        <v>2016</v>
      </c>
      <c r="E249">
        <f>MONTH(A249)</f>
        <v>4</v>
      </c>
      <c r="F249" s="2">
        <f t="shared" si="4"/>
        <v>7</v>
      </c>
    </row>
    <row r="250" spans="1:6" x14ac:dyDescent="0.25">
      <c r="A250" s="1">
        <v>43078</v>
      </c>
      <c r="B250">
        <v>121.92</v>
      </c>
      <c r="C250" s="2" t="s">
        <v>5</v>
      </c>
      <c r="D250">
        <f>YEAR(A250)</f>
        <v>2017</v>
      </c>
      <c r="E250">
        <f>MONTH(A250)</f>
        <v>12</v>
      </c>
      <c r="F250" s="2">
        <f t="shared" si="4"/>
        <v>6</v>
      </c>
    </row>
    <row r="251" spans="1:6" x14ac:dyDescent="0.25">
      <c r="A251" s="1">
        <v>42423</v>
      </c>
      <c r="B251">
        <v>121.61</v>
      </c>
      <c r="C251" s="2" t="s">
        <v>7</v>
      </c>
      <c r="D251">
        <f>YEAR(A251)</f>
        <v>2016</v>
      </c>
      <c r="E251">
        <f>MONTH(A251)</f>
        <v>2</v>
      </c>
      <c r="F251" s="2">
        <f t="shared" si="4"/>
        <v>2</v>
      </c>
    </row>
    <row r="252" spans="1:6" x14ac:dyDescent="0.25">
      <c r="A252" s="1">
        <v>42085</v>
      </c>
      <c r="B252">
        <v>121.58</v>
      </c>
      <c r="C252" s="2" t="s">
        <v>7</v>
      </c>
      <c r="D252">
        <f>YEAR(A252)</f>
        <v>2015</v>
      </c>
      <c r="E252">
        <f>MONTH(A252)</f>
        <v>3</v>
      </c>
      <c r="F252" s="2">
        <f t="shared" si="4"/>
        <v>7</v>
      </c>
    </row>
    <row r="253" spans="1:6" x14ac:dyDescent="0.25">
      <c r="A253" s="1">
        <v>42709</v>
      </c>
      <c r="B253">
        <v>121.53</v>
      </c>
      <c r="C253" s="2" t="s">
        <v>5</v>
      </c>
      <c r="D253">
        <f>YEAR(A253)</f>
        <v>2016</v>
      </c>
      <c r="E253">
        <f>MONTH(A253)</f>
        <v>12</v>
      </c>
      <c r="F253" s="2">
        <f t="shared" si="4"/>
        <v>1</v>
      </c>
    </row>
    <row r="254" spans="1:6" x14ac:dyDescent="0.25">
      <c r="A254" s="1">
        <v>42991</v>
      </c>
      <c r="B254">
        <v>121.48</v>
      </c>
      <c r="C254" s="2" t="s">
        <v>5</v>
      </c>
      <c r="D254">
        <f>YEAR(A254)</f>
        <v>2017</v>
      </c>
      <c r="E254">
        <f>MONTH(A254)</f>
        <v>9</v>
      </c>
      <c r="F254" s="2">
        <f t="shared" si="4"/>
        <v>3</v>
      </c>
    </row>
    <row r="255" spans="1:6" x14ac:dyDescent="0.25">
      <c r="A255" s="1">
        <v>42765</v>
      </c>
      <c r="B255">
        <v>121.33</v>
      </c>
      <c r="C255" s="2" t="s">
        <v>3</v>
      </c>
      <c r="D255">
        <f>YEAR(A255)</f>
        <v>2017</v>
      </c>
      <c r="E255">
        <f>MONTH(A255)</f>
        <v>1</v>
      </c>
      <c r="F255" s="2">
        <f t="shared" si="4"/>
        <v>1</v>
      </c>
    </row>
    <row r="256" spans="1:6" x14ac:dyDescent="0.25">
      <c r="A256" s="1">
        <v>42236</v>
      </c>
      <c r="B256">
        <v>121.31</v>
      </c>
      <c r="C256" s="2" t="s">
        <v>6</v>
      </c>
      <c r="D256">
        <f>YEAR(A256)</f>
        <v>2015</v>
      </c>
      <c r="E256">
        <f>MONTH(A256)</f>
        <v>8</v>
      </c>
      <c r="F256" s="2">
        <f t="shared" si="4"/>
        <v>4</v>
      </c>
    </row>
    <row r="257" spans="1:6" x14ac:dyDescent="0.25">
      <c r="A257" s="1">
        <v>42103</v>
      </c>
      <c r="B257">
        <v>121.26</v>
      </c>
      <c r="C257" s="2" t="s">
        <v>7</v>
      </c>
      <c r="D257">
        <f>YEAR(A257)</f>
        <v>2015</v>
      </c>
      <c r="E257">
        <f>MONTH(A257)</f>
        <v>4</v>
      </c>
      <c r="F257" s="2">
        <f t="shared" si="4"/>
        <v>4</v>
      </c>
    </row>
    <row r="258" spans="1:6" x14ac:dyDescent="0.25">
      <c r="A258" s="1">
        <v>42887</v>
      </c>
      <c r="B258">
        <v>121.16</v>
      </c>
      <c r="C258" s="2" t="s">
        <v>5</v>
      </c>
      <c r="D258">
        <f>YEAR(A258)</f>
        <v>2017</v>
      </c>
      <c r="E258">
        <f>MONTH(A258)</f>
        <v>6</v>
      </c>
      <c r="F258" s="2">
        <f t="shared" ref="F258:F321" si="5">WEEKDAY(A258,2)</f>
        <v>4</v>
      </c>
    </row>
    <row r="259" spans="1:6" x14ac:dyDescent="0.25">
      <c r="A259" s="1">
        <v>42228</v>
      </c>
      <c r="B259">
        <v>121.14</v>
      </c>
      <c r="C259" s="2" t="s">
        <v>6</v>
      </c>
      <c r="D259">
        <f>YEAR(A259)</f>
        <v>2015</v>
      </c>
      <c r="E259">
        <f>MONTH(A259)</f>
        <v>8</v>
      </c>
      <c r="F259" s="2">
        <f t="shared" si="5"/>
        <v>3</v>
      </c>
    </row>
    <row r="260" spans="1:6" x14ac:dyDescent="0.25">
      <c r="A260" s="1">
        <v>42162</v>
      </c>
      <c r="B260">
        <v>120.87</v>
      </c>
      <c r="C260" s="2" t="s">
        <v>5</v>
      </c>
      <c r="D260">
        <f>YEAR(A260)</f>
        <v>2015</v>
      </c>
      <c r="E260">
        <f>MONTH(A260)</f>
        <v>6</v>
      </c>
      <c r="F260" s="2">
        <f t="shared" si="5"/>
        <v>7</v>
      </c>
    </row>
    <row r="261" spans="1:6" x14ac:dyDescent="0.25">
      <c r="A261" s="1">
        <v>42723</v>
      </c>
      <c r="B261">
        <v>120.83</v>
      </c>
      <c r="C261" s="2" t="s">
        <v>4</v>
      </c>
      <c r="D261">
        <f>YEAR(A261)</f>
        <v>2016</v>
      </c>
      <c r="E261">
        <f>MONTH(A261)</f>
        <v>12</v>
      </c>
      <c r="F261" s="2">
        <f t="shared" si="5"/>
        <v>1</v>
      </c>
    </row>
    <row r="262" spans="1:6" x14ac:dyDescent="0.25">
      <c r="A262" s="1">
        <v>42602</v>
      </c>
      <c r="B262">
        <v>120.7</v>
      </c>
      <c r="C262" s="2" t="s">
        <v>3</v>
      </c>
      <c r="D262">
        <f>YEAR(A262)</f>
        <v>2016</v>
      </c>
      <c r="E262">
        <f>MONTH(A262)</f>
        <v>8</v>
      </c>
      <c r="F262" s="2">
        <f t="shared" si="5"/>
        <v>6</v>
      </c>
    </row>
    <row r="263" spans="1:6" x14ac:dyDescent="0.25">
      <c r="A263" s="1">
        <v>42571</v>
      </c>
      <c r="B263">
        <v>120.69</v>
      </c>
      <c r="C263" s="2" t="s">
        <v>6</v>
      </c>
      <c r="D263">
        <f>YEAR(A263)</f>
        <v>2016</v>
      </c>
      <c r="E263">
        <f>MONTH(A263)</f>
        <v>7</v>
      </c>
      <c r="F263" s="2">
        <f t="shared" si="5"/>
        <v>3</v>
      </c>
    </row>
    <row r="264" spans="1:6" x14ac:dyDescent="0.25">
      <c r="A264" s="1">
        <v>42195</v>
      </c>
      <c r="B264">
        <v>120.62</v>
      </c>
      <c r="C264" s="2" t="s">
        <v>3</v>
      </c>
      <c r="D264">
        <f>YEAR(A264)</f>
        <v>2015</v>
      </c>
      <c r="E264">
        <f>MONTH(A264)</f>
        <v>7</v>
      </c>
      <c r="F264" s="2">
        <f t="shared" si="5"/>
        <v>5</v>
      </c>
    </row>
    <row r="265" spans="1:6" x14ac:dyDescent="0.25">
      <c r="A265" s="1">
        <v>42189</v>
      </c>
      <c r="B265">
        <v>120.57</v>
      </c>
      <c r="C265" s="2" t="s">
        <v>7</v>
      </c>
      <c r="D265">
        <f>YEAR(A265)</f>
        <v>2015</v>
      </c>
      <c r="E265">
        <f>MONTH(A265)</f>
        <v>7</v>
      </c>
      <c r="F265" s="2">
        <f t="shared" si="5"/>
        <v>6</v>
      </c>
    </row>
    <row r="266" spans="1:6" x14ac:dyDescent="0.25">
      <c r="A266" s="1">
        <v>42527</v>
      </c>
      <c r="B266">
        <v>120.46</v>
      </c>
      <c r="C266" s="2" t="s">
        <v>7</v>
      </c>
      <c r="D266">
        <f>YEAR(A266)</f>
        <v>2016</v>
      </c>
      <c r="E266">
        <f>MONTH(A266)</f>
        <v>6</v>
      </c>
      <c r="F266" s="2">
        <f t="shared" si="5"/>
        <v>1</v>
      </c>
    </row>
    <row r="267" spans="1:6" x14ac:dyDescent="0.25">
      <c r="A267" s="1">
        <v>42547</v>
      </c>
      <c r="B267">
        <v>120.44</v>
      </c>
      <c r="C267" s="2" t="s">
        <v>4</v>
      </c>
      <c r="D267">
        <f>YEAR(A267)</f>
        <v>2016</v>
      </c>
      <c r="E267">
        <f>MONTH(A267)</f>
        <v>6</v>
      </c>
      <c r="F267" s="2">
        <f t="shared" si="5"/>
        <v>7</v>
      </c>
    </row>
    <row r="268" spans="1:6" x14ac:dyDescent="0.25">
      <c r="A268" s="1">
        <v>42214</v>
      </c>
      <c r="B268">
        <v>120.43</v>
      </c>
      <c r="C268" s="2" t="s">
        <v>7</v>
      </c>
      <c r="D268">
        <f>YEAR(A268)</f>
        <v>2015</v>
      </c>
      <c r="E268">
        <f>MONTH(A268)</f>
        <v>7</v>
      </c>
      <c r="F268" s="2">
        <f t="shared" si="5"/>
        <v>3</v>
      </c>
    </row>
    <row r="269" spans="1:6" x14ac:dyDescent="0.25">
      <c r="A269" s="1">
        <v>42376</v>
      </c>
      <c r="B269">
        <v>120.37</v>
      </c>
      <c r="C269" s="2" t="s">
        <v>5</v>
      </c>
      <c r="D269">
        <f>YEAR(A269)</f>
        <v>2016</v>
      </c>
      <c r="E269">
        <f>MONTH(A269)</f>
        <v>1</v>
      </c>
      <c r="F269" s="2">
        <f t="shared" si="5"/>
        <v>4</v>
      </c>
    </row>
    <row r="270" spans="1:6" x14ac:dyDescent="0.25">
      <c r="A270" s="1">
        <v>42324</v>
      </c>
      <c r="B270">
        <v>120.22</v>
      </c>
      <c r="C270" s="2" t="s">
        <v>6</v>
      </c>
      <c r="D270">
        <f>YEAR(A270)</f>
        <v>2015</v>
      </c>
      <c r="E270">
        <f>MONTH(A270)</f>
        <v>11</v>
      </c>
      <c r="F270" s="2">
        <f t="shared" si="5"/>
        <v>1</v>
      </c>
    </row>
    <row r="271" spans="1:6" x14ac:dyDescent="0.25">
      <c r="A271" s="1">
        <v>42393</v>
      </c>
      <c r="B271">
        <v>120.19</v>
      </c>
      <c r="C271" s="2" t="s">
        <v>6</v>
      </c>
      <c r="D271">
        <f>YEAR(A271)</f>
        <v>2016</v>
      </c>
      <c r="E271">
        <f>MONTH(A271)</f>
        <v>1</v>
      </c>
      <c r="F271" s="2">
        <f t="shared" si="5"/>
        <v>7</v>
      </c>
    </row>
    <row r="272" spans="1:6" x14ac:dyDescent="0.25">
      <c r="A272" s="1">
        <v>42405</v>
      </c>
      <c r="B272">
        <v>120.09</v>
      </c>
      <c r="C272" s="2" t="s">
        <v>7</v>
      </c>
      <c r="D272">
        <f>YEAR(A272)</f>
        <v>2016</v>
      </c>
      <c r="E272">
        <f>MONTH(A272)</f>
        <v>2</v>
      </c>
      <c r="F272" s="2">
        <f t="shared" si="5"/>
        <v>5</v>
      </c>
    </row>
    <row r="273" spans="1:6" x14ac:dyDescent="0.25">
      <c r="A273" s="1">
        <v>42962</v>
      </c>
      <c r="B273">
        <v>120.06</v>
      </c>
      <c r="C273" s="2" t="s">
        <v>7</v>
      </c>
      <c r="D273">
        <f>YEAR(A273)</f>
        <v>2017</v>
      </c>
      <c r="E273">
        <f>MONTH(A273)</f>
        <v>8</v>
      </c>
      <c r="F273" s="2">
        <f t="shared" si="5"/>
        <v>2</v>
      </c>
    </row>
    <row r="274" spans="1:6" x14ac:dyDescent="0.25">
      <c r="A274" s="1">
        <v>42490</v>
      </c>
      <c r="B274">
        <v>120.04</v>
      </c>
      <c r="C274" s="2" t="s">
        <v>5</v>
      </c>
      <c r="D274">
        <f>YEAR(A274)</f>
        <v>2016</v>
      </c>
      <c r="E274">
        <f>MONTH(A274)</f>
        <v>4</v>
      </c>
      <c r="F274" s="2">
        <f t="shared" si="5"/>
        <v>6</v>
      </c>
    </row>
    <row r="275" spans="1:6" x14ac:dyDescent="0.25">
      <c r="A275" s="1">
        <v>43049</v>
      </c>
      <c r="B275">
        <v>119.9</v>
      </c>
      <c r="C275" s="2" t="s">
        <v>7</v>
      </c>
      <c r="D275">
        <f>YEAR(A275)</f>
        <v>2017</v>
      </c>
      <c r="E275">
        <f>MONTH(A275)</f>
        <v>11</v>
      </c>
      <c r="F275" s="2">
        <f t="shared" si="5"/>
        <v>5</v>
      </c>
    </row>
    <row r="276" spans="1:6" x14ac:dyDescent="0.25">
      <c r="A276" s="1">
        <v>42839</v>
      </c>
      <c r="B276">
        <v>119.73</v>
      </c>
      <c r="C276" s="2" t="s">
        <v>4</v>
      </c>
      <c r="D276">
        <f>YEAR(A276)</f>
        <v>2017</v>
      </c>
      <c r="E276">
        <f>MONTH(A276)</f>
        <v>4</v>
      </c>
      <c r="F276" s="2">
        <f t="shared" si="5"/>
        <v>5</v>
      </c>
    </row>
    <row r="277" spans="1:6" x14ac:dyDescent="0.25">
      <c r="A277" s="1">
        <v>42107</v>
      </c>
      <c r="B277">
        <v>119.71</v>
      </c>
      <c r="C277" s="2" t="s">
        <v>5</v>
      </c>
      <c r="D277">
        <f>YEAR(A277)</f>
        <v>2015</v>
      </c>
      <c r="E277">
        <f>MONTH(A277)</f>
        <v>4</v>
      </c>
      <c r="F277" s="2">
        <f t="shared" si="5"/>
        <v>1</v>
      </c>
    </row>
    <row r="278" spans="1:6" x14ac:dyDescent="0.25">
      <c r="A278" s="1">
        <v>42627</v>
      </c>
      <c r="B278">
        <v>119.6</v>
      </c>
      <c r="C278" s="2" t="s">
        <v>3</v>
      </c>
      <c r="D278">
        <f>YEAR(A278)</f>
        <v>2016</v>
      </c>
      <c r="E278">
        <f>MONTH(A278)</f>
        <v>9</v>
      </c>
      <c r="F278" s="2">
        <f t="shared" si="5"/>
        <v>3</v>
      </c>
    </row>
    <row r="279" spans="1:6" x14ac:dyDescent="0.25">
      <c r="A279" s="1">
        <v>42540</v>
      </c>
      <c r="B279">
        <v>119.5</v>
      </c>
      <c r="C279" s="2" t="s">
        <v>6</v>
      </c>
      <c r="D279">
        <f>YEAR(A279)</f>
        <v>2016</v>
      </c>
      <c r="E279">
        <f>MONTH(A279)</f>
        <v>6</v>
      </c>
      <c r="F279" s="2">
        <f t="shared" si="5"/>
        <v>7</v>
      </c>
    </row>
    <row r="280" spans="1:6" x14ac:dyDescent="0.25">
      <c r="A280" s="1">
        <v>42115</v>
      </c>
      <c r="B280">
        <v>119.23</v>
      </c>
      <c r="C280" s="2" t="s">
        <v>3</v>
      </c>
      <c r="D280">
        <f>YEAR(A280)</f>
        <v>2015</v>
      </c>
      <c r="E280">
        <f>MONTH(A280)</f>
        <v>4</v>
      </c>
      <c r="F280" s="2">
        <f t="shared" si="5"/>
        <v>2</v>
      </c>
    </row>
    <row r="281" spans="1:6" x14ac:dyDescent="0.25">
      <c r="A281" s="1">
        <v>42739</v>
      </c>
      <c r="B281">
        <v>119.18</v>
      </c>
      <c r="C281" s="2" t="s">
        <v>4</v>
      </c>
      <c r="D281">
        <f>YEAR(A281)</f>
        <v>2017</v>
      </c>
      <c r="E281">
        <f>MONTH(A281)</f>
        <v>1</v>
      </c>
      <c r="F281" s="2">
        <f t="shared" si="5"/>
        <v>3</v>
      </c>
    </row>
    <row r="282" spans="1:6" x14ac:dyDescent="0.25">
      <c r="A282" s="1">
        <v>42135</v>
      </c>
      <c r="B282">
        <v>119.07</v>
      </c>
      <c r="C282" s="2" t="s">
        <v>5</v>
      </c>
      <c r="D282">
        <f>YEAR(A282)</f>
        <v>2015</v>
      </c>
      <c r="E282">
        <f>MONTH(A282)</f>
        <v>5</v>
      </c>
      <c r="F282" s="2">
        <f t="shared" si="5"/>
        <v>1</v>
      </c>
    </row>
    <row r="283" spans="1:6" x14ac:dyDescent="0.25">
      <c r="A283" s="1">
        <v>42506</v>
      </c>
      <c r="B283">
        <v>118.9</v>
      </c>
      <c r="C283" s="2" t="s">
        <v>5</v>
      </c>
      <c r="D283">
        <f>YEAR(A283)</f>
        <v>2016</v>
      </c>
      <c r="E283">
        <f>MONTH(A283)</f>
        <v>5</v>
      </c>
      <c r="F283" s="2">
        <f t="shared" si="5"/>
        <v>1</v>
      </c>
    </row>
    <row r="284" spans="1:6" x14ac:dyDescent="0.25">
      <c r="A284" s="1">
        <v>42275</v>
      </c>
      <c r="B284">
        <v>118.79</v>
      </c>
      <c r="C284" s="2" t="s">
        <v>7</v>
      </c>
      <c r="D284">
        <f>YEAR(A284)</f>
        <v>2015</v>
      </c>
      <c r="E284">
        <f>MONTH(A284)</f>
        <v>9</v>
      </c>
      <c r="F284" s="2">
        <f t="shared" si="5"/>
        <v>1</v>
      </c>
    </row>
    <row r="285" spans="1:6" x14ac:dyDescent="0.25">
      <c r="A285" s="1">
        <v>42242</v>
      </c>
      <c r="B285">
        <v>118.77</v>
      </c>
      <c r="C285" s="2" t="s">
        <v>7</v>
      </c>
      <c r="D285">
        <f>YEAR(A285)</f>
        <v>2015</v>
      </c>
      <c r="E285">
        <f>MONTH(A285)</f>
        <v>8</v>
      </c>
      <c r="F285" s="2">
        <f t="shared" si="5"/>
        <v>3</v>
      </c>
    </row>
    <row r="286" spans="1:6" x14ac:dyDescent="0.25">
      <c r="A286" s="1">
        <v>42273</v>
      </c>
      <c r="B286">
        <v>118.41</v>
      </c>
      <c r="C286" s="2" t="s">
        <v>4</v>
      </c>
      <c r="D286">
        <f>YEAR(A286)</f>
        <v>2015</v>
      </c>
      <c r="E286">
        <f>MONTH(A286)</f>
        <v>9</v>
      </c>
      <c r="F286" s="2">
        <f t="shared" si="5"/>
        <v>6</v>
      </c>
    </row>
    <row r="287" spans="1:6" x14ac:dyDescent="0.25">
      <c r="A287" s="1">
        <v>42033</v>
      </c>
      <c r="B287">
        <v>118.3</v>
      </c>
      <c r="C287" s="2" t="s">
        <v>3</v>
      </c>
      <c r="D287">
        <f>YEAR(A287)</f>
        <v>2015</v>
      </c>
      <c r="E287">
        <f>MONTH(A287)</f>
        <v>1</v>
      </c>
      <c r="F287" s="2">
        <f t="shared" si="5"/>
        <v>4</v>
      </c>
    </row>
    <row r="288" spans="1:6" x14ac:dyDescent="0.25">
      <c r="A288" s="1">
        <v>42013</v>
      </c>
      <c r="B288">
        <v>118.29</v>
      </c>
      <c r="C288" s="2" t="s">
        <v>7</v>
      </c>
      <c r="D288">
        <f>YEAR(A288)</f>
        <v>2015</v>
      </c>
      <c r="E288">
        <f>MONTH(A288)</f>
        <v>1</v>
      </c>
      <c r="F288" s="2">
        <f t="shared" si="5"/>
        <v>5</v>
      </c>
    </row>
    <row r="289" spans="1:6" x14ac:dyDescent="0.25">
      <c r="A289" s="1">
        <v>42096</v>
      </c>
      <c r="B289">
        <v>118.26</v>
      </c>
      <c r="C289" s="2" t="s">
        <v>5</v>
      </c>
      <c r="D289">
        <f>YEAR(A289)</f>
        <v>2015</v>
      </c>
      <c r="E289">
        <f>MONTH(A289)</f>
        <v>4</v>
      </c>
      <c r="F289" s="2">
        <f t="shared" si="5"/>
        <v>4</v>
      </c>
    </row>
    <row r="290" spans="1:6" x14ac:dyDescent="0.25">
      <c r="A290" s="1">
        <v>42572</v>
      </c>
      <c r="B290">
        <v>117.94</v>
      </c>
      <c r="C290" s="2" t="s">
        <v>5</v>
      </c>
      <c r="D290">
        <f>YEAR(A290)</f>
        <v>2016</v>
      </c>
      <c r="E290">
        <f>MONTH(A290)</f>
        <v>7</v>
      </c>
      <c r="F290" s="2">
        <f t="shared" si="5"/>
        <v>4</v>
      </c>
    </row>
    <row r="291" spans="1:6" x14ac:dyDescent="0.25">
      <c r="A291" s="1">
        <v>42644</v>
      </c>
      <c r="B291">
        <v>117.8</v>
      </c>
      <c r="C291" s="2" t="s">
        <v>3</v>
      </c>
      <c r="D291">
        <f>YEAR(A291)</f>
        <v>2016</v>
      </c>
      <c r="E291">
        <f>MONTH(A291)</f>
        <v>10</v>
      </c>
      <c r="F291" s="2">
        <f t="shared" si="5"/>
        <v>6</v>
      </c>
    </row>
    <row r="292" spans="1:6" x14ac:dyDescent="0.25">
      <c r="A292" s="1">
        <v>42731</v>
      </c>
      <c r="B292">
        <v>117.76</v>
      </c>
      <c r="C292" s="2" t="s">
        <v>4</v>
      </c>
      <c r="D292">
        <f>YEAR(A292)</f>
        <v>2016</v>
      </c>
      <c r="E292">
        <f>MONTH(A292)</f>
        <v>12</v>
      </c>
      <c r="F292" s="2">
        <f t="shared" si="5"/>
        <v>2</v>
      </c>
    </row>
    <row r="293" spans="1:6" x14ac:dyDescent="0.25">
      <c r="A293" s="1">
        <v>42989</v>
      </c>
      <c r="B293">
        <v>117.73</v>
      </c>
      <c r="C293" s="2" t="s">
        <v>7</v>
      </c>
      <c r="D293">
        <f>YEAR(A293)</f>
        <v>2017</v>
      </c>
      <c r="E293">
        <f>MONTH(A293)</f>
        <v>9</v>
      </c>
      <c r="F293" s="2">
        <f t="shared" si="5"/>
        <v>1</v>
      </c>
    </row>
    <row r="294" spans="1:6" x14ac:dyDescent="0.25">
      <c r="A294" s="1">
        <v>42169</v>
      </c>
      <c r="B294">
        <v>117.6</v>
      </c>
      <c r="C294" s="2" t="s">
        <v>5</v>
      </c>
      <c r="D294">
        <f>YEAR(A294)</f>
        <v>2015</v>
      </c>
      <c r="E294">
        <f>MONTH(A294)</f>
        <v>6</v>
      </c>
      <c r="F294" s="2">
        <f t="shared" si="5"/>
        <v>7</v>
      </c>
    </row>
    <row r="295" spans="1:6" x14ac:dyDescent="0.25">
      <c r="A295" s="1">
        <v>42209</v>
      </c>
      <c r="B295">
        <v>117.53</v>
      </c>
      <c r="C295" s="2" t="s">
        <v>7</v>
      </c>
      <c r="D295">
        <f>YEAR(A295)</f>
        <v>2015</v>
      </c>
      <c r="E295">
        <f>MONTH(A295)</f>
        <v>7</v>
      </c>
      <c r="F295" s="2">
        <f t="shared" si="5"/>
        <v>5</v>
      </c>
    </row>
    <row r="296" spans="1:6" x14ac:dyDescent="0.25">
      <c r="A296" s="1">
        <v>42454</v>
      </c>
      <c r="B296">
        <v>117.41</v>
      </c>
      <c r="C296" s="2" t="s">
        <v>6</v>
      </c>
      <c r="D296">
        <f>YEAR(A296)</f>
        <v>2016</v>
      </c>
      <c r="E296">
        <f>MONTH(A296)</f>
        <v>3</v>
      </c>
      <c r="F296" s="2">
        <f t="shared" si="5"/>
        <v>5</v>
      </c>
    </row>
    <row r="297" spans="1:6" x14ac:dyDescent="0.25">
      <c r="A297" s="1">
        <v>42863</v>
      </c>
      <c r="B297">
        <v>117.31</v>
      </c>
      <c r="C297" s="2" t="s">
        <v>5</v>
      </c>
      <c r="D297">
        <f>YEAR(A297)</f>
        <v>2017</v>
      </c>
      <c r="E297">
        <f>MONTH(A297)</f>
        <v>5</v>
      </c>
      <c r="F297" s="2">
        <f t="shared" si="5"/>
        <v>1</v>
      </c>
    </row>
    <row r="298" spans="1:6" x14ac:dyDescent="0.25">
      <c r="A298" s="1">
        <v>42180</v>
      </c>
      <c r="B298">
        <v>117.03</v>
      </c>
      <c r="C298" s="2" t="s">
        <v>5</v>
      </c>
      <c r="D298">
        <f>YEAR(A298)</f>
        <v>2015</v>
      </c>
      <c r="E298">
        <f>MONTH(A298)</f>
        <v>6</v>
      </c>
      <c r="F298" s="2">
        <f t="shared" si="5"/>
        <v>4</v>
      </c>
    </row>
    <row r="299" spans="1:6" x14ac:dyDescent="0.25">
      <c r="A299" s="1">
        <v>42442</v>
      </c>
      <c r="B299">
        <v>117.03</v>
      </c>
      <c r="C299" s="2" t="s">
        <v>6</v>
      </c>
      <c r="D299">
        <f>YEAR(A299)</f>
        <v>2016</v>
      </c>
      <c r="E299">
        <f>MONTH(A299)</f>
        <v>3</v>
      </c>
      <c r="F299" s="2">
        <f t="shared" si="5"/>
        <v>7</v>
      </c>
    </row>
    <row r="300" spans="1:6" x14ac:dyDescent="0.25">
      <c r="A300" s="1">
        <v>42384</v>
      </c>
      <c r="B300">
        <v>117</v>
      </c>
      <c r="C300" s="2" t="s">
        <v>4</v>
      </c>
      <c r="D300">
        <f>YEAR(A300)</f>
        <v>2016</v>
      </c>
      <c r="E300">
        <f>MONTH(A300)</f>
        <v>1</v>
      </c>
      <c r="F300" s="2">
        <f t="shared" si="5"/>
        <v>5</v>
      </c>
    </row>
    <row r="301" spans="1:6" x14ac:dyDescent="0.25">
      <c r="A301" s="1">
        <v>42629</v>
      </c>
      <c r="B301">
        <v>116.61</v>
      </c>
      <c r="C301" s="2" t="s">
        <v>3</v>
      </c>
      <c r="D301">
        <f>YEAR(A301)</f>
        <v>2016</v>
      </c>
      <c r="E301">
        <f>MONTH(A301)</f>
        <v>9</v>
      </c>
      <c r="F301" s="2">
        <f t="shared" si="5"/>
        <v>5</v>
      </c>
    </row>
    <row r="302" spans="1:6" x14ac:dyDescent="0.25">
      <c r="A302" s="1">
        <v>43032</v>
      </c>
      <c r="B302">
        <v>116.59</v>
      </c>
      <c r="C302" s="2" t="s">
        <v>3</v>
      </c>
      <c r="D302">
        <f>YEAR(A302)</f>
        <v>2017</v>
      </c>
      <c r="E302">
        <f>MONTH(A302)</f>
        <v>10</v>
      </c>
      <c r="F302" s="2">
        <f t="shared" si="5"/>
        <v>2</v>
      </c>
    </row>
    <row r="303" spans="1:6" x14ac:dyDescent="0.25">
      <c r="A303" s="1">
        <v>42545</v>
      </c>
      <c r="B303">
        <v>116.4</v>
      </c>
      <c r="C303" s="2" t="s">
        <v>3</v>
      </c>
      <c r="D303">
        <f>YEAR(A303)</f>
        <v>2016</v>
      </c>
      <c r="E303">
        <f>MONTH(A303)</f>
        <v>6</v>
      </c>
      <c r="F303" s="2">
        <f t="shared" si="5"/>
        <v>5</v>
      </c>
    </row>
    <row r="304" spans="1:6" x14ac:dyDescent="0.25">
      <c r="A304" s="1">
        <v>42854</v>
      </c>
      <c r="B304">
        <v>116.39</v>
      </c>
      <c r="C304" s="2" t="s">
        <v>3</v>
      </c>
      <c r="D304">
        <f>YEAR(A304)</f>
        <v>2017</v>
      </c>
      <c r="E304">
        <f>MONTH(A304)</f>
        <v>4</v>
      </c>
      <c r="F304" s="2">
        <f t="shared" si="5"/>
        <v>6</v>
      </c>
    </row>
    <row r="305" spans="1:6" x14ac:dyDescent="0.25">
      <c r="A305" s="1">
        <v>42690</v>
      </c>
      <c r="B305">
        <v>116.38</v>
      </c>
      <c r="C305" s="2" t="s">
        <v>5</v>
      </c>
      <c r="D305">
        <f>YEAR(A305)</f>
        <v>2016</v>
      </c>
      <c r="E305">
        <f>MONTH(A305)</f>
        <v>11</v>
      </c>
      <c r="F305" s="2">
        <f t="shared" si="5"/>
        <v>3</v>
      </c>
    </row>
    <row r="306" spans="1:6" x14ac:dyDescent="0.25">
      <c r="A306" s="1">
        <v>42132</v>
      </c>
      <c r="B306">
        <v>116.34</v>
      </c>
      <c r="C306" s="2" t="s">
        <v>3</v>
      </c>
      <c r="D306">
        <f>YEAR(A306)</f>
        <v>2015</v>
      </c>
      <c r="E306">
        <f>MONTH(A306)</f>
        <v>5</v>
      </c>
      <c r="F306" s="2">
        <f t="shared" si="5"/>
        <v>5</v>
      </c>
    </row>
    <row r="307" spans="1:6" x14ac:dyDescent="0.25">
      <c r="A307" s="1">
        <v>42300</v>
      </c>
      <c r="B307">
        <v>116.34</v>
      </c>
      <c r="C307" s="2" t="s">
        <v>4</v>
      </c>
      <c r="D307">
        <f>YEAR(A307)</f>
        <v>2015</v>
      </c>
      <c r="E307">
        <f>MONTH(A307)</f>
        <v>10</v>
      </c>
      <c r="F307" s="2">
        <f t="shared" si="5"/>
        <v>5</v>
      </c>
    </row>
    <row r="308" spans="1:6" x14ac:dyDescent="0.25">
      <c r="A308" s="1">
        <v>42094</v>
      </c>
      <c r="B308">
        <v>116.2</v>
      </c>
      <c r="C308" s="2" t="s">
        <v>5</v>
      </c>
      <c r="D308">
        <f>YEAR(A308)</f>
        <v>2015</v>
      </c>
      <c r="E308">
        <f>MONTH(A308)</f>
        <v>3</v>
      </c>
      <c r="F308" s="2">
        <f t="shared" si="5"/>
        <v>2</v>
      </c>
    </row>
    <row r="309" spans="1:6" x14ac:dyDescent="0.25">
      <c r="A309" s="1">
        <v>42009</v>
      </c>
      <c r="B309">
        <v>116.16</v>
      </c>
      <c r="C309" s="2" t="s">
        <v>6</v>
      </c>
      <c r="D309">
        <f>YEAR(A309)</f>
        <v>2015</v>
      </c>
      <c r="E309">
        <f>MONTH(A309)</f>
        <v>1</v>
      </c>
      <c r="F309" s="2">
        <f t="shared" si="5"/>
        <v>1</v>
      </c>
    </row>
    <row r="310" spans="1:6" x14ac:dyDescent="0.25">
      <c r="A310" s="1">
        <v>42945</v>
      </c>
      <c r="B310">
        <v>116.16</v>
      </c>
      <c r="C310" s="2" t="s">
        <v>4</v>
      </c>
      <c r="D310">
        <f>YEAR(A310)</f>
        <v>2017</v>
      </c>
      <c r="E310">
        <f>MONTH(A310)</f>
        <v>7</v>
      </c>
      <c r="F310" s="2">
        <f t="shared" si="5"/>
        <v>6</v>
      </c>
    </row>
    <row r="311" spans="1:6" x14ac:dyDescent="0.25">
      <c r="A311" s="1">
        <v>42467</v>
      </c>
      <c r="B311">
        <v>116.09</v>
      </c>
      <c r="C311" s="2" t="s">
        <v>5</v>
      </c>
      <c r="D311">
        <f>YEAR(A311)</f>
        <v>2016</v>
      </c>
      <c r="E311">
        <f>MONTH(A311)</f>
        <v>4</v>
      </c>
      <c r="F311" s="2">
        <f t="shared" si="5"/>
        <v>4</v>
      </c>
    </row>
    <row r="312" spans="1:6" x14ac:dyDescent="0.25">
      <c r="A312" s="1">
        <v>42343</v>
      </c>
      <c r="B312">
        <v>116.05</v>
      </c>
      <c r="C312" s="2" t="s">
        <v>6</v>
      </c>
      <c r="D312">
        <f>YEAR(A312)</f>
        <v>2015</v>
      </c>
      <c r="E312">
        <f>MONTH(A312)</f>
        <v>12</v>
      </c>
      <c r="F312" s="2">
        <f t="shared" si="5"/>
        <v>6</v>
      </c>
    </row>
    <row r="313" spans="1:6" x14ac:dyDescent="0.25">
      <c r="A313" s="1">
        <v>42402</v>
      </c>
      <c r="B313">
        <v>115.94</v>
      </c>
      <c r="C313" s="2" t="s">
        <v>5</v>
      </c>
      <c r="D313">
        <f>YEAR(A313)</f>
        <v>2016</v>
      </c>
      <c r="E313">
        <f>MONTH(A313)</f>
        <v>2</v>
      </c>
      <c r="F313" s="2">
        <f t="shared" si="5"/>
        <v>2</v>
      </c>
    </row>
    <row r="314" spans="1:6" x14ac:dyDescent="0.25">
      <c r="A314" s="1">
        <v>42572</v>
      </c>
      <c r="B314">
        <v>115.88</v>
      </c>
      <c r="C314" s="2" t="s">
        <v>5</v>
      </c>
      <c r="D314">
        <f>YEAR(A314)</f>
        <v>2016</v>
      </c>
      <c r="E314">
        <f>MONTH(A314)</f>
        <v>7</v>
      </c>
      <c r="F314" s="2">
        <f t="shared" si="5"/>
        <v>4</v>
      </c>
    </row>
    <row r="315" spans="1:6" x14ac:dyDescent="0.25">
      <c r="A315" s="1">
        <v>42953</v>
      </c>
      <c r="B315">
        <v>115.8</v>
      </c>
      <c r="C315" s="2" t="s">
        <v>7</v>
      </c>
      <c r="D315">
        <f>YEAR(A315)</f>
        <v>2017</v>
      </c>
      <c r="E315">
        <f>MONTH(A315)</f>
        <v>8</v>
      </c>
      <c r="F315" s="2">
        <f t="shared" si="5"/>
        <v>7</v>
      </c>
    </row>
    <row r="316" spans="1:6" x14ac:dyDescent="0.25">
      <c r="A316" s="1">
        <v>42045</v>
      </c>
      <c r="B316">
        <v>115.71</v>
      </c>
      <c r="C316" s="2" t="s">
        <v>3</v>
      </c>
      <c r="D316">
        <f>YEAR(A316)</f>
        <v>2015</v>
      </c>
      <c r="E316">
        <f>MONTH(A316)</f>
        <v>2</v>
      </c>
      <c r="F316" s="2">
        <f t="shared" si="5"/>
        <v>2</v>
      </c>
    </row>
    <row r="317" spans="1:6" x14ac:dyDescent="0.25">
      <c r="A317" s="1">
        <v>42010</v>
      </c>
      <c r="B317">
        <v>115.63</v>
      </c>
      <c r="C317" s="2" t="s">
        <v>3</v>
      </c>
      <c r="D317">
        <f>YEAR(A317)</f>
        <v>2015</v>
      </c>
      <c r="E317">
        <f>MONTH(A317)</f>
        <v>1</v>
      </c>
      <c r="F317" s="2">
        <f t="shared" si="5"/>
        <v>2</v>
      </c>
    </row>
    <row r="318" spans="1:6" x14ac:dyDescent="0.25">
      <c r="A318" s="1">
        <v>42700</v>
      </c>
      <c r="B318">
        <v>115.44</v>
      </c>
      <c r="C318" s="2" t="s">
        <v>3</v>
      </c>
      <c r="D318">
        <f>YEAR(A318)</f>
        <v>2016</v>
      </c>
      <c r="E318">
        <f>MONTH(A318)</f>
        <v>11</v>
      </c>
      <c r="F318" s="2">
        <f t="shared" si="5"/>
        <v>6</v>
      </c>
    </row>
    <row r="319" spans="1:6" x14ac:dyDescent="0.25">
      <c r="A319" s="1">
        <v>42389</v>
      </c>
      <c r="B319">
        <v>115.34</v>
      </c>
      <c r="C319" s="2" t="s">
        <v>7</v>
      </c>
      <c r="D319">
        <f>YEAR(A319)</f>
        <v>2016</v>
      </c>
      <c r="E319">
        <f>MONTH(A319)</f>
        <v>1</v>
      </c>
      <c r="F319" s="2">
        <f t="shared" si="5"/>
        <v>3</v>
      </c>
    </row>
    <row r="320" spans="1:6" x14ac:dyDescent="0.25">
      <c r="A320" s="1">
        <v>42958</v>
      </c>
      <c r="B320">
        <v>114.88</v>
      </c>
      <c r="C320" s="2" t="s">
        <v>5</v>
      </c>
      <c r="D320">
        <f>YEAR(A320)</f>
        <v>2017</v>
      </c>
      <c r="E320">
        <f>MONTH(A320)</f>
        <v>8</v>
      </c>
      <c r="F320" s="2">
        <f t="shared" si="5"/>
        <v>5</v>
      </c>
    </row>
    <row r="321" spans="1:6" x14ac:dyDescent="0.25">
      <c r="A321" s="1">
        <v>42610</v>
      </c>
      <c r="B321">
        <v>114.58</v>
      </c>
      <c r="C321" s="2" t="s">
        <v>7</v>
      </c>
      <c r="D321">
        <f>YEAR(A321)</f>
        <v>2016</v>
      </c>
      <c r="E321">
        <f>MONTH(A321)</f>
        <v>8</v>
      </c>
      <c r="F321" s="2">
        <f t="shared" si="5"/>
        <v>7</v>
      </c>
    </row>
    <row r="322" spans="1:6" x14ac:dyDescent="0.25">
      <c r="A322" s="1">
        <v>42731</v>
      </c>
      <c r="B322">
        <v>114.51</v>
      </c>
      <c r="C322" s="2" t="s">
        <v>3</v>
      </c>
      <c r="D322">
        <f>YEAR(A322)</f>
        <v>2016</v>
      </c>
      <c r="E322">
        <f>MONTH(A322)</f>
        <v>12</v>
      </c>
      <c r="F322" s="2">
        <f t="shared" ref="F322:F385" si="6">WEEKDAY(A322,2)</f>
        <v>2</v>
      </c>
    </row>
    <row r="323" spans="1:6" x14ac:dyDescent="0.25">
      <c r="A323" s="1">
        <v>42626</v>
      </c>
      <c r="B323">
        <v>114.25</v>
      </c>
      <c r="C323" s="2" t="s">
        <v>5</v>
      </c>
      <c r="D323">
        <f>YEAR(A323)</f>
        <v>2016</v>
      </c>
      <c r="E323">
        <f>MONTH(A323)</f>
        <v>9</v>
      </c>
      <c r="F323" s="2">
        <f t="shared" si="6"/>
        <v>2</v>
      </c>
    </row>
    <row r="324" spans="1:6" x14ac:dyDescent="0.25">
      <c r="A324" s="1">
        <v>42517</v>
      </c>
      <c r="B324">
        <v>114.11</v>
      </c>
      <c r="C324" s="2" t="s">
        <v>5</v>
      </c>
      <c r="D324">
        <f>YEAR(A324)</f>
        <v>2016</v>
      </c>
      <c r="E324">
        <f>MONTH(A324)</f>
        <v>5</v>
      </c>
      <c r="F324" s="2">
        <f t="shared" si="6"/>
        <v>5</v>
      </c>
    </row>
    <row r="325" spans="1:6" x14ac:dyDescent="0.25">
      <c r="A325" s="1">
        <v>42313</v>
      </c>
      <c r="B325">
        <v>113.94</v>
      </c>
      <c r="C325" s="2" t="s">
        <v>5</v>
      </c>
      <c r="D325">
        <f>YEAR(A325)</f>
        <v>2015</v>
      </c>
      <c r="E325">
        <f>MONTH(A325)</f>
        <v>11</v>
      </c>
      <c r="F325" s="2">
        <f t="shared" si="6"/>
        <v>4</v>
      </c>
    </row>
    <row r="326" spans="1:6" x14ac:dyDescent="0.25">
      <c r="A326" s="1">
        <v>42157</v>
      </c>
      <c r="B326">
        <v>113.77</v>
      </c>
      <c r="C326" s="2" t="s">
        <v>6</v>
      </c>
      <c r="D326">
        <f>YEAR(A326)</f>
        <v>2015</v>
      </c>
      <c r="E326">
        <f>MONTH(A326)</f>
        <v>6</v>
      </c>
      <c r="F326" s="2">
        <f t="shared" si="6"/>
        <v>2</v>
      </c>
    </row>
    <row r="327" spans="1:6" x14ac:dyDescent="0.25">
      <c r="A327" s="1">
        <v>42937</v>
      </c>
      <c r="B327">
        <v>113.65</v>
      </c>
      <c r="C327" s="2" t="s">
        <v>3</v>
      </c>
      <c r="D327">
        <f>YEAR(A327)</f>
        <v>2017</v>
      </c>
      <c r="E327">
        <f>MONTH(A327)</f>
        <v>7</v>
      </c>
      <c r="F327" s="2">
        <f t="shared" si="6"/>
        <v>5</v>
      </c>
    </row>
    <row r="328" spans="1:6" x14ac:dyDescent="0.25">
      <c r="A328" s="1">
        <v>42122</v>
      </c>
      <c r="B328">
        <v>113.61</v>
      </c>
      <c r="C328" s="2" t="s">
        <v>3</v>
      </c>
      <c r="D328">
        <f>YEAR(A328)</f>
        <v>2015</v>
      </c>
      <c r="E328">
        <f>MONTH(A328)</f>
        <v>4</v>
      </c>
      <c r="F328" s="2">
        <f t="shared" si="6"/>
        <v>2</v>
      </c>
    </row>
    <row r="329" spans="1:6" x14ac:dyDescent="0.25">
      <c r="A329" s="1">
        <v>42009</v>
      </c>
      <c r="B329">
        <v>113.49</v>
      </c>
      <c r="C329" s="2" t="s">
        <v>7</v>
      </c>
      <c r="D329">
        <f>YEAR(A329)</f>
        <v>2015</v>
      </c>
      <c r="E329">
        <f>MONTH(A329)</f>
        <v>1</v>
      </c>
      <c r="F329" s="2">
        <f t="shared" si="6"/>
        <v>1</v>
      </c>
    </row>
    <row r="330" spans="1:6" x14ac:dyDescent="0.25">
      <c r="A330" s="1">
        <v>42609</v>
      </c>
      <c r="B330">
        <v>113.49</v>
      </c>
      <c r="C330" s="2" t="s">
        <v>4</v>
      </c>
      <c r="D330">
        <f>YEAR(A330)</f>
        <v>2016</v>
      </c>
      <c r="E330">
        <f>MONTH(A330)</f>
        <v>8</v>
      </c>
      <c r="F330" s="2">
        <f t="shared" si="6"/>
        <v>6</v>
      </c>
    </row>
    <row r="331" spans="1:6" x14ac:dyDescent="0.25">
      <c r="A331" s="1">
        <v>42035</v>
      </c>
      <c r="B331">
        <v>113.36</v>
      </c>
      <c r="C331" s="2" t="s">
        <v>7</v>
      </c>
      <c r="D331">
        <f>YEAR(A331)</f>
        <v>2015</v>
      </c>
      <c r="E331">
        <f>MONTH(A331)</f>
        <v>1</v>
      </c>
      <c r="F331" s="2">
        <f t="shared" si="6"/>
        <v>6</v>
      </c>
    </row>
    <row r="332" spans="1:6" x14ac:dyDescent="0.25">
      <c r="A332" s="1">
        <v>42057</v>
      </c>
      <c r="B332">
        <v>113.36</v>
      </c>
      <c r="C332" s="2" t="s">
        <v>7</v>
      </c>
      <c r="D332">
        <f>YEAR(A332)</f>
        <v>2015</v>
      </c>
      <c r="E332">
        <f>MONTH(A332)</f>
        <v>2</v>
      </c>
      <c r="F332" s="2">
        <f t="shared" si="6"/>
        <v>7</v>
      </c>
    </row>
    <row r="333" spans="1:6" x14ac:dyDescent="0.25">
      <c r="A333" s="1">
        <v>43022</v>
      </c>
      <c r="B333">
        <v>113.06</v>
      </c>
      <c r="C333" s="2" t="s">
        <v>5</v>
      </c>
      <c r="D333">
        <f>YEAR(A333)</f>
        <v>2017</v>
      </c>
      <c r="E333">
        <f>MONTH(A333)</f>
        <v>10</v>
      </c>
      <c r="F333" s="2">
        <f t="shared" si="6"/>
        <v>6</v>
      </c>
    </row>
    <row r="334" spans="1:6" x14ac:dyDescent="0.25">
      <c r="A334" s="1">
        <v>42942</v>
      </c>
      <c r="B334">
        <v>112.84</v>
      </c>
      <c r="C334" s="2" t="s">
        <v>5</v>
      </c>
      <c r="D334">
        <f>YEAR(A334)</f>
        <v>2017</v>
      </c>
      <c r="E334">
        <f>MONTH(A334)</f>
        <v>7</v>
      </c>
      <c r="F334" s="2">
        <f t="shared" si="6"/>
        <v>3</v>
      </c>
    </row>
    <row r="335" spans="1:6" x14ac:dyDescent="0.25">
      <c r="A335" s="1">
        <v>42304</v>
      </c>
      <c r="B335">
        <v>112.77</v>
      </c>
      <c r="C335" s="2" t="s">
        <v>5</v>
      </c>
      <c r="D335">
        <f>YEAR(A335)</f>
        <v>2015</v>
      </c>
      <c r="E335">
        <f>MONTH(A335)</f>
        <v>10</v>
      </c>
      <c r="F335" s="2">
        <f t="shared" si="6"/>
        <v>2</v>
      </c>
    </row>
    <row r="336" spans="1:6" x14ac:dyDescent="0.25">
      <c r="A336" s="1">
        <v>42082</v>
      </c>
      <c r="B336">
        <v>112.73</v>
      </c>
      <c r="C336" s="2" t="s">
        <v>7</v>
      </c>
      <c r="D336">
        <f>YEAR(A336)</f>
        <v>2015</v>
      </c>
      <c r="E336">
        <f>MONTH(A336)</f>
        <v>3</v>
      </c>
      <c r="F336" s="2">
        <f t="shared" si="6"/>
        <v>4</v>
      </c>
    </row>
    <row r="337" spans="1:6" x14ac:dyDescent="0.25">
      <c r="A337" s="1">
        <v>42635</v>
      </c>
      <c r="B337">
        <v>112.61</v>
      </c>
      <c r="C337" s="2" t="s">
        <v>4</v>
      </c>
      <c r="D337">
        <f>YEAR(A337)</f>
        <v>2016</v>
      </c>
      <c r="E337">
        <f>MONTH(A337)</f>
        <v>9</v>
      </c>
      <c r="F337" s="2">
        <f t="shared" si="6"/>
        <v>4</v>
      </c>
    </row>
    <row r="338" spans="1:6" x14ac:dyDescent="0.25">
      <c r="A338" s="1">
        <v>42072</v>
      </c>
      <c r="B338">
        <v>112.28</v>
      </c>
      <c r="C338" s="2" t="s">
        <v>3</v>
      </c>
      <c r="D338">
        <f>YEAR(A338)</f>
        <v>2015</v>
      </c>
      <c r="E338">
        <f>MONTH(A338)</f>
        <v>3</v>
      </c>
      <c r="F338" s="2">
        <f t="shared" si="6"/>
        <v>1</v>
      </c>
    </row>
    <row r="339" spans="1:6" x14ac:dyDescent="0.25">
      <c r="A339" s="1">
        <v>42119</v>
      </c>
      <c r="B339">
        <v>112.17</v>
      </c>
      <c r="C339" s="2" t="s">
        <v>4</v>
      </c>
      <c r="D339">
        <f>YEAR(A339)</f>
        <v>2015</v>
      </c>
      <c r="E339">
        <f>MONTH(A339)</f>
        <v>4</v>
      </c>
      <c r="F339" s="2">
        <f t="shared" si="6"/>
        <v>6</v>
      </c>
    </row>
    <row r="340" spans="1:6" x14ac:dyDescent="0.25">
      <c r="A340" s="1">
        <v>42473</v>
      </c>
      <c r="B340">
        <v>111.87</v>
      </c>
      <c r="C340" s="2" t="s">
        <v>6</v>
      </c>
      <c r="D340">
        <f>YEAR(A340)</f>
        <v>2016</v>
      </c>
      <c r="E340">
        <f>MONTH(A340)</f>
        <v>4</v>
      </c>
      <c r="F340" s="2">
        <f t="shared" si="6"/>
        <v>3</v>
      </c>
    </row>
    <row r="341" spans="1:6" x14ac:dyDescent="0.25">
      <c r="A341" s="1">
        <v>42984</v>
      </c>
      <c r="B341">
        <v>111.63</v>
      </c>
      <c r="C341" s="2" t="s">
        <v>5</v>
      </c>
      <c r="D341">
        <f>YEAR(A341)</f>
        <v>2017</v>
      </c>
      <c r="E341">
        <f>MONTH(A341)</f>
        <v>9</v>
      </c>
      <c r="F341" s="2">
        <f t="shared" si="6"/>
        <v>3</v>
      </c>
    </row>
    <row r="342" spans="1:6" x14ac:dyDescent="0.25">
      <c r="A342" s="1">
        <v>42485</v>
      </c>
      <c r="B342">
        <v>111.51</v>
      </c>
      <c r="C342" s="2" t="s">
        <v>5</v>
      </c>
      <c r="D342">
        <f>YEAR(A342)</f>
        <v>2016</v>
      </c>
      <c r="E342">
        <f>MONTH(A342)</f>
        <v>4</v>
      </c>
      <c r="F342" s="2">
        <f t="shared" si="6"/>
        <v>1</v>
      </c>
    </row>
    <row r="343" spans="1:6" x14ac:dyDescent="0.25">
      <c r="A343" s="1">
        <v>42511</v>
      </c>
      <c r="B343">
        <v>111.39</v>
      </c>
      <c r="C343" s="2" t="s">
        <v>6</v>
      </c>
      <c r="D343">
        <f>YEAR(A343)</f>
        <v>2016</v>
      </c>
      <c r="E343">
        <f>MONTH(A343)</f>
        <v>5</v>
      </c>
      <c r="F343" s="2">
        <f t="shared" si="6"/>
        <v>6</v>
      </c>
    </row>
    <row r="344" spans="1:6" x14ac:dyDescent="0.25">
      <c r="A344" s="1">
        <v>42142</v>
      </c>
      <c r="B344">
        <v>111.13</v>
      </c>
      <c r="C344" s="2" t="s">
        <v>4</v>
      </c>
      <c r="D344">
        <f>YEAR(A344)</f>
        <v>2015</v>
      </c>
      <c r="E344">
        <f>MONTH(A344)</f>
        <v>5</v>
      </c>
      <c r="F344" s="2">
        <f t="shared" si="6"/>
        <v>1</v>
      </c>
    </row>
    <row r="345" spans="1:6" x14ac:dyDescent="0.25">
      <c r="A345" s="1">
        <v>42515</v>
      </c>
      <c r="B345">
        <v>110.84</v>
      </c>
      <c r="C345" s="2" t="s">
        <v>7</v>
      </c>
      <c r="D345">
        <f>YEAR(A345)</f>
        <v>2016</v>
      </c>
      <c r="E345">
        <f>MONTH(A345)</f>
        <v>5</v>
      </c>
      <c r="F345" s="2">
        <f t="shared" si="6"/>
        <v>3</v>
      </c>
    </row>
    <row r="346" spans="1:6" x14ac:dyDescent="0.25">
      <c r="A346" s="1">
        <v>42323</v>
      </c>
      <c r="B346">
        <v>110.76</v>
      </c>
      <c r="C346" s="2" t="s">
        <v>5</v>
      </c>
      <c r="D346">
        <f>YEAR(A346)</f>
        <v>2015</v>
      </c>
      <c r="E346">
        <f>MONTH(A346)</f>
        <v>11</v>
      </c>
      <c r="F346" s="2">
        <f t="shared" si="6"/>
        <v>7</v>
      </c>
    </row>
    <row r="347" spans="1:6" x14ac:dyDescent="0.25">
      <c r="A347" s="1">
        <v>42957</v>
      </c>
      <c r="B347">
        <v>110.69</v>
      </c>
      <c r="C347" s="2" t="s">
        <v>4</v>
      </c>
      <c r="D347">
        <f>YEAR(A347)</f>
        <v>2017</v>
      </c>
      <c r="E347">
        <f>MONTH(A347)</f>
        <v>8</v>
      </c>
      <c r="F347" s="2">
        <f t="shared" si="6"/>
        <v>4</v>
      </c>
    </row>
    <row r="348" spans="1:6" x14ac:dyDescent="0.25">
      <c r="A348" s="1">
        <v>42495</v>
      </c>
      <c r="B348">
        <v>110.4</v>
      </c>
      <c r="C348" s="2" t="s">
        <v>4</v>
      </c>
      <c r="D348">
        <f>YEAR(A348)</f>
        <v>2016</v>
      </c>
      <c r="E348">
        <f>MONTH(A348)</f>
        <v>5</v>
      </c>
      <c r="F348" s="2">
        <f t="shared" si="6"/>
        <v>4</v>
      </c>
    </row>
    <row r="349" spans="1:6" x14ac:dyDescent="0.25">
      <c r="A349" s="1">
        <v>42874</v>
      </c>
      <c r="B349">
        <v>110.33</v>
      </c>
      <c r="C349" s="2" t="s">
        <v>6</v>
      </c>
      <c r="D349">
        <f>YEAR(A349)</f>
        <v>2017</v>
      </c>
      <c r="E349">
        <f>MONTH(A349)</f>
        <v>5</v>
      </c>
      <c r="F349" s="2">
        <f t="shared" si="6"/>
        <v>5</v>
      </c>
    </row>
    <row r="350" spans="1:6" x14ac:dyDescent="0.25">
      <c r="A350" s="1">
        <v>42238</v>
      </c>
      <c r="B350">
        <v>110.28</v>
      </c>
      <c r="C350" s="2" t="s">
        <v>5</v>
      </c>
      <c r="D350">
        <f>YEAR(A350)</f>
        <v>2015</v>
      </c>
      <c r="E350">
        <f>MONTH(A350)</f>
        <v>8</v>
      </c>
      <c r="F350" s="2">
        <f t="shared" si="6"/>
        <v>6</v>
      </c>
    </row>
    <row r="351" spans="1:6" x14ac:dyDescent="0.25">
      <c r="A351" s="1">
        <v>42804</v>
      </c>
      <c r="B351">
        <v>110.26</v>
      </c>
      <c r="C351" s="2" t="s">
        <v>6</v>
      </c>
      <c r="D351">
        <f>YEAR(A351)</f>
        <v>2017</v>
      </c>
      <c r="E351">
        <f>MONTH(A351)</f>
        <v>3</v>
      </c>
      <c r="F351" s="2">
        <f t="shared" si="6"/>
        <v>5</v>
      </c>
    </row>
    <row r="352" spans="1:6" x14ac:dyDescent="0.25">
      <c r="A352" s="1">
        <v>42453</v>
      </c>
      <c r="B352">
        <v>110.17</v>
      </c>
      <c r="C352" s="2" t="s">
        <v>5</v>
      </c>
      <c r="D352">
        <f>YEAR(A352)</f>
        <v>2016</v>
      </c>
      <c r="E352">
        <f>MONTH(A352)</f>
        <v>3</v>
      </c>
      <c r="F352" s="2">
        <f t="shared" si="6"/>
        <v>4</v>
      </c>
    </row>
    <row r="353" spans="1:6" x14ac:dyDescent="0.25">
      <c r="A353" s="1">
        <v>42290</v>
      </c>
      <c r="B353">
        <v>110.15</v>
      </c>
      <c r="C353" s="2" t="s">
        <v>7</v>
      </c>
      <c r="D353">
        <f>YEAR(A353)</f>
        <v>2015</v>
      </c>
      <c r="E353">
        <f>MONTH(A353)</f>
        <v>10</v>
      </c>
      <c r="F353" s="2">
        <f t="shared" si="6"/>
        <v>2</v>
      </c>
    </row>
    <row r="354" spans="1:6" x14ac:dyDescent="0.25">
      <c r="A354" s="1">
        <v>42560</v>
      </c>
      <c r="B354">
        <v>109.64</v>
      </c>
      <c r="C354" s="2" t="s">
        <v>7</v>
      </c>
      <c r="D354">
        <f>YEAR(A354)</f>
        <v>2016</v>
      </c>
      <c r="E354">
        <f>MONTH(A354)</f>
        <v>7</v>
      </c>
      <c r="F354" s="2">
        <f t="shared" si="6"/>
        <v>6</v>
      </c>
    </row>
    <row r="355" spans="1:6" x14ac:dyDescent="0.25">
      <c r="A355" s="1">
        <v>42383</v>
      </c>
      <c r="B355">
        <v>109.55</v>
      </c>
      <c r="C355" s="2" t="s">
        <v>5</v>
      </c>
      <c r="D355">
        <f>YEAR(A355)</f>
        <v>2016</v>
      </c>
      <c r="E355">
        <f>MONTH(A355)</f>
        <v>1</v>
      </c>
      <c r="F355" s="2">
        <f t="shared" si="6"/>
        <v>4</v>
      </c>
    </row>
    <row r="356" spans="1:6" x14ac:dyDescent="0.25">
      <c r="A356" s="1">
        <v>42265</v>
      </c>
      <c r="B356">
        <v>109.5</v>
      </c>
      <c r="C356" s="2" t="s">
        <v>7</v>
      </c>
      <c r="D356">
        <f>YEAR(A356)</f>
        <v>2015</v>
      </c>
      <c r="E356">
        <f>MONTH(A356)</f>
        <v>9</v>
      </c>
      <c r="F356" s="2">
        <f t="shared" si="6"/>
        <v>5</v>
      </c>
    </row>
    <row r="357" spans="1:6" x14ac:dyDescent="0.25">
      <c r="A357" s="1">
        <v>42859</v>
      </c>
      <c r="B357">
        <v>109.45</v>
      </c>
      <c r="C357" s="2" t="s">
        <v>5</v>
      </c>
      <c r="D357">
        <f>YEAR(A357)</f>
        <v>2017</v>
      </c>
      <c r="E357">
        <f>MONTH(A357)</f>
        <v>5</v>
      </c>
      <c r="F357" s="2">
        <f t="shared" si="6"/>
        <v>4</v>
      </c>
    </row>
    <row r="358" spans="1:6" x14ac:dyDescent="0.25">
      <c r="A358" s="1">
        <v>42237</v>
      </c>
      <c r="B358">
        <v>109.43</v>
      </c>
      <c r="C358" s="2" t="s">
        <v>5</v>
      </c>
      <c r="D358">
        <f>YEAR(A358)</f>
        <v>2015</v>
      </c>
      <c r="E358">
        <f>MONTH(A358)</f>
        <v>8</v>
      </c>
      <c r="F358" s="2">
        <f t="shared" si="6"/>
        <v>5</v>
      </c>
    </row>
    <row r="359" spans="1:6" x14ac:dyDescent="0.25">
      <c r="A359" s="1">
        <v>43012</v>
      </c>
      <c r="B359">
        <v>109.28</v>
      </c>
      <c r="C359" s="2" t="s">
        <v>3</v>
      </c>
      <c r="D359">
        <f>YEAR(A359)</f>
        <v>2017</v>
      </c>
      <c r="E359">
        <f>MONTH(A359)</f>
        <v>10</v>
      </c>
      <c r="F359" s="2">
        <f t="shared" si="6"/>
        <v>3</v>
      </c>
    </row>
    <row r="360" spans="1:6" x14ac:dyDescent="0.25">
      <c r="A360" s="1">
        <v>43100</v>
      </c>
      <c r="B360">
        <v>109.27</v>
      </c>
      <c r="C360" s="2" t="s">
        <v>3</v>
      </c>
      <c r="D360">
        <f>YEAR(A360)</f>
        <v>2017</v>
      </c>
      <c r="E360">
        <f>MONTH(A360)</f>
        <v>12</v>
      </c>
      <c r="F360" s="2">
        <f t="shared" si="6"/>
        <v>7</v>
      </c>
    </row>
    <row r="361" spans="1:6" x14ac:dyDescent="0.25">
      <c r="A361" s="1">
        <v>42687</v>
      </c>
      <c r="B361">
        <v>109.12</v>
      </c>
      <c r="C361" s="2" t="s">
        <v>3</v>
      </c>
      <c r="D361">
        <f>YEAR(A361)</f>
        <v>2016</v>
      </c>
      <c r="E361">
        <f>MONTH(A361)</f>
        <v>11</v>
      </c>
      <c r="F361" s="2">
        <f t="shared" si="6"/>
        <v>7</v>
      </c>
    </row>
    <row r="362" spans="1:6" x14ac:dyDescent="0.25">
      <c r="A362" s="1">
        <v>42908</v>
      </c>
      <c r="B362">
        <v>108.83</v>
      </c>
      <c r="C362" s="2" t="s">
        <v>6</v>
      </c>
      <c r="D362">
        <f>YEAR(A362)</f>
        <v>2017</v>
      </c>
      <c r="E362">
        <f>MONTH(A362)</f>
        <v>6</v>
      </c>
      <c r="F362" s="2">
        <f t="shared" si="6"/>
        <v>4</v>
      </c>
    </row>
    <row r="363" spans="1:6" x14ac:dyDescent="0.25">
      <c r="A363" s="1">
        <v>42574</v>
      </c>
      <c r="B363">
        <v>108.7</v>
      </c>
      <c r="C363" s="2" t="s">
        <v>6</v>
      </c>
      <c r="D363">
        <f>YEAR(A363)</f>
        <v>2016</v>
      </c>
      <c r="E363">
        <f>MONTH(A363)</f>
        <v>7</v>
      </c>
      <c r="F363" s="2">
        <f t="shared" si="6"/>
        <v>6</v>
      </c>
    </row>
    <row r="364" spans="1:6" x14ac:dyDescent="0.25">
      <c r="A364" s="1">
        <v>42469</v>
      </c>
      <c r="B364">
        <v>108.67</v>
      </c>
      <c r="C364" s="2" t="s">
        <v>5</v>
      </c>
      <c r="D364">
        <f>YEAR(A364)</f>
        <v>2016</v>
      </c>
      <c r="E364">
        <f>MONTH(A364)</f>
        <v>4</v>
      </c>
      <c r="F364" s="2">
        <f t="shared" si="6"/>
        <v>6</v>
      </c>
    </row>
    <row r="365" spans="1:6" x14ac:dyDescent="0.25">
      <c r="A365" s="1">
        <v>42266</v>
      </c>
      <c r="B365">
        <v>108.37</v>
      </c>
      <c r="C365" s="2" t="s">
        <v>4</v>
      </c>
      <c r="D365">
        <f>YEAR(A365)</f>
        <v>2015</v>
      </c>
      <c r="E365">
        <f>MONTH(A365)</f>
        <v>9</v>
      </c>
      <c r="F365" s="2">
        <f t="shared" si="6"/>
        <v>6</v>
      </c>
    </row>
    <row r="366" spans="1:6" x14ac:dyDescent="0.25">
      <c r="A366" s="1">
        <v>43065</v>
      </c>
      <c r="B366">
        <v>108.24</v>
      </c>
      <c r="C366" s="2" t="s">
        <v>5</v>
      </c>
      <c r="D366">
        <f>YEAR(A366)</f>
        <v>2017</v>
      </c>
      <c r="E366">
        <f>MONTH(A366)</f>
        <v>11</v>
      </c>
      <c r="F366" s="2">
        <f t="shared" si="6"/>
        <v>7</v>
      </c>
    </row>
    <row r="367" spans="1:6" x14ac:dyDescent="0.25">
      <c r="A367" s="1">
        <v>42052</v>
      </c>
      <c r="B367">
        <v>108.21</v>
      </c>
      <c r="C367" s="2" t="s">
        <v>5</v>
      </c>
      <c r="D367">
        <f>YEAR(A367)</f>
        <v>2015</v>
      </c>
      <c r="E367">
        <f>MONTH(A367)</f>
        <v>2</v>
      </c>
      <c r="F367" s="2">
        <f t="shared" si="6"/>
        <v>2</v>
      </c>
    </row>
    <row r="368" spans="1:6" x14ac:dyDescent="0.25">
      <c r="A368" s="1">
        <v>42639</v>
      </c>
      <c r="B368">
        <v>108.13</v>
      </c>
      <c r="C368" s="2" t="s">
        <v>3</v>
      </c>
      <c r="D368">
        <f>YEAR(A368)</f>
        <v>2016</v>
      </c>
      <c r="E368">
        <f>MONTH(A368)</f>
        <v>9</v>
      </c>
      <c r="F368" s="2">
        <f t="shared" si="6"/>
        <v>1</v>
      </c>
    </row>
    <row r="369" spans="1:6" x14ac:dyDescent="0.25">
      <c r="A369" s="1">
        <v>42172</v>
      </c>
      <c r="B369">
        <v>107.87</v>
      </c>
      <c r="C369" s="2" t="s">
        <v>5</v>
      </c>
      <c r="D369">
        <f>YEAR(A369)</f>
        <v>2015</v>
      </c>
      <c r="E369">
        <f>MONTH(A369)</f>
        <v>6</v>
      </c>
      <c r="F369" s="2">
        <f t="shared" si="6"/>
        <v>3</v>
      </c>
    </row>
    <row r="370" spans="1:6" x14ac:dyDescent="0.25">
      <c r="A370" s="1">
        <v>42718</v>
      </c>
      <c r="B370">
        <v>107.79</v>
      </c>
      <c r="C370" s="2" t="s">
        <v>4</v>
      </c>
      <c r="D370">
        <f>YEAR(A370)</f>
        <v>2016</v>
      </c>
      <c r="E370">
        <f>MONTH(A370)</f>
        <v>12</v>
      </c>
      <c r="F370" s="2">
        <f t="shared" si="6"/>
        <v>3</v>
      </c>
    </row>
    <row r="371" spans="1:6" x14ac:dyDescent="0.25">
      <c r="A371" s="1">
        <v>42515</v>
      </c>
      <c r="B371">
        <v>107.58</v>
      </c>
      <c r="C371" s="2" t="s">
        <v>5</v>
      </c>
      <c r="D371">
        <f>YEAR(A371)</f>
        <v>2016</v>
      </c>
      <c r="E371">
        <f>MONTH(A371)</f>
        <v>5</v>
      </c>
      <c r="F371" s="2">
        <f t="shared" si="6"/>
        <v>3</v>
      </c>
    </row>
    <row r="372" spans="1:6" x14ac:dyDescent="0.25">
      <c r="A372" s="1">
        <v>42253</v>
      </c>
      <c r="B372">
        <v>107.33</v>
      </c>
      <c r="C372" s="2" t="s">
        <v>3</v>
      </c>
      <c r="D372">
        <f>YEAR(A372)</f>
        <v>2015</v>
      </c>
      <c r="E372">
        <f>MONTH(A372)</f>
        <v>9</v>
      </c>
      <c r="F372" s="2">
        <f t="shared" si="6"/>
        <v>7</v>
      </c>
    </row>
    <row r="373" spans="1:6" x14ac:dyDescent="0.25">
      <c r="A373" s="1">
        <v>42688</v>
      </c>
      <c r="B373">
        <v>107.27</v>
      </c>
      <c r="C373" s="2" t="s">
        <v>5</v>
      </c>
      <c r="D373">
        <f>YEAR(A373)</f>
        <v>2016</v>
      </c>
      <c r="E373">
        <f>MONTH(A373)</f>
        <v>11</v>
      </c>
      <c r="F373" s="2">
        <f t="shared" si="6"/>
        <v>1</v>
      </c>
    </row>
    <row r="374" spans="1:6" x14ac:dyDescent="0.25">
      <c r="A374" s="1">
        <v>42524</v>
      </c>
      <c r="B374">
        <v>107.11</v>
      </c>
      <c r="C374" s="2" t="s">
        <v>5</v>
      </c>
      <c r="D374">
        <f>YEAR(A374)</f>
        <v>2016</v>
      </c>
      <c r="E374">
        <f>MONTH(A374)</f>
        <v>6</v>
      </c>
      <c r="F374" s="2">
        <f t="shared" si="6"/>
        <v>5</v>
      </c>
    </row>
    <row r="375" spans="1:6" x14ac:dyDescent="0.25">
      <c r="A375" s="1">
        <v>42175</v>
      </c>
      <c r="B375">
        <v>107</v>
      </c>
      <c r="C375" s="2" t="s">
        <v>4</v>
      </c>
      <c r="D375">
        <f>YEAR(A375)</f>
        <v>2015</v>
      </c>
      <c r="E375">
        <f>MONTH(A375)</f>
        <v>6</v>
      </c>
      <c r="F375" s="2">
        <f t="shared" si="6"/>
        <v>6</v>
      </c>
    </row>
    <row r="376" spans="1:6" x14ac:dyDescent="0.25">
      <c r="A376" s="1">
        <v>42720</v>
      </c>
      <c r="B376">
        <v>106.96</v>
      </c>
      <c r="C376" s="2" t="s">
        <v>3</v>
      </c>
      <c r="D376">
        <f>YEAR(A376)</f>
        <v>2016</v>
      </c>
      <c r="E376">
        <f>MONTH(A376)</f>
        <v>12</v>
      </c>
      <c r="F376" s="2">
        <f t="shared" si="6"/>
        <v>5</v>
      </c>
    </row>
    <row r="377" spans="1:6" x14ac:dyDescent="0.25">
      <c r="A377" s="1">
        <v>42033</v>
      </c>
      <c r="B377">
        <v>106.73</v>
      </c>
      <c r="C377" s="2" t="s">
        <v>5</v>
      </c>
      <c r="D377">
        <f>YEAR(A377)</f>
        <v>2015</v>
      </c>
      <c r="E377">
        <f>MONTH(A377)</f>
        <v>1</v>
      </c>
      <c r="F377" s="2">
        <f t="shared" si="6"/>
        <v>4</v>
      </c>
    </row>
    <row r="378" spans="1:6" x14ac:dyDescent="0.25">
      <c r="A378" s="1">
        <v>42952</v>
      </c>
      <c r="B378">
        <v>106.64</v>
      </c>
      <c r="C378" s="2" t="s">
        <v>7</v>
      </c>
      <c r="D378">
        <f>YEAR(A378)</f>
        <v>2017</v>
      </c>
      <c r="E378">
        <f>MONTH(A378)</f>
        <v>8</v>
      </c>
      <c r="F378" s="2">
        <f t="shared" si="6"/>
        <v>6</v>
      </c>
    </row>
    <row r="379" spans="1:6" x14ac:dyDescent="0.25">
      <c r="A379" s="1">
        <v>42239</v>
      </c>
      <c r="B379">
        <v>106.4</v>
      </c>
      <c r="C379" s="2" t="s">
        <v>6</v>
      </c>
      <c r="D379">
        <f>YEAR(A379)</f>
        <v>2015</v>
      </c>
      <c r="E379">
        <f>MONTH(A379)</f>
        <v>8</v>
      </c>
      <c r="F379" s="2">
        <f t="shared" si="6"/>
        <v>7</v>
      </c>
    </row>
    <row r="380" spans="1:6" x14ac:dyDescent="0.25">
      <c r="A380" s="1">
        <v>42413</v>
      </c>
      <c r="B380">
        <v>106.38</v>
      </c>
      <c r="C380" s="2" t="s">
        <v>4</v>
      </c>
      <c r="D380">
        <f>YEAR(A380)</f>
        <v>2016</v>
      </c>
      <c r="E380">
        <f>MONTH(A380)</f>
        <v>2</v>
      </c>
      <c r="F380" s="2">
        <f t="shared" si="6"/>
        <v>6</v>
      </c>
    </row>
    <row r="381" spans="1:6" x14ac:dyDescent="0.25">
      <c r="A381" s="1">
        <v>42860</v>
      </c>
      <c r="B381">
        <v>106.29</v>
      </c>
      <c r="C381" s="2" t="s">
        <v>6</v>
      </c>
      <c r="D381">
        <f>YEAR(A381)</f>
        <v>2017</v>
      </c>
      <c r="E381">
        <f>MONTH(A381)</f>
        <v>5</v>
      </c>
      <c r="F381" s="2">
        <f t="shared" si="6"/>
        <v>5</v>
      </c>
    </row>
    <row r="382" spans="1:6" x14ac:dyDescent="0.25">
      <c r="A382" s="1">
        <v>42541</v>
      </c>
      <c r="B382">
        <v>106.28</v>
      </c>
      <c r="C382" s="2" t="s">
        <v>5</v>
      </c>
      <c r="D382">
        <f>YEAR(A382)</f>
        <v>2016</v>
      </c>
      <c r="E382">
        <f>MONTH(A382)</f>
        <v>6</v>
      </c>
      <c r="F382" s="2">
        <f t="shared" si="6"/>
        <v>1</v>
      </c>
    </row>
    <row r="383" spans="1:6" x14ac:dyDescent="0.25">
      <c r="A383" s="1">
        <v>42119</v>
      </c>
      <c r="B383">
        <v>106.04</v>
      </c>
      <c r="C383" s="2" t="s">
        <v>3</v>
      </c>
      <c r="D383">
        <f>YEAR(A383)</f>
        <v>2015</v>
      </c>
      <c r="E383">
        <f>MONTH(A383)</f>
        <v>4</v>
      </c>
      <c r="F383" s="2">
        <f t="shared" si="6"/>
        <v>6</v>
      </c>
    </row>
    <row r="384" spans="1:6" x14ac:dyDescent="0.25">
      <c r="A384" s="1">
        <v>42161</v>
      </c>
      <c r="B384">
        <v>105.95</v>
      </c>
      <c r="C384" s="2" t="s">
        <v>5</v>
      </c>
      <c r="D384">
        <f>YEAR(A384)</f>
        <v>2015</v>
      </c>
      <c r="E384">
        <f>MONTH(A384)</f>
        <v>6</v>
      </c>
      <c r="F384" s="2">
        <f t="shared" si="6"/>
        <v>6</v>
      </c>
    </row>
    <row r="385" spans="1:6" x14ac:dyDescent="0.25">
      <c r="A385" s="1">
        <v>42694</v>
      </c>
      <c r="B385">
        <v>105.88</v>
      </c>
      <c r="C385" s="2" t="s">
        <v>4</v>
      </c>
      <c r="D385">
        <f>YEAR(A385)</f>
        <v>2016</v>
      </c>
      <c r="E385">
        <f>MONTH(A385)</f>
        <v>11</v>
      </c>
      <c r="F385" s="2">
        <f t="shared" si="6"/>
        <v>7</v>
      </c>
    </row>
    <row r="386" spans="1:6" x14ac:dyDescent="0.25">
      <c r="A386" s="1">
        <v>42059</v>
      </c>
      <c r="B386">
        <v>105.81</v>
      </c>
      <c r="C386" s="2" t="s">
        <v>3</v>
      </c>
      <c r="D386">
        <f>YEAR(A386)</f>
        <v>2015</v>
      </c>
      <c r="E386">
        <f>MONTH(A386)</f>
        <v>2</v>
      </c>
      <c r="F386" s="2">
        <f t="shared" ref="F386:F449" si="7">WEEKDAY(A386,2)</f>
        <v>2</v>
      </c>
    </row>
    <row r="387" spans="1:6" x14ac:dyDescent="0.25">
      <c r="A387" s="1">
        <v>43043</v>
      </c>
      <c r="B387">
        <v>105.24</v>
      </c>
      <c r="C387" s="2" t="s">
        <v>4</v>
      </c>
      <c r="D387">
        <f>YEAR(A387)</f>
        <v>2017</v>
      </c>
      <c r="E387">
        <f>MONTH(A387)</f>
        <v>11</v>
      </c>
      <c r="F387" s="2">
        <f t="shared" si="7"/>
        <v>6</v>
      </c>
    </row>
    <row r="388" spans="1:6" x14ac:dyDescent="0.25">
      <c r="A388" s="1">
        <v>42534</v>
      </c>
      <c r="B388">
        <v>104.86</v>
      </c>
      <c r="C388" s="2" t="s">
        <v>5</v>
      </c>
      <c r="D388">
        <f>YEAR(A388)</f>
        <v>2016</v>
      </c>
      <c r="E388">
        <f>MONTH(A388)</f>
        <v>6</v>
      </c>
      <c r="F388" s="2">
        <f t="shared" si="7"/>
        <v>1</v>
      </c>
    </row>
    <row r="389" spans="1:6" x14ac:dyDescent="0.25">
      <c r="A389" s="1">
        <v>42907</v>
      </c>
      <c r="B389">
        <v>104.84</v>
      </c>
      <c r="C389" s="2" t="s">
        <v>4</v>
      </c>
      <c r="D389">
        <f>YEAR(A389)</f>
        <v>2017</v>
      </c>
      <c r="E389">
        <f>MONTH(A389)</f>
        <v>6</v>
      </c>
      <c r="F389" s="2">
        <f t="shared" si="7"/>
        <v>3</v>
      </c>
    </row>
    <row r="390" spans="1:6" x14ac:dyDescent="0.25">
      <c r="A390" s="1">
        <v>42218</v>
      </c>
      <c r="B390">
        <v>104.82</v>
      </c>
      <c r="C390" s="2" t="s">
        <v>3</v>
      </c>
      <c r="D390">
        <f>YEAR(A390)</f>
        <v>2015</v>
      </c>
      <c r="E390">
        <f>MONTH(A390)</f>
        <v>8</v>
      </c>
      <c r="F390" s="2">
        <f t="shared" si="7"/>
        <v>7</v>
      </c>
    </row>
    <row r="391" spans="1:6" x14ac:dyDescent="0.25">
      <c r="A391" s="1">
        <v>43000</v>
      </c>
      <c r="B391">
        <v>104.8</v>
      </c>
      <c r="C391" s="2" t="s">
        <v>4</v>
      </c>
      <c r="D391">
        <f>YEAR(A391)</f>
        <v>2017</v>
      </c>
      <c r="E391">
        <f>MONTH(A391)</f>
        <v>9</v>
      </c>
      <c r="F391" s="2">
        <f t="shared" si="7"/>
        <v>5</v>
      </c>
    </row>
    <row r="392" spans="1:6" x14ac:dyDescent="0.25">
      <c r="A392" s="1">
        <v>42131</v>
      </c>
      <c r="B392">
        <v>104.39</v>
      </c>
      <c r="C392" s="2" t="s">
        <v>5</v>
      </c>
      <c r="D392">
        <f>YEAR(A392)</f>
        <v>2015</v>
      </c>
      <c r="E392">
        <f>MONTH(A392)</f>
        <v>5</v>
      </c>
      <c r="F392" s="2">
        <f t="shared" si="7"/>
        <v>4</v>
      </c>
    </row>
    <row r="393" spans="1:6" x14ac:dyDescent="0.25">
      <c r="A393" s="1">
        <v>42370</v>
      </c>
      <c r="B393">
        <v>104.37</v>
      </c>
      <c r="C393" s="2" t="s">
        <v>7</v>
      </c>
      <c r="D393">
        <f>YEAR(A393)</f>
        <v>2016</v>
      </c>
      <c r="E393">
        <f>MONTH(A393)</f>
        <v>1</v>
      </c>
      <c r="F393" s="2">
        <f t="shared" si="7"/>
        <v>5</v>
      </c>
    </row>
    <row r="394" spans="1:6" x14ac:dyDescent="0.25">
      <c r="A394" s="1">
        <v>42571</v>
      </c>
      <c r="B394">
        <v>104.24</v>
      </c>
      <c r="C394" s="2" t="s">
        <v>5</v>
      </c>
      <c r="D394">
        <f>YEAR(A394)</f>
        <v>2016</v>
      </c>
      <c r="E394">
        <f>MONTH(A394)</f>
        <v>7</v>
      </c>
      <c r="F394" s="2">
        <f t="shared" si="7"/>
        <v>3</v>
      </c>
    </row>
    <row r="395" spans="1:6" x14ac:dyDescent="0.25">
      <c r="A395" s="1">
        <v>42816</v>
      </c>
      <c r="B395">
        <v>104.05</v>
      </c>
      <c r="C395" s="2" t="s">
        <v>4</v>
      </c>
      <c r="D395">
        <f>YEAR(A395)</f>
        <v>2017</v>
      </c>
      <c r="E395">
        <f>MONTH(A395)</f>
        <v>3</v>
      </c>
      <c r="F395" s="2">
        <f t="shared" si="7"/>
        <v>3</v>
      </c>
    </row>
    <row r="396" spans="1:6" x14ac:dyDescent="0.25">
      <c r="A396" s="1">
        <v>42060</v>
      </c>
      <c r="B396">
        <v>103.65</v>
      </c>
      <c r="C396" s="2" t="s">
        <v>5</v>
      </c>
      <c r="D396">
        <f>YEAR(A396)</f>
        <v>2015</v>
      </c>
      <c r="E396">
        <f>MONTH(A396)</f>
        <v>2</v>
      </c>
      <c r="F396" s="2">
        <f t="shared" si="7"/>
        <v>3</v>
      </c>
    </row>
    <row r="397" spans="1:6" x14ac:dyDescent="0.25">
      <c r="A397" s="1">
        <v>42224</v>
      </c>
      <c r="B397">
        <v>103.57</v>
      </c>
      <c r="C397" s="2" t="s">
        <v>6</v>
      </c>
      <c r="D397">
        <f>YEAR(A397)</f>
        <v>2015</v>
      </c>
      <c r="E397">
        <f>MONTH(A397)</f>
        <v>8</v>
      </c>
      <c r="F397" s="2">
        <f t="shared" si="7"/>
        <v>6</v>
      </c>
    </row>
    <row r="398" spans="1:6" x14ac:dyDescent="0.25">
      <c r="A398" s="1">
        <v>42571</v>
      </c>
      <c r="B398">
        <v>103.55</v>
      </c>
      <c r="C398" s="2" t="s">
        <v>5</v>
      </c>
      <c r="D398">
        <f>YEAR(A398)</f>
        <v>2016</v>
      </c>
      <c r="E398">
        <f>MONTH(A398)</f>
        <v>7</v>
      </c>
      <c r="F398" s="2">
        <f t="shared" si="7"/>
        <v>3</v>
      </c>
    </row>
    <row r="399" spans="1:6" x14ac:dyDescent="0.25">
      <c r="A399" s="1">
        <v>43086</v>
      </c>
      <c r="B399">
        <v>103.25</v>
      </c>
      <c r="C399" s="2" t="s">
        <v>4</v>
      </c>
      <c r="D399">
        <f>YEAR(A399)</f>
        <v>2017</v>
      </c>
      <c r="E399">
        <f>MONTH(A399)</f>
        <v>12</v>
      </c>
      <c r="F399" s="2">
        <f t="shared" si="7"/>
        <v>7</v>
      </c>
    </row>
    <row r="400" spans="1:6" x14ac:dyDescent="0.25">
      <c r="A400" s="1">
        <v>42206</v>
      </c>
      <c r="B400">
        <v>103.21</v>
      </c>
      <c r="C400" s="2" t="s">
        <v>5</v>
      </c>
      <c r="D400">
        <f>YEAR(A400)</f>
        <v>2015</v>
      </c>
      <c r="E400">
        <f>MONTH(A400)</f>
        <v>7</v>
      </c>
      <c r="F400" s="2">
        <f t="shared" si="7"/>
        <v>2</v>
      </c>
    </row>
    <row r="401" spans="1:6" x14ac:dyDescent="0.25">
      <c r="A401" s="1">
        <v>42916</v>
      </c>
      <c r="B401">
        <v>103.16</v>
      </c>
      <c r="C401" s="2" t="s">
        <v>7</v>
      </c>
      <c r="D401">
        <f>YEAR(A401)</f>
        <v>2017</v>
      </c>
      <c r="E401">
        <f>MONTH(A401)</f>
        <v>6</v>
      </c>
      <c r="F401" s="2">
        <f t="shared" si="7"/>
        <v>5</v>
      </c>
    </row>
    <row r="402" spans="1:6" x14ac:dyDescent="0.25">
      <c r="A402" s="1">
        <v>42605</v>
      </c>
      <c r="B402">
        <v>103.04</v>
      </c>
      <c r="C402" s="2" t="s">
        <v>5</v>
      </c>
      <c r="D402">
        <f>YEAR(A402)</f>
        <v>2016</v>
      </c>
      <c r="E402">
        <f>MONTH(A402)</f>
        <v>8</v>
      </c>
      <c r="F402" s="2">
        <f t="shared" si="7"/>
        <v>2</v>
      </c>
    </row>
    <row r="403" spans="1:6" x14ac:dyDescent="0.25">
      <c r="A403" s="1">
        <v>42135</v>
      </c>
      <c r="B403">
        <v>102.98</v>
      </c>
      <c r="C403" s="2" t="s">
        <v>4</v>
      </c>
      <c r="D403">
        <f>YEAR(A403)</f>
        <v>2015</v>
      </c>
      <c r="E403">
        <f>MONTH(A403)</f>
        <v>5</v>
      </c>
      <c r="F403" s="2">
        <f t="shared" si="7"/>
        <v>1</v>
      </c>
    </row>
    <row r="404" spans="1:6" x14ac:dyDescent="0.25">
      <c r="A404" s="1">
        <v>42360</v>
      </c>
      <c r="B404">
        <v>102.84</v>
      </c>
      <c r="C404" s="2" t="s">
        <v>4</v>
      </c>
      <c r="D404">
        <f>YEAR(A404)</f>
        <v>2015</v>
      </c>
      <c r="E404">
        <f>MONTH(A404)</f>
        <v>12</v>
      </c>
      <c r="F404" s="2">
        <f t="shared" si="7"/>
        <v>2</v>
      </c>
    </row>
    <row r="405" spans="1:6" x14ac:dyDescent="0.25">
      <c r="A405" s="1">
        <v>42133</v>
      </c>
      <c r="B405">
        <v>102.5</v>
      </c>
      <c r="C405" s="2" t="s">
        <v>6</v>
      </c>
      <c r="D405">
        <f>YEAR(A405)</f>
        <v>2015</v>
      </c>
      <c r="E405">
        <f>MONTH(A405)</f>
        <v>5</v>
      </c>
      <c r="F405" s="2">
        <f t="shared" si="7"/>
        <v>6</v>
      </c>
    </row>
    <row r="406" spans="1:6" x14ac:dyDescent="0.25">
      <c r="A406" s="1">
        <v>42687</v>
      </c>
      <c r="B406">
        <v>102.5</v>
      </c>
      <c r="C406" s="2" t="s">
        <v>6</v>
      </c>
      <c r="D406">
        <f>YEAR(A406)</f>
        <v>2016</v>
      </c>
      <c r="E406">
        <f>MONTH(A406)</f>
        <v>11</v>
      </c>
      <c r="F406" s="2">
        <f t="shared" si="7"/>
        <v>7</v>
      </c>
    </row>
    <row r="407" spans="1:6" x14ac:dyDescent="0.25">
      <c r="A407" s="1">
        <v>42632</v>
      </c>
      <c r="B407">
        <v>102.49</v>
      </c>
      <c r="C407" s="2" t="s">
        <v>5</v>
      </c>
      <c r="D407">
        <f>YEAR(A407)</f>
        <v>2016</v>
      </c>
      <c r="E407">
        <f>MONTH(A407)</f>
        <v>9</v>
      </c>
      <c r="F407" s="2">
        <f t="shared" si="7"/>
        <v>1</v>
      </c>
    </row>
    <row r="408" spans="1:6" x14ac:dyDescent="0.25">
      <c r="A408" s="1">
        <v>42078</v>
      </c>
      <c r="B408">
        <v>101.9</v>
      </c>
      <c r="C408" s="2" t="s">
        <v>3</v>
      </c>
      <c r="D408">
        <f>YEAR(A408)</f>
        <v>2015</v>
      </c>
      <c r="E408">
        <f>MONTH(A408)</f>
        <v>3</v>
      </c>
      <c r="F408" s="2">
        <f t="shared" si="7"/>
        <v>7</v>
      </c>
    </row>
    <row r="409" spans="1:6" x14ac:dyDescent="0.25">
      <c r="A409" s="1">
        <v>42199</v>
      </c>
      <c r="B409">
        <v>101.87</v>
      </c>
      <c r="C409" s="2" t="s">
        <v>3</v>
      </c>
      <c r="D409">
        <f>YEAR(A409)</f>
        <v>2015</v>
      </c>
      <c r="E409">
        <f>MONTH(A409)</f>
        <v>7</v>
      </c>
      <c r="F409" s="2">
        <f t="shared" si="7"/>
        <v>2</v>
      </c>
    </row>
    <row r="410" spans="1:6" x14ac:dyDescent="0.25">
      <c r="A410" s="1">
        <v>42248</v>
      </c>
      <c r="B410">
        <v>101.53</v>
      </c>
      <c r="C410" s="2" t="s">
        <v>4</v>
      </c>
      <c r="D410">
        <f>YEAR(A410)</f>
        <v>2015</v>
      </c>
      <c r="E410">
        <f>MONTH(A410)</f>
        <v>9</v>
      </c>
      <c r="F410" s="2">
        <f t="shared" si="7"/>
        <v>2</v>
      </c>
    </row>
    <row r="411" spans="1:6" x14ac:dyDescent="0.25">
      <c r="A411" s="1">
        <v>42745</v>
      </c>
      <c r="B411">
        <v>101.5</v>
      </c>
      <c r="C411" s="2" t="s">
        <v>4</v>
      </c>
      <c r="D411">
        <f>YEAR(A411)</f>
        <v>2017</v>
      </c>
      <c r="E411">
        <f>MONTH(A411)</f>
        <v>1</v>
      </c>
      <c r="F411" s="2">
        <f t="shared" si="7"/>
        <v>2</v>
      </c>
    </row>
    <row r="412" spans="1:6" x14ac:dyDescent="0.25">
      <c r="A412" s="1">
        <v>42204</v>
      </c>
      <c r="B412">
        <v>100.95</v>
      </c>
      <c r="C412" s="2" t="s">
        <v>5</v>
      </c>
      <c r="D412">
        <f>YEAR(A412)</f>
        <v>2015</v>
      </c>
      <c r="E412">
        <f>MONTH(A412)</f>
        <v>7</v>
      </c>
      <c r="F412" s="2">
        <f t="shared" si="7"/>
        <v>7</v>
      </c>
    </row>
    <row r="413" spans="1:6" x14ac:dyDescent="0.25">
      <c r="A413" s="1">
        <v>42646</v>
      </c>
      <c r="B413">
        <v>100.94</v>
      </c>
      <c r="C413" s="2" t="s">
        <v>3</v>
      </c>
      <c r="D413">
        <f>YEAR(A413)</f>
        <v>2016</v>
      </c>
      <c r="E413">
        <f>MONTH(A413)</f>
        <v>10</v>
      </c>
      <c r="F413" s="2">
        <f t="shared" si="7"/>
        <v>1</v>
      </c>
    </row>
    <row r="414" spans="1:6" x14ac:dyDescent="0.25">
      <c r="A414" s="1">
        <v>42991</v>
      </c>
      <c r="B414">
        <v>100.61</v>
      </c>
      <c r="C414" s="2" t="s">
        <v>5</v>
      </c>
      <c r="D414">
        <f>YEAR(A414)</f>
        <v>2017</v>
      </c>
      <c r="E414">
        <f>MONTH(A414)</f>
        <v>9</v>
      </c>
      <c r="F414" s="2">
        <f t="shared" si="7"/>
        <v>3</v>
      </c>
    </row>
    <row r="415" spans="1:6" x14ac:dyDescent="0.25">
      <c r="A415" s="1">
        <v>42242</v>
      </c>
      <c r="B415">
        <v>100.34</v>
      </c>
      <c r="C415" s="2" t="s">
        <v>6</v>
      </c>
      <c r="D415">
        <f>YEAR(A415)</f>
        <v>2015</v>
      </c>
      <c r="E415">
        <f>MONTH(A415)</f>
        <v>8</v>
      </c>
      <c r="F415" s="2">
        <f t="shared" si="7"/>
        <v>3</v>
      </c>
    </row>
    <row r="416" spans="1:6" x14ac:dyDescent="0.25">
      <c r="A416" s="1">
        <v>42492</v>
      </c>
      <c r="B416">
        <v>99.93</v>
      </c>
      <c r="C416" s="2" t="s">
        <v>7</v>
      </c>
      <c r="D416">
        <f>YEAR(A416)</f>
        <v>2016</v>
      </c>
      <c r="E416">
        <f>MONTH(A416)</f>
        <v>5</v>
      </c>
      <c r="F416" s="2">
        <f t="shared" si="7"/>
        <v>1</v>
      </c>
    </row>
    <row r="417" spans="1:6" x14ac:dyDescent="0.25">
      <c r="A417" s="1">
        <v>42645</v>
      </c>
      <c r="B417">
        <v>99.83</v>
      </c>
      <c r="C417" s="2" t="s">
        <v>3</v>
      </c>
      <c r="D417">
        <f>YEAR(A417)</f>
        <v>2016</v>
      </c>
      <c r="E417">
        <f>MONTH(A417)</f>
        <v>10</v>
      </c>
      <c r="F417" s="2">
        <f t="shared" si="7"/>
        <v>7</v>
      </c>
    </row>
    <row r="418" spans="1:6" x14ac:dyDescent="0.25">
      <c r="A418" s="1">
        <v>42618</v>
      </c>
      <c r="B418">
        <v>99.82</v>
      </c>
      <c r="C418" s="2" t="s">
        <v>5</v>
      </c>
      <c r="D418">
        <f>YEAR(A418)</f>
        <v>2016</v>
      </c>
      <c r="E418">
        <f>MONTH(A418)</f>
        <v>9</v>
      </c>
      <c r="F418" s="2">
        <f t="shared" si="7"/>
        <v>1</v>
      </c>
    </row>
    <row r="419" spans="1:6" x14ac:dyDescent="0.25">
      <c r="A419" s="1">
        <v>43021</v>
      </c>
      <c r="B419">
        <v>99.67</v>
      </c>
      <c r="C419" s="2" t="s">
        <v>5</v>
      </c>
      <c r="D419">
        <f>YEAR(A419)</f>
        <v>2017</v>
      </c>
      <c r="E419">
        <f>MONTH(A419)</f>
        <v>10</v>
      </c>
      <c r="F419" s="2">
        <f t="shared" si="7"/>
        <v>5</v>
      </c>
    </row>
    <row r="420" spans="1:6" x14ac:dyDescent="0.25">
      <c r="A420" s="1">
        <v>42299</v>
      </c>
      <c r="B420">
        <v>98.9</v>
      </c>
      <c r="C420" s="2" t="s">
        <v>6</v>
      </c>
      <c r="D420">
        <f>YEAR(A420)</f>
        <v>2015</v>
      </c>
      <c r="E420">
        <f>MONTH(A420)</f>
        <v>10</v>
      </c>
      <c r="F420" s="2">
        <f t="shared" si="7"/>
        <v>4</v>
      </c>
    </row>
    <row r="421" spans="1:6" x14ac:dyDescent="0.25">
      <c r="A421" s="1">
        <v>42771</v>
      </c>
      <c r="B421">
        <v>98.89</v>
      </c>
      <c r="C421" s="2" t="s">
        <v>3</v>
      </c>
      <c r="D421">
        <f>YEAR(A421)</f>
        <v>2017</v>
      </c>
      <c r="E421">
        <f>MONTH(A421)</f>
        <v>2</v>
      </c>
      <c r="F421" s="2">
        <f t="shared" si="7"/>
        <v>7</v>
      </c>
    </row>
    <row r="422" spans="1:6" x14ac:dyDescent="0.25">
      <c r="A422" s="1">
        <v>42327</v>
      </c>
      <c r="B422">
        <v>98.87</v>
      </c>
      <c r="C422" s="2" t="s">
        <v>6</v>
      </c>
      <c r="D422">
        <f>YEAR(A422)</f>
        <v>2015</v>
      </c>
      <c r="E422">
        <f>MONTH(A422)</f>
        <v>11</v>
      </c>
      <c r="F422" s="2">
        <f t="shared" si="7"/>
        <v>4</v>
      </c>
    </row>
    <row r="423" spans="1:6" x14ac:dyDescent="0.25">
      <c r="A423" s="1">
        <v>42659</v>
      </c>
      <c r="B423">
        <v>98.84</v>
      </c>
      <c r="C423" s="2" t="s">
        <v>7</v>
      </c>
      <c r="D423">
        <f>YEAR(A423)</f>
        <v>2016</v>
      </c>
      <c r="E423">
        <f>MONTH(A423)</f>
        <v>10</v>
      </c>
      <c r="F423" s="2">
        <f t="shared" si="7"/>
        <v>7</v>
      </c>
    </row>
    <row r="424" spans="1:6" x14ac:dyDescent="0.25">
      <c r="A424" s="1">
        <v>43065</v>
      </c>
      <c r="B424">
        <v>98.56</v>
      </c>
      <c r="C424" s="2" t="s">
        <v>7</v>
      </c>
      <c r="D424">
        <f>YEAR(A424)</f>
        <v>2017</v>
      </c>
      <c r="E424">
        <f>MONTH(A424)</f>
        <v>11</v>
      </c>
      <c r="F424" s="2">
        <f t="shared" si="7"/>
        <v>7</v>
      </c>
    </row>
    <row r="425" spans="1:6" x14ac:dyDescent="0.25">
      <c r="A425" s="1">
        <v>42757</v>
      </c>
      <c r="B425">
        <v>98.32</v>
      </c>
      <c r="C425" s="2" t="s">
        <v>4</v>
      </c>
      <c r="D425">
        <f>YEAR(A425)</f>
        <v>2017</v>
      </c>
      <c r="E425">
        <f>MONTH(A425)</f>
        <v>1</v>
      </c>
      <c r="F425" s="2">
        <f t="shared" si="7"/>
        <v>7</v>
      </c>
    </row>
    <row r="426" spans="1:6" x14ac:dyDescent="0.25">
      <c r="A426" s="1">
        <v>42655</v>
      </c>
      <c r="B426">
        <v>98.3</v>
      </c>
      <c r="C426" s="2" t="s">
        <v>5</v>
      </c>
      <c r="D426">
        <f>YEAR(A426)</f>
        <v>2016</v>
      </c>
      <c r="E426">
        <f>MONTH(A426)</f>
        <v>10</v>
      </c>
      <c r="F426" s="2">
        <f t="shared" si="7"/>
        <v>3</v>
      </c>
    </row>
    <row r="427" spans="1:6" x14ac:dyDescent="0.25">
      <c r="A427" s="1">
        <v>42425</v>
      </c>
      <c r="B427">
        <v>98.23</v>
      </c>
      <c r="C427" s="2" t="s">
        <v>4</v>
      </c>
      <c r="D427">
        <f>YEAR(A427)</f>
        <v>2016</v>
      </c>
      <c r="E427">
        <f>MONTH(A427)</f>
        <v>2</v>
      </c>
      <c r="F427" s="2">
        <f t="shared" si="7"/>
        <v>4</v>
      </c>
    </row>
    <row r="428" spans="1:6" x14ac:dyDescent="0.25">
      <c r="A428" s="1">
        <v>43022</v>
      </c>
      <c r="B428">
        <v>98.16</v>
      </c>
      <c r="C428" s="2" t="s">
        <v>6</v>
      </c>
      <c r="D428">
        <f>YEAR(A428)</f>
        <v>2017</v>
      </c>
      <c r="E428">
        <f>MONTH(A428)</f>
        <v>10</v>
      </c>
      <c r="F428" s="2">
        <f t="shared" si="7"/>
        <v>6</v>
      </c>
    </row>
    <row r="429" spans="1:6" x14ac:dyDescent="0.25">
      <c r="A429" s="1">
        <v>42696</v>
      </c>
      <c r="B429">
        <v>98.13</v>
      </c>
      <c r="C429" s="2" t="s">
        <v>5</v>
      </c>
      <c r="D429">
        <f>YEAR(A429)</f>
        <v>2016</v>
      </c>
      <c r="E429">
        <f>MONTH(A429)</f>
        <v>11</v>
      </c>
      <c r="F429" s="2">
        <f t="shared" si="7"/>
        <v>2</v>
      </c>
    </row>
    <row r="430" spans="1:6" x14ac:dyDescent="0.25">
      <c r="A430" s="1">
        <v>42735</v>
      </c>
      <c r="B430">
        <v>97.75</v>
      </c>
      <c r="C430" s="2" t="s">
        <v>4</v>
      </c>
      <c r="D430">
        <f>YEAR(A430)</f>
        <v>2016</v>
      </c>
      <c r="E430">
        <f>MONTH(A430)</f>
        <v>12</v>
      </c>
      <c r="F430" s="2">
        <f t="shared" si="7"/>
        <v>6</v>
      </c>
    </row>
    <row r="431" spans="1:6" x14ac:dyDescent="0.25">
      <c r="A431" s="1">
        <v>43009</v>
      </c>
      <c r="B431">
        <v>97.7</v>
      </c>
      <c r="C431" s="2" t="s">
        <v>4</v>
      </c>
      <c r="D431">
        <f>YEAR(A431)</f>
        <v>2017</v>
      </c>
      <c r="E431">
        <f>MONTH(A431)</f>
        <v>10</v>
      </c>
      <c r="F431" s="2">
        <f t="shared" si="7"/>
        <v>7</v>
      </c>
    </row>
    <row r="432" spans="1:6" x14ac:dyDescent="0.25">
      <c r="A432" s="1">
        <v>42364</v>
      </c>
      <c r="B432">
        <v>97.67</v>
      </c>
      <c r="C432" s="2" t="s">
        <v>3</v>
      </c>
      <c r="D432">
        <f>YEAR(A432)</f>
        <v>2015</v>
      </c>
      <c r="E432">
        <f>MONTH(A432)</f>
        <v>12</v>
      </c>
      <c r="F432" s="2">
        <f t="shared" si="7"/>
        <v>6</v>
      </c>
    </row>
    <row r="433" spans="1:6" x14ac:dyDescent="0.25">
      <c r="A433" s="1">
        <v>42807</v>
      </c>
      <c r="B433">
        <v>97.62</v>
      </c>
      <c r="C433" s="2" t="s">
        <v>5</v>
      </c>
      <c r="D433">
        <f>YEAR(A433)</f>
        <v>2017</v>
      </c>
      <c r="E433">
        <f>MONTH(A433)</f>
        <v>3</v>
      </c>
      <c r="F433" s="2">
        <f t="shared" si="7"/>
        <v>1</v>
      </c>
    </row>
    <row r="434" spans="1:6" x14ac:dyDescent="0.25">
      <c r="A434" s="1">
        <v>42946</v>
      </c>
      <c r="B434">
        <v>97.51</v>
      </c>
      <c r="C434" s="2" t="s">
        <v>4</v>
      </c>
      <c r="D434">
        <f>YEAR(A434)</f>
        <v>2017</v>
      </c>
      <c r="E434">
        <f>MONTH(A434)</f>
        <v>7</v>
      </c>
      <c r="F434" s="2">
        <f t="shared" si="7"/>
        <v>7</v>
      </c>
    </row>
    <row r="435" spans="1:6" x14ac:dyDescent="0.25">
      <c r="A435" s="1">
        <v>42315</v>
      </c>
      <c r="B435">
        <v>97.32</v>
      </c>
      <c r="C435" s="2" t="s">
        <v>4</v>
      </c>
      <c r="D435">
        <f>YEAR(A435)</f>
        <v>2015</v>
      </c>
      <c r="E435">
        <f>MONTH(A435)</f>
        <v>11</v>
      </c>
      <c r="F435" s="2">
        <f t="shared" si="7"/>
        <v>6</v>
      </c>
    </row>
    <row r="436" spans="1:6" x14ac:dyDescent="0.25">
      <c r="A436" s="1">
        <v>42091</v>
      </c>
      <c r="B436">
        <v>97.07</v>
      </c>
      <c r="C436" s="2" t="s">
        <v>5</v>
      </c>
      <c r="D436">
        <f>YEAR(A436)</f>
        <v>2015</v>
      </c>
      <c r="E436">
        <f>MONTH(A436)</f>
        <v>3</v>
      </c>
      <c r="F436" s="2">
        <f t="shared" si="7"/>
        <v>6</v>
      </c>
    </row>
    <row r="437" spans="1:6" x14ac:dyDescent="0.25">
      <c r="A437" s="1">
        <v>42050</v>
      </c>
      <c r="B437">
        <v>96.88</v>
      </c>
      <c r="C437" s="2" t="s">
        <v>6</v>
      </c>
      <c r="D437">
        <f>YEAR(A437)</f>
        <v>2015</v>
      </c>
      <c r="E437">
        <f>MONTH(A437)</f>
        <v>2</v>
      </c>
      <c r="F437" s="2">
        <f t="shared" si="7"/>
        <v>7</v>
      </c>
    </row>
    <row r="438" spans="1:6" x14ac:dyDescent="0.25">
      <c r="A438" s="1">
        <v>42193</v>
      </c>
      <c r="B438">
        <v>96.8</v>
      </c>
      <c r="C438" s="2" t="s">
        <v>6</v>
      </c>
      <c r="D438">
        <f>YEAR(A438)</f>
        <v>2015</v>
      </c>
      <c r="E438">
        <f>MONTH(A438)</f>
        <v>7</v>
      </c>
      <c r="F438" s="2">
        <f t="shared" si="7"/>
        <v>3</v>
      </c>
    </row>
    <row r="439" spans="1:6" x14ac:dyDescent="0.25">
      <c r="A439" s="1">
        <v>42959</v>
      </c>
      <c r="B439">
        <v>96.76</v>
      </c>
      <c r="C439" s="2" t="s">
        <v>5</v>
      </c>
      <c r="D439">
        <f>YEAR(A439)</f>
        <v>2017</v>
      </c>
      <c r="E439">
        <f>MONTH(A439)</f>
        <v>8</v>
      </c>
      <c r="F439" s="2">
        <f t="shared" si="7"/>
        <v>6</v>
      </c>
    </row>
    <row r="440" spans="1:6" x14ac:dyDescent="0.25">
      <c r="A440" s="1">
        <v>42312</v>
      </c>
      <c r="B440">
        <v>96.66</v>
      </c>
      <c r="C440" s="2" t="s">
        <v>4</v>
      </c>
      <c r="D440">
        <f>YEAR(A440)</f>
        <v>2015</v>
      </c>
      <c r="E440">
        <f>MONTH(A440)</f>
        <v>11</v>
      </c>
      <c r="F440" s="2">
        <f t="shared" si="7"/>
        <v>3</v>
      </c>
    </row>
    <row r="441" spans="1:6" x14ac:dyDescent="0.25">
      <c r="A441" s="1">
        <v>42136</v>
      </c>
      <c r="B441">
        <v>96.52</v>
      </c>
      <c r="C441" s="2" t="s">
        <v>7</v>
      </c>
      <c r="D441">
        <f>YEAR(A441)</f>
        <v>2015</v>
      </c>
      <c r="E441">
        <f>MONTH(A441)</f>
        <v>5</v>
      </c>
      <c r="F441" s="2">
        <f t="shared" si="7"/>
        <v>2</v>
      </c>
    </row>
    <row r="442" spans="1:6" x14ac:dyDescent="0.25">
      <c r="A442" s="1">
        <v>42800</v>
      </c>
      <c r="B442">
        <v>96.38</v>
      </c>
      <c r="C442" s="2" t="s">
        <v>7</v>
      </c>
      <c r="D442">
        <f>YEAR(A442)</f>
        <v>2017</v>
      </c>
      <c r="E442">
        <f>MONTH(A442)</f>
        <v>3</v>
      </c>
      <c r="F442" s="2">
        <f t="shared" si="7"/>
        <v>1</v>
      </c>
    </row>
    <row r="443" spans="1:6" x14ac:dyDescent="0.25">
      <c r="A443" s="1">
        <v>42156</v>
      </c>
      <c r="B443">
        <v>96.36</v>
      </c>
      <c r="C443" s="2" t="s">
        <v>3</v>
      </c>
      <c r="D443">
        <f>YEAR(A443)</f>
        <v>2015</v>
      </c>
      <c r="E443">
        <f>MONTH(A443)</f>
        <v>6</v>
      </c>
      <c r="F443" s="2">
        <f t="shared" si="7"/>
        <v>1</v>
      </c>
    </row>
    <row r="444" spans="1:6" x14ac:dyDescent="0.25">
      <c r="A444" s="1">
        <v>42960</v>
      </c>
      <c r="B444">
        <v>96.3</v>
      </c>
      <c r="C444" s="2" t="s">
        <v>3</v>
      </c>
      <c r="D444">
        <f>YEAR(A444)</f>
        <v>2017</v>
      </c>
      <c r="E444">
        <f>MONTH(A444)</f>
        <v>8</v>
      </c>
      <c r="F444" s="2">
        <f t="shared" si="7"/>
        <v>7</v>
      </c>
    </row>
    <row r="445" spans="1:6" x14ac:dyDescent="0.25">
      <c r="A445" s="1">
        <v>42517</v>
      </c>
      <c r="B445">
        <v>96.09</v>
      </c>
      <c r="C445" s="2" t="s">
        <v>5</v>
      </c>
      <c r="D445">
        <f>YEAR(A445)</f>
        <v>2016</v>
      </c>
      <c r="E445">
        <f>MONTH(A445)</f>
        <v>5</v>
      </c>
      <c r="F445" s="2">
        <f t="shared" si="7"/>
        <v>5</v>
      </c>
    </row>
    <row r="446" spans="1:6" x14ac:dyDescent="0.25">
      <c r="A446" s="1">
        <v>42914</v>
      </c>
      <c r="B446">
        <v>95.79</v>
      </c>
      <c r="C446" s="2" t="s">
        <v>3</v>
      </c>
      <c r="D446">
        <f>YEAR(A446)</f>
        <v>2017</v>
      </c>
      <c r="E446">
        <f>MONTH(A446)</f>
        <v>6</v>
      </c>
      <c r="F446" s="2">
        <f t="shared" si="7"/>
        <v>3</v>
      </c>
    </row>
    <row r="447" spans="1:6" x14ac:dyDescent="0.25">
      <c r="A447" s="1">
        <v>42033</v>
      </c>
      <c r="B447">
        <v>95.58</v>
      </c>
      <c r="C447" s="2" t="s">
        <v>6</v>
      </c>
      <c r="D447">
        <f>YEAR(A447)</f>
        <v>2015</v>
      </c>
      <c r="E447">
        <f>MONTH(A447)</f>
        <v>1</v>
      </c>
      <c r="F447" s="2">
        <f t="shared" si="7"/>
        <v>4</v>
      </c>
    </row>
    <row r="448" spans="1:6" x14ac:dyDescent="0.25">
      <c r="A448" s="1">
        <v>42051</v>
      </c>
      <c r="B448">
        <v>95.52</v>
      </c>
      <c r="C448" s="2" t="s">
        <v>6</v>
      </c>
      <c r="D448">
        <f>YEAR(A448)</f>
        <v>2015</v>
      </c>
      <c r="E448">
        <f>MONTH(A448)</f>
        <v>2</v>
      </c>
      <c r="F448" s="2">
        <f t="shared" si="7"/>
        <v>1</v>
      </c>
    </row>
    <row r="449" spans="1:6" x14ac:dyDescent="0.25">
      <c r="A449" s="1">
        <v>42426</v>
      </c>
      <c r="B449">
        <v>95.38</v>
      </c>
      <c r="C449" s="2" t="s">
        <v>4</v>
      </c>
      <c r="D449">
        <f>YEAR(A449)</f>
        <v>2016</v>
      </c>
      <c r="E449">
        <f>MONTH(A449)</f>
        <v>2</v>
      </c>
      <c r="F449" s="2">
        <f t="shared" si="7"/>
        <v>5</v>
      </c>
    </row>
    <row r="450" spans="1:6" x14ac:dyDescent="0.25">
      <c r="A450" s="1">
        <v>42066</v>
      </c>
      <c r="B450">
        <v>95.18</v>
      </c>
      <c r="C450" s="2" t="s">
        <v>5</v>
      </c>
      <c r="D450">
        <f>YEAR(A450)</f>
        <v>2015</v>
      </c>
      <c r="E450">
        <f>MONTH(A450)</f>
        <v>3</v>
      </c>
      <c r="F450" s="2">
        <f t="shared" ref="F450:F513" si="8">WEEKDAY(A450,2)</f>
        <v>2</v>
      </c>
    </row>
    <row r="451" spans="1:6" x14ac:dyDescent="0.25">
      <c r="A451" s="1">
        <v>42404</v>
      </c>
      <c r="B451">
        <v>95.12</v>
      </c>
      <c r="C451" s="2" t="s">
        <v>4</v>
      </c>
      <c r="D451">
        <f>YEAR(A451)</f>
        <v>2016</v>
      </c>
      <c r="E451">
        <f>MONTH(A451)</f>
        <v>2</v>
      </c>
      <c r="F451" s="2">
        <f t="shared" si="8"/>
        <v>4</v>
      </c>
    </row>
    <row r="452" spans="1:6" x14ac:dyDescent="0.25">
      <c r="A452" s="1">
        <v>42668</v>
      </c>
      <c r="B452">
        <v>95.06</v>
      </c>
      <c r="C452" s="2" t="s">
        <v>3</v>
      </c>
      <c r="D452">
        <f>YEAR(A452)</f>
        <v>2016</v>
      </c>
      <c r="E452">
        <f>MONTH(A452)</f>
        <v>10</v>
      </c>
      <c r="F452" s="2">
        <f t="shared" si="8"/>
        <v>2</v>
      </c>
    </row>
    <row r="453" spans="1:6" x14ac:dyDescent="0.25">
      <c r="A453" s="1">
        <v>42251</v>
      </c>
      <c r="B453">
        <v>95</v>
      </c>
      <c r="C453" s="2" t="s">
        <v>7</v>
      </c>
      <c r="D453">
        <f>YEAR(A453)</f>
        <v>2015</v>
      </c>
      <c r="E453">
        <f>MONTH(A453)</f>
        <v>9</v>
      </c>
      <c r="F453" s="2">
        <f t="shared" si="8"/>
        <v>5</v>
      </c>
    </row>
    <row r="454" spans="1:6" x14ac:dyDescent="0.25">
      <c r="A454" s="1">
        <v>42328</v>
      </c>
      <c r="B454">
        <v>94.92</v>
      </c>
      <c r="C454" s="2" t="s">
        <v>5</v>
      </c>
      <c r="D454">
        <f>YEAR(A454)</f>
        <v>2015</v>
      </c>
      <c r="E454">
        <f>MONTH(A454)</f>
        <v>11</v>
      </c>
      <c r="F454" s="2">
        <f t="shared" si="8"/>
        <v>5</v>
      </c>
    </row>
    <row r="455" spans="1:6" x14ac:dyDescent="0.25">
      <c r="A455" s="1">
        <v>42201</v>
      </c>
      <c r="B455">
        <v>94.69</v>
      </c>
      <c r="C455" s="2" t="s">
        <v>5</v>
      </c>
      <c r="D455">
        <f>YEAR(A455)</f>
        <v>2015</v>
      </c>
      <c r="E455">
        <f>MONTH(A455)</f>
        <v>7</v>
      </c>
      <c r="F455" s="2">
        <f t="shared" si="8"/>
        <v>4</v>
      </c>
    </row>
    <row r="456" spans="1:6" x14ac:dyDescent="0.25">
      <c r="A456" s="1">
        <v>43086</v>
      </c>
      <c r="B456">
        <v>94.61</v>
      </c>
      <c r="C456" s="2" t="s">
        <v>4</v>
      </c>
      <c r="D456">
        <f>YEAR(A456)</f>
        <v>2017</v>
      </c>
      <c r="E456">
        <f>MONTH(A456)</f>
        <v>12</v>
      </c>
      <c r="F456" s="2">
        <f t="shared" si="8"/>
        <v>7</v>
      </c>
    </row>
    <row r="457" spans="1:6" x14ac:dyDescent="0.25">
      <c r="A457" s="1">
        <v>42243</v>
      </c>
      <c r="B457">
        <v>94.54</v>
      </c>
      <c r="C457" s="2" t="s">
        <v>5</v>
      </c>
      <c r="D457">
        <f>YEAR(A457)</f>
        <v>2015</v>
      </c>
      <c r="E457">
        <f>MONTH(A457)</f>
        <v>8</v>
      </c>
      <c r="F457" s="2">
        <f t="shared" si="8"/>
        <v>4</v>
      </c>
    </row>
    <row r="458" spans="1:6" x14ac:dyDescent="0.25">
      <c r="A458" s="1">
        <v>43004</v>
      </c>
      <c r="B458">
        <v>94.49</v>
      </c>
      <c r="C458" s="2" t="s">
        <v>7</v>
      </c>
      <c r="D458">
        <f>YEAR(A458)</f>
        <v>2017</v>
      </c>
      <c r="E458">
        <f>MONTH(A458)</f>
        <v>9</v>
      </c>
      <c r="F458" s="2">
        <f t="shared" si="8"/>
        <v>2</v>
      </c>
    </row>
    <row r="459" spans="1:6" x14ac:dyDescent="0.25">
      <c r="A459" s="1">
        <v>42378</v>
      </c>
      <c r="B459">
        <v>94.36</v>
      </c>
      <c r="C459" s="2" t="s">
        <v>5</v>
      </c>
      <c r="D459">
        <f>YEAR(A459)</f>
        <v>2016</v>
      </c>
      <c r="E459">
        <f>MONTH(A459)</f>
        <v>1</v>
      </c>
      <c r="F459" s="2">
        <f t="shared" si="8"/>
        <v>6</v>
      </c>
    </row>
    <row r="460" spans="1:6" x14ac:dyDescent="0.25">
      <c r="A460" s="1">
        <v>42762</v>
      </c>
      <c r="B460">
        <v>94.17</v>
      </c>
      <c r="C460" s="2" t="s">
        <v>5</v>
      </c>
      <c r="D460">
        <f>YEAR(A460)</f>
        <v>2017</v>
      </c>
      <c r="E460">
        <f>MONTH(A460)</f>
        <v>1</v>
      </c>
      <c r="F460" s="2">
        <f t="shared" si="8"/>
        <v>5</v>
      </c>
    </row>
    <row r="461" spans="1:6" x14ac:dyDescent="0.25">
      <c r="A461" s="1">
        <v>42873</v>
      </c>
      <c r="B461">
        <v>94.06</v>
      </c>
      <c r="C461" s="2" t="s">
        <v>3</v>
      </c>
      <c r="D461">
        <f>YEAR(A461)</f>
        <v>2017</v>
      </c>
      <c r="E461">
        <f>MONTH(A461)</f>
        <v>5</v>
      </c>
      <c r="F461" s="2">
        <f t="shared" si="8"/>
        <v>4</v>
      </c>
    </row>
    <row r="462" spans="1:6" x14ac:dyDescent="0.25">
      <c r="A462" s="1">
        <v>43084</v>
      </c>
      <c r="B462">
        <v>94.06</v>
      </c>
      <c r="C462" s="2" t="s">
        <v>6</v>
      </c>
      <c r="D462">
        <f>YEAR(A462)</f>
        <v>2017</v>
      </c>
      <c r="E462">
        <f>MONTH(A462)</f>
        <v>12</v>
      </c>
      <c r="F462" s="2">
        <f t="shared" si="8"/>
        <v>5</v>
      </c>
    </row>
    <row r="463" spans="1:6" x14ac:dyDescent="0.25">
      <c r="A463" s="1">
        <v>42156</v>
      </c>
      <c r="B463">
        <v>93.87</v>
      </c>
      <c r="C463" s="2" t="s">
        <v>4</v>
      </c>
      <c r="D463">
        <f>YEAR(A463)</f>
        <v>2015</v>
      </c>
      <c r="E463">
        <f>MONTH(A463)</f>
        <v>6</v>
      </c>
      <c r="F463" s="2">
        <f t="shared" si="8"/>
        <v>1</v>
      </c>
    </row>
    <row r="464" spans="1:6" x14ac:dyDescent="0.25">
      <c r="A464" s="1">
        <v>42751</v>
      </c>
      <c r="B464">
        <v>93.86</v>
      </c>
      <c r="C464" s="2" t="s">
        <v>6</v>
      </c>
      <c r="D464">
        <f>YEAR(A464)</f>
        <v>2017</v>
      </c>
      <c r="E464">
        <f>MONTH(A464)</f>
        <v>1</v>
      </c>
      <c r="F464" s="2">
        <f t="shared" si="8"/>
        <v>1</v>
      </c>
    </row>
    <row r="465" spans="1:6" x14ac:dyDescent="0.25">
      <c r="A465" s="1">
        <v>42033</v>
      </c>
      <c r="B465">
        <v>93.8</v>
      </c>
      <c r="C465" s="2" t="s">
        <v>5</v>
      </c>
      <c r="D465">
        <f>YEAR(A465)</f>
        <v>2015</v>
      </c>
      <c r="E465">
        <f>MONTH(A465)</f>
        <v>1</v>
      </c>
      <c r="F465" s="2">
        <f t="shared" si="8"/>
        <v>4</v>
      </c>
    </row>
    <row r="466" spans="1:6" x14ac:dyDescent="0.25">
      <c r="A466" s="1">
        <v>42228</v>
      </c>
      <c r="B466">
        <v>93.66</v>
      </c>
      <c r="C466" s="2" t="s">
        <v>5</v>
      </c>
      <c r="D466">
        <f>YEAR(A466)</f>
        <v>2015</v>
      </c>
      <c r="E466">
        <f>MONTH(A466)</f>
        <v>8</v>
      </c>
      <c r="F466" s="2">
        <f t="shared" si="8"/>
        <v>3</v>
      </c>
    </row>
    <row r="467" spans="1:6" x14ac:dyDescent="0.25">
      <c r="A467" s="1">
        <v>42798</v>
      </c>
      <c r="B467">
        <v>93.07</v>
      </c>
      <c r="C467" s="2" t="s">
        <v>4</v>
      </c>
      <c r="D467">
        <f>YEAR(A467)</f>
        <v>2017</v>
      </c>
      <c r="E467">
        <f>MONTH(A467)</f>
        <v>3</v>
      </c>
      <c r="F467" s="2">
        <f t="shared" si="8"/>
        <v>6</v>
      </c>
    </row>
    <row r="468" spans="1:6" x14ac:dyDescent="0.25">
      <c r="A468" s="1">
        <v>43043</v>
      </c>
      <c r="B468">
        <v>93.04</v>
      </c>
      <c r="C468" s="2" t="s">
        <v>5</v>
      </c>
      <c r="D468">
        <f>YEAR(A468)</f>
        <v>2017</v>
      </c>
      <c r="E468">
        <f>MONTH(A468)</f>
        <v>11</v>
      </c>
      <c r="F468" s="2">
        <f t="shared" si="8"/>
        <v>6</v>
      </c>
    </row>
    <row r="469" spans="1:6" x14ac:dyDescent="0.25">
      <c r="A469" s="1">
        <v>42399</v>
      </c>
      <c r="B469">
        <v>92.97</v>
      </c>
      <c r="C469" s="2" t="s">
        <v>7</v>
      </c>
      <c r="D469">
        <f>YEAR(A469)</f>
        <v>2016</v>
      </c>
      <c r="E469">
        <f>MONTH(A469)</f>
        <v>1</v>
      </c>
      <c r="F469" s="2">
        <f t="shared" si="8"/>
        <v>6</v>
      </c>
    </row>
    <row r="470" spans="1:6" x14ac:dyDescent="0.25">
      <c r="A470" s="1">
        <v>42479</v>
      </c>
      <c r="B470">
        <v>92.76</v>
      </c>
      <c r="C470" s="2" t="s">
        <v>5</v>
      </c>
      <c r="D470">
        <f>YEAR(A470)</f>
        <v>2016</v>
      </c>
      <c r="E470">
        <f>MONTH(A470)</f>
        <v>4</v>
      </c>
      <c r="F470" s="2">
        <f t="shared" si="8"/>
        <v>2</v>
      </c>
    </row>
    <row r="471" spans="1:6" x14ac:dyDescent="0.25">
      <c r="A471" s="1">
        <v>42818</v>
      </c>
      <c r="B471">
        <v>92.7</v>
      </c>
      <c r="C471" s="2" t="s">
        <v>6</v>
      </c>
      <c r="D471">
        <f>YEAR(A471)</f>
        <v>2017</v>
      </c>
      <c r="E471">
        <f>MONTH(A471)</f>
        <v>3</v>
      </c>
      <c r="F471" s="2">
        <f t="shared" si="8"/>
        <v>5</v>
      </c>
    </row>
    <row r="472" spans="1:6" x14ac:dyDescent="0.25">
      <c r="A472" s="1">
        <v>42037</v>
      </c>
      <c r="B472">
        <v>92.43</v>
      </c>
      <c r="C472" s="2" t="s">
        <v>7</v>
      </c>
      <c r="D472">
        <f>YEAR(A472)</f>
        <v>2015</v>
      </c>
      <c r="E472">
        <f>MONTH(A472)</f>
        <v>2</v>
      </c>
      <c r="F472" s="2">
        <f t="shared" si="8"/>
        <v>1</v>
      </c>
    </row>
    <row r="473" spans="1:6" x14ac:dyDescent="0.25">
      <c r="A473" s="1">
        <v>42152</v>
      </c>
      <c r="B473">
        <v>92.19</v>
      </c>
      <c r="C473" s="2" t="s">
        <v>5</v>
      </c>
      <c r="D473">
        <f>YEAR(A473)</f>
        <v>2015</v>
      </c>
      <c r="E473">
        <f>MONTH(A473)</f>
        <v>5</v>
      </c>
      <c r="F473" s="2">
        <f t="shared" si="8"/>
        <v>4</v>
      </c>
    </row>
    <row r="474" spans="1:6" x14ac:dyDescent="0.25">
      <c r="A474" s="1">
        <v>42284</v>
      </c>
      <c r="B474">
        <v>92.09</v>
      </c>
      <c r="C474" s="2" t="s">
        <v>4</v>
      </c>
      <c r="D474">
        <f>YEAR(A474)</f>
        <v>2015</v>
      </c>
      <c r="E474">
        <f>MONTH(A474)</f>
        <v>10</v>
      </c>
      <c r="F474" s="2">
        <f t="shared" si="8"/>
        <v>3</v>
      </c>
    </row>
    <row r="475" spans="1:6" x14ac:dyDescent="0.25">
      <c r="A475" s="1">
        <v>42400</v>
      </c>
      <c r="B475">
        <v>92.04</v>
      </c>
      <c r="C475" s="2" t="s">
        <v>6</v>
      </c>
      <c r="D475">
        <f>YEAR(A475)</f>
        <v>2016</v>
      </c>
      <c r="E475">
        <f>MONTH(A475)</f>
        <v>1</v>
      </c>
      <c r="F475" s="2">
        <f t="shared" si="8"/>
        <v>7</v>
      </c>
    </row>
    <row r="476" spans="1:6" x14ac:dyDescent="0.25">
      <c r="A476" s="1">
        <v>42174</v>
      </c>
      <c r="B476">
        <v>91.96</v>
      </c>
      <c r="C476" s="2" t="s">
        <v>5</v>
      </c>
      <c r="D476">
        <f>YEAR(A476)</f>
        <v>2015</v>
      </c>
      <c r="E476">
        <f>MONTH(A476)</f>
        <v>6</v>
      </c>
      <c r="F476" s="2">
        <f t="shared" si="8"/>
        <v>5</v>
      </c>
    </row>
    <row r="477" spans="1:6" x14ac:dyDescent="0.25">
      <c r="A477" s="1">
        <v>42099</v>
      </c>
      <c r="B477">
        <v>91.74</v>
      </c>
      <c r="C477" s="2" t="s">
        <v>7</v>
      </c>
      <c r="D477">
        <f>YEAR(A477)</f>
        <v>2015</v>
      </c>
      <c r="E477">
        <f>MONTH(A477)</f>
        <v>4</v>
      </c>
      <c r="F477" s="2">
        <f t="shared" si="8"/>
        <v>7</v>
      </c>
    </row>
    <row r="478" spans="1:6" x14ac:dyDescent="0.25">
      <c r="A478" s="1">
        <v>42446</v>
      </c>
      <c r="B478">
        <v>91.71</v>
      </c>
      <c r="C478" s="2" t="s">
        <v>4</v>
      </c>
      <c r="D478">
        <f>YEAR(A478)</f>
        <v>2016</v>
      </c>
      <c r="E478">
        <f>MONTH(A478)</f>
        <v>3</v>
      </c>
      <c r="F478" s="2">
        <f t="shared" si="8"/>
        <v>4</v>
      </c>
    </row>
    <row r="479" spans="1:6" x14ac:dyDescent="0.25">
      <c r="A479" s="1">
        <v>42732</v>
      </c>
      <c r="B479">
        <v>91.63</v>
      </c>
      <c r="C479" s="2" t="s">
        <v>5</v>
      </c>
      <c r="D479">
        <f>YEAR(A479)</f>
        <v>2016</v>
      </c>
      <c r="E479">
        <f>MONTH(A479)</f>
        <v>12</v>
      </c>
      <c r="F479" s="2">
        <f t="shared" si="8"/>
        <v>3</v>
      </c>
    </row>
    <row r="480" spans="1:6" x14ac:dyDescent="0.25">
      <c r="A480" s="1">
        <v>42205</v>
      </c>
      <c r="B480">
        <v>91.51</v>
      </c>
      <c r="C480" s="2" t="s">
        <v>5</v>
      </c>
      <c r="D480">
        <f>YEAR(A480)</f>
        <v>2015</v>
      </c>
      <c r="E480">
        <f>MONTH(A480)</f>
        <v>7</v>
      </c>
      <c r="F480" s="2">
        <f t="shared" si="8"/>
        <v>1</v>
      </c>
    </row>
    <row r="481" spans="1:6" x14ac:dyDescent="0.25">
      <c r="A481" s="1">
        <v>43021</v>
      </c>
      <c r="B481">
        <v>91.39</v>
      </c>
      <c r="C481" s="2" t="s">
        <v>5</v>
      </c>
      <c r="D481">
        <f>YEAR(A481)</f>
        <v>2017</v>
      </c>
      <c r="E481">
        <f>MONTH(A481)</f>
        <v>10</v>
      </c>
      <c r="F481" s="2">
        <f t="shared" si="8"/>
        <v>5</v>
      </c>
    </row>
    <row r="482" spans="1:6" x14ac:dyDescent="0.25">
      <c r="A482" s="1">
        <v>42827</v>
      </c>
      <c r="B482">
        <v>91.36</v>
      </c>
      <c r="C482" s="2" t="s">
        <v>3</v>
      </c>
      <c r="D482">
        <f>YEAR(A482)</f>
        <v>2017</v>
      </c>
      <c r="E482">
        <f>MONTH(A482)</f>
        <v>4</v>
      </c>
      <c r="F482" s="2">
        <f t="shared" si="8"/>
        <v>7</v>
      </c>
    </row>
    <row r="483" spans="1:6" x14ac:dyDescent="0.25">
      <c r="A483" s="1">
        <v>42542</v>
      </c>
      <c r="B483">
        <v>91.3</v>
      </c>
      <c r="C483" s="2" t="s">
        <v>5</v>
      </c>
      <c r="D483">
        <f>YEAR(A483)</f>
        <v>2016</v>
      </c>
      <c r="E483">
        <f>MONTH(A483)</f>
        <v>6</v>
      </c>
      <c r="F483" s="2">
        <f t="shared" si="8"/>
        <v>2</v>
      </c>
    </row>
    <row r="484" spans="1:6" x14ac:dyDescent="0.25">
      <c r="A484" s="1">
        <v>43075</v>
      </c>
      <c r="B484">
        <v>91.28</v>
      </c>
      <c r="C484" s="2" t="s">
        <v>5</v>
      </c>
      <c r="D484">
        <f>YEAR(A484)</f>
        <v>2017</v>
      </c>
      <c r="E484">
        <f>MONTH(A484)</f>
        <v>12</v>
      </c>
      <c r="F484" s="2">
        <f t="shared" si="8"/>
        <v>3</v>
      </c>
    </row>
    <row r="485" spans="1:6" x14ac:dyDescent="0.25">
      <c r="A485" s="1">
        <v>42937</v>
      </c>
      <c r="B485">
        <v>90.93</v>
      </c>
      <c r="C485" s="2" t="s">
        <v>5</v>
      </c>
      <c r="D485">
        <f>YEAR(A485)</f>
        <v>2017</v>
      </c>
      <c r="E485">
        <f>MONTH(A485)</f>
        <v>7</v>
      </c>
      <c r="F485" s="2">
        <f t="shared" si="8"/>
        <v>5</v>
      </c>
    </row>
    <row r="486" spans="1:6" x14ac:dyDescent="0.25">
      <c r="A486" s="1">
        <v>42322</v>
      </c>
      <c r="B486">
        <v>90.84</v>
      </c>
      <c r="C486" s="2" t="s">
        <v>7</v>
      </c>
      <c r="D486">
        <f>YEAR(A486)</f>
        <v>2015</v>
      </c>
      <c r="E486">
        <f>MONTH(A486)</f>
        <v>11</v>
      </c>
      <c r="F486" s="2">
        <f t="shared" si="8"/>
        <v>6</v>
      </c>
    </row>
    <row r="487" spans="1:6" x14ac:dyDescent="0.25">
      <c r="A487" s="1">
        <v>42482</v>
      </c>
      <c r="B487">
        <v>90.7</v>
      </c>
      <c r="C487" s="2" t="s">
        <v>4</v>
      </c>
      <c r="D487">
        <f>YEAR(A487)</f>
        <v>2016</v>
      </c>
      <c r="E487">
        <f>MONTH(A487)</f>
        <v>4</v>
      </c>
      <c r="F487" s="2">
        <f t="shared" si="8"/>
        <v>5</v>
      </c>
    </row>
    <row r="488" spans="1:6" x14ac:dyDescent="0.25">
      <c r="A488" s="1">
        <v>42166</v>
      </c>
      <c r="B488">
        <v>90.59</v>
      </c>
      <c r="C488" s="2" t="s">
        <v>5</v>
      </c>
      <c r="D488">
        <f>YEAR(A488)</f>
        <v>2015</v>
      </c>
      <c r="E488">
        <f>MONTH(A488)</f>
        <v>6</v>
      </c>
      <c r="F488" s="2">
        <f t="shared" si="8"/>
        <v>4</v>
      </c>
    </row>
    <row r="489" spans="1:6" x14ac:dyDescent="0.25">
      <c r="A489" s="1">
        <v>42578</v>
      </c>
      <c r="B489">
        <v>90.44</v>
      </c>
      <c r="C489" s="2" t="s">
        <v>6</v>
      </c>
      <c r="D489">
        <f>YEAR(A489)</f>
        <v>2016</v>
      </c>
      <c r="E489">
        <f>MONTH(A489)</f>
        <v>7</v>
      </c>
      <c r="F489" s="2">
        <f t="shared" si="8"/>
        <v>3</v>
      </c>
    </row>
    <row r="490" spans="1:6" x14ac:dyDescent="0.25">
      <c r="A490" s="1">
        <v>42119</v>
      </c>
      <c r="B490">
        <v>90.41</v>
      </c>
      <c r="C490" s="2" t="s">
        <v>5</v>
      </c>
      <c r="D490">
        <f>YEAR(A490)</f>
        <v>2015</v>
      </c>
      <c r="E490">
        <f>MONTH(A490)</f>
        <v>4</v>
      </c>
      <c r="F490" s="2">
        <f t="shared" si="8"/>
        <v>6</v>
      </c>
    </row>
    <row r="491" spans="1:6" x14ac:dyDescent="0.25">
      <c r="A491" s="1">
        <v>42384</v>
      </c>
      <c r="B491">
        <v>90.33</v>
      </c>
      <c r="C491" s="2" t="s">
        <v>7</v>
      </c>
      <c r="D491">
        <f>YEAR(A491)</f>
        <v>2016</v>
      </c>
      <c r="E491">
        <f>MONTH(A491)</f>
        <v>1</v>
      </c>
      <c r="F491" s="2">
        <f t="shared" si="8"/>
        <v>5</v>
      </c>
    </row>
    <row r="492" spans="1:6" x14ac:dyDescent="0.25">
      <c r="A492" s="1">
        <v>42300</v>
      </c>
      <c r="B492">
        <v>90.14</v>
      </c>
      <c r="C492" s="2" t="s">
        <v>7</v>
      </c>
      <c r="D492">
        <f>YEAR(A492)</f>
        <v>2015</v>
      </c>
      <c r="E492">
        <f>MONTH(A492)</f>
        <v>10</v>
      </c>
      <c r="F492" s="2">
        <f t="shared" si="8"/>
        <v>5</v>
      </c>
    </row>
    <row r="493" spans="1:6" x14ac:dyDescent="0.25">
      <c r="A493" s="1">
        <v>43038</v>
      </c>
      <c r="B493">
        <v>90.13</v>
      </c>
      <c r="C493" s="2" t="s">
        <v>6</v>
      </c>
      <c r="D493">
        <f>YEAR(A493)</f>
        <v>2017</v>
      </c>
      <c r="E493">
        <f>MONTH(A493)</f>
        <v>10</v>
      </c>
      <c r="F493" s="2">
        <f t="shared" si="8"/>
        <v>1</v>
      </c>
    </row>
    <row r="494" spans="1:6" x14ac:dyDescent="0.25">
      <c r="A494" s="1">
        <v>42937</v>
      </c>
      <c r="B494">
        <v>89.99</v>
      </c>
      <c r="C494" s="2" t="s">
        <v>3</v>
      </c>
      <c r="D494">
        <f>YEAR(A494)</f>
        <v>2017</v>
      </c>
      <c r="E494">
        <f>MONTH(A494)</f>
        <v>7</v>
      </c>
      <c r="F494" s="2">
        <f t="shared" si="8"/>
        <v>5</v>
      </c>
    </row>
    <row r="495" spans="1:6" x14ac:dyDescent="0.25">
      <c r="A495" s="1">
        <v>43075</v>
      </c>
      <c r="B495">
        <v>89.9</v>
      </c>
      <c r="C495" s="2" t="s">
        <v>5</v>
      </c>
      <c r="D495">
        <f>YEAR(A495)</f>
        <v>2017</v>
      </c>
      <c r="E495">
        <f>MONTH(A495)</f>
        <v>12</v>
      </c>
      <c r="F495" s="2">
        <f t="shared" si="8"/>
        <v>3</v>
      </c>
    </row>
    <row r="496" spans="1:6" x14ac:dyDescent="0.25">
      <c r="A496" s="1">
        <v>42778</v>
      </c>
      <c r="B496">
        <v>89.87</v>
      </c>
      <c r="C496" s="2" t="s">
        <v>5</v>
      </c>
      <c r="D496">
        <f>YEAR(A496)</f>
        <v>2017</v>
      </c>
      <c r="E496">
        <f>MONTH(A496)</f>
        <v>2</v>
      </c>
      <c r="F496" s="2">
        <f t="shared" si="8"/>
        <v>7</v>
      </c>
    </row>
    <row r="497" spans="1:6" x14ac:dyDescent="0.25">
      <c r="A497" s="1">
        <v>42577</v>
      </c>
      <c r="B497">
        <v>89.53</v>
      </c>
      <c r="C497" s="2" t="s">
        <v>4</v>
      </c>
      <c r="D497">
        <f>YEAR(A497)</f>
        <v>2016</v>
      </c>
      <c r="E497">
        <f>MONTH(A497)</f>
        <v>7</v>
      </c>
      <c r="F497" s="2">
        <f t="shared" si="8"/>
        <v>2</v>
      </c>
    </row>
    <row r="498" spans="1:6" x14ac:dyDescent="0.25">
      <c r="A498" s="1">
        <v>43024</v>
      </c>
      <c r="B498">
        <v>89.52</v>
      </c>
      <c r="C498" s="2" t="s">
        <v>4</v>
      </c>
      <c r="D498">
        <f>YEAR(A498)</f>
        <v>2017</v>
      </c>
      <c r="E498">
        <f>MONTH(A498)</f>
        <v>10</v>
      </c>
      <c r="F498" s="2">
        <f t="shared" si="8"/>
        <v>1</v>
      </c>
    </row>
    <row r="499" spans="1:6" x14ac:dyDescent="0.25">
      <c r="A499" s="1">
        <v>42440</v>
      </c>
      <c r="B499">
        <v>89.5</v>
      </c>
      <c r="C499" s="2" t="s">
        <v>3</v>
      </c>
      <c r="D499">
        <f>YEAR(A499)</f>
        <v>2016</v>
      </c>
      <c r="E499">
        <f>MONTH(A499)</f>
        <v>3</v>
      </c>
      <c r="F499" s="2">
        <f t="shared" si="8"/>
        <v>5</v>
      </c>
    </row>
    <row r="500" spans="1:6" x14ac:dyDescent="0.25">
      <c r="A500" s="1">
        <v>42375</v>
      </c>
      <c r="B500">
        <v>89.49</v>
      </c>
      <c r="C500" s="2" t="s">
        <v>3</v>
      </c>
      <c r="D500">
        <f>YEAR(A500)</f>
        <v>2016</v>
      </c>
      <c r="E500">
        <f>MONTH(A500)</f>
        <v>1</v>
      </c>
      <c r="F500" s="2">
        <f t="shared" si="8"/>
        <v>3</v>
      </c>
    </row>
    <row r="501" spans="1:6" x14ac:dyDescent="0.25">
      <c r="A501" s="1">
        <v>42563</v>
      </c>
      <c r="B501">
        <v>89.41</v>
      </c>
      <c r="C501" s="2" t="s">
        <v>3</v>
      </c>
      <c r="D501">
        <f>YEAR(A501)</f>
        <v>2016</v>
      </c>
      <c r="E501">
        <f>MONTH(A501)</f>
        <v>7</v>
      </c>
      <c r="F501" s="2">
        <f t="shared" si="8"/>
        <v>2</v>
      </c>
    </row>
    <row r="502" spans="1:6" x14ac:dyDescent="0.25">
      <c r="A502" s="1">
        <v>42300</v>
      </c>
      <c r="B502">
        <v>89.24</v>
      </c>
      <c r="C502" s="2" t="s">
        <v>5</v>
      </c>
      <c r="D502">
        <f>YEAR(A502)</f>
        <v>2015</v>
      </c>
      <c r="E502">
        <f>MONTH(A502)</f>
        <v>10</v>
      </c>
      <c r="F502" s="2">
        <f t="shared" si="8"/>
        <v>5</v>
      </c>
    </row>
    <row r="503" spans="1:6" x14ac:dyDescent="0.25">
      <c r="A503" s="1">
        <v>42429</v>
      </c>
      <c r="B503">
        <v>89.21</v>
      </c>
      <c r="C503" s="2" t="s">
        <v>6</v>
      </c>
      <c r="D503">
        <f>YEAR(A503)</f>
        <v>2016</v>
      </c>
      <c r="E503">
        <f>MONTH(A503)</f>
        <v>2</v>
      </c>
      <c r="F503" s="2">
        <f t="shared" si="8"/>
        <v>1</v>
      </c>
    </row>
    <row r="504" spans="1:6" x14ac:dyDescent="0.25">
      <c r="A504" s="1">
        <v>42504</v>
      </c>
      <c r="B504">
        <v>89.11</v>
      </c>
      <c r="C504" s="2" t="s">
        <v>5</v>
      </c>
      <c r="D504">
        <f>YEAR(A504)</f>
        <v>2016</v>
      </c>
      <c r="E504">
        <f>MONTH(A504)</f>
        <v>5</v>
      </c>
      <c r="F504" s="2">
        <f t="shared" si="8"/>
        <v>6</v>
      </c>
    </row>
    <row r="505" spans="1:6" x14ac:dyDescent="0.25">
      <c r="A505" s="1">
        <v>42587</v>
      </c>
      <c r="B505">
        <v>88.83</v>
      </c>
      <c r="C505" s="2" t="s">
        <v>5</v>
      </c>
      <c r="D505">
        <f>YEAR(A505)</f>
        <v>2016</v>
      </c>
      <c r="E505">
        <f>MONTH(A505)</f>
        <v>8</v>
      </c>
      <c r="F505" s="2">
        <f t="shared" si="8"/>
        <v>5</v>
      </c>
    </row>
    <row r="506" spans="1:6" x14ac:dyDescent="0.25">
      <c r="A506" s="1">
        <v>43037</v>
      </c>
      <c r="B506">
        <v>88.7</v>
      </c>
      <c r="C506" s="2" t="s">
        <v>7</v>
      </c>
      <c r="D506">
        <f>YEAR(A506)</f>
        <v>2017</v>
      </c>
      <c r="E506">
        <f>MONTH(A506)</f>
        <v>10</v>
      </c>
      <c r="F506" s="2">
        <f t="shared" si="8"/>
        <v>7</v>
      </c>
    </row>
    <row r="507" spans="1:6" x14ac:dyDescent="0.25">
      <c r="A507" s="1">
        <v>42753</v>
      </c>
      <c r="B507">
        <v>88.53</v>
      </c>
      <c r="C507" s="2" t="s">
        <v>4</v>
      </c>
      <c r="D507">
        <f>YEAR(A507)</f>
        <v>2017</v>
      </c>
      <c r="E507">
        <f>MONTH(A507)</f>
        <v>1</v>
      </c>
      <c r="F507" s="2">
        <f t="shared" si="8"/>
        <v>3</v>
      </c>
    </row>
    <row r="508" spans="1:6" x14ac:dyDescent="0.25">
      <c r="A508" s="1">
        <v>42832</v>
      </c>
      <c r="B508">
        <v>88.48</v>
      </c>
      <c r="C508" s="2" t="s">
        <v>5</v>
      </c>
      <c r="D508">
        <f>YEAR(A508)</f>
        <v>2017</v>
      </c>
      <c r="E508">
        <f>MONTH(A508)</f>
        <v>4</v>
      </c>
      <c r="F508" s="2">
        <f t="shared" si="8"/>
        <v>5</v>
      </c>
    </row>
    <row r="509" spans="1:6" x14ac:dyDescent="0.25">
      <c r="A509" s="1">
        <v>42579</v>
      </c>
      <c r="B509">
        <v>88.16</v>
      </c>
      <c r="C509" s="2" t="s">
        <v>5</v>
      </c>
      <c r="D509">
        <f>YEAR(A509)</f>
        <v>2016</v>
      </c>
      <c r="E509">
        <f>MONTH(A509)</f>
        <v>7</v>
      </c>
      <c r="F509" s="2">
        <f t="shared" si="8"/>
        <v>4</v>
      </c>
    </row>
    <row r="510" spans="1:6" x14ac:dyDescent="0.25">
      <c r="A510" s="1">
        <v>42620</v>
      </c>
      <c r="B510">
        <v>87.78</v>
      </c>
      <c r="C510" s="2" t="s">
        <v>7</v>
      </c>
      <c r="D510">
        <f>YEAR(A510)</f>
        <v>2016</v>
      </c>
      <c r="E510">
        <f>MONTH(A510)</f>
        <v>9</v>
      </c>
      <c r="F510" s="2">
        <f t="shared" si="8"/>
        <v>3</v>
      </c>
    </row>
    <row r="511" spans="1:6" x14ac:dyDescent="0.25">
      <c r="A511" s="1">
        <v>42813</v>
      </c>
      <c r="B511">
        <v>87.75</v>
      </c>
      <c r="C511" s="2" t="s">
        <v>5</v>
      </c>
      <c r="D511">
        <f>YEAR(A511)</f>
        <v>2017</v>
      </c>
      <c r="E511">
        <f>MONTH(A511)</f>
        <v>3</v>
      </c>
      <c r="F511" s="2">
        <f t="shared" si="8"/>
        <v>7</v>
      </c>
    </row>
    <row r="512" spans="1:6" x14ac:dyDescent="0.25">
      <c r="A512" s="1">
        <v>42964</v>
      </c>
      <c r="B512">
        <v>87.6</v>
      </c>
      <c r="C512" s="2" t="s">
        <v>5</v>
      </c>
      <c r="D512">
        <f>YEAR(A512)</f>
        <v>2017</v>
      </c>
      <c r="E512">
        <f>MONTH(A512)</f>
        <v>8</v>
      </c>
      <c r="F512" s="2">
        <f t="shared" si="8"/>
        <v>4</v>
      </c>
    </row>
    <row r="513" spans="1:6" x14ac:dyDescent="0.25">
      <c r="A513" s="1">
        <v>42825</v>
      </c>
      <c r="B513">
        <v>87.46</v>
      </c>
      <c r="C513" s="2" t="s">
        <v>5</v>
      </c>
      <c r="D513">
        <f>YEAR(A513)</f>
        <v>2017</v>
      </c>
      <c r="E513">
        <f>MONTH(A513)</f>
        <v>3</v>
      </c>
      <c r="F513" s="2">
        <f t="shared" si="8"/>
        <v>5</v>
      </c>
    </row>
    <row r="514" spans="1:6" x14ac:dyDescent="0.25">
      <c r="A514" s="1">
        <v>42140</v>
      </c>
      <c r="B514">
        <v>87.17</v>
      </c>
      <c r="C514" s="2" t="s">
        <v>7</v>
      </c>
      <c r="D514">
        <f>YEAR(A514)</f>
        <v>2015</v>
      </c>
      <c r="E514">
        <f>MONTH(A514)</f>
        <v>5</v>
      </c>
      <c r="F514" s="2">
        <f t="shared" ref="F514:F577" si="9">WEEKDAY(A514,2)</f>
        <v>6</v>
      </c>
    </row>
    <row r="515" spans="1:6" x14ac:dyDescent="0.25">
      <c r="A515" s="1">
        <v>42526</v>
      </c>
      <c r="B515">
        <v>87.16</v>
      </c>
      <c r="C515" s="2" t="s">
        <v>5</v>
      </c>
      <c r="D515">
        <f>YEAR(A515)</f>
        <v>2016</v>
      </c>
      <c r="E515">
        <f>MONTH(A515)</f>
        <v>6</v>
      </c>
      <c r="F515" s="2">
        <f t="shared" si="9"/>
        <v>7</v>
      </c>
    </row>
    <row r="516" spans="1:6" x14ac:dyDescent="0.25">
      <c r="A516" s="1">
        <v>42262</v>
      </c>
      <c r="B516">
        <v>87.15</v>
      </c>
      <c r="C516" s="2" t="s">
        <v>7</v>
      </c>
      <c r="D516">
        <f>YEAR(A516)</f>
        <v>2015</v>
      </c>
      <c r="E516">
        <f>MONTH(A516)</f>
        <v>9</v>
      </c>
      <c r="F516" s="2">
        <f t="shared" si="9"/>
        <v>2</v>
      </c>
    </row>
    <row r="517" spans="1:6" x14ac:dyDescent="0.25">
      <c r="A517" s="1">
        <v>42117</v>
      </c>
      <c r="B517">
        <v>86.99</v>
      </c>
      <c r="C517" s="2" t="s">
        <v>7</v>
      </c>
      <c r="D517">
        <f>YEAR(A517)</f>
        <v>2015</v>
      </c>
      <c r="E517">
        <f>MONTH(A517)</f>
        <v>4</v>
      </c>
      <c r="F517" s="2">
        <f t="shared" si="9"/>
        <v>4</v>
      </c>
    </row>
    <row r="518" spans="1:6" x14ac:dyDescent="0.25">
      <c r="A518" s="1">
        <v>43083</v>
      </c>
      <c r="B518">
        <v>86.8</v>
      </c>
      <c r="C518" s="2" t="s">
        <v>5</v>
      </c>
      <c r="D518">
        <f>YEAR(A518)</f>
        <v>2017</v>
      </c>
      <c r="E518">
        <f>MONTH(A518)</f>
        <v>12</v>
      </c>
      <c r="F518" s="2">
        <f t="shared" si="9"/>
        <v>4</v>
      </c>
    </row>
    <row r="519" spans="1:6" x14ac:dyDescent="0.25">
      <c r="A519" s="1">
        <v>42452</v>
      </c>
      <c r="B519">
        <v>86.61</v>
      </c>
      <c r="C519" s="2" t="s">
        <v>5</v>
      </c>
      <c r="D519">
        <f>YEAR(A519)</f>
        <v>2016</v>
      </c>
      <c r="E519">
        <f>MONTH(A519)</f>
        <v>3</v>
      </c>
      <c r="F519" s="2">
        <f t="shared" si="9"/>
        <v>3</v>
      </c>
    </row>
    <row r="520" spans="1:6" x14ac:dyDescent="0.25">
      <c r="A520" s="1">
        <v>42705</v>
      </c>
      <c r="B520">
        <v>86.61</v>
      </c>
      <c r="C520" s="2" t="s">
        <v>5</v>
      </c>
      <c r="D520">
        <f>YEAR(A520)</f>
        <v>2016</v>
      </c>
      <c r="E520">
        <f>MONTH(A520)</f>
        <v>12</v>
      </c>
      <c r="F520" s="2">
        <f t="shared" si="9"/>
        <v>4</v>
      </c>
    </row>
    <row r="521" spans="1:6" x14ac:dyDescent="0.25">
      <c r="A521" s="1">
        <v>42057</v>
      </c>
      <c r="B521">
        <v>85.97</v>
      </c>
      <c r="C521" s="2" t="s">
        <v>5</v>
      </c>
      <c r="D521">
        <f>YEAR(A521)</f>
        <v>2015</v>
      </c>
      <c r="E521">
        <f>MONTH(A521)</f>
        <v>2</v>
      </c>
      <c r="F521" s="2">
        <f t="shared" si="9"/>
        <v>7</v>
      </c>
    </row>
    <row r="522" spans="1:6" x14ac:dyDescent="0.25">
      <c r="A522" s="1">
        <v>42295</v>
      </c>
      <c r="B522">
        <v>85.84</v>
      </c>
      <c r="C522" s="2" t="s">
        <v>7</v>
      </c>
      <c r="D522">
        <f>YEAR(A522)</f>
        <v>2015</v>
      </c>
      <c r="E522">
        <f>MONTH(A522)</f>
        <v>10</v>
      </c>
      <c r="F522" s="2">
        <f t="shared" si="9"/>
        <v>7</v>
      </c>
    </row>
    <row r="523" spans="1:6" x14ac:dyDescent="0.25">
      <c r="A523" s="1">
        <v>42865</v>
      </c>
      <c r="B523">
        <v>85.69</v>
      </c>
      <c r="C523" s="2" t="s">
        <v>3</v>
      </c>
      <c r="D523">
        <f>YEAR(A523)</f>
        <v>2017</v>
      </c>
      <c r="E523">
        <f>MONTH(A523)</f>
        <v>5</v>
      </c>
      <c r="F523" s="2">
        <f t="shared" si="9"/>
        <v>3</v>
      </c>
    </row>
    <row r="524" spans="1:6" x14ac:dyDescent="0.25">
      <c r="A524" s="1">
        <v>42408</v>
      </c>
      <c r="B524">
        <v>85.27</v>
      </c>
      <c r="C524" s="2" t="s">
        <v>5</v>
      </c>
      <c r="D524">
        <f>YEAR(A524)</f>
        <v>2016</v>
      </c>
      <c r="E524">
        <f>MONTH(A524)</f>
        <v>2</v>
      </c>
      <c r="F524" s="2">
        <f t="shared" si="9"/>
        <v>1</v>
      </c>
    </row>
    <row r="525" spans="1:6" x14ac:dyDescent="0.25">
      <c r="A525" s="1">
        <v>42684</v>
      </c>
      <c r="B525">
        <v>85.19</v>
      </c>
      <c r="C525" s="2" t="s">
        <v>7</v>
      </c>
      <c r="D525">
        <f>YEAR(A525)</f>
        <v>2016</v>
      </c>
      <c r="E525">
        <f>MONTH(A525)</f>
        <v>11</v>
      </c>
      <c r="F525" s="2">
        <f t="shared" si="9"/>
        <v>4</v>
      </c>
    </row>
    <row r="526" spans="1:6" x14ac:dyDescent="0.25">
      <c r="A526" s="1">
        <v>42322</v>
      </c>
      <c r="B526">
        <v>85.17</v>
      </c>
      <c r="C526" s="2" t="s">
        <v>5</v>
      </c>
      <c r="D526">
        <f>YEAR(A526)</f>
        <v>2015</v>
      </c>
      <c r="E526">
        <f>MONTH(A526)</f>
        <v>11</v>
      </c>
      <c r="F526" s="2">
        <f t="shared" si="9"/>
        <v>6</v>
      </c>
    </row>
    <row r="527" spans="1:6" x14ac:dyDescent="0.25">
      <c r="A527" s="1">
        <v>42686</v>
      </c>
      <c r="B527">
        <v>85.17</v>
      </c>
      <c r="C527" s="2" t="s">
        <v>4</v>
      </c>
      <c r="D527">
        <f>YEAR(A527)</f>
        <v>2016</v>
      </c>
      <c r="E527">
        <f>MONTH(A527)</f>
        <v>11</v>
      </c>
      <c r="F527" s="2">
        <f t="shared" si="9"/>
        <v>6</v>
      </c>
    </row>
    <row r="528" spans="1:6" x14ac:dyDescent="0.25">
      <c r="A528" s="1">
        <v>42089</v>
      </c>
      <c r="B528">
        <v>85.11</v>
      </c>
      <c r="C528" s="2" t="s">
        <v>5</v>
      </c>
      <c r="D528">
        <f>YEAR(A528)</f>
        <v>2015</v>
      </c>
      <c r="E528">
        <f>MONTH(A528)</f>
        <v>3</v>
      </c>
      <c r="F528" s="2">
        <f t="shared" si="9"/>
        <v>4</v>
      </c>
    </row>
    <row r="529" spans="1:6" x14ac:dyDescent="0.25">
      <c r="A529" s="1">
        <v>42020</v>
      </c>
      <c r="B529">
        <v>84.93</v>
      </c>
      <c r="C529" s="2" t="s">
        <v>5</v>
      </c>
      <c r="D529">
        <f>YEAR(A529)</f>
        <v>2015</v>
      </c>
      <c r="E529">
        <f>MONTH(A529)</f>
        <v>1</v>
      </c>
      <c r="F529" s="2">
        <f t="shared" si="9"/>
        <v>5</v>
      </c>
    </row>
    <row r="530" spans="1:6" x14ac:dyDescent="0.25">
      <c r="A530" s="1">
        <v>43054</v>
      </c>
      <c r="B530">
        <v>84.9</v>
      </c>
      <c r="C530" s="2" t="s">
        <v>7</v>
      </c>
      <c r="D530">
        <f>YEAR(A530)</f>
        <v>2017</v>
      </c>
      <c r="E530">
        <f>MONTH(A530)</f>
        <v>11</v>
      </c>
      <c r="F530" s="2">
        <f t="shared" si="9"/>
        <v>3</v>
      </c>
    </row>
    <row r="531" spans="1:6" x14ac:dyDescent="0.25">
      <c r="A531" s="1">
        <v>42537</v>
      </c>
      <c r="B531">
        <v>84.64</v>
      </c>
      <c r="C531" s="2" t="s">
        <v>4</v>
      </c>
      <c r="D531">
        <f>YEAR(A531)</f>
        <v>2016</v>
      </c>
      <c r="E531">
        <f>MONTH(A531)</f>
        <v>6</v>
      </c>
      <c r="F531" s="2">
        <f t="shared" si="9"/>
        <v>4</v>
      </c>
    </row>
    <row r="532" spans="1:6" x14ac:dyDescent="0.25">
      <c r="A532" s="1">
        <v>42833</v>
      </c>
      <c r="B532">
        <v>84.63</v>
      </c>
      <c r="C532" s="2" t="s">
        <v>3</v>
      </c>
      <c r="D532">
        <f>YEAR(A532)</f>
        <v>2017</v>
      </c>
      <c r="E532">
        <f>MONTH(A532)</f>
        <v>4</v>
      </c>
      <c r="F532" s="2">
        <f t="shared" si="9"/>
        <v>6</v>
      </c>
    </row>
    <row r="533" spans="1:6" x14ac:dyDescent="0.25">
      <c r="A533" s="1">
        <v>42902</v>
      </c>
      <c r="B533">
        <v>84.56</v>
      </c>
      <c r="C533" s="2" t="s">
        <v>5</v>
      </c>
      <c r="D533">
        <f>YEAR(A533)</f>
        <v>2017</v>
      </c>
      <c r="E533">
        <f>MONTH(A533)</f>
        <v>6</v>
      </c>
      <c r="F533" s="2">
        <f t="shared" si="9"/>
        <v>5</v>
      </c>
    </row>
    <row r="534" spans="1:6" x14ac:dyDescent="0.25">
      <c r="A534" s="1">
        <v>42274</v>
      </c>
      <c r="B534">
        <v>84.15</v>
      </c>
      <c r="C534" s="2" t="s">
        <v>7</v>
      </c>
      <c r="D534">
        <f>YEAR(A534)</f>
        <v>2015</v>
      </c>
      <c r="E534">
        <f>MONTH(A534)</f>
        <v>9</v>
      </c>
      <c r="F534" s="2">
        <f t="shared" si="9"/>
        <v>7</v>
      </c>
    </row>
    <row r="535" spans="1:6" x14ac:dyDescent="0.25">
      <c r="A535" s="1">
        <v>42724</v>
      </c>
      <c r="B535">
        <v>83.82</v>
      </c>
      <c r="C535" s="2" t="s">
        <v>5</v>
      </c>
      <c r="D535">
        <f>YEAR(A535)</f>
        <v>2016</v>
      </c>
      <c r="E535">
        <f>MONTH(A535)</f>
        <v>12</v>
      </c>
      <c r="F535" s="2">
        <f t="shared" si="9"/>
        <v>2</v>
      </c>
    </row>
    <row r="536" spans="1:6" x14ac:dyDescent="0.25">
      <c r="A536" s="1">
        <v>42131</v>
      </c>
      <c r="B536">
        <v>83.78</v>
      </c>
      <c r="C536" s="2" t="s">
        <v>5</v>
      </c>
      <c r="D536">
        <f>YEAR(A536)</f>
        <v>2015</v>
      </c>
      <c r="E536">
        <f>MONTH(A536)</f>
        <v>5</v>
      </c>
      <c r="F536" s="2">
        <f t="shared" si="9"/>
        <v>4</v>
      </c>
    </row>
    <row r="537" spans="1:6" x14ac:dyDescent="0.25">
      <c r="A537" s="1">
        <v>42501</v>
      </c>
      <c r="B537">
        <v>83.74</v>
      </c>
      <c r="C537" s="2" t="s">
        <v>7</v>
      </c>
      <c r="D537">
        <f>YEAR(A537)</f>
        <v>2016</v>
      </c>
      <c r="E537">
        <f>MONTH(A537)</f>
        <v>5</v>
      </c>
      <c r="F537" s="2">
        <f t="shared" si="9"/>
        <v>3</v>
      </c>
    </row>
    <row r="538" spans="1:6" x14ac:dyDescent="0.25">
      <c r="A538" s="1">
        <v>42841</v>
      </c>
      <c r="B538">
        <v>83.5</v>
      </c>
      <c r="C538" s="2" t="s">
        <v>5</v>
      </c>
      <c r="D538">
        <f>YEAR(A538)</f>
        <v>2017</v>
      </c>
      <c r="E538">
        <f>MONTH(A538)</f>
        <v>4</v>
      </c>
      <c r="F538" s="2">
        <f t="shared" si="9"/>
        <v>7</v>
      </c>
    </row>
    <row r="539" spans="1:6" x14ac:dyDescent="0.25">
      <c r="A539" s="1">
        <v>42533</v>
      </c>
      <c r="B539">
        <v>83.46</v>
      </c>
      <c r="C539" s="2" t="s">
        <v>5</v>
      </c>
      <c r="D539">
        <f>YEAR(A539)</f>
        <v>2016</v>
      </c>
      <c r="E539">
        <f>MONTH(A539)</f>
        <v>6</v>
      </c>
      <c r="F539" s="2">
        <f t="shared" si="9"/>
        <v>7</v>
      </c>
    </row>
    <row r="540" spans="1:6" x14ac:dyDescent="0.25">
      <c r="A540" s="1">
        <v>42896</v>
      </c>
      <c r="B540">
        <v>83.26</v>
      </c>
      <c r="C540" s="2" t="s">
        <v>3</v>
      </c>
      <c r="D540">
        <f>YEAR(A540)</f>
        <v>2017</v>
      </c>
      <c r="E540">
        <f>MONTH(A540)</f>
        <v>6</v>
      </c>
      <c r="F540" s="2">
        <f t="shared" si="9"/>
        <v>6</v>
      </c>
    </row>
    <row r="541" spans="1:6" x14ac:dyDescent="0.25">
      <c r="A541" s="1">
        <v>42339</v>
      </c>
      <c r="B541">
        <v>83.18</v>
      </c>
      <c r="C541" s="2" t="s">
        <v>4</v>
      </c>
      <c r="D541">
        <f>YEAR(A541)</f>
        <v>2015</v>
      </c>
      <c r="E541">
        <f>MONTH(A541)</f>
        <v>12</v>
      </c>
      <c r="F541" s="2">
        <f t="shared" si="9"/>
        <v>2</v>
      </c>
    </row>
    <row r="542" spans="1:6" x14ac:dyDescent="0.25">
      <c r="A542" s="1">
        <v>42321</v>
      </c>
      <c r="B542">
        <v>82.94</v>
      </c>
      <c r="C542" s="2" t="s">
        <v>5</v>
      </c>
      <c r="D542">
        <f>YEAR(A542)</f>
        <v>2015</v>
      </c>
      <c r="E542">
        <f>MONTH(A542)</f>
        <v>11</v>
      </c>
      <c r="F542" s="2">
        <f t="shared" si="9"/>
        <v>5</v>
      </c>
    </row>
    <row r="543" spans="1:6" x14ac:dyDescent="0.25">
      <c r="A543" s="1">
        <v>43036</v>
      </c>
      <c r="B543">
        <v>82.6</v>
      </c>
      <c r="C543" s="2" t="s">
        <v>3</v>
      </c>
      <c r="D543">
        <f>YEAR(A543)</f>
        <v>2017</v>
      </c>
      <c r="E543">
        <f>MONTH(A543)</f>
        <v>10</v>
      </c>
      <c r="F543" s="2">
        <f t="shared" si="9"/>
        <v>6</v>
      </c>
    </row>
    <row r="544" spans="1:6" x14ac:dyDescent="0.25">
      <c r="A544" s="1">
        <v>43053</v>
      </c>
      <c r="B544">
        <v>82.36</v>
      </c>
      <c r="C544" s="2" t="s">
        <v>4</v>
      </c>
      <c r="D544">
        <f>YEAR(A544)</f>
        <v>2017</v>
      </c>
      <c r="E544">
        <f>MONTH(A544)</f>
        <v>11</v>
      </c>
      <c r="F544" s="2">
        <f t="shared" si="9"/>
        <v>2</v>
      </c>
    </row>
    <row r="545" spans="1:6" x14ac:dyDescent="0.25">
      <c r="A545" s="1">
        <v>42812</v>
      </c>
      <c r="B545">
        <v>82.23</v>
      </c>
      <c r="C545" s="2" t="s">
        <v>3</v>
      </c>
      <c r="D545">
        <f>YEAR(A545)</f>
        <v>2017</v>
      </c>
      <c r="E545">
        <f>MONTH(A545)</f>
        <v>3</v>
      </c>
      <c r="F545" s="2">
        <f t="shared" si="9"/>
        <v>6</v>
      </c>
    </row>
    <row r="546" spans="1:6" x14ac:dyDescent="0.25">
      <c r="A546" s="1">
        <v>42616</v>
      </c>
      <c r="B546">
        <v>82.07</v>
      </c>
      <c r="C546" s="2" t="s">
        <v>6</v>
      </c>
      <c r="D546">
        <f>YEAR(A546)</f>
        <v>2016</v>
      </c>
      <c r="E546">
        <f>MONTH(A546)</f>
        <v>9</v>
      </c>
      <c r="F546" s="2">
        <f t="shared" si="9"/>
        <v>6</v>
      </c>
    </row>
    <row r="547" spans="1:6" x14ac:dyDescent="0.25">
      <c r="A547" s="1">
        <v>42400</v>
      </c>
      <c r="B547">
        <v>81.86</v>
      </c>
      <c r="C547" s="2" t="s">
        <v>7</v>
      </c>
      <c r="D547">
        <f>YEAR(A547)</f>
        <v>2016</v>
      </c>
      <c r="E547">
        <f>MONTH(A547)</f>
        <v>1</v>
      </c>
      <c r="F547" s="2">
        <f t="shared" si="9"/>
        <v>7</v>
      </c>
    </row>
    <row r="548" spans="1:6" x14ac:dyDescent="0.25">
      <c r="A548" s="1">
        <v>42704</v>
      </c>
      <c r="B548">
        <v>81.680000000000007</v>
      </c>
      <c r="C548" s="2" t="s">
        <v>7</v>
      </c>
      <c r="D548">
        <f>YEAR(A548)</f>
        <v>2016</v>
      </c>
      <c r="E548">
        <f>MONTH(A548)</f>
        <v>11</v>
      </c>
      <c r="F548" s="2">
        <f t="shared" si="9"/>
        <v>3</v>
      </c>
    </row>
    <row r="549" spans="1:6" x14ac:dyDescent="0.25">
      <c r="A549" s="1">
        <v>42845</v>
      </c>
      <c r="B549">
        <v>81.61</v>
      </c>
      <c r="C549" s="2" t="s">
        <v>3</v>
      </c>
      <c r="D549">
        <f>YEAR(A549)</f>
        <v>2017</v>
      </c>
      <c r="E549">
        <f>MONTH(A549)</f>
        <v>4</v>
      </c>
      <c r="F549" s="2">
        <f t="shared" si="9"/>
        <v>4</v>
      </c>
    </row>
    <row r="550" spans="1:6" x14ac:dyDescent="0.25">
      <c r="A550" s="1">
        <v>42895</v>
      </c>
      <c r="B550">
        <v>81.510000000000005</v>
      </c>
      <c r="C550" s="2" t="s">
        <v>5</v>
      </c>
      <c r="D550">
        <f>YEAR(A550)</f>
        <v>2017</v>
      </c>
      <c r="E550">
        <f>MONTH(A550)</f>
        <v>6</v>
      </c>
      <c r="F550" s="2">
        <f t="shared" si="9"/>
        <v>5</v>
      </c>
    </row>
    <row r="551" spans="1:6" x14ac:dyDescent="0.25">
      <c r="A551" s="1">
        <v>43008</v>
      </c>
      <c r="B551">
        <v>81.45</v>
      </c>
      <c r="C551" s="2" t="s">
        <v>7</v>
      </c>
      <c r="D551">
        <f>YEAR(A551)</f>
        <v>2017</v>
      </c>
      <c r="E551">
        <f>MONTH(A551)</f>
        <v>9</v>
      </c>
      <c r="F551" s="2">
        <f t="shared" si="9"/>
        <v>6</v>
      </c>
    </row>
    <row r="552" spans="1:6" x14ac:dyDescent="0.25">
      <c r="A552" s="1">
        <v>42355</v>
      </c>
      <c r="B552">
        <v>81.31</v>
      </c>
      <c r="C552" s="2" t="s">
        <v>5</v>
      </c>
      <c r="D552">
        <f>YEAR(A552)</f>
        <v>2015</v>
      </c>
      <c r="E552">
        <f>MONTH(A552)</f>
        <v>12</v>
      </c>
      <c r="F552" s="2">
        <f t="shared" si="9"/>
        <v>4</v>
      </c>
    </row>
    <row r="553" spans="1:6" x14ac:dyDescent="0.25">
      <c r="A553" s="1">
        <v>42740</v>
      </c>
      <c r="B553">
        <v>81.11</v>
      </c>
      <c r="C553" s="2" t="s">
        <v>6</v>
      </c>
      <c r="D553">
        <f>YEAR(A553)</f>
        <v>2017</v>
      </c>
      <c r="E553">
        <f>MONTH(A553)</f>
        <v>1</v>
      </c>
      <c r="F553" s="2">
        <f t="shared" si="9"/>
        <v>4</v>
      </c>
    </row>
    <row r="554" spans="1:6" x14ac:dyDescent="0.25">
      <c r="A554" s="1">
        <v>42576</v>
      </c>
      <c r="B554">
        <v>80.91</v>
      </c>
      <c r="C554" s="2" t="s">
        <v>6</v>
      </c>
      <c r="D554">
        <f>YEAR(A554)</f>
        <v>2016</v>
      </c>
      <c r="E554">
        <f>MONTH(A554)</f>
        <v>7</v>
      </c>
      <c r="F554" s="2">
        <f t="shared" si="9"/>
        <v>1</v>
      </c>
    </row>
    <row r="555" spans="1:6" x14ac:dyDescent="0.25">
      <c r="A555" s="1">
        <v>42595</v>
      </c>
      <c r="B555">
        <v>80.819999999999993</v>
      </c>
      <c r="C555" s="2" t="s">
        <v>3</v>
      </c>
      <c r="D555">
        <f>YEAR(A555)</f>
        <v>2016</v>
      </c>
      <c r="E555">
        <f>MONTH(A555)</f>
        <v>8</v>
      </c>
      <c r="F555" s="2">
        <f t="shared" si="9"/>
        <v>6</v>
      </c>
    </row>
    <row r="556" spans="1:6" x14ac:dyDescent="0.25">
      <c r="A556" s="1">
        <v>42740</v>
      </c>
      <c r="B556">
        <v>80.569999999999993</v>
      </c>
      <c r="C556" s="2" t="s">
        <v>5</v>
      </c>
      <c r="D556">
        <f>YEAR(A556)</f>
        <v>2017</v>
      </c>
      <c r="E556">
        <f>MONTH(A556)</f>
        <v>1</v>
      </c>
      <c r="F556" s="2">
        <f t="shared" si="9"/>
        <v>4</v>
      </c>
    </row>
    <row r="557" spans="1:6" x14ac:dyDescent="0.25">
      <c r="A557" s="1">
        <v>42109</v>
      </c>
      <c r="B557">
        <v>80.47</v>
      </c>
      <c r="C557" s="2" t="s">
        <v>7</v>
      </c>
      <c r="D557">
        <f>YEAR(A557)</f>
        <v>2015</v>
      </c>
      <c r="E557">
        <f>MONTH(A557)</f>
        <v>4</v>
      </c>
      <c r="F557" s="2">
        <f t="shared" si="9"/>
        <v>3</v>
      </c>
    </row>
    <row r="558" spans="1:6" x14ac:dyDescent="0.25">
      <c r="A558" s="1">
        <v>42728</v>
      </c>
      <c r="B558">
        <v>80.430000000000007</v>
      </c>
      <c r="C558" s="2" t="s">
        <v>6</v>
      </c>
      <c r="D558">
        <f>YEAR(A558)</f>
        <v>2016</v>
      </c>
      <c r="E558">
        <f>MONTH(A558)</f>
        <v>12</v>
      </c>
      <c r="F558" s="2">
        <f t="shared" si="9"/>
        <v>6</v>
      </c>
    </row>
    <row r="559" spans="1:6" x14ac:dyDescent="0.25">
      <c r="A559" s="1">
        <v>42125</v>
      </c>
      <c r="B559">
        <v>80.3</v>
      </c>
      <c r="C559" s="2" t="s">
        <v>5</v>
      </c>
      <c r="D559">
        <f>YEAR(A559)</f>
        <v>2015</v>
      </c>
      <c r="E559">
        <f>MONTH(A559)</f>
        <v>5</v>
      </c>
      <c r="F559" s="2">
        <f t="shared" si="9"/>
        <v>5</v>
      </c>
    </row>
    <row r="560" spans="1:6" x14ac:dyDescent="0.25">
      <c r="A560" s="1">
        <v>42907</v>
      </c>
      <c r="B560">
        <v>80.25</v>
      </c>
      <c r="C560" s="2" t="s">
        <v>7</v>
      </c>
      <c r="D560">
        <f>YEAR(A560)</f>
        <v>2017</v>
      </c>
      <c r="E560">
        <f>MONTH(A560)</f>
        <v>6</v>
      </c>
      <c r="F560" s="2">
        <f t="shared" si="9"/>
        <v>3</v>
      </c>
    </row>
    <row r="561" spans="1:6" x14ac:dyDescent="0.25">
      <c r="A561" s="1">
        <v>42958</v>
      </c>
      <c r="B561">
        <v>79.61</v>
      </c>
      <c r="C561" s="2" t="s">
        <v>5</v>
      </c>
      <c r="D561">
        <f>YEAR(A561)</f>
        <v>2017</v>
      </c>
      <c r="E561">
        <f>MONTH(A561)</f>
        <v>8</v>
      </c>
      <c r="F561" s="2">
        <f t="shared" si="9"/>
        <v>5</v>
      </c>
    </row>
    <row r="562" spans="1:6" x14ac:dyDescent="0.25">
      <c r="A562" s="1">
        <v>42013</v>
      </c>
      <c r="B562">
        <v>79.31</v>
      </c>
      <c r="C562" s="2" t="s">
        <v>6</v>
      </c>
      <c r="D562">
        <f>YEAR(A562)</f>
        <v>2015</v>
      </c>
      <c r="E562">
        <f>MONTH(A562)</f>
        <v>1</v>
      </c>
      <c r="F562" s="2">
        <f t="shared" si="9"/>
        <v>5</v>
      </c>
    </row>
    <row r="563" spans="1:6" x14ac:dyDescent="0.25">
      <c r="A563" s="1">
        <v>42757</v>
      </c>
      <c r="B563">
        <v>79.14</v>
      </c>
      <c r="C563" s="2" t="s">
        <v>5</v>
      </c>
      <c r="D563">
        <f>YEAR(A563)</f>
        <v>2017</v>
      </c>
      <c r="E563">
        <f>MONTH(A563)</f>
        <v>1</v>
      </c>
      <c r="F563" s="2">
        <f t="shared" si="9"/>
        <v>7</v>
      </c>
    </row>
    <row r="564" spans="1:6" x14ac:dyDescent="0.25">
      <c r="A564" s="1">
        <v>42798</v>
      </c>
      <c r="B564">
        <v>78.88</v>
      </c>
      <c r="C564" s="2" t="s">
        <v>5</v>
      </c>
      <c r="D564">
        <f>YEAR(A564)</f>
        <v>2017</v>
      </c>
      <c r="E564">
        <f>MONTH(A564)</f>
        <v>3</v>
      </c>
      <c r="F564" s="2">
        <f t="shared" si="9"/>
        <v>6</v>
      </c>
    </row>
    <row r="565" spans="1:6" x14ac:dyDescent="0.25">
      <c r="A565" s="1">
        <v>43072</v>
      </c>
      <c r="B565">
        <v>78.81</v>
      </c>
      <c r="C565" s="2" t="s">
        <v>3</v>
      </c>
      <c r="D565">
        <f>YEAR(A565)</f>
        <v>2017</v>
      </c>
      <c r="E565">
        <f>MONTH(A565)</f>
        <v>12</v>
      </c>
      <c r="F565" s="2">
        <f t="shared" si="9"/>
        <v>7</v>
      </c>
    </row>
    <row r="566" spans="1:6" x14ac:dyDescent="0.25">
      <c r="A566" s="1">
        <v>42667</v>
      </c>
      <c r="B566">
        <v>78.77</v>
      </c>
      <c r="C566" s="2" t="s">
        <v>7</v>
      </c>
      <c r="D566">
        <f>YEAR(A566)</f>
        <v>2016</v>
      </c>
      <c r="E566">
        <f>MONTH(A566)</f>
        <v>10</v>
      </c>
      <c r="F566" s="2">
        <f t="shared" si="9"/>
        <v>1</v>
      </c>
    </row>
    <row r="567" spans="1:6" x14ac:dyDescent="0.25">
      <c r="A567" s="1">
        <v>42900</v>
      </c>
      <c r="B567">
        <v>78.73</v>
      </c>
      <c r="C567" s="2" t="s">
        <v>3</v>
      </c>
      <c r="D567">
        <f>YEAR(A567)</f>
        <v>2017</v>
      </c>
      <c r="E567">
        <f>MONTH(A567)</f>
        <v>6</v>
      </c>
      <c r="F567" s="2">
        <f t="shared" si="9"/>
        <v>3</v>
      </c>
    </row>
    <row r="568" spans="1:6" x14ac:dyDescent="0.25">
      <c r="A568" s="1">
        <v>42626</v>
      </c>
      <c r="B568">
        <v>78.69</v>
      </c>
      <c r="C568" s="2" t="s">
        <v>5</v>
      </c>
      <c r="D568">
        <f>YEAR(A568)</f>
        <v>2016</v>
      </c>
      <c r="E568">
        <f>MONTH(A568)</f>
        <v>9</v>
      </c>
      <c r="F568" s="2">
        <f t="shared" si="9"/>
        <v>2</v>
      </c>
    </row>
    <row r="569" spans="1:6" x14ac:dyDescent="0.25">
      <c r="A569" s="1">
        <v>42648</v>
      </c>
      <c r="B569">
        <v>78.61</v>
      </c>
      <c r="C569" s="2" t="s">
        <v>3</v>
      </c>
      <c r="D569">
        <f>YEAR(A569)</f>
        <v>2016</v>
      </c>
      <c r="E569">
        <f>MONTH(A569)</f>
        <v>10</v>
      </c>
      <c r="F569" s="2">
        <f t="shared" si="9"/>
        <v>3</v>
      </c>
    </row>
    <row r="570" spans="1:6" x14ac:dyDescent="0.25">
      <c r="A570" s="1">
        <v>43056</v>
      </c>
      <c r="B570">
        <v>78.33</v>
      </c>
      <c r="C570" s="2" t="s">
        <v>4</v>
      </c>
      <c r="D570">
        <f>YEAR(A570)</f>
        <v>2017</v>
      </c>
      <c r="E570">
        <f>MONTH(A570)</f>
        <v>11</v>
      </c>
      <c r="F570" s="2">
        <f t="shared" si="9"/>
        <v>5</v>
      </c>
    </row>
    <row r="571" spans="1:6" x14ac:dyDescent="0.25">
      <c r="A571" s="1">
        <v>42382</v>
      </c>
      <c r="B571">
        <v>78.3</v>
      </c>
      <c r="C571" s="2" t="s">
        <v>4</v>
      </c>
      <c r="D571">
        <f>YEAR(A571)</f>
        <v>2016</v>
      </c>
      <c r="E571">
        <f>MONTH(A571)</f>
        <v>1</v>
      </c>
      <c r="F571" s="2">
        <f t="shared" si="9"/>
        <v>3</v>
      </c>
    </row>
    <row r="572" spans="1:6" x14ac:dyDescent="0.25">
      <c r="A572" s="1">
        <v>43010</v>
      </c>
      <c r="B572">
        <v>78.17</v>
      </c>
      <c r="C572" s="2" t="s">
        <v>3</v>
      </c>
      <c r="D572">
        <f>YEAR(A572)</f>
        <v>2017</v>
      </c>
      <c r="E572">
        <f>MONTH(A572)</f>
        <v>10</v>
      </c>
      <c r="F572" s="2">
        <f t="shared" si="9"/>
        <v>1</v>
      </c>
    </row>
    <row r="573" spans="1:6" x14ac:dyDescent="0.25">
      <c r="A573" s="1">
        <v>43069</v>
      </c>
      <c r="B573">
        <v>78.14</v>
      </c>
      <c r="C573" s="2" t="s">
        <v>4</v>
      </c>
      <c r="D573">
        <f>YEAR(A573)</f>
        <v>2017</v>
      </c>
      <c r="E573">
        <f>MONTH(A573)</f>
        <v>11</v>
      </c>
      <c r="F573" s="2">
        <f t="shared" si="9"/>
        <v>4</v>
      </c>
    </row>
    <row r="574" spans="1:6" x14ac:dyDescent="0.25">
      <c r="A574" s="1">
        <v>42198</v>
      </c>
      <c r="B574">
        <v>78.03</v>
      </c>
      <c r="C574" s="2" t="s">
        <v>6</v>
      </c>
      <c r="D574">
        <f>YEAR(A574)</f>
        <v>2015</v>
      </c>
      <c r="E574">
        <f>MONTH(A574)</f>
        <v>7</v>
      </c>
      <c r="F574" s="2">
        <f t="shared" si="9"/>
        <v>1</v>
      </c>
    </row>
    <row r="575" spans="1:6" x14ac:dyDescent="0.25">
      <c r="A575" s="1">
        <v>42883</v>
      </c>
      <c r="B575">
        <v>78.03</v>
      </c>
      <c r="C575" s="2" t="s">
        <v>6</v>
      </c>
      <c r="D575">
        <f>YEAR(A575)</f>
        <v>2017</v>
      </c>
      <c r="E575">
        <f>MONTH(A575)</f>
        <v>5</v>
      </c>
      <c r="F575" s="2">
        <f t="shared" si="9"/>
        <v>7</v>
      </c>
    </row>
    <row r="576" spans="1:6" x14ac:dyDescent="0.25">
      <c r="A576" s="1">
        <v>42132</v>
      </c>
      <c r="B576">
        <v>78</v>
      </c>
      <c r="C576" s="2" t="s">
        <v>6</v>
      </c>
      <c r="D576">
        <f>YEAR(A576)</f>
        <v>2015</v>
      </c>
      <c r="E576">
        <f>MONTH(A576)</f>
        <v>5</v>
      </c>
      <c r="F576" s="2">
        <f t="shared" si="9"/>
        <v>5</v>
      </c>
    </row>
    <row r="577" spans="1:6" x14ac:dyDescent="0.25">
      <c r="A577" s="1">
        <v>43061</v>
      </c>
      <c r="B577">
        <v>77.959999999999994</v>
      </c>
      <c r="C577" s="2" t="s">
        <v>5</v>
      </c>
      <c r="D577">
        <f>YEAR(A577)</f>
        <v>2017</v>
      </c>
      <c r="E577">
        <f>MONTH(A577)</f>
        <v>11</v>
      </c>
      <c r="F577" s="2">
        <f t="shared" si="9"/>
        <v>3</v>
      </c>
    </row>
    <row r="578" spans="1:6" x14ac:dyDescent="0.25">
      <c r="A578" s="1">
        <v>42268</v>
      </c>
      <c r="B578">
        <v>77.94</v>
      </c>
      <c r="C578" s="2" t="s">
        <v>5</v>
      </c>
      <c r="D578">
        <f>YEAR(A578)</f>
        <v>2015</v>
      </c>
      <c r="E578">
        <f>MONTH(A578)</f>
        <v>9</v>
      </c>
      <c r="F578" s="2">
        <f t="shared" ref="F578:F641" si="10">WEEKDAY(A578,2)</f>
        <v>1</v>
      </c>
    </row>
    <row r="579" spans="1:6" x14ac:dyDescent="0.25">
      <c r="A579" s="1">
        <v>42371</v>
      </c>
      <c r="B579">
        <v>77.89</v>
      </c>
      <c r="C579" s="2" t="s">
        <v>7</v>
      </c>
      <c r="D579">
        <f>YEAR(A579)</f>
        <v>2016</v>
      </c>
      <c r="E579">
        <f>MONTH(A579)</f>
        <v>1</v>
      </c>
      <c r="F579" s="2">
        <f t="shared" si="10"/>
        <v>6</v>
      </c>
    </row>
    <row r="580" spans="1:6" x14ac:dyDescent="0.25">
      <c r="A580" s="1">
        <v>42996</v>
      </c>
      <c r="B580">
        <v>77.290000000000006</v>
      </c>
      <c r="C580" s="2" t="s">
        <v>5</v>
      </c>
      <c r="D580">
        <f>YEAR(A580)</f>
        <v>2017</v>
      </c>
      <c r="E580">
        <f>MONTH(A580)</f>
        <v>9</v>
      </c>
      <c r="F580" s="2">
        <f t="shared" si="10"/>
        <v>1</v>
      </c>
    </row>
    <row r="581" spans="1:6" x14ac:dyDescent="0.25">
      <c r="A581" s="1">
        <v>42609</v>
      </c>
      <c r="B581">
        <v>77.19</v>
      </c>
      <c r="C581" s="2" t="s">
        <v>3</v>
      </c>
      <c r="D581">
        <f>YEAR(A581)</f>
        <v>2016</v>
      </c>
      <c r="E581">
        <f>MONTH(A581)</f>
        <v>8</v>
      </c>
      <c r="F581" s="2">
        <f t="shared" si="10"/>
        <v>6</v>
      </c>
    </row>
    <row r="582" spans="1:6" x14ac:dyDescent="0.25">
      <c r="A582" s="1">
        <v>42616</v>
      </c>
      <c r="B582">
        <v>77.010000000000005</v>
      </c>
      <c r="C582" s="2" t="s">
        <v>4</v>
      </c>
      <c r="D582">
        <f>YEAR(A582)</f>
        <v>2016</v>
      </c>
      <c r="E582">
        <f>MONTH(A582)</f>
        <v>9</v>
      </c>
      <c r="F582" s="2">
        <f t="shared" si="10"/>
        <v>6</v>
      </c>
    </row>
    <row r="583" spans="1:6" x14ac:dyDescent="0.25">
      <c r="A583" s="1">
        <v>42429</v>
      </c>
      <c r="B583">
        <v>76.849999999999994</v>
      </c>
      <c r="C583" s="2" t="s">
        <v>5</v>
      </c>
      <c r="D583">
        <f>YEAR(A583)</f>
        <v>2016</v>
      </c>
      <c r="E583">
        <f>MONTH(A583)</f>
        <v>2</v>
      </c>
      <c r="F583" s="2">
        <f t="shared" si="10"/>
        <v>1</v>
      </c>
    </row>
    <row r="584" spans="1:6" x14ac:dyDescent="0.25">
      <c r="A584" s="1">
        <v>42368</v>
      </c>
      <c r="B584">
        <v>76.81</v>
      </c>
      <c r="C584" s="2" t="s">
        <v>7</v>
      </c>
      <c r="D584">
        <f>YEAR(A584)</f>
        <v>2015</v>
      </c>
      <c r="E584">
        <f>MONTH(A584)</f>
        <v>12</v>
      </c>
      <c r="F584" s="2">
        <f t="shared" si="10"/>
        <v>3</v>
      </c>
    </row>
    <row r="585" spans="1:6" x14ac:dyDescent="0.25">
      <c r="A585" s="1">
        <v>42088</v>
      </c>
      <c r="B585">
        <v>76.67</v>
      </c>
      <c r="C585" s="2" t="s">
        <v>5</v>
      </c>
      <c r="D585">
        <f>YEAR(A585)</f>
        <v>2015</v>
      </c>
      <c r="E585">
        <f>MONTH(A585)</f>
        <v>3</v>
      </c>
      <c r="F585" s="2">
        <f t="shared" si="10"/>
        <v>3</v>
      </c>
    </row>
    <row r="586" spans="1:6" x14ac:dyDescent="0.25">
      <c r="A586" s="1">
        <v>42328</v>
      </c>
      <c r="B586">
        <v>76.59</v>
      </c>
      <c r="C586" s="2" t="s">
        <v>6</v>
      </c>
      <c r="D586">
        <f>YEAR(A586)</f>
        <v>2015</v>
      </c>
      <c r="E586">
        <f>MONTH(A586)</f>
        <v>11</v>
      </c>
      <c r="F586" s="2">
        <f t="shared" si="10"/>
        <v>5</v>
      </c>
    </row>
    <row r="587" spans="1:6" x14ac:dyDescent="0.25">
      <c r="A587" s="1">
        <v>42308</v>
      </c>
      <c r="B587">
        <v>76.55</v>
      </c>
      <c r="C587" s="2" t="s">
        <v>3</v>
      </c>
      <c r="D587">
        <f>YEAR(A587)</f>
        <v>2015</v>
      </c>
      <c r="E587">
        <f>MONTH(A587)</f>
        <v>10</v>
      </c>
      <c r="F587" s="2">
        <f t="shared" si="10"/>
        <v>6</v>
      </c>
    </row>
    <row r="588" spans="1:6" x14ac:dyDescent="0.25">
      <c r="A588" s="1">
        <v>42806</v>
      </c>
      <c r="B588">
        <v>76.540000000000006</v>
      </c>
      <c r="C588" s="2" t="s">
        <v>7</v>
      </c>
      <c r="D588">
        <f>YEAR(A588)</f>
        <v>2017</v>
      </c>
      <c r="E588">
        <f>MONTH(A588)</f>
        <v>3</v>
      </c>
      <c r="F588" s="2">
        <f t="shared" si="10"/>
        <v>7</v>
      </c>
    </row>
    <row r="589" spans="1:6" x14ac:dyDescent="0.25">
      <c r="A589" s="1">
        <v>42218</v>
      </c>
      <c r="B589">
        <v>76.510000000000005</v>
      </c>
      <c r="C589" s="2" t="s">
        <v>4</v>
      </c>
      <c r="D589">
        <f>YEAR(A589)</f>
        <v>2015</v>
      </c>
      <c r="E589">
        <f>MONTH(A589)</f>
        <v>8</v>
      </c>
      <c r="F589" s="2">
        <f t="shared" si="10"/>
        <v>7</v>
      </c>
    </row>
    <row r="590" spans="1:6" x14ac:dyDescent="0.25">
      <c r="A590" s="1">
        <v>42613</v>
      </c>
      <c r="B590">
        <v>76.45</v>
      </c>
      <c r="C590" s="2" t="s">
        <v>4</v>
      </c>
      <c r="D590">
        <f>YEAR(A590)</f>
        <v>2016</v>
      </c>
      <c r="E590">
        <f>MONTH(A590)</f>
        <v>8</v>
      </c>
      <c r="F590" s="2">
        <f t="shared" si="10"/>
        <v>3</v>
      </c>
    </row>
    <row r="591" spans="1:6" x14ac:dyDescent="0.25">
      <c r="A591" s="1">
        <v>42711</v>
      </c>
      <c r="B591">
        <v>76.31</v>
      </c>
      <c r="C591" s="2" t="s">
        <v>5</v>
      </c>
      <c r="D591">
        <f>YEAR(A591)</f>
        <v>2016</v>
      </c>
      <c r="E591">
        <f>MONTH(A591)</f>
        <v>12</v>
      </c>
      <c r="F591" s="2">
        <f t="shared" si="10"/>
        <v>3</v>
      </c>
    </row>
    <row r="592" spans="1:6" x14ac:dyDescent="0.25">
      <c r="A592" s="1">
        <v>43090</v>
      </c>
      <c r="B592">
        <v>76.180000000000007</v>
      </c>
      <c r="C592" s="2" t="s">
        <v>5</v>
      </c>
      <c r="D592">
        <f>YEAR(A592)</f>
        <v>2017</v>
      </c>
      <c r="E592">
        <f>MONTH(A592)</f>
        <v>12</v>
      </c>
      <c r="F592" s="2">
        <f t="shared" si="10"/>
        <v>4</v>
      </c>
    </row>
    <row r="593" spans="1:6" x14ac:dyDescent="0.25">
      <c r="A593" s="1">
        <v>42793</v>
      </c>
      <c r="B593">
        <v>76.06</v>
      </c>
      <c r="C593" s="2" t="s">
        <v>6</v>
      </c>
      <c r="D593">
        <f>YEAR(A593)</f>
        <v>2017</v>
      </c>
      <c r="E593">
        <f>MONTH(A593)</f>
        <v>2</v>
      </c>
      <c r="F593" s="2">
        <f t="shared" si="10"/>
        <v>1</v>
      </c>
    </row>
    <row r="594" spans="1:6" x14ac:dyDescent="0.25">
      <c r="A594" s="1">
        <v>42160</v>
      </c>
      <c r="B594">
        <v>75.900000000000006</v>
      </c>
      <c r="C594" s="2" t="s">
        <v>5</v>
      </c>
      <c r="D594">
        <f>YEAR(A594)</f>
        <v>2015</v>
      </c>
      <c r="E594">
        <f>MONTH(A594)</f>
        <v>6</v>
      </c>
      <c r="F594" s="2">
        <f t="shared" si="10"/>
        <v>5</v>
      </c>
    </row>
    <row r="595" spans="1:6" x14ac:dyDescent="0.25">
      <c r="A595" s="1">
        <v>43032</v>
      </c>
      <c r="B595">
        <v>75.84</v>
      </c>
      <c r="C595" s="2" t="s">
        <v>4</v>
      </c>
      <c r="D595">
        <f>YEAR(A595)</f>
        <v>2017</v>
      </c>
      <c r="E595">
        <f>MONTH(A595)</f>
        <v>10</v>
      </c>
      <c r="F595" s="2">
        <f t="shared" si="10"/>
        <v>2</v>
      </c>
    </row>
    <row r="596" spans="1:6" x14ac:dyDescent="0.25">
      <c r="A596" s="1">
        <v>42442</v>
      </c>
      <c r="B596">
        <v>75.73</v>
      </c>
      <c r="C596" s="2" t="s">
        <v>7</v>
      </c>
      <c r="D596">
        <f>YEAR(A596)</f>
        <v>2016</v>
      </c>
      <c r="E596">
        <f>MONTH(A596)</f>
        <v>3</v>
      </c>
      <c r="F596" s="2">
        <f t="shared" si="10"/>
        <v>7</v>
      </c>
    </row>
    <row r="597" spans="1:6" x14ac:dyDescent="0.25">
      <c r="A597" s="1">
        <v>42649</v>
      </c>
      <c r="B597">
        <v>75.67</v>
      </c>
      <c r="C597" s="2" t="s">
        <v>6</v>
      </c>
      <c r="D597">
        <f>YEAR(A597)</f>
        <v>2016</v>
      </c>
      <c r="E597">
        <f>MONTH(A597)</f>
        <v>10</v>
      </c>
      <c r="F597" s="2">
        <f t="shared" si="10"/>
        <v>4</v>
      </c>
    </row>
    <row r="598" spans="1:6" x14ac:dyDescent="0.25">
      <c r="A598" s="1">
        <v>42472</v>
      </c>
      <c r="B598">
        <v>75.56</v>
      </c>
      <c r="C598" s="2" t="s">
        <v>7</v>
      </c>
      <c r="D598">
        <f>YEAR(A598)</f>
        <v>2016</v>
      </c>
      <c r="E598">
        <f>MONTH(A598)</f>
        <v>4</v>
      </c>
      <c r="F598" s="2">
        <f t="shared" si="10"/>
        <v>2</v>
      </c>
    </row>
    <row r="599" spans="1:6" x14ac:dyDescent="0.25">
      <c r="A599" s="1">
        <v>42057</v>
      </c>
      <c r="B599">
        <v>75.540000000000006</v>
      </c>
      <c r="C599" s="2" t="s">
        <v>7</v>
      </c>
      <c r="D599">
        <f>YEAR(A599)</f>
        <v>2015</v>
      </c>
      <c r="E599">
        <f>MONTH(A599)</f>
        <v>2</v>
      </c>
      <c r="F599" s="2">
        <f t="shared" si="10"/>
        <v>7</v>
      </c>
    </row>
    <row r="600" spans="1:6" x14ac:dyDescent="0.25">
      <c r="A600" s="1">
        <v>42279</v>
      </c>
      <c r="B600">
        <v>75.3</v>
      </c>
      <c r="C600" s="2" t="s">
        <v>5</v>
      </c>
      <c r="D600">
        <f>YEAR(A600)</f>
        <v>2015</v>
      </c>
      <c r="E600">
        <f>MONTH(A600)</f>
        <v>10</v>
      </c>
      <c r="F600" s="2">
        <f t="shared" si="10"/>
        <v>5</v>
      </c>
    </row>
    <row r="601" spans="1:6" x14ac:dyDescent="0.25">
      <c r="A601" s="1">
        <v>42876</v>
      </c>
      <c r="B601">
        <v>75.27</v>
      </c>
      <c r="C601" s="2" t="s">
        <v>6</v>
      </c>
      <c r="D601">
        <f>YEAR(A601)</f>
        <v>2017</v>
      </c>
      <c r="E601">
        <f>MONTH(A601)</f>
        <v>5</v>
      </c>
      <c r="F601" s="2">
        <f t="shared" si="10"/>
        <v>7</v>
      </c>
    </row>
    <row r="602" spans="1:6" x14ac:dyDescent="0.25">
      <c r="A602" s="1">
        <v>42985</v>
      </c>
      <c r="B602">
        <v>75.22</v>
      </c>
      <c r="C602" s="2" t="s">
        <v>5</v>
      </c>
      <c r="D602">
        <f>YEAR(A602)</f>
        <v>2017</v>
      </c>
      <c r="E602">
        <f>MONTH(A602)</f>
        <v>9</v>
      </c>
      <c r="F602" s="2">
        <f t="shared" si="10"/>
        <v>4</v>
      </c>
    </row>
    <row r="603" spans="1:6" x14ac:dyDescent="0.25">
      <c r="A603" s="1">
        <v>42265</v>
      </c>
      <c r="B603">
        <v>74.930000000000007</v>
      </c>
      <c r="C603" s="2" t="s">
        <v>5</v>
      </c>
      <c r="D603">
        <f>YEAR(A603)</f>
        <v>2015</v>
      </c>
      <c r="E603">
        <f>MONTH(A603)</f>
        <v>9</v>
      </c>
      <c r="F603" s="2">
        <f t="shared" si="10"/>
        <v>5</v>
      </c>
    </row>
    <row r="604" spans="1:6" x14ac:dyDescent="0.25">
      <c r="A604" s="1">
        <v>42807</v>
      </c>
      <c r="B604">
        <v>74.790000000000006</v>
      </c>
      <c r="C604" s="2" t="s">
        <v>6</v>
      </c>
      <c r="D604">
        <f>YEAR(A604)</f>
        <v>2017</v>
      </c>
      <c r="E604">
        <f>MONTH(A604)</f>
        <v>3</v>
      </c>
      <c r="F604" s="2">
        <f t="shared" si="10"/>
        <v>1</v>
      </c>
    </row>
    <row r="605" spans="1:6" x14ac:dyDescent="0.25">
      <c r="A605" s="1">
        <v>42062</v>
      </c>
      <c r="B605">
        <v>74.77</v>
      </c>
      <c r="C605" s="2" t="s">
        <v>7</v>
      </c>
      <c r="D605">
        <f>YEAR(A605)</f>
        <v>2015</v>
      </c>
      <c r="E605">
        <f>MONTH(A605)</f>
        <v>2</v>
      </c>
      <c r="F605" s="2">
        <f t="shared" si="10"/>
        <v>5</v>
      </c>
    </row>
    <row r="606" spans="1:6" x14ac:dyDescent="0.25">
      <c r="A606" s="1">
        <v>42256</v>
      </c>
      <c r="B606">
        <v>74.760000000000005</v>
      </c>
      <c r="C606" s="2" t="s">
        <v>5</v>
      </c>
      <c r="D606">
        <f>YEAR(A606)</f>
        <v>2015</v>
      </c>
      <c r="E606">
        <f>MONTH(A606)</f>
        <v>9</v>
      </c>
      <c r="F606" s="2">
        <f t="shared" si="10"/>
        <v>3</v>
      </c>
    </row>
    <row r="607" spans="1:6" x14ac:dyDescent="0.25">
      <c r="A607" s="1">
        <v>42472</v>
      </c>
      <c r="B607">
        <v>74.62</v>
      </c>
      <c r="C607" s="2" t="s">
        <v>7</v>
      </c>
      <c r="D607">
        <f>YEAR(A607)</f>
        <v>2016</v>
      </c>
      <c r="E607">
        <f>MONTH(A607)</f>
        <v>4</v>
      </c>
      <c r="F607" s="2">
        <f t="shared" si="10"/>
        <v>2</v>
      </c>
    </row>
    <row r="608" spans="1:6" x14ac:dyDescent="0.25">
      <c r="A608" s="1">
        <v>42091</v>
      </c>
      <c r="B608">
        <v>74.61</v>
      </c>
      <c r="C608" s="2" t="s">
        <v>6</v>
      </c>
      <c r="D608">
        <f>YEAR(A608)</f>
        <v>2015</v>
      </c>
      <c r="E608">
        <f>MONTH(A608)</f>
        <v>3</v>
      </c>
      <c r="F608" s="2">
        <f t="shared" si="10"/>
        <v>6</v>
      </c>
    </row>
    <row r="609" spans="1:6" x14ac:dyDescent="0.25">
      <c r="A609" s="1">
        <v>42194</v>
      </c>
      <c r="B609">
        <v>74.61</v>
      </c>
      <c r="C609" s="2" t="s">
        <v>6</v>
      </c>
      <c r="D609">
        <f>YEAR(A609)</f>
        <v>2015</v>
      </c>
      <c r="E609">
        <f>MONTH(A609)</f>
        <v>7</v>
      </c>
      <c r="F609" s="2">
        <f t="shared" si="10"/>
        <v>4</v>
      </c>
    </row>
    <row r="610" spans="1:6" x14ac:dyDescent="0.25">
      <c r="A610" s="1">
        <v>42413</v>
      </c>
      <c r="B610">
        <v>74.61</v>
      </c>
      <c r="C610" s="2" t="s">
        <v>4</v>
      </c>
      <c r="D610">
        <f>YEAR(A610)</f>
        <v>2016</v>
      </c>
      <c r="E610">
        <f>MONTH(A610)</f>
        <v>2</v>
      </c>
      <c r="F610" s="2">
        <f t="shared" si="10"/>
        <v>6</v>
      </c>
    </row>
    <row r="611" spans="1:6" x14ac:dyDescent="0.25">
      <c r="A611" s="1">
        <v>42503</v>
      </c>
      <c r="B611">
        <v>74.55</v>
      </c>
      <c r="C611" s="2" t="s">
        <v>4</v>
      </c>
      <c r="D611">
        <f>YEAR(A611)</f>
        <v>2016</v>
      </c>
      <c r="E611">
        <f>MONTH(A611)</f>
        <v>5</v>
      </c>
      <c r="F611" s="2">
        <f t="shared" si="10"/>
        <v>5</v>
      </c>
    </row>
    <row r="612" spans="1:6" x14ac:dyDescent="0.25">
      <c r="A612" s="1">
        <v>42345</v>
      </c>
      <c r="B612">
        <v>74.48</v>
      </c>
      <c r="C612" s="2" t="s">
        <v>4</v>
      </c>
      <c r="D612">
        <f>YEAR(A612)</f>
        <v>2015</v>
      </c>
      <c r="E612">
        <f>MONTH(A612)</f>
        <v>12</v>
      </c>
      <c r="F612" s="2">
        <f t="shared" si="10"/>
        <v>1</v>
      </c>
    </row>
    <row r="613" spans="1:6" x14ac:dyDescent="0.25">
      <c r="A613" s="1">
        <v>42411</v>
      </c>
      <c r="B613">
        <v>74.45</v>
      </c>
      <c r="C613" s="2" t="s">
        <v>5</v>
      </c>
      <c r="D613">
        <f>YEAR(A613)</f>
        <v>2016</v>
      </c>
      <c r="E613">
        <f>MONTH(A613)</f>
        <v>2</v>
      </c>
      <c r="F613" s="2">
        <f t="shared" si="10"/>
        <v>4</v>
      </c>
    </row>
    <row r="614" spans="1:6" x14ac:dyDescent="0.25">
      <c r="A614" s="1">
        <v>42477</v>
      </c>
      <c r="B614">
        <v>74.13</v>
      </c>
      <c r="C614" s="2" t="s">
        <v>7</v>
      </c>
      <c r="D614">
        <f>YEAR(A614)</f>
        <v>2016</v>
      </c>
      <c r="E614">
        <f>MONTH(A614)</f>
        <v>4</v>
      </c>
      <c r="F614" s="2">
        <f t="shared" si="10"/>
        <v>7</v>
      </c>
    </row>
    <row r="615" spans="1:6" x14ac:dyDescent="0.25">
      <c r="A615" s="1">
        <v>42298</v>
      </c>
      <c r="B615">
        <v>73.72</v>
      </c>
      <c r="C615" s="2" t="s">
        <v>6</v>
      </c>
      <c r="D615">
        <f>YEAR(A615)</f>
        <v>2015</v>
      </c>
      <c r="E615">
        <f>MONTH(A615)</f>
        <v>10</v>
      </c>
      <c r="F615" s="2">
        <f t="shared" si="10"/>
        <v>3</v>
      </c>
    </row>
    <row r="616" spans="1:6" x14ac:dyDescent="0.25">
      <c r="A616" s="1">
        <v>42639</v>
      </c>
      <c r="B616">
        <v>73.400000000000006</v>
      </c>
      <c r="C616" s="2" t="s">
        <v>7</v>
      </c>
      <c r="D616">
        <f>YEAR(A616)</f>
        <v>2016</v>
      </c>
      <c r="E616">
        <f>MONTH(A616)</f>
        <v>9</v>
      </c>
      <c r="F616" s="2">
        <f t="shared" si="10"/>
        <v>1</v>
      </c>
    </row>
    <row r="617" spans="1:6" x14ac:dyDescent="0.25">
      <c r="A617" s="1">
        <v>42416</v>
      </c>
      <c r="B617">
        <v>73.34</v>
      </c>
      <c r="C617" s="2" t="s">
        <v>4</v>
      </c>
      <c r="D617">
        <f>YEAR(A617)</f>
        <v>2016</v>
      </c>
      <c r="E617">
        <f>MONTH(A617)</f>
        <v>2</v>
      </c>
      <c r="F617" s="2">
        <f t="shared" si="10"/>
        <v>2</v>
      </c>
    </row>
    <row r="618" spans="1:6" x14ac:dyDescent="0.25">
      <c r="A618" s="1">
        <v>42715</v>
      </c>
      <c r="B618">
        <v>73.180000000000007</v>
      </c>
      <c r="C618" s="2" t="s">
        <v>3</v>
      </c>
      <c r="D618">
        <f>YEAR(A618)</f>
        <v>2016</v>
      </c>
      <c r="E618">
        <f>MONTH(A618)</f>
        <v>12</v>
      </c>
      <c r="F618" s="2">
        <f t="shared" si="10"/>
        <v>7</v>
      </c>
    </row>
    <row r="619" spans="1:6" x14ac:dyDescent="0.25">
      <c r="A619" s="1">
        <v>42300</v>
      </c>
      <c r="B619">
        <v>73.06</v>
      </c>
      <c r="C619" s="2" t="s">
        <v>3</v>
      </c>
      <c r="D619">
        <f>YEAR(A619)</f>
        <v>2015</v>
      </c>
      <c r="E619">
        <f>MONTH(A619)</f>
        <v>10</v>
      </c>
      <c r="F619" s="2">
        <f t="shared" si="10"/>
        <v>5</v>
      </c>
    </row>
    <row r="620" spans="1:6" x14ac:dyDescent="0.25">
      <c r="A620" s="1">
        <v>42960</v>
      </c>
      <c r="B620">
        <v>72.75</v>
      </c>
      <c r="C620" s="2" t="s">
        <v>7</v>
      </c>
      <c r="D620">
        <f>YEAR(A620)</f>
        <v>2017</v>
      </c>
      <c r="E620">
        <f>MONTH(A620)</f>
        <v>8</v>
      </c>
      <c r="F620" s="2">
        <f t="shared" si="10"/>
        <v>7</v>
      </c>
    </row>
    <row r="621" spans="1:6" x14ac:dyDescent="0.25">
      <c r="A621" s="1">
        <v>42774</v>
      </c>
      <c r="B621">
        <v>72.739999999999995</v>
      </c>
      <c r="C621" s="2" t="s">
        <v>6</v>
      </c>
      <c r="D621">
        <f>YEAR(A621)</f>
        <v>2017</v>
      </c>
      <c r="E621">
        <f>MONTH(A621)</f>
        <v>2</v>
      </c>
      <c r="F621" s="2">
        <f t="shared" si="10"/>
        <v>3</v>
      </c>
    </row>
    <row r="622" spans="1:6" x14ac:dyDescent="0.25">
      <c r="A622" s="1">
        <v>42687</v>
      </c>
      <c r="B622">
        <v>72.69</v>
      </c>
      <c r="C622" s="2" t="s">
        <v>4</v>
      </c>
      <c r="D622">
        <f>YEAR(A622)</f>
        <v>2016</v>
      </c>
      <c r="E622">
        <f>MONTH(A622)</f>
        <v>11</v>
      </c>
      <c r="F622" s="2">
        <f t="shared" si="10"/>
        <v>7</v>
      </c>
    </row>
    <row r="623" spans="1:6" x14ac:dyDescent="0.25">
      <c r="A623" s="1">
        <v>42080</v>
      </c>
      <c r="B623">
        <v>72.63</v>
      </c>
      <c r="C623" s="2" t="s">
        <v>5</v>
      </c>
      <c r="D623">
        <f>YEAR(A623)</f>
        <v>2015</v>
      </c>
      <c r="E623">
        <f>MONTH(A623)</f>
        <v>3</v>
      </c>
      <c r="F623" s="2">
        <f t="shared" si="10"/>
        <v>2</v>
      </c>
    </row>
    <row r="624" spans="1:6" x14ac:dyDescent="0.25">
      <c r="A624" s="1">
        <v>42969</v>
      </c>
      <c r="B624">
        <v>72.61</v>
      </c>
      <c r="C624" s="2" t="s">
        <v>6</v>
      </c>
      <c r="D624">
        <f>YEAR(A624)</f>
        <v>2017</v>
      </c>
      <c r="E624">
        <f>MONTH(A624)</f>
        <v>8</v>
      </c>
      <c r="F624" s="2">
        <f t="shared" si="10"/>
        <v>2</v>
      </c>
    </row>
    <row r="625" spans="1:6" x14ac:dyDescent="0.25">
      <c r="A625" s="1">
        <v>42870</v>
      </c>
      <c r="B625">
        <v>72.55</v>
      </c>
      <c r="C625" s="2" t="s">
        <v>5</v>
      </c>
      <c r="D625">
        <f>YEAR(A625)</f>
        <v>2017</v>
      </c>
      <c r="E625">
        <f>MONTH(A625)</f>
        <v>5</v>
      </c>
      <c r="F625" s="2">
        <f t="shared" si="10"/>
        <v>1</v>
      </c>
    </row>
    <row r="626" spans="1:6" x14ac:dyDescent="0.25">
      <c r="A626" s="1">
        <v>42955</v>
      </c>
      <c r="B626">
        <v>72.48</v>
      </c>
      <c r="C626" s="2" t="s">
        <v>7</v>
      </c>
      <c r="D626">
        <f>YEAR(A626)</f>
        <v>2017</v>
      </c>
      <c r="E626">
        <f>MONTH(A626)</f>
        <v>8</v>
      </c>
      <c r="F626" s="2">
        <f t="shared" si="10"/>
        <v>2</v>
      </c>
    </row>
    <row r="627" spans="1:6" x14ac:dyDescent="0.25">
      <c r="A627" s="1">
        <v>42930</v>
      </c>
      <c r="B627">
        <v>72.41</v>
      </c>
      <c r="C627" s="2" t="s">
        <v>4</v>
      </c>
      <c r="D627">
        <f>YEAR(A627)</f>
        <v>2017</v>
      </c>
      <c r="E627">
        <f>MONTH(A627)</f>
        <v>7</v>
      </c>
      <c r="F627" s="2">
        <f t="shared" si="10"/>
        <v>5</v>
      </c>
    </row>
    <row r="628" spans="1:6" x14ac:dyDescent="0.25">
      <c r="A628" s="1">
        <v>42900</v>
      </c>
      <c r="B628">
        <v>72.23</v>
      </c>
      <c r="C628" s="2" t="s">
        <v>5</v>
      </c>
      <c r="D628">
        <f>YEAR(A628)</f>
        <v>2017</v>
      </c>
      <c r="E628">
        <f>MONTH(A628)</f>
        <v>6</v>
      </c>
      <c r="F628" s="2">
        <f t="shared" si="10"/>
        <v>3</v>
      </c>
    </row>
    <row r="629" spans="1:6" x14ac:dyDescent="0.25">
      <c r="A629" s="1">
        <v>42515</v>
      </c>
      <c r="B629">
        <v>72.16</v>
      </c>
      <c r="C629" s="2" t="s">
        <v>6</v>
      </c>
      <c r="D629">
        <f>YEAR(A629)</f>
        <v>2016</v>
      </c>
      <c r="E629">
        <f>MONTH(A629)</f>
        <v>5</v>
      </c>
      <c r="F629" s="2">
        <f t="shared" si="10"/>
        <v>3</v>
      </c>
    </row>
    <row r="630" spans="1:6" x14ac:dyDescent="0.25">
      <c r="A630" s="1">
        <v>43069</v>
      </c>
      <c r="B630">
        <v>72.16</v>
      </c>
      <c r="C630" s="2" t="s">
        <v>3</v>
      </c>
      <c r="D630">
        <f>YEAR(A630)</f>
        <v>2017</v>
      </c>
      <c r="E630">
        <f>MONTH(A630)</f>
        <v>11</v>
      </c>
      <c r="F630" s="2">
        <f t="shared" si="10"/>
        <v>4</v>
      </c>
    </row>
    <row r="631" spans="1:6" x14ac:dyDescent="0.25">
      <c r="A631" s="1">
        <v>42554</v>
      </c>
      <c r="B631">
        <v>72.13</v>
      </c>
      <c r="C631" s="2" t="s">
        <v>7</v>
      </c>
      <c r="D631">
        <f>YEAR(A631)</f>
        <v>2016</v>
      </c>
      <c r="E631">
        <f>MONTH(A631)</f>
        <v>7</v>
      </c>
      <c r="F631" s="2">
        <f t="shared" si="10"/>
        <v>7</v>
      </c>
    </row>
    <row r="632" spans="1:6" x14ac:dyDescent="0.25">
      <c r="A632" s="1">
        <v>42005</v>
      </c>
      <c r="B632">
        <v>71.989999999999995</v>
      </c>
      <c r="C632" s="2" t="s">
        <v>3</v>
      </c>
      <c r="D632">
        <f>YEAR(A632)</f>
        <v>2015</v>
      </c>
      <c r="E632">
        <f>MONTH(A632)</f>
        <v>1</v>
      </c>
      <c r="F632" s="2">
        <f t="shared" si="10"/>
        <v>4</v>
      </c>
    </row>
    <row r="633" spans="1:6" x14ac:dyDescent="0.25">
      <c r="A633" s="1">
        <v>42672</v>
      </c>
      <c r="B633">
        <v>71.849999999999994</v>
      </c>
      <c r="C633" s="2" t="s">
        <v>3</v>
      </c>
      <c r="D633">
        <f>YEAR(A633)</f>
        <v>2016</v>
      </c>
      <c r="E633">
        <f>MONTH(A633)</f>
        <v>10</v>
      </c>
      <c r="F633" s="2">
        <f t="shared" si="10"/>
        <v>6</v>
      </c>
    </row>
    <row r="634" spans="1:6" x14ac:dyDescent="0.25">
      <c r="A634" s="1">
        <v>42923</v>
      </c>
      <c r="B634">
        <v>71.790000000000006</v>
      </c>
      <c r="C634" s="2" t="s">
        <v>5</v>
      </c>
      <c r="D634">
        <f>YEAR(A634)</f>
        <v>2017</v>
      </c>
      <c r="E634">
        <f>MONTH(A634)</f>
        <v>7</v>
      </c>
      <c r="F634" s="2">
        <f t="shared" si="10"/>
        <v>5</v>
      </c>
    </row>
    <row r="635" spans="1:6" x14ac:dyDescent="0.25">
      <c r="A635" s="1">
        <v>43094</v>
      </c>
      <c r="B635">
        <v>71.75</v>
      </c>
      <c r="C635" s="2" t="s">
        <v>5</v>
      </c>
      <c r="D635">
        <f>YEAR(A635)</f>
        <v>2017</v>
      </c>
      <c r="E635">
        <f>MONTH(A635)</f>
        <v>12</v>
      </c>
      <c r="F635" s="2">
        <f t="shared" si="10"/>
        <v>1</v>
      </c>
    </row>
    <row r="636" spans="1:6" x14ac:dyDescent="0.25">
      <c r="A636" s="1">
        <v>42086</v>
      </c>
      <c r="B636">
        <v>71.66</v>
      </c>
      <c r="C636" s="2" t="s">
        <v>5</v>
      </c>
      <c r="D636">
        <f>YEAR(A636)</f>
        <v>2015</v>
      </c>
      <c r="E636">
        <f>MONTH(A636)</f>
        <v>3</v>
      </c>
      <c r="F636" s="2">
        <f t="shared" si="10"/>
        <v>1</v>
      </c>
    </row>
    <row r="637" spans="1:6" x14ac:dyDescent="0.25">
      <c r="A637" s="1">
        <v>42511</v>
      </c>
      <c r="B637">
        <v>71.459999999999994</v>
      </c>
      <c r="C637" s="2" t="s">
        <v>5</v>
      </c>
      <c r="D637">
        <f>YEAR(A637)</f>
        <v>2016</v>
      </c>
      <c r="E637">
        <f>MONTH(A637)</f>
        <v>5</v>
      </c>
      <c r="F637" s="2">
        <f t="shared" si="10"/>
        <v>6</v>
      </c>
    </row>
    <row r="638" spans="1:6" x14ac:dyDescent="0.25">
      <c r="A638" s="1">
        <v>42203</v>
      </c>
      <c r="B638">
        <v>71.44</v>
      </c>
      <c r="C638" s="2" t="s">
        <v>4</v>
      </c>
      <c r="D638">
        <f>YEAR(A638)</f>
        <v>2015</v>
      </c>
      <c r="E638">
        <f>MONTH(A638)</f>
        <v>7</v>
      </c>
      <c r="F638" s="2">
        <f t="shared" si="10"/>
        <v>6</v>
      </c>
    </row>
    <row r="639" spans="1:6" x14ac:dyDescent="0.25">
      <c r="A639" s="1">
        <v>42501</v>
      </c>
      <c r="B639">
        <v>71.02</v>
      </c>
      <c r="C639" s="2" t="s">
        <v>5</v>
      </c>
      <c r="D639">
        <f>YEAR(A639)</f>
        <v>2016</v>
      </c>
      <c r="E639">
        <f>MONTH(A639)</f>
        <v>5</v>
      </c>
      <c r="F639" s="2">
        <f t="shared" si="10"/>
        <v>3</v>
      </c>
    </row>
    <row r="640" spans="1:6" x14ac:dyDescent="0.25">
      <c r="A640" s="1">
        <v>42735</v>
      </c>
      <c r="B640">
        <v>70.489999999999995</v>
      </c>
      <c r="C640" s="2" t="s">
        <v>6</v>
      </c>
      <c r="D640">
        <f>YEAR(A640)</f>
        <v>2016</v>
      </c>
      <c r="E640">
        <f>MONTH(A640)</f>
        <v>12</v>
      </c>
      <c r="F640" s="2">
        <f t="shared" si="10"/>
        <v>6</v>
      </c>
    </row>
    <row r="641" spans="1:6" x14ac:dyDescent="0.25">
      <c r="A641" s="1">
        <v>42977</v>
      </c>
      <c r="B641">
        <v>70.400000000000006</v>
      </c>
      <c r="C641" s="2" t="s">
        <v>7</v>
      </c>
      <c r="D641">
        <f>YEAR(A641)</f>
        <v>2017</v>
      </c>
      <c r="E641">
        <f>MONTH(A641)</f>
        <v>8</v>
      </c>
      <c r="F641" s="2">
        <f t="shared" si="10"/>
        <v>3</v>
      </c>
    </row>
    <row r="642" spans="1:6" x14ac:dyDescent="0.25">
      <c r="A642" s="1">
        <v>42013</v>
      </c>
      <c r="B642">
        <v>70.23</v>
      </c>
      <c r="C642" s="2" t="s">
        <v>3</v>
      </c>
      <c r="D642">
        <f>YEAR(A642)</f>
        <v>2015</v>
      </c>
      <c r="E642">
        <f>MONTH(A642)</f>
        <v>1</v>
      </c>
      <c r="F642" s="2">
        <f t="shared" ref="F642:F705" si="11">WEEKDAY(A642,2)</f>
        <v>5</v>
      </c>
    </row>
    <row r="643" spans="1:6" x14ac:dyDescent="0.25">
      <c r="A643" s="1">
        <v>42017</v>
      </c>
      <c r="B643">
        <v>70.14</v>
      </c>
      <c r="C643" s="2" t="s">
        <v>6</v>
      </c>
      <c r="D643">
        <f>YEAR(A643)</f>
        <v>2015</v>
      </c>
      <c r="E643">
        <f>MONTH(A643)</f>
        <v>1</v>
      </c>
      <c r="F643" s="2">
        <f t="shared" si="11"/>
        <v>2</v>
      </c>
    </row>
    <row r="644" spans="1:6" x14ac:dyDescent="0.25">
      <c r="A644" s="1">
        <v>43033</v>
      </c>
      <c r="B644">
        <v>70.08</v>
      </c>
      <c r="C644" s="2" t="s">
        <v>5</v>
      </c>
      <c r="D644">
        <f>YEAR(A644)</f>
        <v>2017</v>
      </c>
      <c r="E644">
        <f>MONTH(A644)</f>
        <v>10</v>
      </c>
      <c r="F644" s="2">
        <f t="shared" si="11"/>
        <v>3</v>
      </c>
    </row>
    <row r="645" spans="1:6" x14ac:dyDescent="0.25">
      <c r="A645" s="1">
        <v>42058</v>
      </c>
      <c r="B645">
        <v>70.069999999999993</v>
      </c>
      <c r="C645" s="2" t="s">
        <v>6</v>
      </c>
      <c r="D645">
        <f>YEAR(A645)</f>
        <v>2015</v>
      </c>
      <c r="E645">
        <f>MONTH(A645)</f>
        <v>2</v>
      </c>
      <c r="F645" s="2">
        <f t="shared" si="11"/>
        <v>1</v>
      </c>
    </row>
    <row r="646" spans="1:6" x14ac:dyDescent="0.25">
      <c r="A646" s="1">
        <v>42753</v>
      </c>
      <c r="B646">
        <v>69.989999999999995</v>
      </c>
      <c r="C646" s="2" t="s">
        <v>4</v>
      </c>
      <c r="D646">
        <f>YEAR(A646)</f>
        <v>2017</v>
      </c>
      <c r="E646">
        <f>MONTH(A646)</f>
        <v>1</v>
      </c>
      <c r="F646" s="2">
        <f t="shared" si="11"/>
        <v>3</v>
      </c>
    </row>
    <row r="647" spans="1:6" x14ac:dyDescent="0.25">
      <c r="A647" s="1">
        <v>42275</v>
      </c>
      <c r="B647">
        <v>69.86</v>
      </c>
      <c r="C647" s="2" t="s">
        <v>5</v>
      </c>
      <c r="D647">
        <f>YEAR(A647)</f>
        <v>2015</v>
      </c>
      <c r="E647">
        <f>MONTH(A647)</f>
        <v>9</v>
      </c>
      <c r="F647" s="2">
        <f t="shared" si="11"/>
        <v>1</v>
      </c>
    </row>
    <row r="648" spans="1:6" x14ac:dyDescent="0.25">
      <c r="A648" s="1">
        <v>42276</v>
      </c>
      <c r="B648">
        <v>69.69</v>
      </c>
      <c r="C648" s="2" t="s">
        <v>5</v>
      </c>
      <c r="D648">
        <f>YEAR(A648)</f>
        <v>2015</v>
      </c>
      <c r="E648">
        <f>MONTH(A648)</f>
        <v>9</v>
      </c>
      <c r="F648" s="2">
        <f t="shared" si="11"/>
        <v>2</v>
      </c>
    </row>
    <row r="649" spans="1:6" x14ac:dyDescent="0.25">
      <c r="A649" s="1">
        <v>42389</v>
      </c>
      <c r="B649">
        <v>69.61</v>
      </c>
      <c r="C649" s="2" t="s">
        <v>4</v>
      </c>
      <c r="D649">
        <f>YEAR(A649)</f>
        <v>2016</v>
      </c>
      <c r="E649">
        <f>MONTH(A649)</f>
        <v>1</v>
      </c>
      <c r="F649" s="2">
        <f t="shared" si="11"/>
        <v>3</v>
      </c>
    </row>
    <row r="650" spans="1:6" x14ac:dyDescent="0.25">
      <c r="A650" s="1">
        <v>42828</v>
      </c>
      <c r="B650">
        <v>69.59</v>
      </c>
      <c r="C650" s="2" t="s">
        <v>5</v>
      </c>
      <c r="D650">
        <f>YEAR(A650)</f>
        <v>2017</v>
      </c>
      <c r="E650">
        <f>MONTH(A650)</f>
        <v>4</v>
      </c>
      <c r="F650" s="2">
        <f t="shared" si="11"/>
        <v>1</v>
      </c>
    </row>
    <row r="651" spans="1:6" x14ac:dyDescent="0.25">
      <c r="A651" s="1">
        <v>42242</v>
      </c>
      <c r="B651">
        <v>69.42</v>
      </c>
      <c r="C651" s="2" t="s">
        <v>5</v>
      </c>
      <c r="D651">
        <f>YEAR(A651)</f>
        <v>2015</v>
      </c>
      <c r="E651">
        <f>MONTH(A651)</f>
        <v>8</v>
      </c>
      <c r="F651" s="2">
        <f t="shared" si="11"/>
        <v>3</v>
      </c>
    </row>
    <row r="652" spans="1:6" x14ac:dyDescent="0.25">
      <c r="A652" s="1">
        <v>42949</v>
      </c>
      <c r="B652">
        <v>69.22</v>
      </c>
      <c r="C652" s="2" t="s">
        <v>5</v>
      </c>
      <c r="D652">
        <f>YEAR(A652)</f>
        <v>2017</v>
      </c>
      <c r="E652">
        <f>MONTH(A652)</f>
        <v>8</v>
      </c>
      <c r="F652" s="2">
        <f t="shared" si="11"/>
        <v>3</v>
      </c>
    </row>
    <row r="653" spans="1:6" x14ac:dyDescent="0.25">
      <c r="A653" s="1">
        <v>42337</v>
      </c>
      <c r="B653">
        <v>69.069999999999993</v>
      </c>
      <c r="C653" s="2" t="s">
        <v>5</v>
      </c>
      <c r="D653">
        <f>YEAR(A653)</f>
        <v>2015</v>
      </c>
      <c r="E653">
        <f>MONTH(A653)</f>
        <v>11</v>
      </c>
      <c r="F653" s="2">
        <f t="shared" si="11"/>
        <v>7</v>
      </c>
    </row>
    <row r="654" spans="1:6" x14ac:dyDescent="0.25">
      <c r="A654" s="1">
        <v>42885</v>
      </c>
      <c r="B654">
        <v>69.03</v>
      </c>
      <c r="C654" s="2" t="s">
        <v>7</v>
      </c>
      <c r="D654">
        <f>YEAR(A654)</f>
        <v>2017</v>
      </c>
      <c r="E654">
        <f>MONTH(A654)</f>
        <v>5</v>
      </c>
      <c r="F654" s="2">
        <f t="shared" si="11"/>
        <v>2</v>
      </c>
    </row>
    <row r="655" spans="1:6" x14ac:dyDescent="0.25">
      <c r="A655" s="1">
        <v>43038</v>
      </c>
      <c r="B655">
        <v>68.7</v>
      </c>
      <c r="C655" s="2" t="s">
        <v>4</v>
      </c>
      <c r="D655">
        <f>YEAR(A655)</f>
        <v>2017</v>
      </c>
      <c r="E655">
        <f>MONTH(A655)</f>
        <v>10</v>
      </c>
      <c r="F655" s="2">
        <f t="shared" si="11"/>
        <v>1</v>
      </c>
    </row>
    <row r="656" spans="1:6" x14ac:dyDescent="0.25">
      <c r="A656" s="1">
        <v>42497</v>
      </c>
      <c r="B656">
        <v>68.62</v>
      </c>
      <c r="C656" s="2" t="s">
        <v>7</v>
      </c>
      <c r="D656">
        <f>YEAR(A656)</f>
        <v>2016</v>
      </c>
      <c r="E656">
        <f>MONTH(A656)</f>
        <v>5</v>
      </c>
      <c r="F656" s="2">
        <f t="shared" si="11"/>
        <v>6</v>
      </c>
    </row>
    <row r="657" spans="1:6" x14ac:dyDescent="0.25">
      <c r="A657" s="1">
        <v>42509</v>
      </c>
      <c r="B657">
        <v>68.25</v>
      </c>
      <c r="C657" s="2" t="s">
        <v>6</v>
      </c>
      <c r="D657">
        <f>YEAR(A657)</f>
        <v>2016</v>
      </c>
      <c r="E657">
        <f>MONTH(A657)</f>
        <v>5</v>
      </c>
      <c r="F657" s="2">
        <f t="shared" si="11"/>
        <v>4</v>
      </c>
    </row>
    <row r="658" spans="1:6" x14ac:dyDescent="0.25">
      <c r="A658" s="1">
        <v>42894</v>
      </c>
      <c r="B658">
        <v>68.069999999999993</v>
      </c>
      <c r="C658" s="2" t="s">
        <v>5</v>
      </c>
      <c r="D658">
        <f>YEAR(A658)</f>
        <v>2017</v>
      </c>
      <c r="E658">
        <f>MONTH(A658)</f>
        <v>6</v>
      </c>
      <c r="F658" s="2">
        <f t="shared" si="11"/>
        <v>4</v>
      </c>
    </row>
    <row r="659" spans="1:6" x14ac:dyDescent="0.25">
      <c r="A659" s="1">
        <v>42084</v>
      </c>
      <c r="B659">
        <v>68.010000000000005</v>
      </c>
      <c r="C659" s="2" t="s">
        <v>6</v>
      </c>
      <c r="D659">
        <f>YEAR(A659)</f>
        <v>2015</v>
      </c>
      <c r="E659">
        <f>MONTH(A659)</f>
        <v>3</v>
      </c>
      <c r="F659" s="2">
        <f t="shared" si="11"/>
        <v>6</v>
      </c>
    </row>
    <row r="660" spans="1:6" x14ac:dyDescent="0.25">
      <c r="A660" s="1">
        <v>42337</v>
      </c>
      <c r="B660">
        <v>67.72</v>
      </c>
      <c r="C660" s="2" t="s">
        <v>5</v>
      </c>
      <c r="D660">
        <f>YEAR(A660)</f>
        <v>2015</v>
      </c>
      <c r="E660">
        <f>MONTH(A660)</f>
        <v>11</v>
      </c>
      <c r="F660" s="2">
        <f t="shared" si="11"/>
        <v>7</v>
      </c>
    </row>
    <row r="661" spans="1:6" x14ac:dyDescent="0.25">
      <c r="A661" s="1">
        <v>42018</v>
      </c>
      <c r="B661">
        <v>67.69</v>
      </c>
      <c r="C661" s="2" t="s">
        <v>4</v>
      </c>
      <c r="D661">
        <f>YEAR(A661)</f>
        <v>2015</v>
      </c>
      <c r="E661">
        <f>MONTH(A661)</f>
        <v>1</v>
      </c>
      <c r="F661" s="2">
        <f t="shared" si="11"/>
        <v>3</v>
      </c>
    </row>
    <row r="662" spans="1:6" x14ac:dyDescent="0.25">
      <c r="A662" s="1">
        <v>42739</v>
      </c>
      <c r="B662">
        <v>67.56</v>
      </c>
      <c r="C662" s="2" t="s">
        <v>3</v>
      </c>
      <c r="D662">
        <f>YEAR(A662)</f>
        <v>2017</v>
      </c>
      <c r="E662">
        <f>MONTH(A662)</f>
        <v>1</v>
      </c>
      <c r="F662" s="2">
        <f t="shared" si="11"/>
        <v>3</v>
      </c>
    </row>
    <row r="663" spans="1:6" x14ac:dyDescent="0.25">
      <c r="A663" s="1">
        <v>42838</v>
      </c>
      <c r="B663">
        <v>67.510000000000005</v>
      </c>
      <c r="C663" s="2" t="s">
        <v>3</v>
      </c>
      <c r="D663">
        <f>YEAR(A663)</f>
        <v>2017</v>
      </c>
      <c r="E663">
        <f>MONTH(A663)</f>
        <v>4</v>
      </c>
      <c r="F663" s="2">
        <f t="shared" si="11"/>
        <v>4</v>
      </c>
    </row>
    <row r="664" spans="1:6" x14ac:dyDescent="0.25">
      <c r="A664" s="1">
        <v>42624</v>
      </c>
      <c r="B664">
        <v>67.069999999999993</v>
      </c>
      <c r="C664" s="2" t="s">
        <v>3</v>
      </c>
      <c r="D664">
        <f>YEAR(A664)</f>
        <v>2016</v>
      </c>
      <c r="E664">
        <f>MONTH(A664)</f>
        <v>9</v>
      </c>
      <c r="F664" s="2">
        <f t="shared" si="11"/>
        <v>7</v>
      </c>
    </row>
    <row r="665" spans="1:6" x14ac:dyDescent="0.25">
      <c r="A665" s="1">
        <v>42800</v>
      </c>
      <c r="B665">
        <v>66.88</v>
      </c>
      <c r="C665" s="2" t="s">
        <v>5</v>
      </c>
      <c r="D665">
        <f>YEAR(A665)</f>
        <v>2017</v>
      </c>
      <c r="E665">
        <f>MONTH(A665)</f>
        <v>3</v>
      </c>
      <c r="F665" s="2">
        <f t="shared" si="11"/>
        <v>1</v>
      </c>
    </row>
    <row r="666" spans="1:6" x14ac:dyDescent="0.25">
      <c r="A666" s="1">
        <v>43010</v>
      </c>
      <c r="B666">
        <v>66.83</v>
      </c>
      <c r="C666" s="2" t="s">
        <v>3</v>
      </c>
      <c r="D666">
        <f>YEAR(A666)</f>
        <v>2017</v>
      </c>
      <c r="E666">
        <f>MONTH(A666)</f>
        <v>10</v>
      </c>
      <c r="F666" s="2">
        <f t="shared" si="11"/>
        <v>1</v>
      </c>
    </row>
    <row r="667" spans="1:6" x14ac:dyDescent="0.25">
      <c r="A667" s="1">
        <v>42136</v>
      </c>
      <c r="B667">
        <v>66.58</v>
      </c>
      <c r="C667" s="2" t="s">
        <v>5</v>
      </c>
      <c r="D667">
        <f>YEAR(A667)</f>
        <v>2015</v>
      </c>
      <c r="E667">
        <f>MONTH(A667)</f>
        <v>5</v>
      </c>
      <c r="F667" s="2">
        <f t="shared" si="11"/>
        <v>2</v>
      </c>
    </row>
    <row r="668" spans="1:6" x14ac:dyDescent="0.25">
      <c r="A668" s="1">
        <v>42484</v>
      </c>
      <c r="B668">
        <v>66.5</v>
      </c>
      <c r="C668" s="2" t="s">
        <v>3</v>
      </c>
      <c r="D668">
        <f>YEAR(A668)</f>
        <v>2016</v>
      </c>
      <c r="E668">
        <f>MONTH(A668)</f>
        <v>4</v>
      </c>
      <c r="F668" s="2">
        <f t="shared" si="11"/>
        <v>7</v>
      </c>
    </row>
    <row r="669" spans="1:6" x14ac:dyDescent="0.25">
      <c r="A669" s="1">
        <v>42951</v>
      </c>
      <c r="B669">
        <v>66.44</v>
      </c>
      <c r="C669" s="2" t="s">
        <v>3</v>
      </c>
      <c r="D669">
        <f>YEAR(A669)</f>
        <v>2017</v>
      </c>
      <c r="E669">
        <f>MONTH(A669)</f>
        <v>8</v>
      </c>
      <c r="F669" s="2">
        <f t="shared" si="11"/>
        <v>5</v>
      </c>
    </row>
    <row r="670" spans="1:6" x14ac:dyDescent="0.25">
      <c r="A670" s="1">
        <v>43090</v>
      </c>
      <c r="B670">
        <v>66.400000000000006</v>
      </c>
      <c r="C670" s="2" t="s">
        <v>5</v>
      </c>
      <c r="D670">
        <f>YEAR(A670)</f>
        <v>2017</v>
      </c>
      <c r="E670">
        <f>MONTH(A670)</f>
        <v>12</v>
      </c>
      <c r="F670" s="2">
        <f t="shared" si="11"/>
        <v>4</v>
      </c>
    </row>
    <row r="671" spans="1:6" x14ac:dyDescent="0.25">
      <c r="A671" s="1">
        <v>42826</v>
      </c>
      <c r="B671">
        <v>66.37</v>
      </c>
      <c r="C671" s="2" t="s">
        <v>6</v>
      </c>
      <c r="D671">
        <f>YEAR(A671)</f>
        <v>2017</v>
      </c>
      <c r="E671">
        <f>MONTH(A671)</f>
        <v>4</v>
      </c>
      <c r="F671" s="2">
        <f t="shared" si="11"/>
        <v>6</v>
      </c>
    </row>
    <row r="672" spans="1:6" x14ac:dyDescent="0.25">
      <c r="A672" s="1">
        <v>42485</v>
      </c>
      <c r="B672">
        <v>66.16</v>
      </c>
      <c r="C672" s="2" t="s">
        <v>6</v>
      </c>
      <c r="D672">
        <f>YEAR(A672)</f>
        <v>2016</v>
      </c>
      <c r="E672">
        <f>MONTH(A672)</f>
        <v>4</v>
      </c>
      <c r="F672" s="2">
        <f t="shared" si="11"/>
        <v>1</v>
      </c>
    </row>
    <row r="673" spans="1:6" x14ac:dyDescent="0.25">
      <c r="A673" s="1">
        <v>42362</v>
      </c>
      <c r="B673">
        <v>65.98</v>
      </c>
      <c r="C673" s="2" t="s">
        <v>5</v>
      </c>
      <c r="D673">
        <f>YEAR(A673)</f>
        <v>2015</v>
      </c>
      <c r="E673">
        <f>MONTH(A673)</f>
        <v>12</v>
      </c>
      <c r="F673" s="2">
        <f t="shared" si="11"/>
        <v>4</v>
      </c>
    </row>
    <row r="674" spans="1:6" x14ac:dyDescent="0.25">
      <c r="A674" s="1">
        <v>42114</v>
      </c>
      <c r="B674">
        <v>65.97</v>
      </c>
      <c r="C674" s="2" t="s">
        <v>6</v>
      </c>
      <c r="D674">
        <f>YEAR(A674)</f>
        <v>2015</v>
      </c>
      <c r="E674">
        <f>MONTH(A674)</f>
        <v>4</v>
      </c>
      <c r="F674" s="2">
        <f t="shared" si="11"/>
        <v>1</v>
      </c>
    </row>
    <row r="675" spans="1:6" x14ac:dyDescent="0.25">
      <c r="A675" s="1">
        <v>42731</v>
      </c>
      <c r="B675">
        <v>65.83</v>
      </c>
      <c r="C675" s="2" t="s">
        <v>7</v>
      </c>
      <c r="D675">
        <f>YEAR(A675)</f>
        <v>2016</v>
      </c>
      <c r="E675">
        <f>MONTH(A675)</f>
        <v>12</v>
      </c>
      <c r="F675" s="2">
        <f t="shared" si="11"/>
        <v>2</v>
      </c>
    </row>
    <row r="676" spans="1:6" x14ac:dyDescent="0.25">
      <c r="A676" s="1">
        <v>42946</v>
      </c>
      <c r="B676">
        <v>65.73</v>
      </c>
      <c r="C676" s="2" t="s">
        <v>3</v>
      </c>
      <c r="D676">
        <f>YEAR(A676)</f>
        <v>2017</v>
      </c>
      <c r="E676">
        <f>MONTH(A676)</f>
        <v>7</v>
      </c>
      <c r="F676" s="2">
        <f t="shared" si="11"/>
        <v>7</v>
      </c>
    </row>
    <row r="677" spans="1:6" x14ac:dyDescent="0.25">
      <c r="A677" s="1">
        <v>42388</v>
      </c>
      <c r="B677">
        <v>65.569999999999993</v>
      </c>
      <c r="C677" s="2" t="s">
        <v>5</v>
      </c>
      <c r="D677">
        <f>YEAR(A677)</f>
        <v>2016</v>
      </c>
      <c r="E677">
        <f>MONTH(A677)</f>
        <v>1</v>
      </c>
      <c r="F677" s="2">
        <f t="shared" si="11"/>
        <v>2</v>
      </c>
    </row>
    <row r="678" spans="1:6" x14ac:dyDescent="0.25">
      <c r="A678" s="1">
        <v>42193</v>
      </c>
      <c r="B678">
        <v>65.510000000000005</v>
      </c>
      <c r="C678" s="2" t="s">
        <v>7</v>
      </c>
      <c r="D678">
        <f>YEAR(A678)</f>
        <v>2015</v>
      </c>
      <c r="E678">
        <f>MONTH(A678)</f>
        <v>7</v>
      </c>
      <c r="F678" s="2">
        <f t="shared" si="11"/>
        <v>3</v>
      </c>
    </row>
    <row r="679" spans="1:6" x14ac:dyDescent="0.25">
      <c r="A679" s="1">
        <v>42740</v>
      </c>
      <c r="B679">
        <v>65.27</v>
      </c>
      <c r="C679" s="2" t="s">
        <v>6</v>
      </c>
      <c r="D679">
        <f>YEAR(A679)</f>
        <v>2017</v>
      </c>
      <c r="E679">
        <f>MONTH(A679)</f>
        <v>1</v>
      </c>
      <c r="F679" s="2">
        <f t="shared" si="11"/>
        <v>4</v>
      </c>
    </row>
    <row r="680" spans="1:6" x14ac:dyDescent="0.25">
      <c r="A680" s="1">
        <v>42974</v>
      </c>
      <c r="B680">
        <v>65.19</v>
      </c>
      <c r="C680" s="2" t="s">
        <v>4</v>
      </c>
      <c r="D680">
        <f>YEAR(A680)</f>
        <v>2017</v>
      </c>
      <c r="E680">
        <f>MONTH(A680)</f>
        <v>8</v>
      </c>
      <c r="F680" s="2">
        <f t="shared" si="11"/>
        <v>7</v>
      </c>
    </row>
    <row r="681" spans="1:6" x14ac:dyDescent="0.25">
      <c r="A681" s="1">
        <v>42585</v>
      </c>
      <c r="B681">
        <v>65</v>
      </c>
      <c r="C681" s="2" t="s">
        <v>3</v>
      </c>
      <c r="D681">
        <f>YEAR(A681)</f>
        <v>2016</v>
      </c>
      <c r="E681">
        <f>MONTH(A681)</f>
        <v>8</v>
      </c>
      <c r="F681" s="2">
        <f t="shared" si="11"/>
        <v>3</v>
      </c>
    </row>
    <row r="682" spans="1:6" x14ac:dyDescent="0.25">
      <c r="A682" s="1">
        <v>42872</v>
      </c>
      <c r="B682">
        <v>64.89</v>
      </c>
      <c r="C682" s="2" t="s">
        <v>6</v>
      </c>
      <c r="D682">
        <f>YEAR(A682)</f>
        <v>2017</v>
      </c>
      <c r="E682">
        <f>MONTH(A682)</f>
        <v>5</v>
      </c>
      <c r="F682" s="2">
        <f t="shared" si="11"/>
        <v>3</v>
      </c>
    </row>
    <row r="683" spans="1:6" x14ac:dyDescent="0.25">
      <c r="A683" s="1">
        <v>42360</v>
      </c>
      <c r="B683">
        <v>64.650000000000006</v>
      </c>
      <c r="C683" s="2" t="s">
        <v>7</v>
      </c>
      <c r="D683">
        <f>YEAR(A683)</f>
        <v>2015</v>
      </c>
      <c r="E683">
        <f>MONTH(A683)</f>
        <v>12</v>
      </c>
      <c r="F683" s="2">
        <f t="shared" si="11"/>
        <v>2</v>
      </c>
    </row>
    <row r="684" spans="1:6" x14ac:dyDescent="0.25">
      <c r="A684" s="1">
        <v>42127</v>
      </c>
      <c r="B684">
        <v>64.55</v>
      </c>
      <c r="C684" s="2" t="s">
        <v>3</v>
      </c>
      <c r="D684">
        <f>YEAR(A684)</f>
        <v>2015</v>
      </c>
      <c r="E684">
        <f>MONTH(A684)</f>
        <v>5</v>
      </c>
      <c r="F684" s="2">
        <f t="shared" si="11"/>
        <v>7</v>
      </c>
    </row>
    <row r="685" spans="1:6" x14ac:dyDescent="0.25">
      <c r="A685" s="1">
        <v>42750</v>
      </c>
      <c r="B685">
        <v>64.540000000000006</v>
      </c>
      <c r="C685" s="2" t="s">
        <v>6</v>
      </c>
      <c r="D685">
        <f>YEAR(A685)</f>
        <v>2017</v>
      </c>
      <c r="E685">
        <f>MONTH(A685)</f>
        <v>1</v>
      </c>
      <c r="F685" s="2">
        <f t="shared" si="11"/>
        <v>7</v>
      </c>
    </row>
    <row r="686" spans="1:6" x14ac:dyDescent="0.25">
      <c r="A686" s="1">
        <v>42717</v>
      </c>
      <c r="B686">
        <v>64.489999999999995</v>
      </c>
      <c r="C686" s="2" t="s">
        <v>5</v>
      </c>
      <c r="D686">
        <f>YEAR(A686)</f>
        <v>2016</v>
      </c>
      <c r="E686">
        <f>MONTH(A686)</f>
        <v>12</v>
      </c>
      <c r="F686" s="2">
        <f t="shared" si="11"/>
        <v>2</v>
      </c>
    </row>
    <row r="687" spans="1:6" x14ac:dyDescent="0.25">
      <c r="A687" s="1">
        <v>42215</v>
      </c>
      <c r="B687">
        <v>64.099999999999994</v>
      </c>
      <c r="C687" s="2" t="s">
        <v>6</v>
      </c>
      <c r="D687">
        <f>YEAR(A687)</f>
        <v>2015</v>
      </c>
      <c r="E687">
        <f>MONTH(A687)</f>
        <v>7</v>
      </c>
      <c r="F687" s="2">
        <f t="shared" si="11"/>
        <v>4</v>
      </c>
    </row>
    <row r="688" spans="1:6" x14ac:dyDescent="0.25">
      <c r="A688" s="1">
        <v>42538</v>
      </c>
      <c r="B688">
        <v>63.94</v>
      </c>
      <c r="C688" s="2" t="s">
        <v>4</v>
      </c>
      <c r="D688">
        <f>YEAR(A688)</f>
        <v>2016</v>
      </c>
      <c r="E688">
        <f>MONTH(A688)</f>
        <v>6</v>
      </c>
      <c r="F688" s="2">
        <f t="shared" si="11"/>
        <v>5</v>
      </c>
    </row>
    <row r="689" spans="1:6" x14ac:dyDescent="0.25">
      <c r="A689" s="1">
        <v>42740</v>
      </c>
      <c r="B689">
        <v>63.94</v>
      </c>
      <c r="C689" s="2" t="s">
        <v>6</v>
      </c>
      <c r="D689">
        <f>YEAR(A689)</f>
        <v>2017</v>
      </c>
      <c r="E689">
        <f>MONTH(A689)</f>
        <v>1</v>
      </c>
      <c r="F689" s="2">
        <f t="shared" si="11"/>
        <v>4</v>
      </c>
    </row>
    <row r="690" spans="1:6" x14ac:dyDescent="0.25">
      <c r="A690" s="1">
        <v>42367</v>
      </c>
      <c r="B690">
        <v>63.73</v>
      </c>
      <c r="C690" s="2" t="s">
        <v>3</v>
      </c>
      <c r="D690">
        <f>YEAR(A690)</f>
        <v>2015</v>
      </c>
      <c r="E690">
        <f>MONTH(A690)</f>
        <v>12</v>
      </c>
      <c r="F690" s="2">
        <f t="shared" si="11"/>
        <v>2</v>
      </c>
    </row>
    <row r="691" spans="1:6" x14ac:dyDescent="0.25">
      <c r="A691" s="1">
        <v>42580</v>
      </c>
      <c r="B691">
        <v>63.66</v>
      </c>
      <c r="C691" s="2" t="s">
        <v>4</v>
      </c>
      <c r="D691">
        <f>YEAR(A691)</f>
        <v>2016</v>
      </c>
      <c r="E691">
        <f>MONTH(A691)</f>
        <v>7</v>
      </c>
      <c r="F691" s="2">
        <f t="shared" si="11"/>
        <v>5</v>
      </c>
    </row>
    <row r="692" spans="1:6" x14ac:dyDescent="0.25">
      <c r="A692" s="1">
        <v>42831</v>
      </c>
      <c r="B692">
        <v>63.48</v>
      </c>
      <c r="C692" s="2" t="s">
        <v>4</v>
      </c>
      <c r="D692">
        <f>YEAR(A692)</f>
        <v>2017</v>
      </c>
      <c r="E692">
        <f>MONTH(A692)</f>
        <v>4</v>
      </c>
      <c r="F692" s="2">
        <f t="shared" si="11"/>
        <v>4</v>
      </c>
    </row>
    <row r="693" spans="1:6" x14ac:dyDescent="0.25">
      <c r="A693" s="1">
        <v>42978</v>
      </c>
      <c r="B693">
        <v>63.43</v>
      </c>
      <c r="C693" s="2" t="s">
        <v>7</v>
      </c>
      <c r="D693">
        <f>YEAR(A693)</f>
        <v>2017</v>
      </c>
      <c r="E693">
        <f>MONTH(A693)</f>
        <v>8</v>
      </c>
      <c r="F693" s="2">
        <f t="shared" si="11"/>
        <v>4</v>
      </c>
    </row>
    <row r="694" spans="1:6" x14ac:dyDescent="0.25">
      <c r="A694" s="1">
        <v>42940</v>
      </c>
      <c r="B694">
        <v>63.34</v>
      </c>
      <c r="C694" s="2" t="s">
        <v>5</v>
      </c>
      <c r="D694">
        <f>YEAR(A694)</f>
        <v>2017</v>
      </c>
      <c r="E694">
        <f>MONTH(A694)</f>
        <v>7</v>
      </c>
      <c r="F694" s="2">
        <f t="shared" si="11"/>
        <v>1</v>
      </c>
    </row>
    <row r="695" spans="1:6" x14ac:dyDescent="0.25">
      <c r="A695" s="1">
        <v>42249</v>
      </c>
      <c r="B695">
        <v>63.27</v>
      </c>
      <c r="C695" s="2" t="s">
        <v>6</v>
      </c>
      <c r="D695">
        <f>YEAR(A695)</f>
        <v>2015</v>
      </c>
      <c r="E695">
        <f>MONTH(A695)</f>
        <v>9</v>
      </c>
      <c r="F695" s="2">
        <f t="shared" si="11"/>
        <v>3</v>
      </c>
    </row>
    <row r="696" spans="1:6" x14ac:dyDescent="0.25">
      <c r="A696" s="1">
        <v>42275</v>
      </c>
      <c r="B696">
        <v>63.13</v>
      </c>
      <c r="C696" s="2" t="s">
        <v>4</v>
      </c>
      <c r="D696">
        <f>YEAR(A696)</f>
        <v>2015</v>
      </c>
      <c r="E696">
        <f>MONTH(A696)</f>
        <v>9</v>
      </c>
      <c r="F696" s="2">
        <f t="shared" si="11"/>
        <v>1</v>
      </c>
    </row>
    <row r="697" spans="1:6" x14ac:dyDescent="0.25">
      <c r="A697" s="1">
        <v>42026</v>
      </c>
      <c r="B697">
        <v>63.12</v>
      </c>
      <c r="C697" s="2" t="s">
        <v>6</v>
      </c>
      <c r="D697">
        <f>YEAR(A697)</f>
        <v>2015</v>
      </c>
      <c r="E697">
        <f>MONTH(A697)</f>
        <v>1</v>
      </c>
      <c r="F697" s="2">
        <f t="shared" si="11"/>
        <v>4</v>
      </c>
    </row>
    <row r="698" spans="1:6" x14ac:dyDescent="0.25">
      <c r="A698" s="1">
        <v>42765</v>
      </c>
      <c r="B698">
        <v>63.05</v>
      </c>
      <c r="C698" s="2" t="s">
        <v>3</v>
      </c>
      <c r="D698">
        <f>YEAR(A698)</f>
        <v>2017</v>
      </c>
      <c r="E698">
        <f>MONTH(A698)</f>
        <v>1</v>
      </c>
      <c r="F698" s="2">
        <f t="shared" si="11"/>
        <v>1</v>
      </c>
    </row>
    <row r="699" spans="1:6" x14ac:dyDescent="0.25">
      <c r="A699" s="1">
        <v>42868</v>
      </c>
      <c r="B699">
        <v>62.91</v>
      </c>
      <c r="C699" s="2" t="s">
        <v>3</v>
      </c>
      <c r="D699">
        <f>YEAR(A699)</f>
        <v>2017</v>
      </c>
      <c r="E699">
        <f>MONTH(A699)</f>
        <v>5</v>
      </c>
      <c r="F699" s="2">
        <f t="shared" si="11"/>
        <v>6</v>
      </c>
    </row>
    <row r="700" spans="1:6" x14ac:dyDescent="0.25">
      <c r="A700" s="1">
        <v>42333</v>
      </c>
      <c r="B700">
        <v>62.88</v>
      </c>
      <c r="C700" s="2" t="s">
        <v>5</v>
      </c>
      <c r="D700">
        <f>YEAR(A700)</f>
        <v>2015</v>
      </c>
      <c r="E700">
        <f>MONTH(A700)</f>
        <v>11</v>
      </c>
      <c r="F700" s="2">
        <f t="shared" si="11"/>
        <v>3</v>
      </c>
    </row>
    <row r="701" spans="1:6" x14ac:dyDescent="0.25">
      <c r="A701" s="1">
        <v>42524</v>
      </c>
      <c r="B701">
        <v>62.8</v>
      </c>
      <c r="C701" s="2" t="s">
        <v>7</v>
      </c>
      <c r="D701">
        <f>YEAR(A701)</f>
        <v>2016</v>
      </c>
      <c r="E701">
        <f>MONTH(A701)</f>
        <v>6</v>
      </c>
      <c r="F701" s="2">
        <f t="shared" si="11"/>
        <v>5</v>
      </c>
    </row>
    <row r="702" spans="1:6" x14ac:dyDescent="0.25">
      <c r="A702" s="1">
        <v>42680</v>
      </c>
      <c r="B702">
        <v>62.73</v>
      </c>
      <c r="C702" s="2" t="s">
        <v>4</v>
      </c>
      <c r="D702">
        <f>YEAR(A702)</f>
        <v>2016</v>
      </c>
      <c r="E702">
        <f>MONTH(A702)</f>
        <v>11</v>
      </c>
      <c r="F702" s="2">
        <f t="shared" si="11"/>
        <v>7</v>
      </c>
    </row>
    <row r="703" spans="1:6" x14ac:dyDescent="0.25">
      <c r="A703" s="1">
        <v>42564</v>
      </c>
      <c r="B703">
        <v>62.66</v>
      </c>
      <c r="C703" s="2" t="s">
        <v>5</v>
      </c>
      <c r="D703">
        <f>YEAR(A703)</f>
        <v>2016</v>
      </c>
      <c r="E703">
        <f>MONTH(A703)</f>
        <v>7</v>
      </c>
      <c r="F703" s="2">
        <f t="shared" si="11"/>
        <v>3</v>
      </c>
    </row>
    <row r="704" spans="1:6" x14ac:dyDescent="0.25">
      <c r="A704" s="1">
        <v>42739</v>
      </c>
      <c r="B704">
        <v>62.5</v>
      </c>
      <c r="C704" s="2" t="s">
        <v>4</v>
      </c>
      <c r="D704">
        <f>YEAR(A704)</f>
        <v>2017</v>
      </c>
      <c r="E704">
        <f>MONTH(A704)</f>
        <v>1</v>
      </c>
      <c r="F704" s="2">
        <f t="shared" si="11"/>
        <v>3</v>
      </c>
    </row>
    <row r="705" spans="1:6" x14ac:dyDescent="0.25">
      <c r="A705" s="1">
        <v>43082</v>
      </c>
      <c r="B705">
        <v>62.49</v>
      </c>
      <c r="C705" s="2" t="s">
        <v>7</v>
      </c>
      <c r="D705">
        <f>YEAR(A705)</f>
        <v>2017</v>
      </c>
      <c r="E705">
        <f>MONTH(A705)</f>
        <v>12</v>
      </c>
      <c r="F705" s="2">
        <f t="shared" si="11"/>
        <v>3</v>
      </c>
    </row>
    <row r="706" spans="1:6" x14ac:dyDescent="0.25">
      <c r="A706" s="1">
        <v>42031</v>
      </c>
      <c r="B706">
        <v>62.32</v>
      </c>
      <c r="C706" s="2" t="s">
        <v>7</v>
      </c>
      <c r="D706">
        <f>YEAR(A706)</f>
        <v>2015</v>
      </c>
      <c r="E706">
        <f>MONTH(A706)</f>
        <v>1</v>
      </c>
      <c r="F706" s="2">
        <f t="shared" ref="F706:F769" si="12">WEEKDAY(A706,2)</f>
        <v>2</v>
      </c>
    </row>
    <row r="707" spans="1:6" x14ac:dyDescent="0.25">
      <c r="A707" s="1">
        <v>43032</v>
      </c>
      <c r="B707">
        <v>62.12</v>
      </c>
      <c r="C707" s="2" t="s">
        <v>6</v>
      </c>
      <c r="D707">
        <f>YEAR(A707)</f>
        <v>2017</v>
      </c>
      <c r="E707">
        <f>MONTH(A707)</f>
        <v>10</v>
      </c>
      <c r="F707" s="2">
        <f t="shared" si="12"/>
        <v>2</v>
      </c>
    </row>
    <row r="708" spans="1:6" x14ac:dyDescent="0.25">
      <c r="A708" s="1">
        <v>42698</v>
      </c>
      <c r="B708">
        <v>61.92</v>
      </c>
      <c r="C708" s="2" t="s">
        <v>3</v>
      </c>
      <c r="D708">
        <f>YEAR(A708)</f>
        <v>2016</v>
      </c>
      <c r="E708">
        <f>MONTH(A708)</f>
        <v>11</v>
      </c>
      <c r="F708" s="2">
        <f t="shared" si="12"/>
        <v>4</v>
      </c>
    </row>
    <row r="709" spans="1:6" x14ac:dyDescent="0.25">
      <c r="A709" s="1">
        <v>42389</v>
      </c>
      <c r="B709">
        <v>61.87</v>
      </c>
      <c r="C709" s="2" t="s">
        <v>5</v>
      </c>
      <c r="D709">
        <f>YEAR(A709)</f>
        <v>2016</v>
      </c>
      <c r="E709">
        <f>MONTH(A709)</f>
        <v>1</v>
      </c>
      <c r="F709" s="2">
        <f t="shared" si="12"/>
        <v>3</v>
      </c>
    </row>
    <row r="710" spans="1:6" x14ac:dyDescent="0.25">
      <c r="A710" s="1">
        <v>42684</v>
      </c>
      <c r="B710">
        <v>61.85</v>
      </c>
      <c r="C710" s="2" t="s">
        <v>3</v>
      </c>
      <c r="D710">
        <f>YEAR(A710)</f>
        <v>2016</v>
      </c>
      <c r="E710">
        <f>MONTH(A710)</f>
        <v>11</v>
      </c>
      <c r="F710" s="2">
        <f t="shared" si="12"/>
        <v>4</v>
      </c>
    </row>
    <row r="711" spans="1:6" x14ac:dyDescent="0.25">
      <c r="A711" s="1">
        <v>42489</v>
      </c>
      <c r="B711">
        <v>61.77</v>
      </c>
      <c r="C711" s="2" t="s">
        <v>3</v>
      </c>
      <c r="D711">
        <f>YEAR(A711)</f>
        <v>2016</v>
      </c>
      <c r="E711">
        <f>MONTH(A711)</f>
        <v>4</v>
      </c>
      <c r="F711" s="2">
        <f t="shared" si="12"/>
        <v>5</v>
      </c>
    </row>
    <row r="712" spans="1:6" x14ac:dyDescent="0.25">
      <c r="A712" s="1">
        <v>42841</v>
      </c>
      <c r="B712">
        <v>61.66</v>
      </c>
      <c r="C712" s="2" t="s">
        <v>7</v>
      </c>
      <c r="D712">
        <f>YEAR(A712)</f>
        <v>2017</v>
      </c>
      <c r="E712">
        <f>MONTH(A712)</f>
        <v>4</v>
      </c>
      <c r="F712" s="2">
        <f t="shared" si="12"/>
        <v>7</v>
      </c>
    </row>
    <row r="713" spans="1:6" x14ac:dyDescent="0.25">
      <c r="A713" s="1">
        <v>42505</v>
      </c>
      <c r="B713">
        <v>61.55</v>
      </c>
      <c r="C713" s="2" t="s">
        <v>5</v>
      </c>
      <c r="D713">
        <f>YEAR(A713)</f>
        <v>2016</v>
      </c>
      <c r="E713">
        <f>MONTH(A713)</f>
        <v>5</v>
      </c>
      <c r="F713" s="2">
        <f t="shared" si="12"/>
        <v>7</v>
      </c>
    </row>
    <row r="714" spans="1:6" x14ac:dyDescent="0.25">
      <c r="A714" s="1">
        <v>42525</v>
      </c>
      <c r="B714">
        <v>61.53</v>
      </c>
      <c r="C714" s="2" t="s">
        <v>5</v>
      </c>
      <c r="D714">
        <f>YEAR(A714)</f>
        <v>2016</v>
      </c>
      <c r="E714">
        <f>MONTH(A714)</f>
        <v>6</v>
      </c>
      <c r="F714" s="2">
        <f t="shared" si="12"/>
        <v>6</v>
      </c>
    </row>
    <row r="715" spans="1:6" x14ac:dyDescent="0.25">
      <c r="A715" s="1">
        <v>42439</v>
      </c>
      <c r="B715">
        <v>61.13</v>
      </c>
      <c r="C715" s="2" t="s">
        <v>7</v>
      </c>
      <c r="D715">
        <f>YEAR(A715)</f>
        <v>2016</v>
      </c>
      <c r="E715">
        <f>MONTH(A715)</f>
        <v>3</v>
      </c>
      <c r="F715" s="2">
        <f t="shared" si="12"/>
        <v>4</v>
      </c>
    </row>
    <row r="716" spans="1:6" x14ac:dyDescent="0.25">
      <c r="A716" s="1">
        <v>42180</v>
      </c>
      <c r="B716">
        <v>60.81</v>
      </c>
      <c r="C716" s="2" t="s">
        <v>4</v>
      </c>
      <c r="D716">
        <f>YEAR(A716)</f>
        <v>2015</v>
      </c>
      <c r="E716">
        <f>MONTH(A716)</f>
        <v>6</v>
      </c>
      <c r="F716" s="2">
        <f t="shared" si="12"/>
        <v>4</v>
      </c>
    </row>
    <row r="717" spans="1:6" x14ac:dyDescent="0.25">
      <c r="A717" s="1">
        <v>42665</v>
      </c>
      <c r="B717">
        <v>60.75</v>
      </c>
      <c r="C717" s="2" t="s">
        <v>5</v>
      </c>
      <c r="D717">
        <f>YEAR(A717)</f>
        <v>2016</v>
      </c>
      <c r="E717">
        <f>MONTH(A717)</f>
        <v>10</v>
      </c>
      <c r="F717" s="2">
        <f t="shared" si="12"/>
        <v>6</v>
      </c>
    </row>
    <row r="718" spans="1:6" x14ac:dyDescent="0.25">
      <c r="A718" s="1">
        <v>42008</v>
      </c>
      <c r="B718">
        <v>60.68</v>
      </c>
      <c r="C718" s="2" t="s">
        <v>7</v>
      </c>
      <c r="D718">
        <f>YEAR(A718)</f>
        <v>2015</v>
      </c>
      <c r="E718">
        <f>MONTH(A718)</f>
        <v>1</v>
      </c>
      <c r="F718" s="2">
        <f t="shared" si="12"/>
        <v>7</v>
      </c>
    </row>
    <row r="719" spans="1:6" x14ac:dyDescent="0.25">
      <c r="A719" s="1">
        <v>42609</v>
      </c>
      <c r="B719">
        <v>60.51</v>
      </c>
      <c r="C719" s="2" t="s">
        <v>7</v>
      </c>
      <c r="D719">
        <f>YEAR(A719)</f>
        <v>2016</v>
      </c>
      <c r="E719">
        <f>MONTH(A719)</f>
        <v>8</v>
      </c>
      <c r="F719" s="2">
        <f t="shared" si="12"/>
        <v>6</v>
      </c>
    </row>
    <row r="720" spans="1:6" x14ac:dyDescent="0.25">
      <c r="A720" s="1">
        <v>42203</v>
      </c>
      <c r="B720">
        <v>60.49</v>
      </c>
      <c r="C720" s="2" t="s">
        <v>5</v>
      </c>
      <c r="D720">
        <f>YEAR(A720)</f>
        <v>2015</v>
      </c>
      <c r="E720">
        <f>MONTH(A720)</f>
        <v>7</v>
      </c>
      <c r="F720" s="2">
        <f t="shared" si="12"/>
        <v>6</v>
      </c>
    </row>
    <row r="721" spans="1:6" x14ac:dyDescent="0.25">
      <c r="A721" s="1">
        <v>42487</v>
      </c>
      <c r="B721">
        <v>60.48</v>
      </c>
      <c r="C721" s="2" t="s">
        <v>5</v>
      </c>
      <c r="D721">
        <f>YEAR(A721)</f>
        <v>2016</v>
      </c>
      <c r="E721">
        <f>MONTH(A721)</f>
        <v>4</v>
      </c>
      <c r="F721" s="2">
        <f t="shared" si="12"/>
        <v>3</v>
      </c>
    </row>
    <row r="722" spans="1:6" x14ac:dyDescent="0.25">
      <c r="A722" s="1">
        <v>42389</v>
      </c>
      <c r="B722">
        <v>60.38</v>
      </c>
      <c r="C722" s="2" t="s">
        <v>6</v>
      </c>
      <c r="D722">
        <f>YEAR(A722)</f>
        <v>2016</v>
      </c>
      <c r="E722">
        <f>MONTH(A722)</f>
        <v>1</v>
      </c>
      <c r="F722" s="2">
        <f t="shared" si="12"/>
        <v>3</v>
      </c>
    </row>
    <row r="723" spans="1:6" x14ac:dyDescent="0.25">
      <c r="A723" s="1">
        <v>42460</v>
      </c>
      <c r="B723">
        <v>60.3</v>
      </c>
      <c r="C723" s="2" t="s">
        <v>4</v>
      </c>
      <c r="D723">
        <f>YEAR(A723)</f>
        <v>2016</v>
      </c>
      <c r="E723">
        <f>MONTH(A723)</f>
        <v>3</v>
      </c>
      <c r="F723" s="2">
        <f t="shared" si="12"/>
        <v>4</v>
      </c>
    </row>
    <row r="724" spans="1:6" x14ac:dyDescent="0.25">
      <c r="A724" s="1">
        <v>42890</v>
      </c>
      <c r="B724">
        <v>60.09</v>
      </c>
      <c r="C724" s="2" t="s">
        <v>6</v>
      </c>
      <c r="D724">
        <f>YEAR(A724)</f>
        <v>2017</v>
      </c>
      <c r="E724">
        <f>MONTH(A724)</f>
        <v>6</v>
      </c>
      <c r="F724" s="2">
        <f t="shared" si="12"/>
        <v>7</v>
      </c>
    </row>
    <row r="725" spans="1:6" x14ac:dyDescent="0.25">
      <c r="A725" s="1">
        <v>43068</v>
      </c>
      <c r="B725">
        <v>59.93</v>
      </c>
      <c r="C725" s="2" t="s">
        <v>5</v>
      </c>
      <c r="D725">
        <f>YEAR(A725)</f>
        <v>2017</v>
      </c>
      <c r="E725">
        <f>MONTH(A725)</f>
        <v>11</v>
      </c>
      <c r="F725" s="2">
        <f t="shared" si="12"/>
        <v>3</v>
      </c>
    </row>
    <row r="726" spans="1:6" x14ac:dyDescent="0.25">
      <c r="A726" s="1">
        <v>42478</v>
      </c>
      <c r="B726">
        <v>59.91</v>
      </c>
      <c r="C726" s="2" t="s">
        <v>3</v>
      </c>
      <c r="D726">
        <f>YEAR(A726)</f>
        <v>2016</v>
      </c>
      <c r="E726">
        <f>MONTH(A726)</f>
        <v>4</v>
      </c>
      <c r="F726" s="2">
        <f t="shared" si="12"/>
        <v>1</v>
      </c>
    </row>
    <row r="727" spans="1:6" x14ac:dyDescent="0.25">
      <c r="A727" s="1">
        <v>42848</v>
      </c>
      <c r="B727">
        <v>59.73</v>
      </c>
      <c r="C727" s="2" t="s">
        <v>6</v>
      </c>
      <c r="D727">
        <f>YEAR(A727)</f>
        <v>2017</v>
      </c>
      <c r="E727">
        <f>MONTH(A727)</f>
        <v>4</v>
      </c>
      <c r="F727" s="2">
        <f t="shared" si="12"/>
        <v>7</v>
      </c>
    </row>
    <row r="728" spans="1:6" x14ac:dyDescent="0.25">
      <c r="A728" s="1">
        <v>42452</v>
      </c>
      <c r="B728">
        <v>59.7</v>
      </c>
      <c r="C728" s="2" t="s">
        <v>7</v>
      </c>
      <c r="D728">
        <f>YEAR(A728)</f>
        <v>2016</v>
      </c>
      <c r="E728">
        <f>MONTH(A728)</f>
        <v>3</v>
      </c>
      <c r="F728" s="2">
        <f t="shared" si="12"/>
        <v>3</v>
      </c>
    </row>
    <row r="729" spans="1:6" x14ac:dyDescent="0.25">
      <c r="A729" s="1">
        <v>42024</v>
      </c>
      <c r="B729">
        <v>59.61</v>
      </c>
      <c r="C729" s="2" t="s">
        <v>4</v>
      </c>
      <c r="D729">
        <f>YEAR(A729)</f>
        <v>2015</v>
      </c>
      <c r="E729">
        <f>MONTH(A729)</f>
        <v>1</v>
      </c>
      <c r="F729" s="2">
        <f t="shared" si="12"/>
        <v>2</v>
      </c>
    </row>
    <row r="730" spans="1:6" x14ac:dyDescent="0.25">
      <c r="A730" s="1">
        <v>42661</v>
      </c>
      <c r="B730">
        <v>59.55</v>
      </c>
      <c r="C730" s="2" t="s">
        <v>6</v>
      </c>
      <c r="D730">
        <f>YEAR(A730)</f>
        <v>2016</v>
      </c>
      <c r="E730">
        <f>MONTH(A730)</f>
        <v>10</v>
      </c>
      <c r="F730" s="2">
        <f t="shared" si="12"/>
        <v>2</v>
      </c>
    </row>
    <row r="731" spans="1:6" x14ac:dyDescent="0.25">
      <c r="A731" s="1">
        <v>43007</v>
      </c>
      <c r="B731">
        <v>59.44</v>
      </c>
      <c r="C731" s="2" t="s">
        <v>3</v>
      </c>
      <c r="D731">
        <f>YEAR(A731)</f>
        <v>2017</v>
      </c>
      <c r="E731">
        <f>MONTH(A731)</f>
        <v>9</v>
      </c>
      <c r="F731" s="2">
        <f t="shared" si="12"/>
        <v>5</v>
      </c>
    </row>
    <row r="732" spans="1:6" x14ac:dyDescent="0.25">
      <c r="A732" s="1">
        <v>42534</v>
      </c>
      <c r="B732">
        <v>59.27</v>
      </c>
      <c r="C732" s="2" t="s">
        <v>3</v>
      </c>
      <c r="D732">
        <f>YEAR(A732)</f>
        <v>2016</v>
      </c>
      <c r="E732">
        <f>MONTH(A732)</f>
        <v>6</v>
      </c>
      <c r="F732" s="2">
        <f t="shared" si="12"/>
        <v>1</v>
      </c>
    </row>
    <row r="733" spans="1:6" x14ac:dyDescent="0.25">
      <c r="A733" s="1">
        <v>42748</v>
      </c>
      <c r="B733">
        <v>59.14</v>
      </c>
      <c r="C733" s="2" t="s">
        <v>7</v>
      </c>
      <c r="D733">
        <f>YEAR(A733)</f>
        <v>2017</v>
      </c>
      <c r="E733">
        <f>MONTH(A733)</f>
        <v>1</v>
      </c>
      <c r="F733" s="2">
        <f t="shared" si="12"/>
        <v>5</v>
      </c>
    </row>
    <row r="734" spans="1:6" x14ac:dyDescent="0.25">
      <c r="A734" s="1">
        <v>42735</v>
      </c>
      <c r="B734">
        <v>59.08</v>
      </c>
      <c r="C734" s="2" t="s">
        <v>4</v>
      </c>
      <c r="D734">
        <f>YEAR(A734)</f>
        <v>2016</v>
      </c>
      <c r="E734">
        <f>MONTH(A734)</f>
        <v>12</v>
      </c>
      <c r="F734" s="2">
        <f t="shared" si="12"/>
        <v>6</v>
      </c>
    </row>
    <row r="735" spans="1:6" x14ac:dyDescent="0.25">
      <c r="A735" s="1">
        <v>42185</v>
      </c>
      <c r="B735">
        <v>59.06</v>
      </c>
      <c r="C735" s="2" t="s">
        <v>5</v>
      </c>
      <c r="D735">
        <f>YEAR(A735)</f>
        <v>2015</v>
      </c>
      <c r="E735">
        <f>MONTH(A735)</f>
        <v>6</v>
      </c>
      <c r="F735" s="2">
        <f t="shared" si="12"/>
        <v>2</v>
      </c>
    </row>
    <row r="736" spans="1:6" x14ac:dyDescent="0.25">
      <c r="A736" s="1">
        <v>42918</v>
      </c>
      <c r="B736">
        <v>58.94</v>
      </c>
      <c r="C736" s="2" t="s">
        <v>4</v>
      </c>
      <c r="D736">
        <f>YEAR(A736)</f>
        <v>2017</v>
      </c>
      <c r="E736">
        <f>MONTH(A736)</f>
        <v>7</v>
      </c>
      <c r="F736" s="2">
        <f t="shared" si="12"/>
        <v>7</v>
      </c>
    </row>
    <row r="737" spans="1:6" x14ac:dyDescent="0.25">
      <c r="A737" s="1">
        <v>42125</v>
      </c>
      <c r="B737">
        <v>58.9</v>
      </c>
      <c r="C737" s="2" t="s">
        <v>4</v>
      </c>
      <c r="D737">
        <f>YEAR(A737)</f>
        <v>2015</v>
      </c>
      <c r="E737">
        <f>MONTH(A737)</f>
        <v>5</v>
      </c>
      <c r="F737" s="2">
        <f t="shared" si="12"/>
        <v>5</v>
      </c>
    </row>
    <row r="738" spans="1:6" x14ac:dyDescent="0.25">
      <c r="A738" s="1">
        <v>42121</v>
      </c>
      <c r="B738">
        <v>58.83</v>
      </c>
      <c r="C738" s="2" t="s">
        <v>3</v>
      </c>
      <c r="D738">
        <f>YEAR(A738)</f>
        <v>2015</v>
      </c>
      <c r="E738">
        <f>MONTH(A738)</f>
        <v>4</v>
      </c>
      <c r="F738" s="2">
        <f t="shared" si="12"/>
        <v>1</v>
      </c>
    </row>
    <row r="739" spans="1:6" x14ac:dyDescent="0.25">
      <c r="A739" s="1">
        <v>42505</v>
      </c>
      <c r="B739">
        <v>58.65</v>
      </c>
      <c r="C739" s="2" t="s">
        <v>3</v>
      </c>
      <c r="D739">
        <f>YEAR(A739)</f>
        <v>2016</v>
      </c>
      <c r="E739">
        <f>MONTH(A739)</f>
        <v>5</v>
      </c>
      <c r="F739" s="2">
        <f t="shared" si="12"/>
        <v>7</v>
      </c>
    </row>
    <row r="740" spans="1:6" x14ac:dyDescent="0.25">
      <c r="A740" s="1">
        <v>42923</v>
      </c>
      <c r="B740">
        <v>58.23</v>
      </c>
      <c r="C740" s="2" t="s">
        <v>7</v>
      </c>
      <c r="D740">
        <f>YEAR(A740)</f>
        <v>2017</v>
      </c>
      <c r="E740">
        <f>MONTH(A740)</f>
        <v>7</v>
      </c>
      <c r="F740" s="2">
        <f t="shared" si="12"/>
        <v>5</v>
      </c>
    </row>
    <row r="741" spans="1:6" x14ac:dyDescent="0.25">
      <c r="A741" s="1">
        <v>42958</v>
      </c>
      <c r="B741">
        <v>58.16</v>
      </c>
      <c r="C741" s="2" t="s">
        <v>7</v>
      </c>
      <c r="D741">
        <f>YEAR(A741)</f>
        <v>2017</v>
      </c>
      <c r="E741">
        <f>MONTH(A741)</f>
        <v>8</v>
      </c>
      <c r="F741" s="2">
        <f t="shared" si="12"/>
        <v>5</v>
      </c>
    </row>
    <row r="742" spans="1:6" x14ac:dyDescent="0.25">
      <c r="A742" s="1">
        <v>42178</v>
      </c>
      <c r="B742">
        <v>58.1</v>
      </c>
      <c r="C742" s="2" t="s">
        <v>7</v>
      </c>
      <c r="D742">
        <f>YEAR(A742)</f>
        <v>2015</v>
      </c>
      <c r="E742">
        <f>MONTH(A742)</f>
        <v>6</v>
      </c>
      <c r="F742" s="2">
        <f t="shared" si="12"/>
        <v>2</v>
      </c>
    </row>
    <row r="743" spans="1:6" x14ac:dyDescent="0.25">
      <c r="A743" s="1">
        <v>42136</v>
      </c>
      <c r="B743">
        <v>58.06</v>
      </c>
      <c r="C743" s="2" t="s">
        <v>3</v>
      </c>
      <c r="D743">
        <f>YEAR(A743)</f>
        <v>2015</v>
      </c>
      <c r="E743">
        <f>MONTH(A743)</f>
        <v>5</v>
      </c>
      <c r="F743" s="2">
        <f t="shared" si="12"/>
        <v>2</v>
      </c>
    </row>
    <row r="744" spans="1:6" x14ac:dyDescent="0.25">
      <c r="A744" s="1">
        <v>43028</v>
      </c>
      <c r="B744">
        <v>57.84</v>
      </c>
      <c r="C744" s="2" t="s">
        <v>5</v>
      </c>
      <c r="D744">
        <f>YEAR(A744)</f>
        <v>2017</v>
      </c>
      <c r="E744">
        <f>MONTH(A744)</f>
        <v>10</v>
      </c>
      <c r="F744" s="2">
        <f t="shared" si="12"/>
        <v>5</v>
      </c>
    </row>
    <row r="745" spans="1:6" x14ac:dyDescent="0.25">
      <c r="A745" s="1">
        <v>42580</v>
      </c>
      <c r="B745">
        <v>57.8</v>
      </c>
      <c r="C745" s="2" t="s">
        <v>4</v>
      </c>
      <c r="D745">
        <f>YEAR(A745)</f>
        <v>2016</v>
      </c>
      <c r="E745">
        <f>MONTH(A745)</f>
        <v>7</v>
      </c>
      <c r="F745" s="2">
        <f t="shared" si="12"/>
        <v>5</v>
      </c>
    </row>
    <row r="746" spans="1:6" x14ac:dyDescent="0.25">
      <c r="A746" s="1">
        <v>42110</v>
      </c>
      <c r="B746">
        <v>57.64</v>
      </c>
      <c r="C746" s="2" t="s">
        <v>3</v>
      </c>
      <c r="D746">
        <f>YEAR(A746)</f>
        <v>2015</v>
      </c>
      <c r="E746">
        <f>MONTH(A746)</f>
        <v>4</v>
      </c>
      <c r="F746" s="2">
        <f t="shared" si="12"/>
        <v>4</v>
      </c>
    </row>
    <row r="747" spans="1:6" x14ac:dyDescent="0.25">
      <c r="A747" s="1">
        <v>42639</v>
      </c>
      <c r="B747">
        <v>57.61</v>
      </c>
      <c r="C747" s="2" t="s">
        <v>4</v>
      </c>
      <c r="D747">
        <f>YEAR(A747)</f>
        <v>2016</v>
      </c>
      <c r="E747">
        <f>MONTH(A747)</f>
        <v>9</v>
      </c>
      <c r="F747" s="2">
        <f t="shared" si="12"/>
        <v>1</v>
      </c>
    </row>
    <row r="748" spans="1:6" x14ac:dyDescent="0.25">
      <c r="A748" s="1">
        <v>42806</v>
      </c>
      <c r="B748">
        <v>57.52</v>
      </c>
      <c r="C748" s="2" t="s">
        <v>7</v>
      </c>
      <c r="D748">
        <f>YEAR(A748)</f>
        <v>2017</v>
      </c>
      <c r="E748">
        <f>MONTH(A748)</f>
        <v>3</v>
      </c>
      <c r="F748" s="2">
        <f t="shared" si="12"/>
        <v>7</v>
      </c>
    </row>
    <row r="749" spans="1:6" x14ac:dyDescent="0.25">
      <c r="A749" s="1">
        <v>42879</v>
      </c>
      <c r="B749">
        <v>57.17</v>
      </c>
      <c r="C749" s="2" t="s">
        <v>7</v>
      </c>
      <c r="D749">
        <f>YEAR(A749)</f>
        <v>2017</v>
      </c>
      <c r="E749">
        <f>MONTH(A749)</f>
        <v>5</v>
      </c>
      <c r="F749" s="2">
        <f t="shared" si="12"/>
        <v>3</v>
      </c>
    </row>
    <row r="750" spans="1:6" x14ac:dyDescent="0.25">
      <c r="A750" s="1">
        <v>42780</v>
      </c>
      <c r="B750">
        <v>57.16</v>
      </c>
      <c r="C750" s="2" t="s">
        <v>3</v>
      </c>
      <c r="D750">
        <f>YEAR(A750)</f>
        <v>2017</v>
      </c>
      <c r="E750">
        <f>MONTH(A750)</f>
        <v>2</v>
      </c>
      <c r="F750" s="2">
        <f t="shared" si="12"/>
        <v>2</v>
      </c>
    </row>
    <row r="751" spans="1:6" x14ac:dyDescent="0.25">
      <c r="A751" s="1">
        <v>43060</v>
      </c>
      <c r="B751">
        <v>57.15</v>
      </c>
      <c r="C751" s="2" t="s">
        <v>5</v>
      </c>
      <c r="D751">
        <f>YEAR(A751)</f>
        <v>2017</v>
      </c>
      <c r="E751">
        <f>MONTH(A751)</f>
        <v>11</v>
      </c>
      <c r="F751" s="2">
        <f t="shared" si="12"/>
        <v>2</v>
      </c>
    </row>
    <row r="752" spans="1:6" x14ac:dyDescent="0.25">
      <c r="A752" s="1">
        <v>42818</v>
      </c>
      <c r="B752">
        <v>57.03</v>
      </c>
      <c r="C752" s="2" t="s">
        <v>4</v>
      </c>
      <c r="D752">
        <f>YEAR(A752)</f>
        <v>2017</v>
      </c>
      <c r="E752">
        <f>MONTH(A752)</f>
        <v>3</v>
      </c>
      <c r="F752" s="2">
        <f t="shared" si="12"/>
        <v>5</v>
      </c>
    </row>
    <row r="753" spans="1:6" x14ac:dyDescent="0.25">
      <c r="A753" s="1">
        <v>43056</v>
      </c>
      <c r="B753">
        <v>56.86</v>
      </c>
      <c r="C753" s="2" t="s">
        <v>4</v>
      </c>
      <c r="D753">
        <f>YEAR(A753)</f>
        <v>2017</v>
      </c>
      <c r="E753">
        <f>MONTH(A753)</f>
        <v>11</v>
      </c>
      <c r="F753" s="2">
        <f t="shared" si="12"/>
        <v>5</v>
      </c>
    </row>
    <row r="754" spans="1:6" x14ac:dyDescent="0.25">
      <c r="A754" s="1">
        <v>42547</v>
      </c>
      <c r="B754">
        <v>56.21</v>
      </c>
      <c r="C754" s="2" t="s">
        <v>6</v>
      </c>
      <c r="D754">
        <f>YEAR(A754)</f>
        <v>2016</v>
      </c>
      <c r="E754">
        <f>MONTH(A754)</f>
        <v>6</v>
      </c>
      <c r="F754" s="2">
        <f t="shared" si="12"/>
        <v>7</v>
      </c>
    </row>
    <row r="755" spans="1:6" x14ac:dyDescent="0.25">
      <c r="A755" s="1">
        <v>42748</v>
      </c>
      <c r="B755">
        <v>56.21</v>
      </c>
      <c r="C755" s="2" t="s">
        <v>7</v>
      </c>
      <c r="D755">
        <f>YEAR(A755)</f>
        <v>2017</v>
      </c>
      <c r="E755">
        <f>MONTH(A755)</f>
        <v>1</v>
      </c>
      <c r="F755" s="2">
        <f t="shared" si="12"/>
        <v>5</v>
      </c>
    </row>
    <row r="756" spans="1:6" x14ac:dyDescent="0.25">
      <c r="A756" s="1">
        <v>42999</v>
      </c>
      <c r="B756">
        <v>56.18</v>
      </c>
      <c r="C756" s="2" t="s">
        <v>3</v>
      </c>
      <c r="D756">
        <f>YEAR(A756)</f>
        <v>2017</v>
      </c>
      <c r="E756">
        <f>MONTH(A756)</f>
        <v>9</v>
      </c>
      <c r="F756" s="2">
        <f t="shared" si="12"/>
        <v>4</v>
      </c>
    </row>
    <row r="757" spans="1:6" x14ac:dyDescent="0.25">
      <c r="A757" s="1">
        <v>42981</v>
      </c>
      <c r="B757">
        <v>56.17</v>
      </c>
      <c r="C757" s="2" t="s">
        <v>6</v>
      </c>
      <c r="D757">
        <f>YEAR(A757)</f>
        <v>2017</v>
      </c>
      <c r="E757">
        <f>MONTH(A757)</f>
        <v>9</v>
      </c>
      <c r="F757" s="2">
        <f t="shared" si="12"/>
        <v>7</v>
      </c>
    </row>
    <row r="758" spans="1:6" x14ac:dyDescent="0.25">
      <c r="A758" s="1">
        <v>42907</v>
      </c>
      <c r="B758">
        <v>56.16</v>
      </c>
      <c r="C758" s="2" t="s">
        <v>3</v>
      </c>
      <c r="D758">
        <f>YEAR(A758)</f>
        <v>2017</v>
      </c>
      <c r="E758">
        <f>MONTH(A758)</f>
        <v>6</v>
      </c>
      <c r="F758" s="2">
        <f t="shared" si="12"/>
        <v>3</v>
      </c>
    </row>
    <row r="759" spans="1:6" x14ac:dyDescent="0.25">
      <c r="A759" s="1">
        <v>42427</v>
      </c>
      <c r="B759">
        <v>55.96</v>
      </c>
      <c r="C759" s="2" t="s">
        <v>7</v>
      </c>
      <c r="D759">
        <f>YEAR(A759)</f>
        <v>2016</v>
      </c>
      <c r="E759">
        <f>MONTH(A759)</f>
        <v>2</v>
      </c>
      <c r="F759" s="2">
        <f t="shared" si="12"/>
        <v>6</v>
      </c>
    </row>
    <row r="760" spans="1:6" x14ac:dyDescent="0.25">
      <c r="A760" s="1">
        <v>43032</v>
      </c>
      <c r="B760">
        <v>55.94</v>
      </c>
      <c r="C760" s="2" t="s">
        <v>3</v>
      </c>
      <c r="D760">
        <f>YEAR(A760)</f>
        <v>2017</v>
      </c>
      <c r="E760">
        <f>MONTH(A760)</f>
        <v>10</v>
      </c>
      <c r="F760" s="2">
        <f t="shared" si="12"/>
        <v>2</v>
      </c>
    </row>
    <row r="761" spans="1:6" x14ac:dyDescent="0.25">
      <c r="A761" s="1">
        <v>42777</v>
      </c>
      <c r="B761">
        <v>55.83</v>
      </c>
      <c r="C761" s="2" t="s">
        <v>6</v>
      </c>
      <c r="D761">
        <f>YEAR(A761)</f>
        <v>2017</v>
      </c>
      <c r="E761">
        <f>MONTH(A761)</f>
        <v>2</v>
      </c>
      <c r="F761" s="2">
        <f t="shared" si="12"/>
        <v>6</v>
      </c>
    </row>
    <row r="762" spans="1:6" x14ac:dyDescent="0.25">
      <c r="A762" s="1">
        <v>42179</v>
      </c>
      <c r="B762">
        <v>55.76</v>
      </c>
      <c r="C762" s="2" t="s">
        <v>4</v>
      </c>
      <c r="D762">
        <f>YEAR(A762)</f>
        <v>2015</v>
      </c>
      <c r="E762">
        <f>MONTH(A762)</f>
        <v>6</v>
      </c>
      <c r="F762" s="2">
        <f t="shared" si="12"/>
        <v>3</v>
      </c>
    </row>
    <row r="763" spans="1:6" x14ac:dyDescent="0.25">
      <c r="A763" s="1">
        <v>42068</v>
      </c>
      <c r="B763">
        <v>55.68</v>
      </c>
      <c r="C763" s="2" t="s">
        <v>5</v>
      </c>
      <c r="D763">
        <f>YEAR(A763)</f>
        <v>2015</v>
      </c>
      <c r="E763">
        <f>MONTH(A763)</f>
        <v>3</v>
      </c>
      <c r="F763" s="2">
        <f t="shared" si="12"/>
        <v>4</v>
      </c>
    </row>
    <row r="764" spans="1:6" x14ac:dyDescent="0.25">
      <c r="A764" s="1">
        <v>42333</v>
      </c>
      <c r="B764">
        <v>55.29</v>
      </c>
      <c r="C764" s="2" t="s">
        <v>5</v>
      </c>
      <c r="D764">
        <f>YEAR(A764)</f>
        <v>2015</v>
      </c>
      <c r="E764">
        <f>MONTH(A764)</f>
        <v>11</v>
      </c>
      <c r="F764" s="2">
        <f t="shared" si="12"/>
        <v>3</v>
      </c>
    </row>
    <row r="765" spans="1:6" x14ac:dyDescent="0.25">
      <c r="A765" s="1">
        <v>42771</v>
      </c>
      <c r="B765">
        <v>55.26</v>
      </c>
      <c r="C765" s="2" t="s">
        <v>5</v>
      </c>
      <c r="D765">
        <f>YEAR(A765)</f>
        <v>2017</v>
      </c>
      <c r="E765">
        <f>MONTH(A765)</f>
        <v>2</v>
      </c>
      <c r="F765" s="2">
        <f t="shared" si="12"/>
        <v>7</v>
      </c>
    </row>
    <row r="766" spans="1:6" x14ac:dyDescent="0.25">
      <c r="A766" s="1">
        <v>42755</v>
      </c>
      <c r="B766">
        <v>55.23</v>
      </c>
      <c r="C766" s="2" t="s">
        <v>5</v>
      </c>
      <c r="D766">
        <f>YEAR(A766)</f>
        <v>2017</v>
      </c>
      <c r="E766">
        <f>MONTH(A766)</f>
        <v>1</v>
      </c>
      <c r="F766" s="2">
        <f t="shared" si="12"/>
        <v>5</v>
      </c>
    </row>
    <row r="767" spans="1:6" x14ac:dyDescent="0.25">
      <c r="A767" s="1">
        <v>42262</v>
      </c>
      <c r="B767">
        <v>54.82</v>
      </c>
      <c r="C767" s="2" t="s">
        <v>5</v>
      </c>
      <c r="D767">
        <f>YEAR(A767)</f>
        <v>2015</v>
      </c>
      <c r="E767">
        <f>MONTH(A767)</f>
        <v>9</v>
      </c>
      <c r="F767" s="2">
        <f t="shared" si="12"/>
        <v>2</v>
      </c>
    </row>
    <row r="768" spans="1:6" x14ac:dyDescent="0.25">
      <c r="A768" s="1">
        <v>42452</v>
      </c>
      <c r="B768">
        <v>54.75</v>
      </c>
      <c r="C768" s="2" t="s">
        <v>3</v>
      </c>
      <c r="D768">
        <f>YEAR(A768)</f>
        <v>2016</v>
      </c>
      <c r="E768">
        <f>MONTH(A768)</f>
        <v>3</v>
      </c>
      <c r="F768" s="2">
        <f t="shared" si="12"/>
        <v>3</v>
      </c>
    </row>
    <row r="769" spans="1:6" x14ac:dyDescent="0.25">
      <c r="A769" s="1">
        <v>42467</v>
      </c>
      <c r="B769">
        <v>54.58</v>
      </c>
      <c r="C769" s="2" t="s">
        <v>5</v>
      </c>
      <c r="D769">
        <f>YEAR(A769)</f>
        <v>2016</v>
      </c>
      <c r="E769">
        <f>MONTH(A769)</f>
        <v>4</v>
      </c>
      <c r="F769" s="2">
        <f t="shared" si="12"/>
        <v>4</v>
      </c>
    </row>
    <row r="770" spans="1:6" x14ac:dyDescent="0.25">
      <c r="A770" s="1">
        <v>42299</v>
      </c>
      <c r="B770">
        <v>54.56</v>
      </c>
      <c r="C770" s="2" t="s">
        <v>3</v>
      </c>
      <c r="D770">
        <f>YEAR(A770)</f>
        <v>2015</v>
      </c>
      <c r="E770">
        <f>MONTH(A770)</f>
        <v>10</v>
      </c>
      <c r="F770" s="2">
        <f t="shared" ref="F770:F833" si="13">WEEKDAY(A770,2)</f>
        <v>4</v>
      </c>
    </row>
    <row r="771" spans="1:6" x14ac:dyDescent="0.25">
      <c r="A771" s="1">
        <v>42814</v>
      </c>
      <c r="B771">
        <v>54.5</v>
      </c>
      <c r="C771" s="2" t="s">
        <v>5</v>
      </c>
      <c r="D771">
        <f>YEAR(A771)</f>
        <v>2017</v>
      </c>
      <c r="E771">
        <f>MONTH(A771)</f>
        <v>3</v>
      </c>
      <c r="F771" s="2">
        <f t="shared" si="13"/>
        <v>1</v>
      </c>
    </row>
    <row r="772" spans="1:6" x14ac:dyDescent="0.25">
      <c r="A772" s="1">
        <v>42715</v>
      </c>
      <c r="B772">
        <v>54.41</v>
      </c>
      <c r="C772" s="2" t="s">
        <v>4</v>
      </c>
      <c r="D772">
        <f>YEAR(A772)</f>
        <v>2016</v>
      </c>
      <c r="E772">
        <f>MONTH(A772)</f>
        <v>12</v>
      </c>
      <c r="F772" s="2">
        <f t="shared" si="13"/>
        <v>7</v>
      </c>
    </row>
    <row r="773" spans="1:6" x14ac:dyDescent="0.25">
      <c r="A773" s="1">
        <v>42375</v>
      </c>
      <c r="B773">
        <v>54.38</v>
      </c>
      <c r="C773" s="2" t="s">
        <v>7</v>
      </c>
      <c r="D773">
        <f>YEAR(A773)</f>
        <v>2016</v>
      </c>
      <c r="E773">
        <f>MONTH(A773)</f>
        <v>1</v>
      </c>
      <c r="F773" s="2">
        <f t="shared" si="13"/>
        <v>3</v>
      </c>
    </row>
    <row r="774" spans="1:6" x14ac:dyDescent="0.25">
      <c r="A774" s="1">
        <v>42852</v>
      </c>
      <c r="B774">
        <v>54.37</v>
      </c>
      <c r="C774" s="2" t="s">
        <v>4</v>
      </c>
      <c r="D774">
        <f>YEAR(A774)</f>
        <v>2017</v>
      </c>
      <c r="E774">
        <f>MONTH(A774)</f>
        <v>4</v>
      </c>
      <c r="F774" s="2">
        <f t="shared" si="13"/>
        <v>4</v>
      </c>
    </row>
    <row r="775" spans="1:6" x14ac:dyDescent="0.25">
      <c r="A775" s="1">
        <v>42251</v>
      </c>
      <c r="B775">
        <v>54.28</v>
      </c>
      <c r="C775" s="2" t="s">
        <v>5</v>
      </c>
      <c r="D775">
        <f>YEAR(A775)</f>
        <v>2015</v>
      </c>
      <c r="E775">
        <f>MONTH(A775)</f>
        <v>9</v>
      </c>
      <c r="F775" s="2">
        <f t="shared" si="13"/>
        <v>5</v>
      </c>
    </row>
    <row r="776" spans="1:6" x14ac:dyDescent="0.25">
      <c r="A776" s="1">
        <v>42055</v>
      </c>
      <c r="B776">
        <v>54.18</v>
      </c>
      <c r="C776" s="2" t="s">
        <v>5</v>
      </c>
      <c r="D776">
        <f>YEAR(A776)</f>
        <v>2015</v>
      </c>
      <c r="E776">
        <f>MONTH(A776)</f>
        <v>2</v>
      </c>
      <c r="F776" s="2">
        <f t="shared" si="13"/>
        <v>5</v>
      </c>
    </row>
    <row r="777" spans="1:6" x14ac:dyDescent="0.25">
      <c r="A777" s="1">
        <v>42477</v>
      </c>
      <c r="B777">
        <v>54.11</v>
      </c>
      <c r="C777" s="2" t="s">
        <v>4</v>
      </c>
      <c r="D777">
        <f>YEAR(A777)</f>
        <v>2016</v>
      </c>
      <c r="E777">
        <f>MONTH(A777)</f>
        <v>4</v>
      </c>
      <c r="F777" s="2">
        <f t="shared" si="13"/>
        <v>7</v>
      </c>
    </row>
    <row r="778" spans="1:6" x14ac:dyDescent="0.25">
      <c r="A778" s="1">
        <v>42050</v>
      </c>
      <c r="B778">
        <v>53.97</v>
      </c>
      <c r="C778" s="2" t="s">
        <v>3</v>
      </c>
      <c r="D778">
        <f>YEAR(A778)</f>
        <v>2015</v>
      </c>
      <c r="E778">
        <f>MONTH(A778)</f>
        <v>2</v>
      </c>
      <c r="F778" s="2">
        <f t="shared" si="13"/>
        <v>7</v>
      </c>
    </row>
    <row r="779" spans="1:6" x14ac:dyDescent="0.25">
      <c r="A779" s="1">
        <v>42552</v>
      </c>
      <c r="B779">
        <v>53.92</v>
      </c>
      <c r="C779" s="2" t="s">
        <v>6</v>
      </c>
      <c r="D779">
        <f>YEAR(A779)</f>
        <v>2016</v>
      </c>
      <c r="E779">
        <f>MONTH(A779)</f>
        <v>7</v>
      </c>
      <c r="F779" s="2">
        <f t="shared" si="13"/>
        <v>5</v>
      </c>
    </row>
    <row r="780" spans="1:6" x14ac:dyDescent="0.25">
      <c r="A780" s="1">
        <v>42793</v>
      </c>
      <c r="B780">
        <v>53.86</v>
      </c>
      <c r="C780" s="2" t="s">
        <v>5</v>
      </c>
      <c r="D780">
        <f>YEAR(A780)</f>
        <v>2017</v>
      </c>
      <c r="E780">
        <f>MONTH(A780)</f>
        <v>2</v>
      </c>
      <c r="F780" s="2">
        <f t="shared" si="13"/>
        <v>1</v>
      </c>
    </row>
    <row r="781" spans="1:6" x14ac:dyDescent="0.25">
      <c r="A781" s="1">
        <v>42503</v>
      </c>
      <c r="B781">
        <v>53.71</v>
      </c>
      <c r="C781" s="2" t="s">
        <v>7</v>
      </c>
      <c r="D781">
        <f>YEAR(A781)</f>
        <v>2016</v>
      </c>
      <c r="E781">
        <f>MONTH(A781)</f>
        <v>5</v>
      </c>
      <c r="F781" s="2">
        <f t="shared" si="13"/>
        <v>5</v>
      </c>
    </row>
    <row r="782" spans="1:6" x14ac:dyDescent="0.25">
      <c r="A782" s="1">
        <v>42552</v>
      </c>
      <c r="B782">
        <v>53.7</v>
      </c>
      <c r="C782" s="2" t="s">
        <v>5</v>
      </c>
      <c r="D782">
        <f>YEAR(A782)</f>
        <v>2016</v>
      </c>
      <c r="E782">
        <f>MONTH(A782)</f>
        <v>7</v>
      </c>
      <c r="F782" s="2">
        <f t="shared" si="13"/>
        <v>5</v>
      </c>
    </row>
    <row r="783" spans="1:6" x14ac:dyDescent="0.25">
      <c r="A783" s="1">
        <v>42328</v>
      </c>
      <c r="B783">
        <v>53.47</v>
      </c>
      <c r="C783" s="2" t="s">
        <v>4</v>
      </c>
      <c r="D783">
        <f>YEAR(A783)</f>
        <v>2015</v>
      </c>
      <c r="E783">
        <f>MONTH(A783)</f>
        <v>11</v>
      </c>
      <c r="F783" s="2">
        <f t="shared" si="13"/>
        <v>5</v>
      </c>
    </row>
    <row r="784" spans="1:6" x14ac:dyDescent="0.25">
      <c r="A784" s="1">
        <v>42168</v>
      </c>
      <c r="B784">
        <v>53.2</v>
      </c>
      <c r="C784" s="2" t="s">
        <v>7</v>
      </c>
      <c r="D784">
        <f>YEAR(A784)</f>
        <v>2015</v>
      </c>
      <c r="E784">
        <f>MONTH(A784)</f>
        <v>6</v>
      </c>
      <c r="F784" s="2">
        <f t="shared" si="13"/>
        <v>6</v>
      </c>
    </row>
    <row r="785" spans="1:6" x14ac:dyDescent="0.25">
      <c r="A785" s="1">
        <v>42604</v>
      </c>
      <c r="B785">
        <v>53.13</v>
      </c>
      <c r="C785" s="2" t="s">
        <v>5</v>
      </c>
      <c r="D785">
        <f>YEAR(A785)</f>
        <v>2016</v>
      </c>
      <c r="E785">
        <f>MONTH(A785)</f>
        <v>8</v>
      </c>
      <c r="F785" s="2">
        <f t="shared" si="13"/>
        <v>1</v>
      </c>
    </row>
    <row r="786" spans="1:6" x14ac:dyDescent="0.25">
      <c r="A786" s="1">
        <v>43071</v>
      </c>
      <c r="B786">
        <v>53</v>
      </c>
      <c r="C786" s="2" t="s">
        <v>5</v>
      </c>
      <c r="D786">
        <f>YEAR(A786)</f>
        <v>2017</v>
      </c>
      <c r="E786">
        <f>MONTH(A786)</f>
        <v>12</v>
      </c>
      <c r="F786" s="2">
        <f t="shared" si="13"/>
        <v>6</v>
      </c>
    </row>
    <row r="787" spans="1:6" x14ac:dyDescent="0.25">
      <c r="A787" s="1">
        <v>42888</v>
      </c>
      <c r="B787">
        <v>52.65</v>
      </c>
      <c r="C787" s="2" t="s">
        <v>5</v>
      </c>
      <c r="D787">
        <f>YEAR(A787)</f>
        <v>2017</v>
      </c>
      <c r="E787">
        <f>MONTH(A787)</f>
        <v>6</v>
      </c>
      <c r="F787" s="2">
        <f t="shared" si="13"/>
        <v>5</v>
      </c>
    </row>
    <row r="788" spans="1:6" x14ac:dyDescent="0.25">
      <c r="A788" s="1">
        <v>42210</v>
      </c>
      <c r="B788">
        <v>52.62</v>
      </c>
      <c r="C788" s="2" t="s">
        <v>6</v>
      </c>
      <c r="D788">
        <f>YEAR(A788)</f>
        <v>2015</v>
      </c>
      <c r="E788">
        <f>MONTH(A788)</f>
        <v>7</v>
      </c>
      <c r="F788" s="2">
        <f t="shared" si="13"/>
        <v>6</v>
      </c>
    </row>
    <row r="789" spans="1:6" x14ac:dyDescent="0.25">
      <c r="A789" s="1">
        <v>42414</v>
      </c>
      <c r="B789">
        <v>52.55</v>
      </c>
      <c r="C789" s="2" t="s">
        <v>4</v>
      </c>
      <c r="D789">
        <f>YEAR(A789)</f>
        <v>2016</v>
      </c>
      <c r="E789">
        <f>MONTH(A789)</f>
        <v>2</v>
      </c>
      <c r="F789" s="2">
        <f t="shared" si="13"/>
        <v>7</v>
      </c>
    </row>
    <row r="790" spans="1:6" x14ac:dyDescent="0.25">
      <c r="A790" s="1">
        <v>42781</v>
      </c>
      <c r="B790">
        <v>52.46</v>
      </c>
      <c r="C790" s="2" t="s">
        <v>5</v>
      </c>
      <c r="D790">
        <f>YEAR(A790)</f>
        <v>2017</v>
      </c>
      <c r="E790">
        <f>MONTH(A790)</f>
        <v>2</v>
      </c>
      <c r="F790" s="2">
        <f t="shared" si="13"/>
        <v>3</v>
      </c>
    </row>
    <row r="791" spans="1:6" x14ac:dyDescent="0.25">
      <c r="A791" s="1">
        <v>42176</v>
      </c>
      <c r="B791">
        <v>52.44</v>
      </c>
      <c r="C791" s="2" t="s">
        <v>4</v>
      </c>
      <c r="D791">
        <f>YEAR(A791)</f>
        <v>2015</v>
      </c>
      <c r="E791">
        <f>MONTH(A791)</f>
        <v>6</v>
      </c>
      <c r="F791" s="2">
        <f t="shared" si="13"/>
        <v>7</v>
      </c>
    </row>
    <row r="792" spans="1:6" x14ac:dyDescent="0.25">
      <c r="A792" s="1">
        <v>42848</v>
      </c>
      <c r="B792">
        <v>52.09</v>
      </c>
      <c r="C792" s="2" t="s">
        <v>3</v>
      </c>
      <c r="D792">
        <f>YEAR(A792)</f>
        <v>2017</v>
      </c>
      <c r="E792">
        <f>MONTH(A792)</f>
        <v>4</v>
      </c>
      <c r="F792" s="2">
        <f t="shared" si="13"/>
        <v>7</v>
      </c>
    </row>
    <row r="793" spans="1:6" x14ac:dyDescent="0.25">
      <c r="A793" s="1">
        <v>42455</v>
      </c>
      <c r="B793">
        <v>52.07</v>
      </c>
      <c r="C793" s="2" t="s">
        <v>3</v>
      </c>
      <c r="D793">
        <f>YEAR(A793)</f>
        <v>2016</v>
      </c>
      <c r="E793">
        <f>MONTH(A793)</f>
        <v>3</v>
      </c>
      <c r="F793" s="2">
        <f t="shared" si="13"/>
        <v>6</v>
      </c>
    </row>
    <row r="794" spans="1:6" x14ac:dyDescent="0.25">
      <c r="A794" s="1">
        <v>42764</v>
      </c>
      <c r="B794">
        <v>51.71</v>
      </c>
      <c r="C794" s="2" t="s">
        <v>3</v>
      </c>
      <c r="D794">
        <f>YEAR(A794)</f>
        <v>2017</v>
      </c>
      <c r="E794">
        <f>MONTH(A794)</f>
        <v>1</v>
      </c>
      <c r="F794" s="2">
        <f t="shared" si="13"/>
        <v>7</v>
      </c>
    </row>
    <row r="795" spans="1:6" x14ac:dyDescent="0.25">
      <c r="A795" s="1">
        <v>42340</v>
      </c>
      <c r="B795">
        <v>51.5</v>
      </c>
      <c r="C795" s="2" t="s">
        <v>5</v>
      </c>
      <c r="D795">
        <f>YEAR(A795)</f>
        <v>2015</v>
      </c>
      <c r="E795">
        <f>MONTH(A795)</f>
        <v>12</v>
      </c>
      <c r="F795" s="2">
        <f t="shared" si="13"/>
        <v>3</v>
      </c>
    </row>
    <row r="796" spans="1:6" x14ac:dyDescent="0.25">
      <c r="A796" s="1">
        <v>42586</v>
      </c>
      <c r="B796">
        <v>51.46</v>
      </c>
      <c r="C796" s="2" t="s">
        <v>3</v>
      </c>
      <c r="D796">
        <f>YEAR(A796)</f>
        <v>2016</v>
      </c>
      <c r="E796">
        <f>MONTH(A796)</f>
        <v>8</v>
      </c>
      <c r="F796" s="2">
        <f t="shared" si="13"/>
        <v>4</v>
      </c>
    </row>
    <row r="797" spans="1:6" x14ac:dyDescent="0.25">
      <c r="A797" s="1">
        <v>42694</v>
      </c>
      <c r="B797">
        <v>51.45</v>
      </c>
      <c r="C797" s="2" t="s">
        <v>7</v>
      </c>
      <c r="D797">
        <f>YEAR(A797)</f>
        <v>2016</v>
      </c>
      <c r="E797">
        <f>MONTH(A797)</f>
        <v>11</v>
      </c>
      <c r="F797" s="2">
        <f t="shared" si="13"/>
        <v>7</v>
      </c>
    </row>
    <row r="798" spans="1:6" x14ac:dyDescent="0.25">
      <c r="A798" s="1">
        <v>42944</v>
      </c>
      <c r="B798">
        <v>51.43</v>
      </c>
      <c r="C798" s="2" t="s">
        <v>3</v>
      </c>
      <c r="D798">
        <f>YEAR(A798)</f>
        <v>2017</v>
      </c>
      <c r="E798">
        <f>MONTH(A798)</f>
        <v>7</v>
      </c>
      <c r="F798" s="2">
        <f t="shared" si="13"/>
        <v>5</v>
      </c>
    </row>
    <row r="799" spans="1:6" x14ac:dyDescent="0.25">
      <c r="A799" s="1">
        <v>42757</v>
      </c>
      <c r="B799">
        <v>51.26</v>
      </c>
      <c r="C799" s="2" t="s">
        <v>5</v>
      </c>
      <c r="D799">
        <f>YEAR(A799)</f>
        <v>2017</v>
      </c>
      <c r="E799">
        <f>MONTH(A799)</f>
        <v>1</v>
      </c>
      <c r="F799" s="2">
        <f t="shared" si="13"/>
        <v>7</v>
      </c>
    </row>
    <row r="800" spans="1:6" x14ac:dyDescent="0.25">
      <c r="A800" s="1">
        <v>42263</v>
      </c>
      <c r="B800">
        <v>50.98</v>
      </c>
      <c r="C800" s="2" t="s">
        <v>6</v>
      </c>
      <c r="D800">
        <f>YEAR(A800)</f>
        <v>2015</v>
      </c>
      <c r="E800">
        <f>MONTH(A800)</f>
        <v>9</v>
      </c>
      <c r="F800" s="2">
        <f t="shared" si="13"/>
        <v>3</v>
      </c>
    </row>
    <row r="801" spans="1:6" x14ac:dyDescent="0.25">
      <c r="A801" s="1">
        <v>42974</v>
      </c>
      <c r="B801">
        <v>50.95</v>
      </c>
      <c r="C801" s="2" t="s">
        <v>5</v>
      </c>
      <c r="D801">
        <f>YEAR(A801)</f>
        <v>2017</v>
      </c>
      <c r="E801">
        <f>MONTH(A801)</f>
        <v>8</v>
      </c>
      <c r="F801" s="2">
        <f t="shared" si="13"/>
        <v>7</v>
      </c>
    </row>
    <row r="802" spans="1:6" x14ac:dyDescent="0.25">
      <c r="A802" s="1">
        <v>42860</v>
      </c>
      <c r="B802">
        <v>50.9</v>
      </c>
      <c r="C802" s="2" t="s">
        <v>5</v>
      </c>
      <c r="D802">
        <f>YEAR(A802)</f>
        <v>2017</v>
      </c>
      <c r="E802">
        <f>MONTH(A802)</f>
        <v>5</v>
      </c>
      <c r="F802" s="2">
        <f t="shared" si="13"/>
        <v>5</v>
      </c>
    </row>
    <row r="803" spans="1:6" x14ac:dyDescent="0.25">
      <c r="A803" s="1">
        <v>42315</v>
      </c>
      <c r="B803">
        <v>50.6</v>
      </c>
      <c r="C803" s="2" t="s">
        <v>7</v>
      </c>
      <c r="D803">
        <f>YEAR(A803)</f>
        <v>2015</v>
      </c>
      <c r="E803">
        <f>MONTH(A803)</f>
        <v>11</v>
      </c>
      <c r="F803" s="2">
        <f t="shared" si="13"/>
        <v>6</v>
      </c>
    </row>
    <row r="804" spans="1:6" x14ac:dyDescent="0.25">
      <c r="A804" s="1">
        <v>42076</v>
      </c>
      <c r="B804">
        <v>50.37</v>
      </c>
      <c r="C804" s="2" t="s">
        <v>6</v>
      </c>
      <c r="D804">
        <f>YEAR(A804)</f>
        <v>2015</v>
      </c>
      <c r="E804">
        <f>MONTH(A804)</f>
        <v>3</v>
      </c>
      <c r="F804" s="2">
        <f t="shared" si="13"/>
        <v>5</v>
      </c>
    </row>
    <row r="805" spans="1:6" x14ac:dyDescent="0.25">
      <c r="A805" s="1">
        <v>42491</v>
      </c>
      <c r="B805">
        <v>50.37</v>
      </c>
      <c r="C805" s="2" t="s">
        <v>7</v>
      </c>
      <c r="D805">
        <f>YEAR(A805)</f>
        <v>2016</v>
      </c>
      <c r="E805">
        <f>MONTH(A805)</f>
        <v>5</v>
      </c>
      <c r="F805" s="2">
        <f t="shared" si="13"/>
        <v>7</v>
      </c>
    </row>
    <row r="806" spans="1:6" x14ac:dyDescent="0.25">
      <c r="A806" s="1">
        <v>42187</v>
      </c>
      <c r="B806">
        <v>50.28</v>
      </c>
      <c r="C806" s="2" t="s">
        <v>5</v>
      </c>
      <c r="D806">
        <f>YEAR(A806)</f>
        <v>2015</v>
      </c>
      <c r="E806">
        <f>MONTH(A806)</f>
        <v>7</v>
      </c>
      <c r="F806" s="2">
        <f t="shared" si="13"/>
        <v>4</v>
      </c>
    </row>
    <row r="807" spans="1:6" x14ac:dyDescent="0.25">
      <c r="A807" s="1">
        <v>42877</v>
      </c>
      <c r="B807">
        <v>50.25</v>
      </c>
      <c r="C807" s="2" t="s">
        <v>4</v>
      </c>
      <c r="D807">
        <f>YEAR(A807)</f>
        <v>2017</v>
      </c>
      <c r="E807">
        <f>MONTH(A807)</f>
        <v>5</v>
      </c>
      <c r="F807" s="2">
        <f t="shared" si="13"/>
        <v>1</v>
      </c>
    </row>
    <row r="808" spans="1:6" x14ac:dyDescent="0.25">
      <c r="A808" s="1">
        <v>42760</v>
      </c>
      <c r="B808">
        <v>50.21</v>
      </c>
      <c r="C808" s="2" t="s">
        <v>4</v>
      </c>
      <c r="D808">
        <f>YEAR(A808)</f>
        <v>2017</v>
      </c>
      <c r="E808">
        <f>MONTH(A808)</f>
        <v>1</v>
      </c>
      <c r="F808" s="2">
        <f t="shared" si="13"/>
        <v>3</v>
      </c>
    </row>
    <row r="809" spans="1:6" x14ac:dyDescent="0.25">
      <c r="A809" s="1">
        <v>43074</v>
      </c>
      <c r="B809">
        <v>50.14</v>
      </c>
      <c r="C809" s="2" t="s">
        <v>5</v>
      </c>
      <c r="D809">
        <f>YEAR(A809)</f>
        <v>2017</v>
      </c>
      <c r="E809">
        <f>MONTH(A809)</f>
        <v>12</v>
      </c>
      <c r="F809" s="2">
        <f t="shared" si="13"/>
        <v>2</v>
      </c>
    </row>
    <row r="810" spans="1:6" x14ac:dyDescent="0.25">
      <c r="A810" s="1">
        <v>42373</v>
      </c>
      <c r="B810">
        <v>50.03</v>
      </c>
      <c r="C810" s="2" t="s">
        <v>6</v>
      </c>
      <c r="D810">
        <f>YEAR(A810)</f>
        <v>2016</v>
      </c>
      <c r="E810">
        <f>MONTH(A810)</f>
        <v>1</v>
      </c>
      <c r="F810" s="2">
        <f t="shared" si="13"/>
        <v>1</v>
      </c>
    </row>
    <row r="811" spans="1:6" x14ac:dyDescent="0.25">
      <c r="A811" s="1">
        <v>42306</v>
      </c>
      <c r="B811">
        <v>49.56</v>
      </c>
      <c r="C811" s="2" t="s">
        <v>5</v>
      </c>
      <c r="D811">
        <f>YEAR(A811)</f>
        <v>2015</v>
      </c>
      <c r="E811">
        <f>MONTH(A811)</f>
        <v>10</v>
      </c>
      <c r="F811" s="2">
        <f t="shared" si="13"/>
        <v>4</v>
      </c>
    </row>
    <row r="812" spans="1:6" x14ac:dyDescent="0.25">
      <c r="A812" s="1">
        <v>42451</v>
      </c>
      <c r="B812">
        <v>49.5</v>
      </c>
      <c r="C812" s="2" t="s">
        <v>3</v>
      </c>
      <c r="D812">
        <f>YEAR(A812)</f>
        <v>2016</v>
      </c>
      <c r="E812">
        <f>MONTH(A812)</f>
        <v>3</v>
      </c>
      <c r="F812" s="2">
        <f t="shared" si="13"/>
        <v>2</v>
      </c>
    </row>
    <row r="813" spans="1:6" x14ac:dyDescent="0.25">
      <c r="A813" s="1">
        <v>42700</v>
      </c>
      <c r="B813">
        <v>49.46</v>
      </c>
      <c r="C813" s="2" t="s">
        <v>5</v>
      </c>
      <c r="D813">
        <f>YEAR(A813)</f>
        <v>2016</v>
      </c>
      <c r="E813">
        <f>MONTH(A813)</f>
        <v>11</v>
      </c>
      <c r="F813" s="2">
        <f t="shared" si="13"/>
        <v>6</v>
      </c>
    </row>
    <row r="814" spans="1:6" x14ac:dyDescent="0.25">
      <c r="A814" s="1">
        <v>42524</v>
      </c>
      <c r="B814">
        <v>49.25</v>
      </c>
      <c r="C814" s="2" t="s">
        <v>7</v>
      </c>
      <c r="D814">
        <f>YEAR(A814)</f>
        <v>2016</v>
      </c>
      <c r="E814">
        <f>MONTH(A814)</f>
        <v>6</v>
      </c>
      <c r="F814" s="2">
        <f t="shared" si="13"/>
        <v>5</v>
      </c>
    </row>
    <row r="815" spans="1:6" x14ac:dyDescent="0.25">
      <c r="A815" s="1">
        <v>42395</v>
      </c>
      <c r="B815">
        <v>49.19</v>
      </c>
      <c r="C815" s="2" t="s">
        <v>6</v>
      </c>
      <c r="D815">
        <f>YEAR(A815)</f>
        <v>2016</v>
      </c>
      <c r="E815">
        <f>MONTH(A815)</f>
        <v>1</v>
      </c>
      <c r="F815" s="2">
        <f t="shared" si="13"/>
        <v>2</v>
      </c>
    </row>
    <row r="816" spans="1:6" x14ac:dyDescent="0.25">
      <c r="A816" s="1">
        <v>42838</v>
      </c>
      <c r="B816">
        <v>49.11</v>
      </c>
      <c r="C816" s="2" t="s">
        <v>3</v>
      </c>
      <c r="D816">
        <f>YEAR(A816)</f>
        <v>2017</v>
      </c>
      <c r="E816">
        <f>MONTH(A816)</f>
        <v>4</v>
      </c>
      <c r="F816" s="2">
        <f t="shared" si="13"/>
        <v>4</v>
      </c>
    </row>
    <row r="817" spans="1:6" x14ac:dyDescent="0.25">
      <c r="A817" s="1">
        <v>42930</v>
      </c>
      <c r="B817">
        <v>49.09</v>
      </c>
      <c r="C817" s="2" t="s">
        <v>6</v>
      </c>
      <c r="D817">
        <f>YEAR(A817)</f>
        <v>2017</v>
      </c>
      <c r="E817">
        <f>MONTH(A817)</f>
        <v>7</v>
      </c>
      <c r="F817" s="2">
        <f t="shared" si="13"/>
        <v>5</v>
      </c>
    </row>
    <row r="818" spans="1:6" x14ac:dyDescent="0.25">
      <c r="A818" s="1">
        <v>42982</v>
      </c>
      <c r="B818">
        <v>48.9</v>
      </c>
      <c r="C818" s="2" t="s">
        <v>7</v>
      </c>
      <c r="D818">
        <f>YEAR(A818)</f>
        <v>2017</v>
      </c>
      <c r="E818">
        <f>MONTH(A818)</f>
        <v>9</v>
      </c>
      <c r="F818" s="2">
        <f t="shared" si="13"/>
        <v>1</v>
      </c>
    </row>
    <row r="819" spans="1:6" x14ac:dyDescent="0.25">
      <c r="A819" s="1">
        <v>42848</v>
      </c>
      <c r="B819">
        <v>48.88</v>
      </c>
      <c r="C819" s="2" t="s">
        <v>5</v>
      </c>
      <c r="D819">
        <f>YEAR(A819)</f>
        <v>2017</v>
      </c>
      <c r="E819">
        <f>MONTH(A819)</f>
        <v>4</v>
      </c>
      <c r="F819" s="2">
        <f t="shared" si="13"/>
        <v>7</v>
      </c>
    </row>
    <row r="820" spans="1:6" x14ac:dyDescent="0.25">
      <c r="A820" s="1">
        <v>43027</v>
      </c>
      <c r="B820">
        <v>48.86</v>
      </c>
      <c r="C820" s="2" t="s">
        <v>5</v>
      </c>
      <c r="D820">
        <f>YEAR(A820)</f>
        <v>2017</v>
      </c>
      <c r="E820">
        <f>MONTH(A820)</f>
        <v>10</v>
      </c>
      <c r="F820" s="2">
        <f t="shared" si="13"/>
        <v>4</v>
      </c>
    </row>
    <row r="821" spans="1:6" x14ac:dyDescent="0.25">
      <c r="A821" s="1">
        <v>42194</v>
      </c>
      <c r="B821">
        <v>48.59</v>
      </c>
      <c r="C821" s="2" t="s">
        <v>4</v>
      </c>
      <c r="D821">
        <f>YEAR(A821)</f>
        <v>2015</v>
      </c>
      <c r="E821">
        <f>MONTH(A821)</f>
        <v>7</v>
      </c>
      <c r="F821" s="2">
        <f t="shared" si="13"/>
        <v>4</v>
      </c>
    </row>
    <row r="822" spans="1:6" x14ac:dyDescent="0.25">
      <c r="A822" s="1">
        <v>42792</v>
      </c>
      <c r="B822">
        <v>48.45</v>
      </c>
      <c r="C822" s="2" t="s">
        <v>7</v>
      </c>
      <c r="D822">
        <f>YEAR(A822)</f>
        <v>2017</v>
      </c>
      <c r="E822">
        <f>MONTH(A822)</f>
        <v>2</v>
      </c>
      <c r="F822" s="2">
        <f t="shared" si="13"/>
        <v>7</v>
      </c>
    </row>
    <row r="823" spans="1:6" x14ac:dyDescent="0.25">
      <c r="A823" s="1">
        <v>42437</v>
      </c>
      <c r="B823">
        <v>48.42</v>
      </c>
      <c r="C823" s="2" t="s">
        <v>4</v>
      </c>
      <c r="D823">
        <f>YEAR(A823)</f>
        <v>2016</v>
      </c>
      <c r="E823">
        <f>MONTH(A823)</f>
        <v>3</v>
      </c>
      <c r="F823" s="2">
        <f t="shared" si="13"/>
        <v>2</v>
      </c>
    </row>
    <row r="824" spans="1:6" x14ac:dyDescent="0.25">
      <c r="A824" s="1">
        <v>42657</v>
      </c>
      <c r="B824">
        <v>48.2</v>
      </c>
      <c r="C824" s="2" t="s">
        <v>6</v>
      </c>
      <c r="D824">
        <f>YEAR(A824)</f>
        <v>2016</v>
      </c>
      <c r="E824">
        <f>MONTH(A824)</f>
        <v>10</v>
      </c>
      <c r="F824" s="2">
        <f t="shared" si="13"/>
        <v>5</v>
      </c>
    </row>
    <row r="825" spans="1:6" x14ac:dyDescent="0.25">
      <c r="A825" s="1">
        <v>42568</v>
      </c>
      <c r="B825">
        <v>48.06</v>
      </c>
      <c r="C825" s="2" t="s">
        <v>6</v>
      </c>
      <c r="D825">
        <f>YEAR(A825)</f>
        <v>2016</v>
      </c>
      <c r="E825">
        <f>MONTH(A825)</f>
        <v>7</v>
      </c>
      <c r="F825" s="2">
        <f t="shared" si="13"/>
        <v>7</v>
      </c>
    </row>
    <row r="826" spans="1:6" x14ac:dyDescent="0.25">
      <c r="A826" s="1">
        <v>42352</v>
      </c>
      <c r="B826">
        <v>47.93</v>
      </c>
      <c r="C826" s="2" t="s">
        <v>3</v>
      </c>
      <c r="D826">
        <f>YEAR(A826)</f>
        <v>2015</v>
      </c>
      <c r="E826">
        <f>MONTH(A826)</f>
        <v>12</v>
      </c>
      <c r="F826" s="2">
        <f t="shared" si="13"/>
        <v>1</v>
      </c>
    </row>
    <row r="827" spans="1:6" x14ac:dyDescent="0.25">
      <c r="A827" s="1">
        <v>42884</v>
      </c>
      <c r="B827">
        <v>47.49</v>
      </c>
      <c r="C827" s="2" t="s">
        <v>5</v>
      </c>
      <c r="D827">
        <f>YEAR(A827)</f>
        <v>2017</v>
      </c>
      <c r="E827">
        <f>MONTH(A827)</f>
        <v>5</v>
      </c>
      <c r="F827" s="2">
        <f t="shared" si="13"/>
        <v>1</v>
      </c>
    </row>
    <row r="828" spans="1:6" x14ac:dyDescent="0.25">
      <c r="A828" s="1">
        <v>42493</v>
      </c>
      <c r="B828">
        <v>47.42</v>
      </c>
      <c r="C828" s="2" t="s">
        <v>7</v>
      </c>
      <c r="D828">
        <f>YEAR(A828)</f>
        <v>2016</v>
      </c>
      <c r="E828">
        <f>MONTH(A828)</f>
        <v>5</v>
      </c>
      <c r="F828" s="2">
        <f t="shared" si="13"/>
        <v>2</v>
      </c>
    </row>
    <row r="829" spans="1:6" x14ac:dyDescent="0.25">
      <c r="A829" s="1">
        <v>42113</v>
      </c>
      <c r="B829">
        <v>47.22</v>
      </c>
      <c r="C829" s="2" t="s">
        <v>5</v>
      </c>
      <c r="D829">
        <f>YEAR(A829)</f>
        <v>2015</v>
      </c>
      <c r="E829">
        <f>MONTH(A829)</f>
        <v>4</v>
      </c>
      <c r="F829" s="2">
        <f t="shared" si="13"/>
        <v>7</v>
      </c>
    </row>
    <row r="830" spans="1:6" x14ac:dyDescent="0.25">
      <c r="A830" s="1">
        <v>42817</v>
      </c>
      <c r="B830">
        <v>47.21</v>
      </c>
      <c r="C830" s="2" t="s">
        <v>5</v>
      </c>
      <c r="D830">
        <f>YEAR(A830)</f>
        <v>2017</v>
      </c>
      <c r="E830">
        <f>MONTH(A830)</f>
        <v>3</v>
      </c>
      <c r="F830" s="2">
        <f t="shared" si="13"/>
        <v>4</v>
      </c>
    </row>
    <row r="831" spans="1:6" x14ac:dyDescent="0.25">
      <c r="A831" s="1">
        <v>42317</v>
      </c>
      <c r="B831">
        <v>47.19</v>
      </c>
      <c r="C831" s="2" t="s">
        <v>4</v>
      </c>
      <c r="D831">
        <f>YEAR(A831)</f>
        <v>2015</v>
      </c>
      <c r="E831">
        <f>MONTH(A831)</f>
        <v>11</v>
      </c>
      <c r="F831" s="2">
        <f t="shared" si="13"/>
        <v>1</v>
      </c>
    </row>
    <row r="832" spans="1:6" x14ac:dyDescent="0.25">
      <c r="A832" s="1">
        <v>42983</v>
      </c>
      <c r="B832">
        <v>46.97</v>
      </c>
      <c r="C832" s="2" t="s">
        <v>7</v>
      </c>
      <c r="D832">
        <f>YEAR(A832)</f>
        <v>2017</v>
      </c>
      <c r="E832">
        <f>MONTH(A832)</f>
        <v>9</v>
      </c>
      <c r="F832" s="2">
        <f t="shared" si="13"/>
        <v>2</v>
      </c>
    </row>
    <row r="833" spans="1:6" x14ac:dyDescent="0.25">
      <c r="A833" s="1">
        <v>42918</v>
      </c>
      <c r="B833">
        <v>46.86</v>
      </c>
      <c r="C833" s="2" t="s">
        <v>3</v>
      </c>
      <c r="D833">
        <f>YEAR(A833)</f>
        <v>2017</v>
      </c>
      <c r="E833">
        <f>MONTH(A833)</f>
        <v>7</v>
      </c>
      <c r="F833" s="2">
        <f t="shared" si="13"/>
        <v>7</v>
      </c>
    </row>
    <row r="834" spans="1:6" x14ac:dyDescent="0.25">
      <c r="A834" s="1">
        <v>43090</v>
      </c>
      <c r="B834">
        <v>46.86</v>
      </c>
      <c r="C834" s="2" t="s">
        <v>3</v>
      </c>
      <c r="D834">
        <f>YEAR(A834)</f>
        <v>2017</v>
      </c>
      <c r="E834">
        <f>MONTH(A834)</f>
        <v>12</v>
      </c>
      <c r="F834" s="2">
        <f t="shared" ref="F834:F897" si="14">WEEKDAY(A834,2)</f>
        <v>4</v>
      </c>
    </row>
    <row r="835" spans="1:6" x14ac:dyDescent="0.25">
      <c r="A835" s="1">
        <v>42520</v>
      </c>
      <c r="B835">
        <v>46.83</v>
      </c>
      <c r="C835" s="2" t="s">
        <v>5</v>
      </c>
      <c r="D835">
        <f>YEAR(A835)</f>
        <v>2016</v>
      </c>
      <c r="E835">
        <f>MONTH(A835)</f>
        <v>5</v>
      </c>
      <c r="F835" s="2">
        <f t="shared" si="14"/>
        <v>1</v>
      </c>
    </row>
    <row r="836" spans="1:6" x14ac:dyDescent="0.25">
      <c r="A836" s="1">
        <v>42630</v>
      </c>
      <c r="B836">
        <v>46.78</v>
      </c>
      <c r="C836" s="2" t="s">
        <v>7</v>
      </c>
      <c r="D836">
        <f>YEAR(A836)</f>
        <v>2016</v>
      </c>
      <c r="E836">
        <f>MONTH(A836)</f>
        <v>9</v>
      </c>
      <c r="F836" s="2">
        <f t="shared" si="14"/>
        <v>6</v>
      </c>
    </row>
    <row r="837" spans="1:6" x14ac:dyDescent="0.25">
      <c r="A837" s="1">
        <v>42747</v>
      </c>
      <c r="B837">
        <v>46.69</v>
      </c>
      <c r="C837" s="2" t="s">
        <v>3</v>
      </c>
      <c r="D837">
        <f>YEAR(A837)</f>
        <v>2017</v>
      </c>
      <c r="E837">
        <f>MONTH(A837)</f>
        <v>1</v>
      </c>
      <c r="F837" s="2">
        <f t="shared" si="14"/>
        <v>4</v>
      </c>
    </row>
    <row r="838" spans="1:6" x14ac:dyDescent="0.25">
      <c r="A838" s="1">
        <v>42857</v>
      </c>
      <c r="B838">
        <v>46.62</v>
      </c>
      <c r="C838" s="2" t="s">
        <v>5</v>
      </c>
      <c r="D838">
        <f>YEAR(A838)</f>
        <v>2017</v>
      </c>
      <c r="E838">
        <f>MONTH(A838)</f>
        <v>5</v>
      </c>
      <c r="F838" s="2">
        <f t="shared" si="14"/>
        <v>2</v>
      </c>
    </row>
    <row r="839" spans="1:6" x14ac:dyDescent="0.25">
      <c r="A839" s="1">
        <v>42987</v>
      </c>
      <c r="B839">
        <v>46.57</v>
      </c>
      <c r="C839" s="2" t="s">
        <v>3</v>
      </c>
      <c r="D839">
        <f>YEAR(A839)</f>
        <v>2017</v>
      </c>
      <c r="E839">
        <f>MONTH(A839)</f>
        <v>9</v>
      </c>
      <c r="F839" s="2">
        <f t="shared" si="14"/>
        <v>6</v>
      </c>
    </row>
    <row r="840" spans="1:6" x14ac:dyDescent="0.25">
      <c r="A840" s="1">
        <v>42876</v>
      </c>
      <c r="B840">
        <v>46.53</v>
      </c>
      <c r="C840" s="2" t="s">
        <v>5</v>
      </c>
      <c r="D840">
        <f>YEAR(A840)</f>
        <v>2017</v>
      </c>
      <c r="E840">
        <f>MONTH(A840)</f>
        <v>5</v>
      </c>
      <c r="F840" s="2">
        <f t="shared" si="14"/>
        <v>7</v>
      </c>
    </row>
    <row r="841" spans="1:6" x14ac:dyDescent="0.25">
      <c r="A841" s="1">
        <v>42066</v>
      </c>
      <c r="B841">
        <v>46.48</v>
      </c>
      <c r="C841" s="2" t="s">
        <v>3</v>
      </c>
      <c r="D841">
        <f>YEAR(A841)</f>
        <v>2015</v>
      </c>
      <c r="E841">
        <f>MONTH(A841)</f>
        <v>3</v>
      </c>
      <c r="F841" s="2">
        <f t="shared" si="14"/>
        <v>2</v>
      </c>
    </row>
    <row r="842" spans="1:6" x14ac:dyDescent="0.25">
      <c r="A842" s="1">
        <v>42848</v>
      </c>
      <c r="B842">
        <v>46.29</v>
      </c>
      <c r="C842" s="2" t="s">
        <v>6</v>
      </c>
      <c r="D842">
        <f>YEAR(A842)</f>
        <v>2017</v>
      </c>
      <c r="E842">
        <f>MONTH(A842)</f>
        <v>4</v>
      </c>
      <c r="F842" s="2">
        <f t="shared" si="14"/>
        <v>7</v>
      </c>
    </row>
    <row r="843" spans="1:6" x14ac:dyDescent="0.25">
      <c r="A843" s="1">
        <v>42420</v>
      </c>
      <c r="B843">
        <v>46.15</v>
      </c>
      <c r="C843" s="2" t="s">
        <v>6</v>
      </c>
      <c r="D843">
        <f>YEAR(A843)</f>
        <v>2016</v>
      </c>
      <c r="E843">
        <f>MONTH(A843)</f>
        <v>2</v>
      </c>
      <c r="F843" s="2">
        <f t="shared" si="14"/>
        <v>6</v>
      </c>
    </row>
    <row r="844" spans="1:6" x14ac:dyDescent="0.25">
      <c r="A844" s="1">
        <v>42057</v>
      </c>
      <c r="B844">
        <v>46.06</v>
      </c>
      <c r="C844" s="2" t="s">
        <v>7</v>
      </c>
      <c r="D844">
        <f>YEAR(A844)</f>
        <v>2015</v>
      </c>
      <c r="E844">
        <f>MONTH(A844)</f>
        <v>2</v>
      </c>
      <c r="F844" s="2">
        <f t="shared" si="14"/>
        <v>7</v>
      </c>
    </row>
    <row r="845" spans="1:6" x14ac:dyDescent="0.25">
      <c r="A845" s="1">
        <v>42291</v>
      </c>
      <c r="B845">
        <v>45.56</v>
      </c>
      <c r="C845" s="2" t="s">
        <v>7</v>
      </c>
      <c r="D845">
        <f>YEAR(A845)</f>
        <v>2015</v>
      </c>
      <c r="E845">
        <f>MONTH(A845)</f>
        <v>10</v>
      </c>
      <c r="F845" s="2">
        <f t="shared" si="14"/>
        <v>3</v>
      </c>
    </row>
    <row r="846" spans="1:6" x14ac:dyDescent="0.25">
      <c r="A846" s="1">
        <v>42223</v>
      </c>
      <c r="B846">
        <v>45.18</v>
      </c>
      <c r="C846" s="2" t="s">
        <v>5</v>
      </c>
      <c r="D846">
        <f>YEAR(A846)</f>
        <v>2015</v>
      </c>
      <c r="E846">
        <f>MONTH(A846)</f>
        <v>8</v>
      </c>
      <c r="F846" s="2">
        <f t="shared" si="14"/>
        <v>5</v>
      </c>
    </row>
    <row r="847" spans="1:6" x14ac:dyDescent="0.25">
      <c r="A847" s="1">
        <v>43085</v>
      </c>
      <c r="B847">
        <v>44.43</v>
      </c>
      <c r="C847" s="2" t="s">
        <v>7</v>
      </c>
      <c r="D847">
        <f>YEAR(A847)</f>
        <v>2017</v>
      </c>
      <c r="E847">
        <f>MONTH(A847)</f>
        <v>12</v>
      </c>
      <c r="F847" s="2">
        <f t="shared" si="14"/>
        <v>6</v>
      </c>
    </row>
    <row r="848" spans="1:6" x14ac:dyDescent="0.25">
      <c r="A848" s="1">
        <v>42765</v>
      </c>
      <c r="B848">
        <v>44.09</v>
      </c>
      <c r="C848" s="2" t="s">
        <v>6</v>
      </c>
      <c r="D848">
        <f>YEAR(A848)</f>
        <v>2017</v>
      </c>
      <c r="E848">
        <f>MONTH(A848)</f>
        <v>1</v>
      </c>
      <c r="F848" s="2">
        <f t="shared" si="14"/>
        <v>1</v>
      </c>
    </row>
    <row r="849" spans="1:6" x14ac:dyDescent="0.25">
      <c r="A849" s="1">
        <v>42893</v>
      </c>
      <c r="B849">
        <v>43.89</v>
      </c>
      <c r="C849" s="2" t="s">
        <v>5</v>
      </c>
      <c r="D849">
        <f>YEAR(A849)</f>
        <v>2017</v>
      </c>
      <c r="E849">
        <f>MONTH(A849)</f>
        <v>6</v>
      </c>
      <c r="F849" s="2">
        <f t="shared" si="14"/>
        <v>3</v>
      </c>
    </row>
    <row r="850" spans="1:6" x14ac:dyDescent="0.25">
      <c r="A850" s="1">
        <v>42110</v>
      </c>
      <c r="B850">
        <v>43.87</v>
      </c>
      <c r="C850" s="2" t="s">
        <v>7</v>
      </c>
      <c r="D850">
        <f>YEAR(A850)</f>
        <v>2015</v>
      </c>
      <c r="E850">
        <f>MONTH(A850)</f>
        <v>4</v>
      </c>
      <c r="F850" s="2">
        <f t="shared" si="14"/>
        <v>4</v>
      </c>
    </row>
    <row r="851" spans="1:6" x14ac:dyDescent="0.25">
      <c r="A851" s="1">
        <v>42372</v>
      </c>
      <c r="B851">
        <v>43.7</v>
      </c>
      <c r="C851" s="2" t="s">
        <v>6</v>
      </c>
      <c r="D851">
        <f>YEAR(A851)</f>
        <v>2016</v>
      </c>
      <c r="E851">
        <f>MONTH(A851)</f>
        <v>1</v>
      </c>
      <c r="F851" s="2">
        <f t="shared" si="14"/>
        <v>7</v>
      </c>
    </row>
    <row r="852" spans="1:6" x14ac:dyDescent="0.25">
      <c r="A852" s="1">
        <v>42697</v>
      </c>
      <c r="B852">
        <v>43.68</v>
      </c>
      <c r="C852" s="2" t="s">
        <v>5</v>
      </c>
      <c r="D852">
        <f>YEAR(A852)</f>
        <v>2016</v>
      </c>
      <c r="E852">
        <f>MONTH(A852)</f>
        <v>11</v>
      </c>
      <c r="F852" s="2">
        <f t="shared" si="14"/>
        <v>3</v>
      </c>
    </row>
    <row r="853" spans="1:6" x14ac:dyDescent="0.25">
      <c r="A853" s="1">
        <v>42659</v>
      </c>
      <c r="B853">
        <v>43.57</v>
      </c>
      <c r="C853" s="2" t="s">
        <v>6</v>
      </c>
      <c r="D853">
        <f>YEAR(A853)</f>
        <v>2016</v>
      </c>
      <c r="E853">
        <f>MONTH(A853)</f>
        <v>10</v>
      </c>
      <c r="F853" s="2">
        <f t="shared" si="14"/>
        <v>7</v>
      </c>
    </row>
    <row r="854" spans="1:6" x14ac:dyDescent="0.25">
      <c r="A854" s="1">
        <v>42918</v>
      </c>
      <c r="B854">
        <v>43.16</v>
      </c>
      <c r="C854" s="2" t="s">
        <v>5</v>
      </c>
      <c r="D854">
        <f>YEAR(A854)</f>
        <v>2017</v>
      </c>
      <c r="E854">
        <f>MONTH(A854)</f>
        <v>7</v>
      </c>
      <c r="F854" s="2">
        <f t="shared" si="14"/>
        <v>7</v>
      </c>
    </row>
    <row r="855" spans="1:6" x14ac:dyDescent="0.25">
      <c r="A855" s="1">
        <v>42264</v>
      </c>
      <c r="B855">
        <v>43.08</v>
      </c>
      <c r="C855" s="2" t="s">
        <v>3</v>
      </c>
      <c r="D855">
        <f>YEAR(A855)</f>
        <v>2015</v>
      </c>
      <c r="E855">
        <f>MONTH(A855)</f>
        <v>9</v>
      </c>
      <c r="F855" s="2">
        <f t="shared" si="14"/>
        <v>4</v>
      </c>
    </row>
    <row r="856" spans="1:6" x14ac:dyDescent="0.25">
      <c r="A856" s="1">
        <v>42384</v>
      </c>
      <c r="B856">
        <v>42.91</v>
      </c>
      <c r="C856" s="2" t="s">
        <v>5</v>
      </c>
      <c r="D856">
        <f>YEAR(A856)</f>
        <v>2016</v>
      </c>
      <c r="E856">
        <f>MONTH(A856)</f>
        <v>1</v>
      </c>
      <c r="F856" s="2">
        <f t="shared" si="14"/>
        <v>5</v>
      </c>
    </row>
    <row r="857" spans="1:6" x14ac:dyDescent="0.25">
      <c r="A857" s="1">
        <v>42315</v>
      </c>
      <c r="B857">
        <v>42.55</v>
      </c>
      <c r="C857" s="2" t="s">
        <v>3</v>
      </c>
      <c r="D857">
        <f>YEAR(A857)</f>
        <v>2015</v>
      </c>
      <c r="E857">
        <f>MONTH(A857)</f>
        <v>11</v>
      </c>
      <c r="F857" s="2">
        <f t="shared" si="14"/>
        <v>6</v>
      </c>
    </row>
    <row r="858" spans="1:6" x14ac:dyDescent="0.25">
      <c r="A858" s="1">
        <v>42740</v>
      </c>
      <c r="B858">
        <v>42.49</v>
      </c>
      <c r="C858" s="2" t="s">
        <v>5</v>
      </c>
      <c r="D858">
        <f>YEAR(A858)</f>
        <v>2017</v>
      </c>
      <c r="E858">
        <f>MONTH(A858)</f>
        <v>1</v>
      </c>
      <c r="F858" s="2">
        <f t="shared" si="14"/>
        <v>4</v>
      </c>
    </row>
    <row r="859" spans="1:6" x14ac:dyDescent="0.25">
      <c r="A859" s="1">
        <v>42497</v>
      </c>
      <c r="B859">
        <v>42.36</v>
      </c>
      <c r="C859" s="2" t="s">
        <v>5</v>
      </c>
      <c r="D859">
        <f>YEAR(A859)</f>
        <v>2016</v>
      </c>
      <c r="E859">
        <f>MONTH(A859)</f>
        <v>5</v>
      </c>
      <c r="F859" s="2">
        <f t="shared" si="14"/>
        <v>6</v>
      </c>
    </row>
    <row r="860" spans="1:6" x14ac:dyDescent="0.25">
      <c r="A860" s="1">
        <v>43047</v>
      </c>
      <c r="B860">
        <v>42.25</v>
      </c>
      <c r="C860" s="2" t="s">
        <v>5</v>
      </c>
      <c r="D860">
        <f>YEAR(A860)</f>
        <v>2017</v>
      </c>
      <c r="E860">
        <f>MONTH(A860)</f>
        <v>11</v>
      </c>
      <c r="F860" s="2">
        <f t="shared" si="14"/>
        <v>3</v>
      </c>
    </row>
    <row r="861" spans="1:6" x14ac:dyDescent="0.25">
      <c r="A861" s="1">
        <v>42641</v>
      </c>
      <c r="B861">
        <v>42.14</v>
      </c>
      <c r="C861" s="2" t="s">
        <v>7</v>
      </c>
      <c r="D861">
        <f>YEAR(A861)</f>
        <v>2016</v>
      </c>
      <c r="E861">
        <f>MONTH(A861)</f>
        <v>9</v>
      </c>
      <c r="F861" s="2">
        <f t="shared" si="14"/>
        <v>3</v>
      </c>
    </row>
    <row r="862" spans="1:6" x14ac:dyDescent="0.25">
      <c r="A862" s="1">
        <v>42350</v>
      </c>
      <c r="B862">
        <v>41.74</v>
      </c>
      <c r="C862" s="2" t="s">
        <v>5</v>
      </c>
      <c r="D862">
        <f>YEAR(A862)</f>
        <v>2015</v>
      </c>
      <c r="E862">
        <f>MONTH(A862)</f>
        <v>12</v>
      </c>
      <c r="F862" s="2">
        <f t="shared" si="14"/>
        <v>6</v>
      </c>
    </row>
    <row r="863" spans="1:6" x14ac:dyDescent="0.25">
      <c r="A863" s="1">
        <v>42927</v>
      </c>
      <c r="B863">
        <v>41.73</v>
      </c>
      <c r="C863" s="2" t="s">
        <v>5</v>
      </c>
      <c r="D863">
        <f>YEAR(A863)</f>
        <v>2017</v>
      </c>
      <c r="E863">
        <f>MONTH(A863)</f>
        <v>7</v>
      </c>
      <c r="F863" s="2">
        <f t="shared" si="14"/>
        <v>2</v>
      </c>
    </row>
    <row r="864" spans="1:6" x14ac:dyDescent="0.25">
      <c r="A864" s="1">
        <v>42814</v>
      </c>
      <c r="B864">
        <v>41.38</v>
      </c>
      <c r="C864" s="2" t="s">
        <v>3</v>
      </c>
      <c r="D864">
        <f>YEAR(A864)</f>
        <v>2017</v>
      </c>
      <c r="E864">
        <f>MONTH(A864)</f>
        <v>3</v>
      </c>
      <c r="F864" s="2">
        <f t="shared" si="14"/>
        <v>1</v>
      </c>
    </row>
    <row r="865" spans="1:6" x14ac:dyDescent="0.25">
      <c r="A865" s="1">
        <v>42222</v>
      </c>
      <c r="B865">
        <v>41.26</v>
      </c>
      <c r="C865" s="2" t="s">
        <v>3</v>
      </c>
      <c r="D865">
        <f>YEAR(A865)</f>
        <v>2015</v>
      </c>
      <c r="E865">
        <f>MONTH(A865)</f>
        <v>8</v>
      </c>
      <c r="F865" s="2">
        <f t="shared" si="14"/>
        <v>4</v>
      </c>
    </row>
    <row r="866" spans="1:6" x14ac:dyDescent="0.25">
      <c r="A866" s="1">
        <v>42047</v>
      </c>
      <c r="B866">
        <v>41.2</v>
      </c>
      <c r="C866" s="2" t="s">
        <v>7</v>
      </c>
      <c r="D866">
        <f>YEAR(A866)</f>
        <v>2015</v>
      </c>
      <c r="E866">
        <f>MONTH(A866)</f>
        <v>2</v>
      </c>
      <c r="F866" s="2">
        <f t="shared" si="14"/>
        <v>4</v>
      </c>
    </row>
    <row r="867" spans="1:6" x14ac:dyDescent="0.25">
      <c r="A867" s="1">
        <v>42413</v>
      </c>
      <c r="B867">
        <v>41.02</v>
      </c>
      <c r="C867" s="2" t="s">
        <v>7</v>
      </c>
      <c r="D867">
        <f>YEAR(A867)</f>
        <v>2016</v>
      </c>
      <c r="E867">
        <f>MONTH(A867)</f>
        <v>2</v>
      </c>
      <c r="F867" s="2">
        <f t="shared" si="14"/>
        <v>6</v>
      </c>
    </row>
    <row r="868" spans="1:6" x14ac:dyDescent="0.25">
      <c r="A868" s="1">
        <v>42091</v>
      </c>
      <c r="B868">
        <v>41</v>
      </c>
      <c r="C868" s="2" t="s">
        <v>5</v>
      </c>
      <c r="D868">
        <f>YEAR(A868)</f>
        <v>2015</v>
      </c>
      <c r="E868">
        <f>MONTH(A868)</f>
        <v>3</v>
      </c>
      <c r="F868" s="2">
        <f t="shared" si="14"/>
        <v>6</v>
      </c>
    </row>
    <row r="869" spans="1:6" x14ac:dyDescent="0.25">
      <c r="A869" s="1">
        <v>42217</v>
      </c>
      <c r="B869">
        <v>40.98</v>
      </c>
      <c r="C869" s="2" t="s">
        <v>5</v>
      </c>
      <c r="D869">
        <f>YEAR(A869)</f>
        <v>2015</v>
      </c>
      <c r="E869">
        <f>MONTH(A869)</f>
        <v>8</v>
      </c>
      <c r="F869" s="2">
        <f t="shared" si="14"/>
        <v>6</v>
      </c>
    </row>
    <row r="870" spans="1:6" x14ac:dyDescent="0.25">
      <c r="A870" s="1">
        <v>42999</v>
      </c>
      <c r="B870">
        <v>40.93</v>
      </c>
      <c r="C870" s="2" t="s">
        <v>7</v>
      </c>
      <c r="D870">
        <f>YEAR(A870)</f>
        <v>2017</v>
      </c>
      <c r="E870">
        <f>MONTH(A870)</f>
        <v>9</v>
      </c>
      <c r="F870" s="2">
        <f t="shared" si="14"/>
        <v>4</v>
      </c>
    </row>
    <row r="871" spans="1:6" x14ac:dyDescent="0.25">
      <c r="A871" s="1">
        <v>42342</v>
      </c>
      <c r="B871">
        <v>40.83</v>
      </c>
      <c r="C871" s="2" t="s">
        <v>6</v>
      </c>
      <c r="D871">
        <f>YEAR(A871)</f>
        <v>2015</v>
      </c>
      <c r="E871">
        <f>MONTH(A871)</f>
        <v>12</v>
      </c>
      <c r="F871" s="2">
        <f t="shared" si="14"/>
        <v>5</v>
      </c>
    </row>
    <row r="872" spans="1:6" x14ac:dyDescent="0.25">
      <c r="A872" s="1">
        <v>42545</v>
      </c>
      <c r="B872">
        <v>40.69</v>
      </c>
      <c r="C872" s="2" t="s">
        <v>5</v>
      </c>
      <c r="D872">
        <f>YEAR(A872)</f>
        <v>2016</v>
      </c>
      <c r="E872">
        <f>MONTH(A872)</f>
        <v>6</v>
      </c>
      <c r="F872" s="2">
        <f t="shared" si="14"/>
        <v>5</v>
      </c>
    </row>
    <row r="873" spans="1:6" x14ac:dyDescent="0.25">
      <c r="A873" s="1">
        <v>42280</v>
      </c>
      <c r="B873">
        <v>40.51</v>
      </c>
      <c r="C873" s="2" t="s">
        <v>5</v>
      </c>
      <c r="D873">
        <f>YEAR(A873)</f>
        <v>2015</v>
      </c>
      <c r="E873">
        <f>MONTH(A873)</f>
        <v>10</v>
      </c>
      <c r="F873" s="2">
        <f t="shared" si="14"/>
        <v>6</v>
      </c>
    </row>
    <row r="874" spans="1:6" x14ac:dyDescent="0.25">
      <c r="A874" s="1">
        <v>42769</v>
      </c>
      <c r="B874">
        <v>40.5</v>
      </c>
      <c r="C874" s="2" t="s">
        <v>7</v>
      </c>
      <c r="D874">
        <f>YEAR(A874)</f>
        <v>2017</v>
      </c>
      <c r="E874">
        <f>MONTH(A874)</f>
        <v>2</v>
      </c>
      <c r="F874" s="2">
        <f t="shared" si="14"/>
        <v>5</v>
      </c>
    </row>
    <row r="875" spans="1:6" x14ac:dyDescent="0.25">
      <c r="A875" s="1">
        <v>43066</v>
      </c>
      <c r="B875">
        <v>40.49</v>
      </c>
      <c r="C875" s="2" t="s">
        <v>7</v>
      </c>
      <c r="D875">
        <f>YEAR(A875)</f>
        <v>2017</v>
      </c>
      <c r="E875">
        <f>MONTH(A875)</f>
        <v>11</v>
      </c>
      <c r="F875" s="2">
        <f t="shared" si="14"/>
        <v>1</v>
      </c>
    </row>
    <row r="876" spans="1:6" x14ac:dyDescent="0.25">
      <c r="A876" s="1">
        <v>42934</v>
      </c>
      <c r="B876">
        <v>40.4</v>
      </c>
      <c r="C876" s="2" t="s">
        <v>5</v>
      </c>
      <c r="D876">
        <f>YEAR(A876)</f>
        <v>2017</v>
      </c>
      <c r="E876">
        <f>MONTH(A876)</f>
        <v>7</v>
      </c>
      <c r="F876" s="2">
        <f t="shared" si="14"/>
        <v>2</v>
      </c>
    </row>
    <row r="877" spans="1:6" x14ac:dyDescent="0.25">
      <c r="A877" s="1">
        <v>42297</v>
      </c>
      <c r="B877">
        <v>40.270000000000003</v>
      </c>
      <c r="C877" s="2" t="s">
        <v>4</v>
      </c>
      <c r="D877">
        <f>YEAR(A877)</f>
        <v>2015</v>
      </c>
      <c r="E877">
        <f>MONTH(A877)</f>
        <v>10</v>
      </c>
      <c r="F877" s="2">
        <f t="shared" si="14"/>
        <v>2</v>
      </c>
    </row>
    <row r="878" spans="1:6" x14ac:dyDescent="0.25">
      <c r="A878" s="1">
        <v>42826</v>
      </c>
      <c r="B878">
        <v>40.229999999999997</v>
      </c>
      <c r="C878" s="2" t="s">
        <v>5</v>
      </c>
      <c r="D878">
        <f>YEAR(A878)</f>
        <v>2017</v>
      </c>
      <c r="E878">
        <f>MONTH(A878)</f>
        <v>4</v>
      </c>
      <c r="F878" s="2">
        <f t="shared" si="14"/>
        <v>6</v>
      </c>
    </row>
    <row r="879" spans="1:6" x14ac:dyDescent="0.25">
      <c r="A879" s="1">
        <v>42368</v>
      </c>
      <c r="B879">
        <v>40.1</v>
      </c>
      <c r="C879" s="2" t="s">
        <v>6</v>
      </c>
      <c r="D879">
        <f>YEAR(A879)</f>
        <v>2015</v>
      </c>
      <c r="E879">
        <f>MONTH(A879)</f>
        <v>12</v>
      </c>
      <c r="F879" s="2">
        <f t="shared" si="14"/>
        <v>3</v>
      </c>
    </row>
    <row r="880" spans="1:6" x14ac:dyDescent="0.25">
      <c r="A880" s="1">
        <v>42431</v>
      </c>
      <c r="B880">
        <v>40.07</v>
      </c>
      <c r="C880" s="2" t="s">
        <v>7</v>
      </c>
      <c r="D880">
        <f>YEAR(A880)</f>
        <v>2016</v>
      </c>
      <c r="E880">
        <f>MONTH(A880)</f>
        <v>3</v>
      </c>
      <c r="F880" s="2">
        <f t="shared" si="14"/>
        <v>3</v>
      </c>
    </row>
    <row r="881" spans="1:6" x14ac:dyDescent="0.25">
      <c r="A881" s="1">
        <v>42335</v>
      </c>
      <c r="B881">
        <v>40.01</v>
      </c>
      <c r="C881" s="2" t="s">
        <v>6</v>
      </c>
      <c r="D881">
        <f>YEAR(A881)</f>
        <v>2015</v>
      </c>
      <c r="E881">
        <f>MONTH(A881)</f>
        <v>11</v>
      </c>
      <c r="F881" s="2">
        <f t="shared" si="14"/>
        <v>5</v>
      </c>
    </row>
    <row r="882" spans="1:6" x14ac:dyDescent="0.25">
      <c r="A882" s="1">
        <v>42821</v>
      </c>
      <c r="B882">
        <v>40</v>
      </c>
      <c r="C882" s="2" t="s">
        <v>4</v>
      </c>
      <c r="D882">
        <f>YEAR(A882)</f>
        <v>2017</v>
      </c>
      <c r="E882">
        <f>MONTH(A882)</f>
        <v>3</v>
      </c>
      <c r="F882" s="2">
        <f t="shared" si="14"/>
        <v>1</v>
      </c>
    </row>
    <row r="883" spans="1:6" x14ac:dyDescent="0.25">
      <c r="A883" s="1">
        <v>42753</v>
      </c>
      <c r="B883">
        <v>39.9</v>
      </c>
      <c r="C883" s="2" t="s">
        <v>7</v>
      </c>
      <c r="D883">
        <f>YEAR(A883)</f>
        <v>2017</v>
      </c>
      <c r="E883">
        <f>MONTH(A883)</f>
        <v>1</v>
      </c>
      <c r="F883" s="2">
        <f t="shared" si="14"/>
        <v>3</v>
      </c>
    </row>
    <row r="884" spans="1:6" x14ac:dyDescent="0.25">
      <c r="A884" s="1">
        <v>42319</v>
      </c>
      <c r="B884">
        <v>39.86</v>
      </c>
      <c r="C884" s="2" t="s">
        <v>7</v>
      </c>
      <c r="D884">
        <f>YEAR(A884)</f>
        <v>2015</v>
      </c>
      <c r="E884">
        <f>MONTH(A884)</f>
        <v>11</v>
      </c>
      <c r="F884" s="2">
        <f t="shared" si="14"/>
        <v>3</v>
      </c>
    </row>
    <row r="885" spans="1:6" x14ac:dyDescent="0.25">
      <c r="A885" s="1">
        <v>42614</v>
      </c>
      <c r="B885">
        <v>39.770000000000003</v>
      </c>
      <c r="C885" s="2" t="s">
        <v>3</v>
      </c>
      <c r="D885">
        <f>YEAR(A885)</f>
        <v>2016</v>
      </c>
      <c r="E885">
        <f>MONTH(A885)</f>
        <v>9</v>
      </c>
      <c r="F885" s="2">
        <f t="shared" si="14"/>
        <v>4</v>
      </c>
    </row>
    <row r="886" spans="1:6" x14ac:dyDescent="0.25">
      <c r="A886" s="1">
        <v>42329</v>
      </c>
      <c r="B886">
        <v>39.58</v>
      </c>
      <c r="C886" s="2" t="s">
        <v>7</v>
      </c>
      <c r="D886">
        <f>YEAR(A886)</f>
        <v>2015</v>
      </c>
      <c r="E886">
        <f>MONTH(A886)</f>
        <v>11</v>
      </c>
      <c r="F886" s="2">
        <f t="shared" si="14"/>
        <v>6</v>
      </c>
    </row>
    <row r="887" spans="1:6" x14ac:dyDescent="0.25">
      <c r="A887" s="1">
        <v>42684</v>
      </c>
      <c r="B887">
        <v>39.57</v>
      </c>
      <c r="C887" s="2" t="s">
        <v>7</v>
      </c>
      <c r="D887">
        <f>YEAR(A887)</f>
        <v>2016</v>
      </c>
      <c r="E887">
        <f>MONTH(A887)</f>
        <v>11</v>
      </c>
      <c r="F887" s="2">
        <f t="shared" si="14"/>
        <v>4</v>
      </c>
    </row>
    <row r="888" spans="1:6" x14ac:dyDescent="0.25">
      <c r="A888" s="1">
        <v>42262</v>
      </c>
      <c r="B888">
        <v>39.549999999999997</v>
      </c>
      <c r="C888" s="2" t="s">
        <v>3</v>
      </c>
      <c r="D888">
        <f>YEAR(A888)</f>
        <v>2015</v>
      </c>
      <c r="E888">
        <f>MONTH(A888)</f>
        <v>9</v>
      </c>
      <c r="F888" s="2">
        <f t="shared" si="14"/>
        <v>2</v>
      </c>
    </row>
    <row r="889" spans="1:6" x14ac:dyDescent="0.25">
      <c r="A889" s="1">
        <v>42456</v>
      </c>
      <c r="B889">
        <v>39.520000000000003</v>
      </c>
      <c r="C889" s="2" t="s">
        <v>5</v>
      </c>
      <c r="D889">
        <f>YEAR(A889)</f>
        <v>2016</v>
      </c>
      <c r="E889">
        <f>MONTH(A889)</f>
        <v>3</v>
      </c>
      <c r="F889" s="2">
        <f t="shared" si="14"/>
        <v>7</v>
      </c>
    </row>
    <row r="890" spans="1:6" x14ac:dyDescent="0.25">
      <c r="A890" s="1">
        <v>42150</v>
      </c>
      <c r="B890">
        <v>39.43</v>
      </c>
      <c r="C890" s="2" t="s">
        <v>7</v>
      </c>
      <c r="D890">
        <f>YEAR(A890)</f>
        <v>2015</v>
      </c>
      <c r="E890">
        <f>MONTH(A890)</f>
        <v>5</v>
      </c>
      <c r="F890" s="2">
        <f t="shared" si="14"/>
        <v>2</v>
      </c>
    </row>
    <row r="891" spans="1:6" x14ac:dyDescent="0.25">
      <c r="A891" s="1">
        <v>42049</v>
      </c>
      <c r="B891">
        <v>39.29</v>
      </c>
      <c r="C891" s="2" t="s">
        <v>5</v>
      </c>
      <c r="D891">
        <f>YEAR(A891)</f>
        <v>2015</v>
      </c>
      <c r="E891">
        <f>MONTH(A891)</f>
        <v>2</v>
      </c>
      <c r="F891" s="2">
        <f t="shared" si="14"/>
        <v>6</v>
      </c>
    </row>
    <row r="892" spans="1:6" x14ac:dyDescent="0.25">
      <c r="A892" s="1">
        <v>42162</v>
      </c>
      <c r="B892">
        <v>38.96</v>
      </c>
      <c r="C892" s="2" t="s">
        <v>5</v>
      </c>
      <c r="D892">
        <f>YEAR(A892)</f>
        <v>2015</v>
      </c>
      <c r="E892">
        <f>MONTH(A892)</f>
        <v>6</v>
      </c>
      <c r="F892" s="2">
        <f t="shared" si="14"/>
        <v>7</v>
      </c>
    </row>
    <row r="893" spans="1:6" x14ac:dyDescent="0.25">
      <c r="A893" s="1">
        <v>42780</v>
      </c>
      <c r="B893">
        <v>38.93</v>
      </c>
      <c r="C893" s="2" t="s">
        <v>4</v>
      </c>
      <c r="D893">
        <f>YEAR(A893)</f>
        <v>2017</v>
      </c>
      <c r="E893">
        <f>MONTH(A893)</f>
        <v>2</v>
      </c>
      <c r="F893" s="2">
        <f t="shared" si="14"/>
        <v>2</v>
      </c>
    </row>
    <row r="894" spans="1:6" x14ac:dyDescent="0.25">
      <c r="A894" s="1">
        <v>43005</v>
      </c>
      <c r="B894">
        <v>38.840000000000003</v>
      </c>
      <c r="C894" s="2" t="s">
        <v>5</v>
      </c>
      <c r="D894">
        <f>YEAR(A894)</f>
        <v>2017</v>
      </c>
      <c r="E894">
        <f>MONTH(A894)</f>
        <v>9</v>
      </c>
      <c r="F894" s="2">
        <f t="shared" si="14"/>
        <v>3</v>
      </c>
    </row>
    <row r="895" spans="1:6" x14ac:dyDescent="0.25">
      <c r="A895" s="1">
        <v>42563</v>
      </c>
      <c r="B895">
        <v>38.82</v>
      </c>
      <c r="C895" s="2" t="s">
        <v>4</v>
      </c>
      <c r="D895">
        <f>YEAR(A895)</f>
        <v>2016</v>
      </c>
      <c r="E895">
        <f>MONTH(A895)</f>
        <v>7</v>
      </c>
      <c r="F895" s="2">
        <f t="shared" si="14"/>
        <v>2</v>
      </c>
    </row>
    <row r="896" spans="1:6" x14ac:dyDescent="0.25">
      <c r="A896" s="1">
        <v>43013</v>
      </c>
      <c r="B896">
        <v>38.75</v>
      </c>
      <c r="C896" s="2" t="s">
        <v>5</v>
      </c>
      <c r="D896">
        <f>YEAR(A896)</f>
        <v>2017</v>
      </c>
      <c r="E896">
        <f>MONTH(A896)</f>
        <v>10</v>
      </c>
      <c r="F896" s="2">
        <f t="shared" si="14"/>
        <v>4</v>
      </c>
    </row>
    <row r="897" spans="1:6" x14ac:dyDescent="0.25">
      <c r="A897" s="1">
        <v>42948</v>
      </c>
      <c r="B897">
        <v>38.700000000000003</v>
      </c>
      <c r="C897" s="2" t="s">
        <v>3</v>
      </c>
      <c r="D897">
        <f>YEAR(A897)</f>
        <v>2017</v>
      </c>
      <c r="E897">
        <f>MONTH(A897)</f>
        <v>8</v>
      </c>
      <c r="F897" s="2">
        <f t="shared" si="14"/>
        <v>2</v>
      </c>
    </row>
    <row r="898" spans="1:6" x14ac:dyDescent="0.25">
      <c r="A898" s="1">
        <v>42019</v>
      </c>
      <c r="B898">
        <v>38.69</v>
      </c>
      <c r="C898" s="2" t="s">
        <v>6</v>
      </c>
      <c r="D898">
        <f>YEAR(A898)</f>
        <v>2015</v>
      </c>
      <c r="E898">
        <f>MONTH(A898)</f>
        <v>1</v>
      </c>
      <c r="F898" s="2">
        <f t="shared" ref="F898:F961" si="15">WEEKDAY(A898,2)</f>
        <v>4</v>
      </c>
    </row>
    <row r="899" spans="1:6" x14ac:dyDescent="0.25">
      <c r="A899" s="1">
        <v>42465</v>
      </c>
      <c r="B899">
        <v>38.61</v>
      </c>
      <c r="C899" s="2" t="s">
        <v>7</v>
      </c>
      <c r="D899">
        <f>YEAR(A899)</f>
        <v>2016</v>
      </c>
      <c r="E899">
        <f>MONTH(A899)</f>
        <v>4</v>
      </c>
      <c r="F899" s="2">
        <f t="shared" si="15"/>
        <v>2</v>
      </c>
    </row>
    <row r="900" spans="1:6" x14ac:dyDescent="0.25">
      <c r="A900" s="1">
        <v>42248</v>
      </c>
      <c r="B900">
        <v>38.369999999999997</v>
      </c>
      <c r="C900" s="2" t="s">
        <v>3</v>
      </c>
      <c r="D900">
        <f>YEAR(A900)</f>
        <v>2015</v>
      </c>
      <c r="E900">
        <f>MONTH(A900)</f>
        <v>9</v>
      </c>
      <c r="F900" s="2">
        <f t="shared" si="15"/>
        <v>2</v>
      </c>
    </row>
    <row r="901" spans="1:6" x14ac:dyDescent="0.25">
      <c r="A901" s="1">
        <v>42506</v>
      </c>
      <c r="B901">
        <v>38.33</v>
      </c>
      <c r="C901" s="2" t="s">
        <v>5</v>
      </c>
      <c r="D901">
        <f>YEAR(A901)</f>
        <v>2016</v>
      </c>
      <c r="E901">
        <f>MONTH(A901)</f>
        <v>5</v>
      </c>
      <c r="F901" s="2">
        <f t="shared" si="15"/>
        <v>1</v>
      </c>
    </row>
    <row r="902" spans="1:6" x14ac:dyDescent="0.25">
      <c r="A902" s="1">
        <v>42798</v>
      </c>
      <c r="B902">
        <v>38.229999999999997</v>
      </c>
      <c r="C902" s="2" t="s">
        <v>3</v>
      </c>
      <c r="D902">
        <f>YEAR(A902)</f>
        <v>2017</v>
      </c>
      <c r="E902">
        <f>MONTH(A902)</f>
        <v>3</v>
      </c>
      <c r="F902" s="2">
        <f t="shared" si="15"/>
        <v>6</v>
      </c>
    </row>
    <row r="903" spans="1:6" x14ac:dyDescent="0.25">
      <c r="A903" s="1">
        <v>42890</v>
      </c>
      <c r="B903">
        <v>38.229999999999997</v>
      </c>
      <c r="C903" s="2" t="s">
        <v>5</v>
      </c>
      <c r="D903">
        <f>YEAR(A903)</f>
        <v>2017</v>
      </c>
      <c r="E903">
        <f>MONTH(A903)</f>
        <v>6</v>
      </c>
      <c r="F903" s="2">
        <f t="shared" si="15"/>
        <v>7</v>
      </c>
    </row>
    <row r="904" spans="1:6" x14ac:dyDescent="0.25">
      <c r="A904" s="1">
        <v>42483</v>
      </c>
      <c r="B904">
        <v>38.14</v>
      </c>
      <c r="C904" s="2" t="s">
        <v>6</v>
      </c>
      <c r="D904">
        <f>YEAR(A904)</f>
        <v>2016</v>
      </c>
      <c r="E904">
        <f>MONTH(A904)</f>
        <v>4</v>
      </c>
      <c r="F904" s="2">
        <f t="shared" si="15"/>
        <v>6</v>
      </c>
    </row>
    <row r="905" spans="1:6" x14ac:dyDescent="0.25">
      <c r="A905" s="1">
        <v>42419</v>
      </c>
      <c r="B905">
        <v>38.090000000000003</v>
      </c>
      <c r="C905" s="2" t="s">
        <v>5</v>
      </c>
      <c r="D905">
        <f>YEAR(A905)</f>
        <v>2016</v>
      </c>
      <c r="E905">
        <f>MONTH(A905)</f>
        <v>2</v>
      </c>
      <c r="F905" s="2">
        <f t="shared" si="15"/>
        <v>5</v>
      </c>
    </row>
    <row r="906" spans="1:6" x14ac:dyDescent="0.25">
      <c r="A906" s="1">
        <v>42171</v>
      </c>
      <c r="B906">
        <v>38.07</v>
      </c>
      <c r="C906" s="2" t="s">
        <v>6</v>
      </c>
      <c r="D906">
        <f>YEAR(A906)</f>
        <v>2015</v>
      </c>
      <c r="E906">
        <f>MONTH(A906)</f>
        <v>6</v>
      </c>
      <c r="F906" s="2">
        <f t="shared" si="15"/>
        <v>2</v>
      </c>
    </row>
    <row r="907" spans="1:6" x14ac:dyDescent="0.25">
      <c r="A907" s="1">
        <v>42691</v>
      </c>
      <c r="B907">
        <v>37.97</v>
      </c>
      <c r="C907" s="2" t="s">
        <v>7</v>
      </c>
      <c r="D907">
        <f>YEAR(A907)</f>
        <v>2016</v>
      </c>
      <c r="E907">
        <f>MONTH(A907)</f>
        <v>11</v>
      </c>
      <c r="F907" s="2">
        <f t="shared" si="15"/>
        <v>4</v>
      </c>
    </row>
    <row r="908" spans="1:6" x14ac:dyDescent="0.25">
      <c r="A908" s="1">
        <v>42505</v>
      </c>
      <c r="B908">
        <v>37.950000000000003</v>
      </c>
      <c r="C908" s="2" t="s">
        <v>7</v>
      </c>
      <c r="D908">
        <f>YEAR(A908)</f>
        <v>2016</v>
      </c>
      <c r="E908">
        <f>MONTH(A908)</f>
        <v>5</v>
      </c>
      <c r="F908" s="2">
        <f t="shared" si="15"/>
        <v>7</v>
      </c>
    </row>
    <row r="909" spans="1:6" x14ac:dyDescent="0.25">
      <c r="A909" s="1">
        <v>42509</v>
      </c>
      <c r="B909">
        <v>37.619999999999997</v>
      </c>
      <c r="C909" s="2" t="s">
        <v>6</v>
      </c>
      <c r="D909">
        <f>YEAR(A909)</f>
        <v>2016</v>
      </c>
      <c r="E909">
        <f>MONTH(A909)</f>
        <v>5</v>
      </c>
      <c r="F909" s="2">
        <f t="shared" si="15"/>
        <v>4</v>
      </c>
    </row>
    <row r="910" spans="1:6" x14ac:dyDescent="0.25">
      <c r="A910" s="1">
        <v>42520</v>
      </c>
      <c r="B910">
        <v>37.619999999999997</v>
      </c>
      <c r="C910" s="2" t="s">
        <v>5</v>
      </c>
      <c r="D910">
        <f>YEAR(A910)</f>
        <v>2016</v>
      </c>
      <c r="E910">
        <f>MONTH(A910)</f>
        <v>5</v>
      </c>
      <c r="F910" s="2">
        <f t="shared" si="15"/>
        <v>1</v>
      </c>
    </row>
    <row r="911" spans="1:6" x14ac:dyDescent="0.25">
      <c r="A911" s="1">
        <v>42363</v>
      </c>
      <c r="B911">
        <v>37.44</v>
      </c>
      <c r="C911" s="2" t="s">
        <v>6</v>
      </c>
      <c r="D911">
        <f>YEAR(A911)</f>
        <v>2015</v>
      </c>
      <c r="E911">
        <f>MONTH(A911)</f>
        <v>12</v>
      </c>
      <c r="F911" s="2">
        <f t="shared" si="15"/>
        <v>5</v>
      </c>
    </row>
    <row r="912" spans="1:6" x14ac:dyDescent="0.25">
      <c r="A912" s="1">
        <v>42733</v>
      </c>
      <c r="B912">
        <v>37.4</v>
      </c>
      <c r="C912" s="2" t="s">
        <v>5</v>
      </c>
      <c r="D912">
        <f>YEAR(A912)</f>
        <v>2016</v>
      </c>
      <c r="E912">
        <f>MONTH(A912)</f>
        <v>12</v>
      </c>
      <c r="F912" s="2">
        <f t="shared" si="15"/>
        <v>4</v>
      </c>
    </row>
    <row r="913" spans="1:6" x14ac:dyDescent="0.25">
      <c r="A913" s="1">
        <v>42261</v>
      </c>
      <c r="B913">
        <v>37.130000000000003</v>
      </c>
      <c r="C913" s="2" t="s">
        <v>5</v>
      </c>
      <c r="D913">
        <f>YEAR(A913)</f>
        <v>2015</v>
      </c>
      <c r="E913">
        <f>MONTH(A913)</f>
        <v>9</v>
      </c>
      <c r="F913" s="2">
        <f t="shared" si="15"/>
        <v>1</v>
      </c>
    </row>
    <row r="914" spans="1:6" x14ac:dyDescent="0.25">
      <c r="A914" s="1">
        <v>43023</v>
      </c>
      <c r="B914">
        <v>36.94</v>
      </c>
      <c r="C914" s="2" t="s">
        <v>4</v>
      </c>
      <c r="D914">
        <f>YEAR(A914)</f>
        <v>2017</v>
      </c>
      <c r="E914">
        <f>MONTH(A914)</f>
        <v>10</v>
      </c>
      <c r="F914" s="2">
        <f t="shared" si="15"/>
        <v>7</v>
      </c>
    </row>
    <row r="915" spans="1:6" x14ac:dyDescent="0.25">
      <c r="A915" s="1">
        <v>43071</v>
      </c>
      <c r="B915">
        <v>36.81</v>
      </c>
      <c r="C915" s="2" t="s">
        <v>4</v>
      </c>
      <c r="D915">
        <f>YEAR(A915)</f>
        <v>2017</v>
      </c>
      <c r="E915">
        <f>MONTH(A915)</f>
        <v>12</v>
      </c>
      <c r="F915" s="2">
        <f t="shared" si="15"/>
        <v>6</v>
      </c>
    </row>
    <row r="916" spans="1:6" x14ac:dyDescent="0.25">
      <c r="A916" s="1">
        <v>42097</v>
      </c>
      <c r="B916">
        <v>36.659999999999997</v>
      </c>
      <c r="C916" s="2" t="s">
        <v>6</v>
      </c>
      <c r="D916">
        <f>YEAR(A916)</f>
        <v>2015</v>
      </c>
      <c r="E916">
        <f>MONTH(A916)</f>
        <v>4</v>
      </c>
      <c r="F916" s="2">
        <f t="shared" si="15"/>
        <v>5</v>
      </c>
    </row>
    <row r="917" spans="1:6" x14ac:dyDescent="0.25">
      <c r="A917" s="1">
        <v>42965</v>
      </c>
      <c r="B917">
        <v>36.65</v>
      </c>
      <c r="C917" s="2" t="s">
        <v>5</v>
      </c>
      <c r="D917">
        <f>YEAR(A917)</f>
        <v>2017</v>
      </c>
      <c r="E917">
        <f>MONTH(A917)</f>
        <v>8</v>
      </c>
      <c r="F917" s="2">
        <f t="shared" si="15"/>
        <v>5</v>
      </c>
    </row>
    <row r="918" spans="1:6" x14ac:dyDescent="0.25">
      <c r="A918" s="1">
        <v>42082</v>
      </c>
      <c r="B918">
        <v>36.64</v>
      </c>
      <c r="C918" s="2" t="s">
        <v>3</v>
      </c>
      <c r="D918">
        <f>YEAR(A918)</f>
        <v>2015</v>
      </c>
      <c r="E918">
        <f>MONTH(A918)</f>
        <v>3</v>
      </c>
      <c r="F918" s="2">
        <f t="shared" si="15"/>
        <v>4</v>
      </c>
    </row>
    <row r="919" spans="1:6" x14ac:dyDescent="0.25">
      <c r="A919" s="1">
        <v>42916</v>
      </c>
      <c r="B919">
        <v>36.51</v>
      </c>
      <c r="C919" s="2" t="s">
        <v>5</v>
      </c>
      <c r="D919">
        <f>YEAR(A919)</f>
        <v>2017</v>
      </c>
      <c r="E919">
        <f>MONTH(A919)</f>
        <v>6</v>
      </c>
      <c r="F919" s="2">
        <f t="shared" si="15"/>
        <v>5</v>
      </c>
    </row>
    <row r="920" spans="1:6" x14ac:dyDescent="0.25">
      <c r="A920" s="1">
        <v>42609</v>
      </c>
      <c r="B920">
        <v>36.29</v>
      </c>
      <c r="C920" s="2" t="s">
        <v>4</v>
      </c>
      <c r="D920">
        <f>YEAR(A920)</f>
        <v>2016</v>
      </c>
      <c r="E920">
        <f>MONTH(A920)</f>
        <v>8</v>
      </c>
      <c r="F920" s="2">
        <f t="shared" si="15"/>
        <v>6</v>
      </c>
    </row>
    <row r="921" spans="1:6" x14ac:dyDescent="0.25">
      <c r="A921" s="1">
        <v>42097</v>
      </c>
      <c r="B921">
        <v>36.159999999999997</v>
      </c>
      <c r="C921" s="2" t="s">
        <v>3</v>
      </c>
      <c r="D921">
        <f>YEAR(A921)</f>
        <v>2015</v>
      </c>
      <c r="E921">
        <f>MONTH(A921)</f>
        <v>4</v>
      </c>
      <c r="F921" s="2">
        <f t="shared" si="15"/>
        <v>5</v>
      </c>
    </row>
    <row r="922" spans="1:6" x14ac:dyDescent="0.25">
      <c r="A922" s="1">
        <v>42639</v>
      </c>
      <c r="B922">
        <v>36.06</v>
      </c>
      <c r="C922" s="2" t="s">
        <v>6</v>
      </c>
      <c r="D922">
        <f>YEAR(A922)</f>
        <v>2016</v>
      </c>
      <c r="E922">
        <f>MONTH(A922)</f>
        <v>9</v>
      </c>
      <c r="F922" s="2">
        <f t="shared" si="15"/>
        <v>1</v>
      </c>
    </row>
    <row r="923" spans="1:6" x14ac:dyDescent="0.25">
      <c r="A923" s="1">
        <v>42032</v>
      </c>
      <c r="B923">
        <v>36.01</v>
      </c>
      <c r="C923" s="2" t="s">
        <v>5</v>
      </c>
      <c r="D923">
        <f>YEAR(A923)</f>
        <v>2015</v>
      </c>
      <c r="E923">
        <f>MONTH(A923)</f>
        <v>1</v>
      </c>
      <c r="F923" s="2">
        <f t="shared" si="15"/>
        <v>3</v>
      </c>
    </row>
    <row r="924" spans="1:6" x14ac:dyDescent="0.25">
      <c r="A924" s="1">
        <v>42417</v>
      </c>
      <c r="B924">
        <v>35.799999999999997</v>
      </c>
      <c r="C924" s="2" t="s">
        <v>7</v>
      </c>
      <c r="D924">
        <f>YEAR(A924)</f>
        <v>2016</v>
      </c>
      <c r="E924">
        <f>MONTH(A924)</f>
        <v>2</v>
      </c>
      <c r="F924" s="2">
        <f t="shared" si="15"/>
        <v>3</v>
      </c>
    </row>
    <row r="925" spans="1:6" x14ac:dyDescent="0.25">
      <c r="A925" s="1">
        <v>43022</v>
      </c>
      <c r="B925">
        <v>35.6</v>
      </c>
      <c r="C925" s="2" t="s">
        <v>7</v>
      </c>
      <c r="D925">
        <f>YEAR(A925)</f>
        <v>2017</v>
      </c>
      <c r="E925">
        <f>MONTH(A925)</f>
        <v>10</v>
      </c>
      <c r="F925" s="2">
        <f t="shared" si="15"/>
        <v>6</v>
      </c>
    </row>
    <row r="926" spans="1:6" x14ac:dyDescent="0.25">
      <c r="A926" s="1">
        <v>42640</v>
      </c>
      <c r="B926">
        <v>35.549999999999997</v>
      </c>
      <c r="C926" s="2" t="s">
        <v>6</v>
      </c>
      <c r="D926">
        <f>YEAR(A926)</f>
        <v>2016</v>
      </c>
      <c r="E926">
        <f>MONTH(A926)</f>
        <v>9</v>
      </c>
      <c r="F926" s="2">
        <f t="shared" si="15"/>
        <v>2</v>
      </c>
    </row>
    <row r="927" spans="1:6" x14ac:dyDescent="0.25">
      <c r="A927" s="1">
        <v>42587</v>
      </c>
      <c r="B927">
        <v>35.340000000000003</v>
      </c>
      <c r="C927" s="2" t="s">
        <v>4</v>
      </c>
      <c r="D927">
        <f>YEAR(A927)</f>
        <v>2016</v>
      </c>
      <c r="E927">
        <f>MONTH(A927)</f>
        <v>8</v>
      </c>
      <c r="F927" s="2">
        <f t="shared" si="15"/>
        <v>5</v>
      </c>
    </row>
    <row r="928" spans="1:6" x14ac:dyDescent="0.25">
      <c r="A928" s="1">
        <v>42939</v>
      </c>
      <c r="B928">
        <v>35.29</v>
      </c>
      <c r="C928" s="2" t="s">
        <v>7</v>
      </c>
      <c r="D928">
        <f>YEAR(A928)</f>
        <v>2017</v>
      </c>
      <c r="E928">
        <f>MONTH(A928)</f>
        <v>7</v>
      </c>
      <c r="F928" s="2">
        <f t="shared" si="15"/>
        <v>7</v>
      </c>
    </row>
    <row r="929" spans="1:6" x14ac:dyDescent="0.25">
      <c r="A929" s="1">
        <v>42123</v>
      </c>
      <c r="B929">
        <v>35.270000000000003</v>
      </c>
      <c r="C929" s="2" t="s">
        <v>5</v>
      </c>
      <c r="D929">
        <f>YEAR(A929)</f>
        <v>2015</v>
      </c>
      <c r="E929">
        <f>MONTH(A929)</f>
        <v>4</v>
      </c>
      <c r="F929" s="2">
        <f t="shared" si="15"/>
        <v>3</v>
      </c>
    </row>
    <row r="930" spans="1:6" x14ac:dyDescent="0.25">
      <c r="A930" s="1">
        <v>43003</v>
      </c>
      <c r="B930">
        <v>35.1</v>
      </c>
      <c r="C930" s="2" t="s">
        <v>5</v>
      </c>
      <c r="D930">
        <f>YEAR(A930)</f>
        <v>2017</v>
      </c>
      <c r="E930">
        <f>MONTH(A930)</f>
        <v>9</v>
      </c>
      <c r="F930" s="2">
        <f t="shared" si="15"/>
        <v>1</v>
      </c>
    </row>
    <row r="931" spans="1:6" x14ac:dyDescent="0.25">
      <c r="A931" s="1">
        <v>42092</v>
      </c>
      <c r="B931">
        <v>34.65</v>
      </c>
      <c r="C931" s="2" t="s">
        <v>6</v>
      </c>
      <c r="D931">
        <f>YEAR(A931)</f>
        <v>2015</v>
      </c>
      <c r="E931">
        <f>MONTH(A931)</f>
        <v>3</v>
      </c>
      <c r="F931" s="2">
        <f t="shared" si="15"/>
        <v>7</v>
      </c>
    </row>
    <row r="932" spans="1:6" x14ac:dyDescent="0.25">
      <c r="A932" s="1">
        <v>42095</v>
      </c>
      <c r="B932">
        <v>34.58</v>
      </c>
      <c r="C932" s="2" t="s">
        <v>5</v>
      </c>
      <c r="D932">
        <f>YEAR(A932)</f>
        <v>2015</v>
      </c>
      <c r="E932">
        <f>MONTH(A932)</f>
        <v>4</v>
      </c>
      <c r="F932" s="2">
        <f t="shared" si="15"/>
        <v>3</v>
      </c>
    </row>
    <row r="933" spans="1:6" x14ac:dyDescent="0.25">
      <c r="A933" s="1">
        <v>42439</v>
      </c>
      <c r="B933">
        <v>34.51</v>
      </c>
      <c r="C933" s="2" t="s">
        <v>7</v>
      </c>
      <c r="D933">
        <f>YEAR(A933)</f>
        <v>2016</v>
      </c>
      <c r="E933">
        <f>MONTH(A933)</f>
        <v>3</v>
      </c>
      <c r="F933" s="2">
        <f t="shared" si="15"/>
        <v>4</v>
      </c>
    </row>
    <row r="934" spans="1:6" x14ac:dyDescent="0.25">
      <c r="A934" s="1">
        <v>42451</v>
      </c>
      <c r="B934">
        <v>34.47</v>
      </c>
      <c r="C934" s="2" t="s">
        <v>5</v>
      </c>
      <c r="D934">
        <f>YEAR(A934)</f>
        <v>2016</v>
      </c>
      <c r="E934">
        <f>MONTH(A934)</f>
        <v>3</v>
      </c>
      <c r="F934" s="2">
        <f t="shared" si="15"/>
        <v>2</v>
      </c>
    </row>
    <row r="935" spans="1:6" x14ac:dyDescent="0.25">
      <c r="A935" s="1">
        <v>43079</v>
      </c>
      <c r="B935">
        <v>34.36</v>
      </c>
      <c r="C935" s="2" t="s">
        <v>4</v>
      </c>
      <c r="D935">
        <f>YEAR(A935)</f>
        <v>2017</v>
      </c>
      <c r="E935">
        <f>MONTH(A935)</f>
        <v>12</v>
      </c>
      <c r="F935" s="2">
        <f t="shared" si="15"/>
        <v>7</v>
      </c>
    </row>
    <row r="936" spans="1:6" x14ac:dyDescent="0.25">
      <c r="A936" s="1">
        <v>42244</v>
      </c>
      <c r="B936">
        <v>34.270000000000003</v>
      </c>
      <c r="C936" s="2" t="s">
        <v>5</v>
      </c>
      <c r="D936">
        <f>YEAR(A936)</f>
        <v>2015</v>
      </c>
      <c r="E936">
        <f>MONTH(A936)</f>
        <v>8</v>
      </c>
      <c r="F936" s="2">
        <f t="shared" si="15"/>
        <v>5</v>
      </c>
    </row>
    <row r="937" spans="1:6" x14ac:dyDescent="0.25">
      <c r="A937" s="1">
        <v>42359</v>
      </c>
      <c r="B937">
        <v>34.1</v>
      </c>
      <c r="C937" s="2" t="s">
        <v>7</v>
      </c>
      <c r="D937">
        <f>YEAR(A937)</f>
        <v>2015</v>
      </c>
      <c r="E937">
        <f>MONTH(A937)</f>
        <v>12</v>
      </c>
      <c r="F937" s="2">
        <f t="shared" si="15"/>
        <v>1</v>
      </c>
    </row>
    <row r="938" spans="1:6" x14ac:dyDescent="0.25">
      <c r="A938" s="1">
        <v>42851</v>
      </c>
      <c r="B938">
        <v>33.89</v>
      </c>
      <c r="C938" s="2" t="s">
        <v>4</v>
      </c>
      <c r="D938">
        <f>YEAR(A938)</f>
        <v>2017</v>
      </c>
      <c r="E938">
        <f>MONTH(A938)</f>
        <v>4</v>
      </c>
      <c r="F938" s="2">
        <f t="shared" si="15"/>
        <v>3</v>
      </c>
    </row>
    <row r="939" spans="1:6" x14ac:dyDescent="0.25">
      <c r="A939" s="1">
        <v>42233</v>
      </c>
      <c r="B939">
        <v>33.78</v>
      </c>
      <c r="C939" s="2" t="s">
        <v>5</v>
      </c>
      <c r="D939">
        <f>YEAR(A939)</f>
        <v>2015</v>
      </c>
      <c r="E939">
        <f>MONTH(A939)</f>
        <v>8</v>
      </c>
      <c r="F939" s="2">
        <f t="shared" si="15"/>
        <v>1</v>
      </c>
    </row>
    <row r="940" spans="1:6" x14ac:dyDescent="0.25">
      <c r="A940" s="1">
        <v>42315</v>
      </c>
      <c r="B940">
        <v>33.69</v>
      </c>
      <c r="C940" s="2" t="s">
        <v>5</v>
      </c>
      <c r="D940">
        <f>YEAR(A940)</f>
        <v>2015</v>
      </c>
      <c r="E940">
        <f>MONTH(A940)</f>
        <v>11</v>
      </c>
      <c r="F940" s="2">
        <f t="shared" si="15"/>
        <v>6</v>
      </c>
    </row>
    <row r="941" spans="1:6" x14ac:dyDescent="0.25">
      <c r="A941" s="1">
        <v>42629</v>
      </c>
      <c r="B941">
        <v>33.4</v>
      </c>
      <c r="C941" s="2" t="s">
        <v>5</v>
      </c>
      <c r="D941">
        <f>YEAR(A941)</f>
        <v>2016</v>
      </c>
      <c r="E941">
        <f>MONTH(A941)</f>
        <v>9</v>
      </c>
      <c r="F941" s="2">
        <f t="shared" si="15"/>
        <v>5</v>
      </c>
    </row>
    <row r="942" spans="1:6" x14ac:dyDescent="0.25">
      <c r="A942" s="1">
        <v>42534</v>
      </c>
      <c r="B942">
        <v>33.340000000000003</v>
      </c>
      <c r="C942" s="2" t="s">
        <v>7</v>
      </c>
      <c r="D942">
        <f>YEAR(A942)</f>
        <v>2016</v>
      </c>
      <c r="E942">
        <f>MONTH(A942)</f>
        <v>6</v>
      </c>
      <c r="F942" s="2">
        <f t="shared" si="15"/>
        <v>1</v>
      </c>
    </row>
    <row r="943" spans="1:6" x14ac:dyDescent="0.25">
      <c r="A943" s="1">
        <v>42569</v>
      </c>
      <c r="B943">
        <v>33.229999999999997</v>
      </c>
      <c r="C943" s="2" t="s">
        <v>7</v>
      </c>
      <c r="D943">
        <f>YEAR(A943)</f>
        <v>2016</v>
      </c>
      <c r="E943">
        <f>MONTH(A943)</f>
        <v>7</v>
      </c>
      <c r="F943" s="2">
        <f t="shared" si="15"/>
        <v>1</v>
      </c>
    </row>
    <row r="944" spans="1:6" x14ac:dyDescent="0.25">
      <c r="A944" s="1">
        <v>42214</v>
      </c>
      <c r="B944">
        <v>33.07</v>
      </c>
      <c r="C944" s="2" t="s">
        <v>4</v>
      </c>
      <c r="D944">
        <f>YEAR(A944)</f>
        <v>2015</v>
      </c>
      <c r="E944">
        <f>MONTH(A944)</f>
        <v>7</v>
      </c>
      <c r="F944" s="2">
        <f t="shared" si="15"/>
        <v>3</v>
      </c>
    </row>
    <row r="945" spans="1:6" x14ac:dyDescent="0.25">
      <c r="A945" s="1">
        <v>42229</v>
      </c>
      <c r="B945">
        <v>32.840000000000003</v>
      </c>
      <c r="C945" s="2" t="s">
        <v>5</v>
      </c>
      <c r="D945">
        <f>YEAR(A945)</f>
        <v>2015</v>
      </c>
      <c r="E945">
        <f>MONTH(A945)</f>
        <v>8</v>
      </c>
      <c r="F945" s="2">
        <f t="shared" si="15"/>
        <v>4</v>
      </c>
    </row>
    <row r="946" spans="1:6" x14ac:dyDescent="0.25">
      <c r="A946" s="1">
        <v>42642</v>
      </c>
      <c r="B946">
        <v>32.840000000000003</v>
      </c>
      <c r="C946" s="2" t="s">
        <v>3</v>
      </c>
      <c r="D946">
        <f>YEAR(A946)</f>
        <v>2016</v>
      </c>
      <c r="E946">
        <f>MONTH(A946)</f>
        <v>9</v>
      </c>
      <c r="F946" s="2">
        <f t="shared" si="15"/>
        <v>4</v>
      </c>
    </row>
    <row r="947" spans="1:6" x14ac:dyDescent="0.25">
      <c r="A947" s="1">
        <v>42934</v>
      </c>
      <c r="B947">
        <v>32.82</v>
      </c>
      <c r="C947" s="2" t="s">
        <v>5</v>
      </c>
      <c r="D947">
        <f>YEAR(A947)</f>
        <v>2017</v>
      </c>
      <c r="E947">
        <f>MONTH(A947)</f>
        <v>7</v>
      </c>
      <c r="F947" s="2">
        <f t="shared" si="15"/>
        <v>2</v>
      </c>
    </row>
    <row r="948" spans="1:6" x14ac:dyDescent="0.25">
      <c r="A948" s="1">
        <v>42501</v>
      </c>
      <c r="B948">
        <v>32.79</v>
      </c>
      <c r="C948" s="2" t="s">
        <v>3</v>
      </c>
      <c r="D948">
        <f>YEAR(A948)</f>
        <v>2016</v>
      </c>
      <c r="E948">
        <f>MONTH(A948)</f>
        <v>5</v>
      </c>
      <c r="F948" s="2">
        <f t="shared" si="15"/>
        <v>3</v>
      </c>
    </row>
    <row r="949" spans="1:6" x14ac:dyDescent="0.25">
      <c r="A949" s="1">
        <v>42497</v>
      </c>
      <c r="B949">
        <v>32.729999999999997</v>
      </c>
      <c r="C949" s="2" t="s">
        <v>4</v>
      </c>
      <c r="D949">
        <f>YEAR(A949)</f>
        <v>2016</v>
      </c>
      <c r="E949">
        <f>MONTH(A949)</f>
        <v>5</v>
      </c>
      <c r="F949" s="2">
        <f t="shared" si="15"/>
        <v>6</v>
      </c>
    </row>
    <row r="950" spans="1:6" x14ac:dyDescent="0.25">
      <c r="A950" s="1">
        <v>42639</v>
      </c>
      <c r="B950">
        <v>32.659999999999997</v>
      </c>
      <c r="C950" s="2" t="s">
        <v>3</v>
      </c>
      <c r="D950">
        <f>YEAR(A950)</f>
        <v>2016</v>
      </c>
      <c r="E950">
        <f>MONTH(A950)</f>
        <v>9</v>
      </c>
      <c r="F950" s="2">
        <f t="shared" si="15"/>
        <v>1</v>
      </c>
    </row>
    <row r="951" spans="1:6" x14ac:dyDescent="0.25">
      <c r="A951" s="1">
        <v>42610</v>
      </c>
      <c r="B951">
        <v>32.53</v>
      </c>
      <c r="C951" s="2" t="s">
        <v>3</v>
      </c>
      <c r="D951">
        <f>YEAR(A951)</f>
        <v>2016</v>
      </c>
      <c r="E951">
        <f>MONTH(A951)</f>
        <v>8</v>
      </c>
      <c r="F951" s="2">
        <f t="shared" si="15"/>
        <v>7</v>
      </c>
    </row>
    <row r="952" spans="1:6" x14ac:dyDescent="0.25">
      <c r="A952" s="1">
        <v>42882</v>
      </c>
      <c r="B952">
        <v>32.270000000000003</v>
      </c>
      <c r="C952" s="2" t="s">
        <v>5</v>
      </c>
      <c r="D952">
        <f>YEAR(A952)</f>
        <v>2017</v>
      </c>
      <c r="E952">
        <f>MONTH(A952)</f>
        <v>5</v>
      </c>
      <c r="F952" s="2">
        <f t="shared" si="15"/>
        <v>6</v>
      </c>
    </row>
    <row r="953" spans="1:6" x14ac:dyDescent="0.25">
      <c r="A953" s="1">
        <v>42892</v>
      </c>
      <c r="B953">
        <v>32.26</v>
      </c>
      <c r="C953" s="2" t="s">
        <v>6</v>
      </c>
      <c r="D953">
        <f>YEAR(A953)</f>
        <v>2017</v>
      </c>
      <c r="E953">
        <f>MONTH(A953)</f>
        <v>6</v>
      </c>
      <c r="F953" s="2">
        <f t="shared" si="15"/>
        <v>2</v>
      </c>
    </row>
    <row r="954" spans="1:6" x14ac:dyDescent="0.25">
      <c r="A954" s="1">
        <v>42916</v>
      </c>
      <c r="B954">
        <v>32.19</v>
      </c>
      <c r="C954" s="2" t="s">
        <v>4</v>
      </c>
      <c r="D954">
        <f>YEAR(A954)</f>
        <v>2017</v>
      </c>
      <c r="E954">
        <f>MONTH(A954)</f>
        <v>6</v>
      </c>
      <c r="F954" s="2">
        <f t="shared" si="15"/>
        <v>5</v>
      </c>
    </row>
    <row r="955" spans="1:6" x14ac:dyDescent="0.25">
      <c r="A955" s="1">
        <v>42470</v>
      </c>
      <c r="B955">
        <v>31.98</v>
      </c>
      <c r="C955" s="2" t="s">
        <v>5</v>
      </c>
      <c r="D955">
        <f>YEAR(A955)</f>
        <v>2016</v>
      </c>
      <c r="E955">
        <f>MONTH(A955)</f>
        <v>4</v>
      </c>
      <c r="F955" s="2">
        <f t="shared" si="15"/>
        <v>7</v>
      </c>
    </row>
    <row r="956" spans="1:6" x14ac:dyDescent="0.25">
      <c r="A956" s="1">
        <v>42780</v>
      </c>
      <c r="B956">
        <v>31.86</v>
      </c>
      <c r="C956" s="2" t="s">
        <v>6</v>
      </c>
      <c r="D956">
        <f>YEAR(A956)</f>
        <v>2017</v>
      </c>
      <c r="E956">
        <f>MONTH(A956)</f>
        <v>2</v>
      </c>
      <c r="F956" s="2">
        <f t="shared" si="15"/>
        <v>2</v>
      </c>
    </row>
    <row r="957" spans="1:6" x14ac:dyDescent="0.25">
      <c r="A957" s="1">
        <v>43017</v>
      </c>
      <c r="B957">
        <v>31.86</v>
      </c>
      <c r="C957" s="2" t="s">
        <v>5</v>
      </c>
      <c r="D957">
        <f>YEAR(A957)</f>
        <v>2017</v>
      </c>
      <c r="E957">
        <f>MONTH(A957)</f>
        <v>10</v>
      </c>
      <c r="F957" s="2">
        <f t="shared" si="15"/>
        <v>1</v>
      </c>
    </row>
    <row r="958" spans="1:6" x14ac:dyDescent="0.25">
      <c r="A958" s="1">
        <v>42019</v>
      </c>
      <c r="B958">
        <v>31.64</v>
      </c>
      <c r="C958" s="2" t="s">
        <v>5</v>
      </c>
      <c r="D958">
        <f>YEAR(A958)</f>
        <v>2015</v>
      </c>
      <c r="E958">
        <f>MONTH(A958)</f>
        <v>1</v>
      </c>
      <c r="F958" s="2">
        <f t="shared" si="15"/>
        <v>4</v>
      </c>
    </row>
    <row r="959" spans="1:6" x14ac:dyDescent="0.25">
      <c r="A959" s="1">
        <v>42524</v>
      </c>
      <c r="B959">
        <v>31.47</v>
      </c>
      <c r="C959" s="2" t="s">
        <v>5</v>
      </c>
      <c r="D959">
        <f>YEAR(A959)</f>
        <v>2016</v>
      </c>
      <c r="E959">
        <f>MONTH(A959)</f>
        <v>6</v>
      </c>
      <c r="F959" s="2">
        <f t="shared" si="15"/>
        <v>5</v>
      </c>
    </row>
    <row r="960" spans="1:6" x14ac:dyDescent="0.25">
      <c r="A960" s="1">
        <v>42337</v>
      </c>
      <c r="B960">
        <v>31.36</v>
      </c>
      <c r="C960" s="2" t="s">
        <v>3</v>
      </c>
      <c r="D960">
        <f>YEAR(A960)</f>
        <v>2015</v>
      </c>
      <c r="E960">
        <f>MONTH(A960)</f>
        <v>11</v>
      </c>
      <c r="F960" s="2">
        <f t="shared" si="15"/>
        <v>7</v>
      </c>
    </row>
    <row r="961" spans="1:6" x14ac:dyDescent="0.25">
      <c r="A961" s="1">
        <v>42773</v>
      </c>
      <c r="B961">
        <v>31.17</v>
      </c>
      <c r="C961" s="2" t="s">
        <v>4</v>
      </c>
      <c r="D961">
        <f>YEAR(A961)</f>
        <v>2017</v>
      </c>
      <c r="E961">
        <f>MONTH(A961)</f>
        <v>2</v>
      </c>
      <c r="F961" s="2">
        <f t="shared" si="15"/>
        <v>2</v>
      </c>
    </row>
    <row r="962" spans="1:6" x14ac:dyDescent="0.25">
      <c r="A962" s="1">
        <v>42552</v>
      </c>
      <c r="B962">
        <v>31.12</v>
      </c>
      <c r="C962" s="2" t="s">
        <v>6</v>
      </c>
      <c r="D962">
        <f>YEAR(A962)</f>
        <v>2016</v>
      </c>
      <c r="E962">
        <f>MONTH(A962)</f>
        <v>7</v>
      </c>
      <c r="F962" s="2">
        <f t="shared" ref="F962:F1025" si="16">WEEKDAY(A962,2)</f>
        <v>5</v>
      </c>
    </row>
    <row r="963" spans="1:6" x14ac:dyDescent="0.25">
      <c r="A963" s="1">
        <v>42661</v>
      </c>
      <c r="B963">
        <v>30.88</v>
      </c>
      <c r="C963" s="2" t="s">
        <v>5</v>
      </c>
      <c r="D963">
        <f>YEAR(A963)</f>
        <v>2016</v>
      </c>
      <c r="E963">
        <f>MONTH(A963)</f>
        <v>10</v>
      </c>
      <c r="F963" s="2">
        <f t="shared" si="16"/>
        <v>2</v>
      </c>
    </row>
    <row r="964" spans="1:6" x14ac:dyDescent="0.25">
      <c r="A964" s="1">
        <v>42210</v>
      </c>
      <c r="B964">
        <v>30.5</v>
      </c>
      <c r="C964" s="2" t="s">
        <v>6</v>
      </c>
      <c r="D964">
        <f>YEAR(A964)</f>
        <v>2015</v>
      </c>
      <c r="E964">
        <f>MONTH(A964)</f>
        <v>7</v>
      </c>
      <c r="F964" s="2">
        <f t="shared" si="16"/>
        <v>6</v>
      </c>
    </row>
    <row r="965" spans="1:6" x14ac:dyDescent="0.25">
      <c r="A965" s="1">
        <v>42992</v>
      </c>
      <c r="B965">
        <v>30.36</v>
      </c>
      <c r="C965" s="2" t="s">
        <v>6</v>
      </c>
      <c r="D965">
        <f>YEAR(A965)</f>
        <v>2017</v>
      </c>
      <c r="E965">
        <f>MONTH(A965)</f>
        <v>9</v>
      </c>
      <c r="F965" s="2">
        <f t="shared" si="16"/>
        <v>4</v>
      </c>
    </row>
    <row r="966" spans="1:6" x14ac:dyDescent="0.25">
      <c r="A966" s="1">
        <v>42751</v>
      </c>
      <c r="B966">
        <v>29.99</v>
      </c>
      <c r="C966" s="2" t="s">
        <v>6</v>
      </c>
      <c r="D966">
        <f>YEAR(A966)</f>
        <v>2017</v>
      </c>
      <c r="E966">
        <f>MONTH(A966)</f>
        <v>1</v>
      </c>
      <c r="F966" s="2">
        <f t="shared" si="16"/>
        <v>1</v>
      </c>
    </row>
    <row r="967" spans="1:6" x14ac:dyDescent="0.25">
      <c r="A967" s="1">
        <v>42145</v>
      </c>
      <c r="B967">
        <v>29.96</v>
      </c>
      <c r="C967" s="2" t="s">
        <v>3</v>
      </c>
      <c r="D967">
        <f>YEAR(A967)</f>
        <v>2015</v>
      </c>
      <c r="E967">
        <f>MONTH(A967)</f>
        <v>5</v>
      </c>
      <c r="F967" s="2">
        <f t="shared" si="16"/>
        <v>4</v>
      </c>
    </row>
    <row r="968" spans="1:6" x14ac:dyDescent="0.25">
      <c r="A968" s="1">
        <v>43066</v>
      </c>
      <c r="B968">
        <v>29.93</v>
      </c>
      <c r="C968" s="2" t="s">
        <v>4</v>
      </c>
      <c r="D968">
        <f>YEAR(A968)</f>
        <v>2017</v>
      </c>
      <c r="E968">
        <f>MONTH(A968)</f>
        <v>11</v>
      </c>
      <c r="F968" s="2">
        <f t="shared" si="16"/>
        <v>1</v>
      </c>
    </row>
    <row r="969" spans="1:6" x14ac:dyDescent="0.25">
      <c r="A969" s="1">
        <v>42900</v>
      </c>
      <c r="B969">
        <v>29.85</v>
      </c>
      <c r="C969" s="2" t="s">
        <v>7</v>
      </c>
      <c r="D969">
        <f>YEAR(A969)</f>
        <v>2017</v>
      </c>
      <c r="E969">
        <f>MONTH(A969)</f>
        <v>6</v>
      </c>
      <c r="F969" s="2">
        <f t="shared" si="16"/>
        <v>3</v>
      </c>
    </row>
    <row r="970" spans="1:6" x14ac:dyDescent="0.25">
      <c r="A970" s="1">
        <v>42359</v>
      </c>
      <c r="B970">
        <v>29.73</v>
      </c>
      <c r="C970" s="2" t="s">
        <v>5</v>
      </c>
      <c r="D970">
        <f>YEAR(A970)</f>
        <v>2015</v>
      </c>
      <c r="E970">
        <f>MONTH(A970)</f>
        <v>12</v>
      </c>
      <c r="F970" s="2">
        <f t="shared" si="16"/>
        <v>1</v>
      </c>
    </row>
    <row r="971" spans="1:6" x14ac:dyDescent="0.25">
      <c r="A971" s="1">
        <v>42902</v>
      </c>
      <c r="B971">
        <v>29.73</v>
      </c>
      <c r="C971" s="2" t="s">
        <v>5</v>
      </c>
      <c r="D971">
        <f>YEAR(A971)</f>
        <v>2017</v>
      </c>
      <c r="E971">
        <f>MONTH(A971)</f>
        <v>6</v>
      </c>
      <c r="F971" s="2">
        <f t="shared" si="16"/>
        <v>5</v>
      </c>
    </row>
    <row r="972" spans="1:6" x14ac:dyDescent="0.25">
      <c r="A972" s="1">
        <v>42108</v>
      </c>
      <c r="B972">
        <v>29.66</v>
      </c>
      <c r="C972" s="2" t="s">
        <v>4</v>
      </c>
      <c r="D972">
        <f>YEAR(A972)</f>
        <v>2015</v>
      </c>
      <c r="E972">
        <f>MONTH(A972)</f>
        <v>4</v>
      </c>
      <c r="F972" s="2">
        <f t="shared" si="16"/>
        <v>2</v>
      </c>
    </row>
    <row r="973" spans="1:6" x14ac:dyDescent="0.25">
      <c r="A973" s="1">
        <v>42538</v>
      </c>
      <c r="B973">
        <v>29.38</v>
      </c>
      <c r="C973" s="2" t="s">
        <v>3</v>
      </c>
      <c r="D973">
        <f>YEAR(A973)</f>
        <v>2016</v>
      </c>
      <c r="E973">
        <f>MONTH(A973)</f>
        <v>6</v>
      </c>
      <c r="F973" s="2">
        <f t="shared" si="16"/>
        <v>5</v>
      </c>
    </row>
    <row r="974" spans="1:6" x14ac:dyDescent="0.25">
      <c r="A974" s="1">
        <v>42976</v>
      </c>
      <c r="B974">
        <v>29.34</v>
      </c>
      <c r="C974" s="2" t="s">
        <v>6</v>
      </c>
      <c r="D974">
        <f>YEAR(A974)</f>
        <v>2017</v>
      </c>
      <c r="E974">
        <f>MONTH(A974)</f>
        <v>8</v>
      </c>
      <c r="F974" s="2">
        <f t="shared" si="16"/>
        <v>2</v>
      </c>
    </row>
    <row r="975" spans="1:6" x14ac:dyDescent="0.25">
      <c r="A975" s="1">
        <v>42555</v>
      </c>
      <c r="B975">
        <v>29.33</v>
      </c>
      <c r="C975" s="2" t="s">
        <v>5</v>
      </c>
      <c r="D975">
        <f>YEAR(A975)</f>
        <v>2016</v>
      </c>
      <c r="E975">
        <f>MONTH(A975)</f>
        <v>7</v>
      </c>
      <c r="F975" s="2">
        <f t="shared" si="16"/>
        <v>1</v>
      </c>
    </row>
    <row r="976" spans="1:6" x14ac:dyDescent="0.25">
      <c r="A976" s="1">
        <v>42830</v>
      </c>
      <c r="B976">
        <v>28.96</v>
      </c>
      <c r="C976" s="2" t="s">
        <v>7</v>
      </c>
      <c r="D976">
        <f>YEAR(A976)</f>
        <v>2017</v>
      </c>
      <c r="E976">
        <f>MONTH(A976)</f>
        <v>4</v>
      </c>
      <c r="F976" s="2">
        <f t="shared" si="16"/>
        <v>3</v>
      </c>
    </row>
    <row r="977" spans="1:6" x14ac:dyDescent="0.25">
      <c r="A977" s="1">
        <v>42468</v>
      </c>
      <c r="B977">
        <v>28.91</v>
      </c>
      <c r="C977" s="2" t="s">
        <v>6</v>
      </c>
      <c r="D977">
        <f>YEAR(A977)</f>
        <v>2016</v>
      </c>
      <c r="E977">
        <f>MONTH(A977)</f>
        <v>4</v>
      </c>
      <c r="F977" s="2">
        <f t="shared" si="16"/>
        <v>5</v>
      </c>
    </row>
    <row r="978" spans="1:6" x14ac:dyDescent="0.25">
      <c r="A978" s="1">
        <v>42862</v>
      </c>
      <c r="B978">
        <v>28.87</v>
      </c>
      <c r="C978" s="2" t="s">
        <v>6</v>
      </c>
      <c r="D978">
        <f>YEAR(A978)</f>
        <v>2017</v>
      </c>
      <c r="E978">
        <f>MONTH(A978)</f>
        <v>5</v>
      </c>
      <c r="F978" s="2">
        <f t="shared" si="16"/>
        <v>7</v>
      </c>
    </row>
    <row r="979" spans="1:6" x14ac:dyDescent="0.25">
      <c r="A979" s="1">
        <v>42330</v>
      </c>
      <c r="B979">
        <v>28.8</v>
      </c>
      <c r="C979" s="2" t="s">
        <v>5</v>
      </c>
      <c r="D979">
        <f>YEAR(A979)</f>
        <v>2015</v>
      </c>
      <c r="E979">
        <f>MONTH(A979)</f>
        <v>11</v>
      </c>
      <c r="F979" s="2">
        <f t="shared" si="16"/>
        <v>7</v>
      </c>
    </row>
    <row r="980" spans="1:6" x14ac:dyDescent="0.25">
      <c r="A980" s="1">
        <v>42208</v>
      </c>
      <c r="B980">
        <v>28.74</v>
      </c>
      <c r="C980" s="2" t="s">
        <v>6</v>
      </c>
      <c r="D980">
        <f>YEAR(A980)</f>
        <v>2015</v>
      </c>
      <c r="E980">
        <f>MONTH(A980)</f>
        <v>7</v>
      </c>
      <c r="F980" s="2">
        <f t="shared" si="16"/>
        <v>4</v>
      </c>
    </row>
    <row r="981" spans="1:6" x14ac:dyDescent="0.25">
      <c r="A981" s="1">
        <v>42008</v>
      </c>
      <c r="B981">
        <v>28.68</v>
      </c>
      <c r="C981" s="2" t="s">
        <v>4</v>
      </c>
      <c r="D981">
        <f>YEAR(A981)</f>
        <v>2015</v>
      </c>
      <c r="E981">
        <f>MONTH(A981)</f>
        <v>1</v>
      </c>
      <c r="F981" s="2">
        <f t="shared" si="16"/>
        <v>7</v>
      </c>
    </row>
    <row r="982" spans="1:6" x14ac:dyDescent="0.25">
      <c r="A982" s="1">
        <v>42844</v>
      </c>
      <c r="B982">
        <v>28.55</v>
      </c>
      <c r="C982" s="2" t="s">
        <v>3</v>
      </c>
      <c r="D982">
        <f>YEAR(A982)</f>
        <v>2017</v>
      </c>
      <c r="E982">
        <f>MONTH(A982)</f>
        <v>4</v>
      </c>
      <c r="F982" s="2">
        <f t="shared" si="16"/>
        <v>3</v>
      </c>
    </row>
    <row r="983" spans="1:6" x14ac:dyDescent="0.25">
      <c r="A983" s="1">
        <v>42020</v>
      </c>
      <c r="B983">
        <v>28.35</v>
      </c>
      <c r="C983" s="2" t="s">
        <v>5</v>
      </c>
      <c r="D983">
        <f>YEAR(A983)</f>
        <v>2015</v>
      </c>
      <c r="E983">
        <f>MONTH(A983)</f>
        <v>1</v>
      </c>
      <c r="F983" s="2">
        <f t="shared" si="16"/>
        <v>5</v>
      </c>
    </row>
    <row r="984" spans="1:6" x14ac:dyDescent="0.25">
      <c r="A984" s="1">
        <v>42829</v>
      </c>
      <c r="B984">
        <v>28.35</v>
      </c>
      <c r="C984" s="2" t="s">
        <v>6</v>
      </c>
      <c r="D984">
        <f>YEAR(A984)</f>
        <v>2017</v>
      </c>
      <c r="E984">
        <f>MONTH(A984)</f>
        <v>4</v>
      </c>
      <c r="F984" s="2">
        <f t="shared" si="16"/>
        <v>2</v>
      </c>
    </row>
    <row r="985" spans="1:6" x14ac:dyDescent="0.25">
      <c r="A985" s="1">
        <v>42257</v>
      </c>
      <c r="B985">
        <v>28.27</v>
      </c>
      <c r="C985" s="2" t="s">
        <v>4</v>
      </c>
      <c r="D985">
        <f>YEAR(A985)</f>
        <v>2015</v>
      </c>
      <c r="E985">
        <f>MONTH(A985)</f>
        <v>9</v>
      </c>
      <c r="F985" s="2">
        <f t="shared" si="16"/>
        <v>4</v>
      </c>
    </row>
    <row r="986" spans="1:6" x14ac:dyDescent="0.25">
      <c r="A986" s="1">
        <v>43023</v>
      </c>
      <c r="B986">
        <v>28.24</v>
      </c>
      <c r="C986" s="2" t="s">
        <v>7</v>
      </c>
      <c r="D986">
        <f>YEAR(A986)</f>
        <v>2017</v>
      </c>
      <c r="E986">
        <f>MONTH(A986)</f>
        <v>10</v>
      </c>
      <c r="F986" s="2">
        <f t="shared" si="16"/>
        <v>7</v>
      </c>
    </row>
    <row r="987" spans="1:6" x14ac:dyDescent="0.25">
      <c r="A987" s="1">
        <v>42735</v>
      </c>
      <c r="B987">
        <v>28.22</v>
      </c>
      <c r="C987" s="2" t="s">
        <v>4</v>
      </c>
      <c r="D987">
        <f>YEAR(A987)</f>
        <v>2016</v>
      </c>
      <c r="E987">
        <f>MONTH(A987)</f>
        <v>12</v>
      </c>
      <c r="F987" s="2">
        <f t="shared" si="16"/>
        <v>6</v>
      </c>
    </row>
    <row r="988" spans="1:6" x14ac:dyDescent="0.25">
      <c r="A988" s="1">
        <v>42171</v>
      </c>
      <c r="B988">
        <v>28.16</v>
      </c>
      <c r="C988" s="2" t="s">
        <v>6</v>
      </c>
      <c r="D988">
        <f>YEAR(A988)</f>
        <v>2015</v>
      </c>
      <c r="E988">
        <f>MONTH(A988)</f>
        <v>6</v>
      </c>
      <c r="F988" s="2">
        <f t="shared" si="16"/>
        <v>2</v>
      </c>
    </row>
    <row r="989" spans="1:6" x14ac:dyDescent="0.25">
      <c r="A989" s="1">
        <v>42760</v>
      </c>
      <c r="B989">
        <v>27.96</v>
      </c>
      <c r="C989" s="2" t="s">
        <v>3</v>
      </c>
      <c r="D989">
        <f>YEAR(A989)</f>
        <v>2017</v>
      </c>
      <c r="E989">
        <f>MONTH(A989)</f>
        <v>1</v>
      </c>
      <c r="F989" s="2">
        <f t="shared" si="16"/>
        <v>3</v>
      </c>
    </row>
    <row r="990" spans="1:6" x14ac:dyDescent="0.25">
      <c r="A990" s="1">
        <v>42882</v>
      </c>
      <c r="B990">
        <v>27.84</v>
      </c>
      <c r="C990" s="2" t="s">
        <v>6</v>
      </c>
      <c r="D990">
        <f>YEAR(A990)</f>
        <v>2017</v>
      </c>
      <c r="E990">
        <f>MONTH(A990)</f>
        <v>5</v>
      </c>
      <c r="F990" s="2">
        <f t="shared" si="16"/>
        <v>6</v>
      </c>
    </row>
    <row r="991" spans="1:6" x14ac:dyDescent="0.25">
      <c r="A991" s="1">
        <v>42223</v>
      </c>
      <c r="B991">
        <v>27.72</v>
      </c>
      <c r="C991" s="2" t="s">
        <v>5</v>
      </c>
      <c r="D991">
        <f>YEAR(A991)</f>
        <v>2015</v>
      </c>
      <c r="E991">
        <f>MONTH(A991)</f>
        <v>8</v>
      </c>
      <c r="F991" s="2">
        <f t="shared" si="16"/>
        <v>5</v>
      </c>
    </row>
    <row r="992" spans="1:6" x14ac:dyDescent="0.25">
      <c r="A992" s="1">
        <v>42802</v>
      </c>
      <c r="B992">
        <v>27.72</v>
      </c>
      <c r="C992" s="2" t="s">
        <v>6</v>
      </c>
      <c r="D992">
        <f>YEAR(A992)</f>
        <v>2017</v>
      </c>
      <c r="E992">
        <f>MONTH(A992)</f>
        <v>3</v>
      </c>
      <c r="F992" s="2">
        <f t="shared" si="16"/>
        <v>3</v>
      </c>
    </row>
    <row r="993" spans="1:6" x14ac:dyDescent="0.25">
      <c r="A993" s="1">
        <v>42028</v>
      </c>
      <c r="B993">
        <v>27.66</v>
      </c>
      <c r="C993" s="2" t="s">
        <v>5</v>
      </c>
      <c r="D993">
        <f>YEAR(A993)</f>
        <v>2015</v>
      </c>
      <c r="E993">
        <f>MONTH(A993)</f>
        <v>1</v>
      </c>
      <c r="F993" s="2">
        <f t="shared" si="16"/>
        <v>6</v>
      </c>
    </row>
    <row r="994" spans="1:6" x14ac:dyDescent="0.25">
      <c r="A994" s="1">
        <v>42756</v>
      </c>
      <c r="B994">
        <v>27.66</v>
      </c>
      <c r="C994" s="2" t="s">
        <v>7</v>
      </c>
      <c r="D994">
        <f>YEAR(A994)</f>
        <v>2017</v>
      </c>
      <c r="E994">
        <f>MONTH(A994)</f>
        <v>1</v>
      </c>
      <c r="F994" s="2">
        <f t="shared" si="16"/>
        <v>6</v>
      </c>
    </row>
    <row r="995" spans="1:6" x14ac:dyDescent="0.25">
      <c r="A995" s="1">
        <v>42199</v>
      </c>
      <c r="B995">
        <v>27.55</v>
      </c>
      <c r="C995" s="2" t="s">
        <v>6</v>
      </c>
      <c r="D995">
        <f>YEAR(A995)</f>
        <v>2015</v>
      </c>
      <c r="E995">
        <f>MONTH(A995)</f>
        <v>7</v>
      </c>
      <c r="F995" s="2">
        <f t="shared" si="16"/>
        <v>2</v>
      </c>
    </row>
    <row r="996" spans="1:6" x14ac:dyDescent="0.25">
      <c r="A996" s="1">
        <v>42671</v>
      </c>
      <c r="B996">
        <v>27.46</v>
      </c>
      <c r="C996" s="2" t="s">
        <v>4</v>
      </c>
      <c r="D996">
        <f>YEAR(A996)</f>
        <v>2016</v>
      </c>
      <c r="E996">
        <f>MONTH(A996)</f>
        <v>10</v>
      </c>
      <c r="F996" s="2">
        <f t="shared" si="16"/>
        <v>5</v>
      </c>
    </row>
    <row r="997" spans="1:6" x14ac:dyDescent="0.25">
      <c r="A997" s="1">
        <v>42352</v>
      </c>
      <c r="B997">
        <v>27.41</v>
      </c>
      <c r="C997" s="2" t="s">
        <v>5</v>
      </c>
      <c r="D997">
        <f>YEAR(A997)</f>
        <v>2015</v>
      </c>
      <c r="E997">
        <f>MONTH(A997)</f>
        <v>12</v>
      </c>
      <c r="F997" s="2">
        <f t="shared" si="16"/>
        <v>1</v>
      </c>
    </row>
    <row r="998" spans="1:6" x14ac:dyDescent="0.25">
      <c r="A998" s="1">
        <v>42315</v>
      </c>
      <c r="B998">
        <v>27.39</v>
      </c>
      <c r="C998" s="2" t="s">
        <v>7</v>
      </c>
      <c r="D998">
        <f>YEAR(A998)</f>
        <v>2015</v>
      </c>
      <c r="E998">
        <f>MONTH(A998)</f>
        <v>11</v>
      </c>
      <c r="F998" s="2">
        <f t="shared" si="16"/>
        <v>6</v>
      </c>
    </row>
    <row r="999" spans="1:6" x14ac:dyDescent="0.25">
      <c r="A999" s="1">
        <v>42055</v>
      </c>
      <c r="B999">
        <v>27.26</v>
      </c>
      <c r="C999" s="2" t="s">
        <v>4</v>
      </c>
      <c r="D999">
        <f>YEAR(A999)</f>
        <v>2015</v>
      </c>
      <c r="E999">
        <f>MONTH(A999)</f>
        <v>2</v>
      </c>
      <c r="F999" s="2">
        <f t="shared" si="16"/>
        <v>5</v>
      </c>
    </row>
    <row r="1000" spans="1:6" x14ac:dyDescent="0.25">
      <c r="A1000" s="1">
        <v>42502</v>
      </c>
      <c r="B1000">
        <v>27.02</v>
      </c>
      <c r="C1000" s="2" t="s">
        <v>6</v>
      </c>
      <c r="D1000">
        <f>YEAR(A1000)</f>
        <v>2016</v>
      </c>
      <c r="E1000">
        <f>MONTH(A1000)</f>
        <v>5</v>
      </c>
      <c r="F1000" s="2">
        <f t="shared" si="16"/>
        <v>4</v>
      </c>
    </row>
    <row r="1001" spans="1:6" x14ac:dyDescent="0.25">
      <c r="A1001" s="1">
        <v>42689</v>
      </c>
      <c r="B1001">
        <v>26.91</v>
      </c>
      <c r="C1001" s="2" t="s">
        <v>5</v>
      </c>
      <c r="D1001">
        <f>YEAR(A1001)</f>
        <v>2016</v>
      </c>
      <c r="E1001">
        <f>MONTH(A1001)</f>
        <v>11</v>
      </c>
      <c r="F1001" s="2">
        <f t="shared" si="16"/>
        <v>2</v>
      </c>
    </row>
    <row r="1002" spans="1:6" x14ac:dyDescent="0.25">
      <c r="A1002" s="1">
        <v>43043</v>
      </c>
      <c r="B1002">
        <v>26.9</v>
      </c>
      <c r="C1002" s="2" t="s">
        <v>5</v>
      </c>
      <c r="D1002">
        <f>YEAR(A1002)</f>
        <v>2017</v>
      </c>
      <c r="E1002">
        <f>MONTH(A1002)</f>
        <v>11</v>
      </c>
      <c r="F1002" s="2">
        <f t="shared" si="16"/>
        <v>6</v>
      </c>
    </row>
    <row r="1003" spans="1:6" x14ac:dyDescent="0.25">
      <c r="A1003" s="1">
        <v>43066</v>
      </c>
      <c r="B1003">
        <v>26.85</v>
      </c>
      <c r="C1003" s="2" t="s">
        <v>7</v>
      </c>
      <c r="D1003">
        <f>YEAR(A1003)</f>
        <v>2017</v>
      </c>
      <c r="E1003">
        <f>MONTH(A1003)</f>
        <v>11</v>
      </c>
      <c r="F1003" s="2">
        <f t="shared" si="16"/>
        <v>1</v>
      </c>
    </row>
    <row r="1004" spans="1:6" x14ac:dyDescent="0.25">
      <c r="A1004" s="1">
        <v>42802</v>
      </c>
      <c r="B1004">
        <v>26.69</v>
      </c>
      <c r="C1004" s="2" t="s">
        <v>7</v>
      </c>
      <c r="D1004">
        <f>YEAR(A1004)</f>
        <v>2017</v>
      </c>
      <c r="E1004">
        <f>MONTH(A1004)</f>
        <v>3</v>
      </c>
      <c r="F1004" s="2">
        <f t="shared" si="16"/>
        <v>3</v>
      </c>
    </row>
    <row r="1005" spans="1:6" x14ac:dyDescent="0.25">
      <c r="A1005" s="1">
        <v>42450</v>
      </c>
      <c r="B1005">
        <v>26.53</v>
      </c>
      <c r="C1005" s="2" t="s">
        <v>6</v>
      </c>
      <c r="D1005">
        <f>YEAR(A1005)</f>
        <v>2016</v>
      </c>
      <c r="E1005">
        <f>MONTH(A1005)</f>
        <v>3</v>
      </c>
      <c r="F1005" s="2">
        <f t="shared" si="16"/>
        <v>1</v>
      </c>
    </row>
    <row r="1006" spans="1:6" x14ac:dyDescent="0.25">
      <c r="A1006" s="1">
        <v>42296</v>
      </c>
      <c r="B1006">
        <v>26.41</v>
      </c>
      <c r="C1006" s="2" t="s">
        <v>7</v>
      </c>
      <c r="D1006">
        <f>YEAR(A1006)</f>
        <v>2015</v>
      </c>
      <c r="E1006">
        <f>MONTH(A1006)</f>
        <v>10</v>
      </c>
      <c r="F1006" s="2">
        <f t="shared" si="16"/>
        <v>1</v>
      </c>
    </row>
    <row r="1007" spans="1:6" x14ac:dyDescent="0.25">
      <c r="A1007" s="1">
        <v>42775</v>
      </c>
      <c r="B1007">
        <v>26.22</v>
      </c>
      <c r="C1007" s="2" t="s">
        <v>5</v>
      </c>
      <c r="D1007">
        <f>YEAR(A1007)</f>
        <v>2017</v>
      </c>
      <c r="E1007">
        <f>MONTH(A1007)</f>
        <v>2</v>
      </c>
      <c r="F1007" s="2">
        <f t="shared" si="16"/>
        <v>4</v>
      </c>
    </row>
    <row r="1008" spans="1:6" x14ac:dyDescent="0.25">
      <c r="A1008" s="1">
        <v>42321</v>
      </c>
      <c r="B1008">
        <v>26.19</v>
      </c>
      <c r="C1008" s="2" t="s">
        <v>6</v>
      </c>
      <c r="D1008">
        <f>YEAR(A1008)</f>
        <v>2015</v>
      </c>
      <c r="E1008">
        <f>MONTH(A1008)</f>
        <v>11</v>
      </c>
      <c r="F1008" s="2">
        <f t="shared" si="16"/>
        <v>5</v>
      </c>
    </row>
    <row r="1009" spans="1:6" x14ac:dyDescent="0.25">
      <c r="A1009" s="1">
        <v>42421</v>
      </c>
      <c r="B1009">
        <v>25.9</v>
      </c>
      <c r="C1009" s="2" t="s">
        <v>7</v>
      </c>
      <c r="D1009">
        <f>YEAR(A1009)</f>
        <v>2016</v>
      </c>
      <c r="E1009">
        <f>MONTH(A1009)</f>
        <v>2</v>
      </c>
      <c r="F1009" s="2">
        <f t="shared" si="16"/>
        <v>7</v>
      </c>
    </row>
    <row r="1010" spans="1:6" x14ac:dyDescent="0.25">
      <c r="A1010" s="1">
        <v>42840</v>
      </c>
      <c r="B1010">
        <v>25.89</v>
      </c>
      <c r="C1010" s="2" t="s">
        <v>5</v>
      </c>
      <c r="D1010">
        <f>YEAR(A1010)</f>
        <v>2017</v>
      </c>
      <c r="E1010">
        <f>MONTH(A1010)</f>
        <v>4</v>
      </c>
      <c r="F1010" s="2">
        <f t="shared" si="16"/>
        <v>6</v>
      </c>
    </row>
    <row r="1011" spans="1:6" x14ac:dyDescent="0.25">
      <c r="A1011" s="1">
        <v>42173</v>
      </c>
      <c r="B1011">
        <v>25.71</v>
      </c>
      <c r="C1011" s="2" t="s">
        <v>5</v>
      </c>
      <c r="D1011">
        <f>YEAR(A1011)</f>
        <v>2015</v>
      </c>
      <c r="E1011">
        <f>MONTH(A1011)</f>
        <v>6</v>
      </c>
      <c r="F1011" s="2">
        <f t="shared" si="16"/>
        <v>4</v>
      </c>
    </row>
    <row r="1012" spans="1:6" x14ac:dyDescent="0.25">
      <c r="A1012" s="1">
        <v>42324</v>
      </c>
      <c r="B1012">
        <v>25.55</v>
      </c>
      <c r="C1012" s="2" t="s">
        <v>5</v>
      </c>
      <c r="D1012">
        <f>YEAR(A1012)</f>
        <v>2015</v>
      </c>
      <c r="E1012">
        <f>MONTH(A1012)</f>
        <v>11</v>
      </c>
      <c r="F1012" s="2">
        <f t="shared" si="16"/>
        <v>1</v>
      </c>
    </row>
    <row r="1013" spans="1:6" x14ac:dyDescent="0.25">
      <c r="A1013" s="1">
        <v>43094</v>
      </c>
      <c r="B1013">
        <v>25.5</v>
      </c>
      <c r="C1013" s="2" t="s">
        <v>6</v>
      </c>
      <c r="D1013">
        <f>YEAR(A1013)</f>
        <v>2017</v>
      </c>
      <c r="E1013">
        <f>MONTH(A1013)</f>
        <v>12</v>
      </c>
      <c r="F1013" s="2">
        <f t="shared" si="16"/>
        <v>1</v>
      </c>
    </row>
    <row r="1014" spans="1:6" x14ac:dyDescent="0.25">
      <c r="A1014" s="1">
        <v>42181</v>
      </c>
      <c r="B1014">
        <v>25.46</v>
      </c>
      <c r="C1014" s="2" t="s">
        <v>7</v>
      </c>
      <c r="D1014">
        <f>YEAR(A1014)</f>
        <v>2015</v>
      </c>
      <c r="E1014">
        <f>MONTH(A1014)</f>
        <v>6</v>
      </c>
      <c r="F1014" s="2">
        <f t="shared" si="16"/>
        <v>5</v>
      </c>
    </row>
    <row r="1015" spans="1:6" x14ac:dyDescent="0.25">
      <c r="A1015" s="1">
        <v>42284</v>
      </c>
      <c r="B1015">
        <v>25.46</v>
      </c>
      <c r="C1015" s="2" t="s">
        <v>3</v>
      </c>
      <c r="D1015">
        <f>YEAR(A1015)</f>
        <v>2015</v>
      </c>
      <c r="E1015">
        <f>MONTH(A1015)</f>
        <v>10</v>
      </c>
      <c r="F1015" s="2">
        <f t="shared" si="16"/>
        <v>3</v>
      </c>
    </row>
    <row r="1016" spans="1:6" x14ac:dyDescent="0.25">
      <c r="A1016" s="1">
        <v>42384</v>
      </c>
      <c r="B1016">
        <v>25.45</v>
      </c>
      <c r="C1016" s="2" t="s">
        <v>6</v>
      </c>
      <c r="D1016">
        <f>YEAR(A1016)</f>
        <v>2016</v>
      </c>
      <c r="E1016">
        <f>MONTH(A1016)</f>
        <v>1</v>
      </c>
      <c r="F1016" s="2">
        <f t="shared" si="16"/>
        <v>5</v>
      </c>
    </row>
    <row r="1017" spans="1:6" x14ac:dyDescent="0.25">
      <c r="A1017" s="1">
        <v>42291</v>
      </c>
      <c r="B1017">
        <v>25.41</v>
      </c>
      <c r="C1017" s="2" t="s">
        <v>4</v>
      </c>
      <c r="D1017">
        <f>YEAR(A1017)</f>
        <v>2015</v>
      </c>
      <c r="E1017">
        <f>MONTH(A1017)</f>
        <v>10</v>
      </c>
      <c r="F1017" s="2">
        <f t="shared" si="16"/>
        <v>3</v>
      </c>
    </row>
    <row r="1018" spans="1:6" x14ac:dyDescent="0.25">
      <c r="A1018" s="1">
        <v>42464</v>
      </c>
      <c r="B1018">
        <v>25.29</v>
      </c>
      <c r="C1018" s="2" t="s">
        <v>4</v>
      </c>
      <c r="D1018">
        <f>YEAR(A1018)</f>
        <v>2016</v>
      </c>
      <c r="E1018">
        <f>MONTH(A1018)</f>
        <v>4</v>
      </c>
      <c r="F1018" s="2">
        <f t="shared" si="16"/>
        <v>1</v>
      </c>
    </row>
    <row r="1019" spans="1:6" x14ac:dyDescent="0.25">
      <c r="A1019" s="1">
        <v>42788</v>
      </c>
      <c r="B1019">
        <v>25.13</v>
      </c>
      <c r="C1019" s="2" t="s">
        <v>7</v>
      </c>
      <c r="D1019">
        <f>YEAR(A1019)</f>
        <v>2017</v>
      </c>
      <c r="E1019">
        <f>MONTH(A1019)</f>
        <v>2</v>
      </c>
      <c r="F1019" s="2">
        <f t="shared" si="16"/>
        <v>3</v>
      </c>
    </row>
    <row r="1020" spans="1:6" x14ac:dyDescent="0.25">
      <c r="A1020" s="1">
        <v>42803</v>
      </c>
      <c r="B1020">
        <v>25.04</v>
      </c>
      <c r="C1020" s="2" t="s">
        <v>6</v>
      </c>
      <c r="D1020">
        <f>YEAR(A1020)</f>
        <v>2017</v>
      </c>
      <c r="E1020">
        <f>MONTH(A1020)</f>
        <v>3</v>
      </c>
      <c r="F1020" s="2">
        <f t="shared" si="16"/>
        <v>4</v>
      </c>
    </row>
    <row r="1021" spans="1:6" x14ac:dyDescent="0.25">
      <c r="A1021" s="1">
        <v>42011</v>
      </c>
      <c r="B1021">
        <v>25.01</v>
      </c>
      <c r="C1021" s="2" t="s">
        <v>5</v>
      </c>
      <c r="D1021">
        <f>YEAR(A1021)</f>
        <v>2015</v>
      </c>
      <c r="E1021">
        <f>MONTH(A1021)</f>
        <v>1</v>
      </c>
      <c r="F1021" s="2">
        <f t="shared" si="16"/>
        <v>3</v>
      </c>
    </row>
    <row r="1022" spans="1:6" x14ac:dyDescent="0.25">
      <c r="A1022" s="1">
        <v>42763</v>
      </c>
      <c r="B1022">
        <v>24.78</v>
      </c>
      <c r="C1022" s="2" t="s">
        <v>6</v>
      </c>
      <c r="D1022">
        <f>YEAR(A1022)</f>
        <v>2017</v>
      </c>
      <c r="E1022">
        <f>MONTH(A1022)</f>
        <v>1</v>
      </c>
      <c r="F1022" s="2">
        <f t="shared" si="16"/>
        <v>6</v>
      </c>
    </row>
    <row r="1023" spans="1:6" x14ac:dyDescent="0.25">
      <c r="A1023" s="1">
        <v>42015</v>
      </c>
      <c r="B1023">
        <v>24.52</v>
      </c>
      <c r="C1023" s="2" t="s">
        <v>5</v>
      </c>
      <c r="D1023">
        <f>YEAR(A1023)</f>
        <v>2015</v>
      </c>
      <c r="E1023">
        <f>MONTH(A1023)</f>
        <v>1</v>
      </c>
      <c r="F1023" s="2">
        <f t="shared" si="16"/>
        <v>7</v>
      </c>
    </row>
    <row r="1024" spans="1:6" x14ac:dyDescent="0.25">
      <c r="A1024" s="1">
        <v>43044</v>
      </c>
      <c r="B1024">
        <v>24.16</v>
      </c>
      <c r="C1024" s="2" t="s">
        <v>6</v>
      </c>
      <c r="D1024">
        <f>YEAR(A1024)</f>
        <v>2017</v>
      </c>
      <c r="E1024">
        <f>MONTH(A1024)</f>
        <v>11</v>
      </c>
      <c r="F1024" s="2">
        <f t="shared" si="16"/>
        <v>7</v>
      </c>
    </row>
    <row r="1025" spans="1:6" x14ac:dyDescent="0.25">
      <c r="A1025" s="1">
        <v>42159</v>
      </c>
      <c r="B1025">
        <v>24.12</v>
      </c>
      <c r="C1025" s="2" t="s">
        <v>3</v>
      </c>
      <c r="D1025">
        <f>YEAR(A1025)</f>
        <v>2015</v>
      </c>
      <c r="E1025">
        <f>MONTH(A1025)</f>
        <v>6</v>
      </c>
      <c r="F1025" s="2">
        <f t="shared" si="16"/>
        <v>4</v>
      </c>
    </row>
    <row r="1026" spans="1:6" x14ac:dyDescent="0.25">
      <c r="A1026" s="1">
        <v>42571</v>
      </c>
      <c r="B1026">
        <v>23.94</v>
      </c>
      <c r="C1026" s="2" t="s">
        <v>3</v>
      </c>
      <c r="D1026">
        <f>YEAR(A1026)</f>
        <v>2016</v>
      </c>
      <c r="E1026">
        <f>MONTH(A1026)</f>
        <v>7</v>
      </c>
      <c r="F1026" s="2">
        <f t="shared" ref="F1026:F1089" si="17">WEEKDAY(A1026,2)</f>
        <v>3</v>
      </c>
    </row>
    <row r="1027" spans="1:6" x14ac:dyDescent="0.25">
      <c r="A1027" s="1">
        <v>42475</v>
      </c>
      <c r="B1027">
        <v>23.73</v>
      </c>
      <c r="C1027" s="2" t="s">
        <v>7</v>
      </c>
      <c r="D1027">
        <f>YEAR(A1027)</f>
        <v>2016</v>
      </c>
      <c r="E1027">
        <f>MONTH(A1027)</f>
        <v>4</v>
      </c>
      <c r="F1027" s="2">
        <f t="shared" si="17"/>
        <v>5</v>
      </c>
    </row>
    <row r="1028" spans="1:6" x14ac:dyDescent="0.25">
      <c r="A1028" s="1">
        <v>42593</v>
      </c>
      <c r="B1028">
        <v>23.67</v>
      </c>
      <c r="C1028" s="2" t="s">
        <v>7</v>
      </c>
      <c r="D1028">
        <f>YEAR(A1028)</f>
        <v>2016</v>
      </c>
      <c r="E1028">
        <f>MONTH(A1028)</f>
        <v>8</v>
      </c>
      <c r="F1028" s="2">
        <f t="shared" si="17"/>
        <v>4</v>
      </c>
    </row>
    <row r="1029" spans="1:6" x14ac:dyDescent="0.25">
      <c r="A1029" s="1">
        <v>42695</v>
      </c>
      <c r="B1029">
        <v>23.57</v>
      </c>
      <c r="C1029" s="2" t="s">
        <v>5</v>
      </c>
      <c r="D1029">
        <f>YEAR(A1029)</f>
        <v>2016</v>
      </c>
      <c r="E1029">
        <f>MONTH(A1029)</f>
        <v>11</v>
      </c>
      <c r="F1029" s="2">
        <f t="shared" si="17"/>
        <v>1</v>
      </c>
    </row>
    <row r="1030" spans="1:6" x14ac:dyDescent="0.25">
      <c r="A1030" s="1">
        <v>42111</v>
      </c>
      <c r="B1030">
        <v>23.56</v>
      </c>
      <c r="C1030" s="2" t="s">
        <v>6</v>
      </c>
      <c r="D1030">
        <f>YEAR(A1030)</f>
        <v>2015</v>
      </c>
      <c r="E1030">
        <f>MONTH(A1030)</f>
        <v>4</v>
      </c>
      <c r="F1030" s="2">
        <f t="shared" si="17"/>
        <v>5</v>
      </c>
    </row>
    <row r="1031" spans="1:6" x14ac:dyDescent="0.25">
      <c r="A1031" s="1">
        <v>42240</v>
      </c>
      <c r="B1031">
        <v>23.3</v>
      </c>
      <c r="C1031" s="2" t="s">
        <v>7</v>
      </c>
      <c r="D1031">
        <f>YEAR(A1031)</f>
        <v>2015</v>
      </c>
      <c r="E1031">
        <f>MONTH(A1031)</f>
        <v>8</v>
      </c>
      <c r="F1031" s="2">
        <f t="shared" si="17"/>
        <v>1</v>
      </c>
    </row>
    <row r="1032" spans="1:6" x14ac:dyDescent="0.25">
      <c r="A1032" s="1">
        <v>43032</v>
      </c>
      <c r="B1032">
        <v>23.26</v>
      </c>
      <c r="C1032" s="2" t="s">
        <v>6</v>
      </c>
      <c r="D1032">
        <f>YEAR(A1032)</f>
        <v>2017</v>
      </c>
      <c r="E1032">
        <f>MONTH(A1032)</f>
        <v>10</v>
      </c>
      <c r="F1032" s="2">
        <f t="shared" si="17"/>
        <v>2</v>
      </c>
    </row>
    <row r="1033" spans="1:6" x14ac:dyDescent="0.25">
      <c r="A1033" s="1">
        <v>42244</v>
      </c>
      <c r="B1033">
        <v>23.21</v>
      </c>
      <c r="C1033" s="2" t="s">
        <v>7</v>
      </c>
      <c r="D1033">
        <f>YEAR(A1033)</f>
        <v>2015</v>
      </c>
      <c r="E1033">
        <f>MONTH(A1033)</f>
        <v>8</v>
      </c>
      <c r="F1033" s="2">
        <f t="shared" si="17"/>
        <v>5</v>
      </c>
    </row>
    <row r="1034" spans="1:6" x14ac:dyDescent="0.25">
      <c r="A1034" s="1">
        <v>42543</v>
      </c>
      <c r="B1034">
        <v>23.06</v>
      </c>
      <c r="C1034" s="2" t="s">
        <v>6</v>
      </c>
      <c r="D1034">
        <f>YEAR(A1034)</f>
        <v>2016</v>
      </c>
      <c r="E1034">
        <f>MONTH(A1034)</f>
        <v>6</v>
      </c>
      <c r="F1034" s="2">
        <f t="shared" si="17"/>
        <v>3</v>
      </c>
    </row>
    <row r="1035" spans="1:6" x14ac:dyDescent="0.25">
      <c r="A1035" s="1">
        <v>42196</v>
      </c>
      <c r="B1035">
        <v>23.04</v>
      </c>
      <c r="C1035" s="2" t="s">
        <v>6</v>
      </c>
      <c r="D1035">
        <f>YEAR(A1035)</f>
        <v>2015</v>
      </c>
      <c r="E1035">
        <f>MONTH(A1035)</f>
        <v>7</v>
      </c>
      <c r="F1035" s="2">
        <f t="shared" si="17"/>
        <v>6</v>
      </c>
    </row>
    <row r="1036" spans="1:6" x14ac:dyDescent="0.25">
      <c r="A1036" s="1">
        <v>42732</v>
      </c>
      <c r="B1036">
        <v>22.77</v>
      </c>
      <c r="C1036" s="2" t="s">
        <v>4</v>
      </c>
      <c r="D1036">
        <f>YEAR(A1036)</f>
        <v>2016</v>
      </c>
      <c r="E1036">
        <f>MONTH(A1036)</f>
        <v>12</v>
      </c>
      <c r="F1036" s="2">
        <f t="shared" si="17"/>
        <v>3</v>
      </c>
    </row>
    <row r="1037" spans="1:6" x14ac:dyDescent="0.25">
      <c r="A1037" s="1">
        <v>42668</v>
      </c>
      <c r="B1037">
        <v>22.4</v>
      </c>
      <c r="C1037" s="2" t="s">
        <v>6</v>
      </c>
      <c r="D1037">
        <f>YEAR(A1037)</f>
        <v>2016</v>
      </c>
      <c r="E1037">
        <f>MONTH(A1037)</f>
        <v>10</v>
      </c>
      <c r="F1037" s="2">
        <f t="shared" si="17"/>
        <v>2</v>
      </c>
    </row>
    <row r="1038" spans="1:6" x14ac:dyDescent="0.25">
      <c r="A1038" s="1">
        <v>42804</v>
      </c>
      <c r="B1038">
        <v>22.37</v>
      </c>
      <c r="C1038" s="2" t="s">
        <v>4</v>
      </c>
      <c r="D1038">
        <f>YEAR(A1038)</f>
        <v>2017</v>
      </c>
      <c r="E1038">
        <f>MONTH(A1038)</f>
        <v>3</v>
      </c>
      <c r="F1038" s="2">
        <f t="shared" si="17"/>
        <v>5</v>
      </c>
    </row>
    <row r="1039" spans="1:6" x14ac:dyDescent="0.25">
      <c r="A1039" s="1">
        <v>42541</v>
      </c>
      <c r="B1039">
        <v>22.16</v>
      </c>
      <c r="C1039" s="2" t="s">
        <v>6</v>
      </c>
      <c r="D1039">
        <f>YEAR(A1039)</f>
        <v>2016</v>
      </c>
      <c r="E1039">
        <f>MONTH(A1039)</f>
        <v>6</v>
      </c>
      <c r="F1039" s="2">
        <f t="shared" si="17"/>
        <v>1</v>
      </c>
    </row>
    <row r="1040" spans="1:6" x14ac:dyDescent="0.25">
      <c r="A1040" s="1">
        <v>42012</v>
      </c>
      <c r="B1040">
        <v>21.9</v>
      </c>
      <c r="C1040" s="2" t="s">
        <v>4</v>
      </c>
      <c r="D1040">
        <f>YEAR(A1040)</f>
        <v>2015</v>
      </c>
      <c r="E1040">
        <f>MONTH(A1040)</f>
        <v>1</v>
      </c>
      <c r="F1040" s="2">
        <f t="shared" si="17"/>
        <v>4</v>
      </c>
    </row>
    <row r="1041" spans="1:6" x14ac:dyDescent="0.25">
      <c r="A1041" s="1">
        <v>42019</v>
      </c>
      <c r="B1041">
        <v>21.68</v>
      </c>
      <c r="C1041" s="2" t="s">
        <v>5</v>
      </c>
      <c r="D1041">
        <f>YEAR(A1041)</f>
        <v>2015</v>
      </c>
      <c r="E1041">
        <f>MONTH(A1041)</f>
        <v>1</v>
      </c>
      <c r="F1041" s="2">
        <f t="shared" si="17"/>
        <v>4</v>
      </c>
    </row>
    <row r="1042" spans="1:6" x14ac:dyDescent="0.25">
      <c r="A1042" s="1">
        <v>42435</v>
      </c>
      <c r="B1042">
        <v>21.65</v>
      </c>
      <c r="C1042" s="2" t="s">
        <v>3</v>
      </c>
      <c r="D1042">
        <f>YEAR(A1042)</f>
        <v>2016</v>
      </c>
      <c r="E1042">
        <f>MONTH(A1042)</f>
        <v>3</v>
      </c>
      <c r="F1042" s="2">
        <f t="shared" si="17"/>
        <v>7</v>
      </c>
    </row>
    <row r="1043" spans="1:6" x14ac:dyDescent="0.25">
      <c r="A1043" s="1">
        <v>42743</v>
      </c>
      <c r="B1043">
        <v>21.61</v>
      </c>
      <c r="C1043" s="2" t="s">
        <v>5</v>
      </c>
      <c r="D1043">
        <f>YEAR(A1043)</f>
        <v>2017</v>
      </c>
      <c r="E1043">
        <f>MONTH(A1043)</f>
        <v>1</v>
      </c>
      <c r="F1043" s="2">
        <f t="shared" si="17"/>
        <v>7</v>
      </c>
    </row>
    <row r="1044" spans="1:6" x14ac:dyDescent="0.25">
      <c r="A1044" s="1">
        <v>42505</v>
      </c>
      <c r="B1044">
        <v>21.55</v>
      </c>
      <c r="C1044" s="2" t="s">
        <v>3</v>
      </c>
      <c r="D1044">
        <f>YEAR(A1044)</f>
        <v>2016</v>
      </c>
      <c r="E1044">
        <f>MONTH(A1044)</f>
        <v>5</v>
      </c>
      <c r="F1044" s="2">
        <f t="shared" si="17"/>
        <v>7</v>
      </c>
    </row>
    <row r="1045" spans="1:6" x14ac:dyDescent="0.25">
      <c r="A1045" s="1">
        <v>43035</v>
      </c>
      <c r="B1045">
        <v>21.37</v>
      </c>
      <c r="C1045" s="2" t="s">
        <v>5</v>
      </c>
      <c r="D1045">
        <f>YEAR(A1045)</f>
        <v>2017</v>
      </c>
      <c r="E1045">
        <f>MONTH(A1045)</f>
        <v>10</v>
      </c>
      <c r="F1045" s="2">
        <f t="shared" si="17"/>
        <v>5</v>
      </c>
    </row>
    <row r="1046" spans="1:6" x14ac:dyDescent="0.25">
      <c r="A1046" s="1">
        <v>42806</v>
      </c>
      <c r="B1046">
        <v>21.24</v>
      </c>
      <c r="C1046" s="2" t="s">
        <v>5</v>
      </c>
      <c r="D1046">
        <f>YEAR(A1046)</f>
        <v>2017</v>
      </c>
      <c r="E1046">
        <f>MONTH(A1046)</f>
        <v>3</v>
      </c>
      <c r="F1046" s="2">
        <f t="shared" si="17"/>
        <v>7</v>
      </c>
    </row>
    <row r="1047" spans="1:6" x14ac:dyDescent="0.25">
      <c r="A1047" s="1">
        <v>42898</v>
      </c>
      <c r="B1047">
        <v>21.1</v>
      </c>
      <c r="C1047" s="2" t="s">
        <v>7</v>
      </c>
      <c r="D1047">
        <f>YEAR(A1047)</f>
        <v>2017</v>
      </c>
      <c r="E1047">
        <f>MONTH(A1047)</f>
        <v>6</v>
      </c>
      <c r="F1047" s="2">
        <f t="shared" si="17"/>
        <v>1</v>
      </c>
    </row>
    <row r="1048" spans="1:6" x14ac:dyDescent="0.25">
      <c r="A1048" s="1">
        <v>42315</v>
      </c>
      <c r="B1048">
        <v>21.06</v>
      </c>
      <c r="C1048" s="2" t="s">
        <v>6</v>
      </c>
      <c r="D1048">
        <f>YEAR(A1048)</f>
        <v>2015</v>
      </c>
      <c r="E1048">
        <f>MONTH(A1048)</f>
        <v>11</v>
      </c>
      <c r="F1048" s="2">
        <f t="shared" si="17"/>
        <v>6</v>
      </c>
    </row>
    <row r="1049" spans="1:6" x14ac:dyDescent="0.25">
      <c r="A1049" s="1">
        <v>42863</v>
      </c>
      <c r="B1049">
        <v>20.82</v>
      </c>
      <c r="C1049" s="2" t="s">
        <v>5</v>
      </c>
      <c r="D1049">
        <f>YEAR(A1049)</f>
        <v>2017</v>
      </c>
      <c r="E1049">
        <f>MONTH(A1049)</f>
        <v>5</v>
      </c>
      <c r="F1049" s="2">
        <f t="shared" si="17"/>
        <v>1</v>
      </c>
    </row>
    <row r="1050" spans="1:6" x14ac:dyDescent="0.25">
      <c r="A1050" s="1">
        <v>43022</v>
      </c>
      <c r="B1050">
        <v>20.79</v>
      </c>
      <c r="C1050" s="2" t="s">
        <v>3</v>
      </c>
      <c r="D1050">
        <f>YEAR(A1050)</f>
        <v>2017</v>
      </c>
      <c r="E1050">
        <f>MONTH(A1050)</f>
        <v>10</v>
      </c>
      <c r="F1050" s="2">
        <f t="shared" si="17"/>
        <v>6</v>
      </c>
    </row>
    <row r="1051" spans="1:6" x14ac:dyDescent="0.25">
      <c r="A1051" s="1">
        <v>42058</v>
      </c>
      <c r="B1051">
        <v>20.6</v>
      </c>
      <c r="C1051" s="2" t="s">
        <v>6</v>
      </c>
      <c r="D1051">
        <f>YEAR(A1051)</f>
        <v>2015</v>
      </c>
      <c r="E1051">
        <f>MONTH(A1051)</f>
        <v>2</v>
      </c>
      <c r="F1051" s="2">
        <f t="shared" si="17"/>
        <v>1</v>
      </c>
    </row>
    <row r="1052" spans="1:6" x14ac:dyDescent="0.25">
      <c r="A1052" s="1">
        <v>42479</v>
      </c>
      <c r="B1052">
        <v>20.56</v>
      </c>
      <c r="C1052" s="2" t="s">
        <v>4</v>
      </c>
      <c r="D1052">
        <f>YEAR(A1052)</f>
        <v>2016</v>
      </c>
      <c r="E1052">
        <f>MONTH(A1052)</f>
        <v>4</v>
      </c>
      <c r="F1052" s="2">
        <f t="shared" si="17"/>
        <v>2</v>
      </c>
    </row>
    <row r="1053" spans="1:6" x14ac:dyDescent="0.25">
      <c r="A1053" s="1">
        <v>42866</v>
      </c>
      <c r="B1053">
        <v>20.440000000000001</v>
      </c>
      <c r="C1053" s="2" t="s">
        <v>5</v>
      </c>
      <c r="D1053">
        <f>YEAR(A1053)</f>
        <v>2017</v>
      </c>
      <c r="E1053">
        <f>MONTH(A1053)</f>
        <v>5</v>
      </c>
      <c r="F1053" s="2">
        <f t="shared" si="17"/>
        <v>4</v>
      </c>
    </row>
    <row r="1054" spans="1:6" x14ac:dyDescent="0.25">
      <c r="A1054" s="1">
        <v>42421</v>
      </c>
      <c r="B1054">
        <v>19.89</v>
      </c>
      <c r="C1054" s="2" t="s">
        <v>4</v>
      </c>
      <c r="D1054">
        <f>YEAR(A1054)</f>
        <v>2016</v>
      </c>
      <c r="E1054">
        <f>MONTH(A1054)</f>
        <v>2</v>
      </c>
      <c r="F1054" s="2">
        <f t="shared" si="17"/>
        <v>7</v>
      </c>
    </row>
    <row r="1055" spans="1:6" x14ac:dyDescent="0.25">
      <c r="A1055" s="1">
        <v>42326</v>
      </c>
      <c r="B1055">
        <v>19.739999999999998</v>
      </c>
      <c r="C1055" s="2" t="s">
        <v>4</v>
      </c>
      <c r="D1055">
        <f>YEAR(A1055)</f>
        <v>2015</v>
      </c>
      <c r="E1055">
        <f>MONTH(A1055)</f>
        <v>11</v>
      </c>
      <c r="F1055" s="2">
        <f t="shared" si="17"/>
        <v>3</v>
      </c>
    </row>
    <row r="1056" spans="1:6" x14ac:dyDescent="0.25">
      <c r="A1056" s="1">
        <v>42300</v>
      </c>
      <c r="B1056">
        <v>19.57</v>
      </c>
      <c r="C1056" s="2" t="s">
        <v>6</v>
      </c>
      <c r="D1056">
        <f>YEAR(A1056)</f>
        <v>2015</v>
      </c>
      <c r="E1056">
        <f>MONTH(A1056)</f>
        <v>10</v>
      </c>
      <c r="F1056" s="2">
        <f t="shared" si="17"/>
        <v>5</v>
      </c>
    </row>
    <row r="1057" spans="1:6" x14ac:dyDescent="0.25">
      <c r="A1057" s="1">
        <v>42990</v>
      </c>
      <c r="B1057">
        <v>18.71</v>
      </c>
      <c r="C1057" s="2" t="s">
        <v>5</v>
      </c>
      <c r="D1057">
        <f>YEAR(A1057)</f>
        <v>2017</v>
      </c>
      <c r="E1057">
        <f>MONTH(A1057)</f>
        <v>9</v>
      </c>
      <c r="F1057" s="2">
        <f t="shared" si="17"/>
        <v>2</v>
      </c>
    </row>
    <row r="1058" spans="1:6" x14ac:dyDescent="0.25">
      <c r="A1058" s="1">
        <v>42286</v>
      </c>
      <c r="B1058">
        <v>18.48</v>
      </c>
      <c r="C1058" s="2" t="s">
        <v>7</v>
      </c>
      <c r="D1058">
        <f>YEAR(A1058)</f>
        <v>2015</v>
      </c>
      <c r="E1058">
        <f>MONTH(A1058)</f>
        <v>10</v>
      </c>
      <c r="F1058" s="2">
        <f t="shared" si="17"/>
        <v>5</v>
      </c>
    </row>
    <row r="1059" spans="1:6" x14ac:dyDescent="0.25">
      <c r="A1059" s="1">
        <v>42315</v>
      </c>
      <c r="B1059">
        <v>18.43</v>
      </c>
      <c r="C1059" s="2" t="s">
        <v>6</v>
      </c>
      <c r="D1059">
        <f>YEAR(A1059)</f>
        <v>2015</v>
      </c>
      <c r="E1059">
        <f>MONTH(A1059)</f>
        <v>11</v>
      </c>
      <c r="F1059" s="2">
        <f t="shared" si="17"/>
        <v>6</v>
      </c>
    </row>
    <row r="1060" spans="1:6" x14ac:dyDescent="0.25">
      <c r="A1060" s="1">
        <v>42317</v>
      </c>
      <c r="B1060">
        <v>18.420000000000002</v>
      </c>
      <c r="C1060" s="2" t="s">
        <v>3</v>
      </c>
      <c r="D1060">
        <f>YEAR(A1060)</f>
        <v>2015</v>
      </c>
      <c r="E1060">
        <f>MONTH(A1060)</f>
        <v>11</v>
      </c>
      <c r="F1060" s="2">
        <f t="shared" si="17"/>
        <v>1</v>
      </c>
    </row>
    <row r="1061" spans="1:6" x14ac:dyDescent="0.25">
      <c r="A1061" s="1">
        <v>42332</v>
      </c>
      <c r="B1061">
        <v>18.399999999999999</v>
      </c>
      <c r="C1061" s="2" t="s">
        <v>7</v>
      </c>
      <c r="D1061">
        <f>YEAR(A1061)</f>
        <v>2015</v>
      </c>
      <c r="E1061">
        <f>MONTH(A1061)</f>
        <v>11</v>
      </c>
      <c r="F1061" s="2">
        <f t="shared" si="17"/>
        <v>2</v>
      </c>
    </row>
    <row r="1062" spans="1:6" x14ac:dyDescent="0.25">
      <c r="A1062" s="1">
        <v>42463</v>
      </c>
      <c r="B1062">
        <v>18.38</v>
      </c>
      <c r="C1062" s="2" t="s">
        <v>5</v>
      </c>
      <c r="D1062">
        <f>YEAR(A1062)</f>
        <v>2016</v>
      </c>
      <c r="E1062">
        <f>MONTH(A1062)</f>
        <v>4</v>
      </c>
      <c r="F1062" s="2">
        <f t="shared" si="17"/>
        <v>7</v>
      </c>
    </row>
    <row r="1063" spans="1:6" x14ac:dyDescent="0.25">
      <c r="A1063" s="1">
        <v>43032</v>
      </c>
      <c r="B1063">
        <v>18.329999999999998</v>
      </c>
      <c r="C1063" s="2" t="s">
        <v>5</v>
      </c>
      <c r="D1063">
        <f>YEAR(A1063)</f>
        <v>2017</v>
      </c>
      <c r="E1063">
        <f>MONTH(A1063)</f>
        <v>10</v>
      </c>
      <c r="F1063" s="2">
        <f t="shared" si="17"/>
        <v>2</v>
      </c>
    </row>
    <row r="1064" spans="1:6" x14ac:dyDescent="0.25">
      <c r="A1064" s="1">
        <v>42646</v>
      </c>
      <c r="B1064">
        <v>18.11</v>
      </c>
      <c r="C1064" s="2" t="s">
        <v>7</v>
      </c>
      <c r="D1064">
        <f>YEAR(A1064)</f>
        <v>2016</v>
      </c>
      <c r="E1064">
        <f>MONTH(A1064)</f>
        <v>10</v>
      </c>
      <c r="F1064" s="2">
        <f t="shared" si="17"/>
        <v>1</v>
      </c>
    </row>
    <row r="1065" spans="1:6" x14ac:dyDescent="0.25">
      <c r="A1065" s="1">
        <v>42786</v>
      </c>
      <c r="B1065">
        <v>17.95</v>
      </c>
      <c r="C1065" s="2" t="s">
        <v>5</v>
      </c>
      <c r="D1065">
        <f>YEAR(A1065)</f>
        <v>2017</v>
      </c>
      <c r="E1065">
        <f>MONTH(A1065)</f>
        <v>2</v>
      </c>
      <c r="F1065" s="2">
        <f t="shared" si="17"/>
        <v>1</v>
      </c>
    </row>
    <row r="1066" spans="1:6" x14ac:dyDescent="0.25">
      <c r="A1066" s="1">
        <v>42992</v>
      </c>
      <c r="B1066">
        <v>17.63</v>
      </c>
      <c r="C1066" s="2" t="s">
        <v>5</v>
      </c>
      <c r="D1066">
        <f>YEAR(A1066)</f>
        <v>2017</v>
      </c>
      <c r="E1066">
        <f>MONTH(A1066)</f>
        <v>9</v>
      </c>
      <c r="F1066" s="2">
        <f t="shared" si="17"/>
        <v>4</v>
      </c>
    </row>
    <row r="1067" spans="1:6" x14ac:dyDescent="0.25">
      <c r="A1067" s="1">
        <v>42390</v>
      </c>
      <c r="B1067">
        <v>17.61</v>
      </c>
      <c r="C1067" s="2" t="s">
        <v>4</v>
      </c>
      <c r="D1067">
        <f>YEAR(A1067)</f>
        <v>2016</v>
      </c>
      <c r="E1067">
        <f>MONTH(A1067)</f>
        <v>1</v>
      </c>
      <c r="F1067" s="2">
        <f t="shared" si="17"/>
        <v>4</v>
      </c>
    </row>
    <row r="1068" spans="1:6" x14ac:dyDescent="0.25">
      <c r="A1068" s="1">
        <v>42276</v>
      </c>
      <c r="B1068">
        <v>17.420000000000002</v>
      </c>
      <c r="C1068" s="2" t="s">
        <v>6</v>
      </c>
      <c r="D1068">
        <f>YEAR(A1068)</f>
        <v>2015</v>
      </c>
      <c r="E1068">
        <f>MONTH(A1068)</f>
        <v>9</v>
      </c>
      <c r="F1068" s="2">
        <f t="shared" si="17"/>
        <v>2</v>
      </c>
    </row>
    <row r="1069" spans="1:6" x14ac:dyDescent="0.25">
      <c r="A1069" s="1">
        <v>42033</v>
      </c>
      <c r="B1069">
        <v>17.34</v>
      </c>
      <c r="C1069" s="2" t="s">
        <v>5</v>
      </c>
      <c r="D1069">
        <f>YEAR(A1069)</f>
        <v>2015</v>
      </c>
      <c r="E1069">
        <f>MONTH(A1069)</f>
        <v>1</v>
      </c>
      <c r="F1069" s="2">
        <f t="shared" si="17"/>
        <v>4</v>
      </c>
    </row>
    <row r="1070" spans="1:6" x14ac:dyDescent="0.25">
      <c r="A1070" s="1">
        <v>42392</v>
      </c>
      <c r="B1070">
        <v>17.260000000000002</v>
      </c>
      <c r="C1070" s="2" t="s">
        <v>6</v>
      </c>
      <c r="D1070">
        <f>YEAR(A1070)</f>
        <v>2016</v>
      </c>
      <c r="E1070">
        <f>MONTH(A1070)</f>
        <v>1</v>
      </c>
      <c r="F1070" s="2">
        <f t="shared" si="17"/>
        <v>6</v>
      </c>
    </row>
    <row r="1071" spans="1:6" x14ac:dyDescent="0.25">
      <c r="A1071" s="1">
        <v>42802</v>
      </c>
      <c r="B1071">
        <v>16.84</v>
      </c>
      <c r="C1071" s="2" t="s">
        <v>7</v>
      </c>
      <c r="D1071">
        <f>YEAR(A1071)</f>
        <v>2017</v>
      </c>
      <c r="E1071">
        <f>MONTH(A1071)</f>
        <v>3</v>
      </c>
      <c r="F1071" s="2">
        <f t="shared" si="17"/>
        <v>3</v>
      </c>
    </row>
    <row r="1072" spans="1:6" x14ac:dyDescent="0.25">
      <c r="A1072" s="1">
        <v>42392</v>
      </c>
      <c r="B1072">
        <v>16.760000000000002</v>
      </c>
      <c r="C1072" s="2" t="s">
        <v>6</v>
      </c>
      <c r="D1072">
        <f>YEAR(A1072)</f>
        <v>2016</v>
      </c>
      <c r="E1072">
        <f>MONTH(A1072)</f>
        <v>1</v>
      </c>
      <c r="F1072" s="2">
        <f t="shared" si="17"/>
        <v>6</v>
      </c>
    </row>
    <row r="1073" spans="1:6" x14ac:dyDescent="0.25">
      <c r="A1073" s="1">
        <v>42075</v>
      </c>
      <c r="B1073">
        <v>16.71</v>
      </c>
      <c r="C1073" s="2" t="s">
        <v>4</v>
      </c>
      <c r="D1073">
        <f>YEAR(A1073)</f>
        <v>2015</v>
      </c>
      <c r="E1073">
        <f>MONTH(A1073)</f>
        <v>3</v>
      </c>
      <c r="F1073" s="2">
        <f t="shared" si="17"/>
        <v>4</v>
      </c>
    </row>
    <row r="1074" spans="1:6" x14ac:dyDescent="0.25">
      <c r="A1074" s="1">
        <v>42254</v>
      </c>
      <c r="B1074">
        <v>16.649999999999999</v>
      </c>
      <c r="C1074" s="2" t="s">
        <v>4</v>
      </c>
      <c r="D1074">
        <f>YEAR(A1074)</f>
        <v>2015</v>
      </c>
      <c r="E1074">
        <f>MONTH(A1074)</f>
        <v>9</v>
      </c>
      <c r="F1074" s="2">
        <f t="shared" si="17"/>
        <v>1</v>
      </c>
    </row>
    <row r="1075" spans="1:6" x14ac:dyDescent="0.25">
      <c r="A1075" s="1">
        <v>42438</v>
      </c>
      <c r="B1075">
        <v>16.61</v>
      </c>
      <c r="C1075" s="2" t="s">
        <v>3</v>
      </c>
      <c r="D1075">
        <f>YEAR(A1075)</f>
        <v>2016</v>
      </c>
      <c r="E1075">
        <f>MONTH(A1075)</f>
        <v>3</v>
      </c>
      <c r="F1075" s="2">
        <f t="shared" si="17"/>
        <v>3</v>
      </c>
    </row>
    <row r="1076" spans="1:6" x14ac:dyDescent="0.25">
      <c r="A1076" s="1">
        <v>42535</v>
      </c>
      <c r="B1076">
        <v>16.600000000000001</v>
      </c>
      <c r="C1076" s="2" t="s">
        <v>6</v>
      </c>
      <c r="D1076">
        <f>YEAR(A1076)</f>
        <v>2016</v>
      </c>
      <c r="E1076">
        <f>MONTH(A1076)</f>
        <v>6</v>
      </c>
      <c r="F1076" s="2">
        <f t="shared" si="17"/>
        <v>2</v>
      </c>
    </row>
    <row r="1077" spans="1:6" x14ac:dyDescent="0.25">
      <c r="A1077" s="1">
        <v>42626</v>
      </c>
      <c r="B1077">
        <v>16.579999999999998</v>
      </c>
      <c r="C1077" s="2" t="s">
        <v>6</v>
      </c>
      <c r="D1077">
        <f>YEAR(A1077)</f>
        <v>2016</v>
      </c>
      <c r="E1077">
        <f>MONTH(A1077)</f>
        <v>9</v>
      </c>
      <c r="F1077" s="2">
        <f t="shared" si="17"/>
        <v>2</v>
      </c>
    </row>
    <row r="1078" spans="1:6" x14ac:dyDescent="0.25">
      <c r="A1078" s="1">
        <v>42834</v>
      </c>
      <c r="B1078">
        <v>16.57</v>
      </c>
      <c r="C1078" s="2" t="s">
        <v>3</v>
      </c>
      <c r="D1078">
        <f>YEAR(A1078)</f>
        <v>2017</v>
      </c>
      <c r="E1078">
        <f>MONTH(A1078)</f>
        <v>4</v>
      </c>
      <c r="F1078" s="2">
        <f t="shared" si="17"/>
        <v>7</v>
      </c>
    </row>
    <row r="1079" spans="1:6" x14ac:dyDescent="0.25">
      <c r="A1079" s="1">
        <v>42842</v>
      </c>
      <c r="B1079">
        <v>16.3</v>
      </c>
      <c r="C1079" s="2" t="s">
        <v>5</v>
      </c>
      <c r="D1079">
        <f>YEAR(A1079)</f>
        <v>2017</v>
      </c>
      <c r="E1079">
        <f>MONTH(A1079)</f>
        <v>4</v>
      </c>
      <c r="F1079" s="2">
        <f t="shared" si="17"/>
        <v>1</v>
      </c>
    </row>
    <row r="1080" spans="1:6" x14ac:dyDescent="0.25">
      <c r="A1080" s="1">
        <v>43097</v>
      </c>
      <c r="B1080">
        <v>16.149999999999999</v>
      </c>
      <c r="C1080" s="2" t="s">
        <v>4</v>
      </c>
      <c r="D1080">
        <f>YEAR(A1080)</f>
        <v>2017</v>
      </c>
      <c r="E1080">
        <f>MONTH(A1080)</f>
        <v>12</v>
      </c>
      <c r="F1080" s="2">
        <f t="shared" si="17"/>
        <v>4</v>
      </c>
    </row>
    <row r="1081" spans="1:6" x14ac:dyDescent="0.25">
      <c r="A1081" s="1">
        <v>42939</v>
      </c>
      <c r="B1081">
        <v>15.63</v>
      </c>
      <c r="C1081" s="2" t="s">
        <v>4</v>
      </c>
      <c r="D1081">
        <f>YEAR(A1081)</f>
        <v>2017</v>
      </c>
      <c r="E1081">
        <f>MONTH(A1081)</f>
        <v>7</v>
      </c>
      <c r="F1081" s="2">
        <f t="shared" si="17"/>
        <v>7</v>
      </c>
    </row>
    <row r="1082" spans="1:6" x14ac:dyDescent="0.25">
      <c r="A1082" s="1">
        <v>42015</v>
      </c>
      <c r="B1082">
        <v>15.59</v>
      </c>
      <c r="C1082" s="2" t="s">
        <v>7</v>
      </c>
      <c r="D1082">
        <f>YEAR(A1082)</f>
        <v>2015</v>
      </c>
      <c r="E1082">
        <f>MONTH(A1082)</f>
        <v>1</v>
      </c>
      <c r="F1082" s="2">
        <f t="shared" si="17"/>
        <v>7</v>
      </c>
    </row>
    <row r="1083" spans="1:6" x14ac:dyDescent="0.25">
      <c r="A1083" s="1">
        <v>42359</v>
      </c>
      <c r="B1083">
        <v>15.26</v>
      </c>
      <c r="C1083" s="2" t="s">
        <v>4</v>
      </c>
      <c r="D1083">
        <f>YEAR(A1083)</f>
        <v>2015</v>
      </c>
      <c r="E1083">
        <f>MONTH(A1083)</f>
        <v>12</v>
      </c>
      <c r="F1083" s="2">
        <f t="shared" si="17"/>
        <v>1</v>
      </c>
    </row>
    <row r="1084" spans="1:6" x14ac:dyDescent="0.25">
      <c r="A1084" s="1">
        <v>42806</v>
      </c>
      <c r="B1084">
        <v>15.26</v>
      </c>
      <c r="C1084" s="2" t="s">
        <v>5</v>
      </c>
      <c r="D1084">
        <f>YEAR(A1084)</f>
        <v>2017</v>
      </c>
      <c r="E1084">
        <f>MONTH(A1084)</f>
        <v>3</v>
      </c>
      <c r="F1084" s="2">
        <f t="shared" si="17"/>
        <v>7</v>
      </c>
    </row>
    <row r="1085" spans="1:6" x14ac:dyDescent="0.25">
      <c r="A1085" s="1">
        <v>42858</v>
      </c>
      <c r="B1085">
        <v>15.04</v>
      </c>
      <c r="C1085" s="2" t="s">
        <v>4</v>
      </c>
      <c r="D1085">
        <f>YEAR(A1085)</f>
        <v>2017</v>
      </c>
      <c r="E1085">
        <f>MONTH(A1085)</f>
        <v>5</v>
      </c>
      <c r="F1085" s="2">
        <f t="shared" si="17"/>
        <v>3</v>
      </c>
    </row>
    <row r="1086" spans="1:6" x14ac:dyDescent="0.25">
      <c r="A1086" s="1">
        <v>42193</v>
      </c>
      <c r="B1086">
        <v>15.02</v>
      </c>
      <c r="C1086" s="2" t="s">
        <v>7</v>
      </c>
      <c r="D1086">
        <f>YEAR(A1086)</f>
        <v>2015</v>
      </c>
      <c r="E1086">
        <f>MONTH(A1086)</f>
        <v>7</v>
      </c>
      <c r="F1086" s="2">
        <f t="shared" si="17"/>
        <v>3</v>
      </c>
    </row>
    <row r="1087" spans="1:6" x14ac:dyDescent="0.25">
      <c r="A1087" s="1">
        <v>42322</v>
      </c>
      <c r="B1087">
        <v>14.83</v>
      </c>
      <c r="C1087" s="2" t="s">
        <v>5</v>
      </c>
      <c r="D1087">
        <f>YEAR(A1087)</f>
        <v>2015</v>
      </c>
      <c r="E1087">
        <f>MONTH(A1087)</f>
        <v>11</v>
      </c>
      <c r="F1087" s="2">
        <f t="shared" si="17"/>
        <v>6</v>
      </c>
    </row>
    <row r="1088" spans="1:6" x14ac:dyDescent="0.25">
      <c r="A1088" s="1">
        <v>42793</v>
      </c>
      <c r="B1088">
        <v>14.67</v>
      </c>
      <c r="C1088" s="2" t="s">
        <v>5</v>
      </c>
      <c r="D1088">
        <f>YEAR(A1088)</f>
        <v>2017</v>
      </c>
      <c r="E1088">
        <f>MONTH(A1088)</f>
        <v>2</v>
      </c>
      <c r="F1088" s="2">
        <f t="shared" si="17"/>
        <v>1</v>
      </c>
    </row>
    <row r="1089" spans="1:6" x14ac:dyDescent="0.25">
      <c r="A1089" s="1">
        <v>43002</v>
      </c>
      <c r="B1089">
        <v>14.47</v>
      </c>
      <c r="C1089" s="2" t="s">
        <v>7</v>
      </c>
      <c r="D1089">
        <f>YEAR(A1089)</f>
        <v>2017</v>
      </c>
      <c r="E1089">
        <f>MONTH(A1089)</f>
        <v>9</v>
      </c>
      <c r="F1089" s="2">
        <f t="shared" si="17"/>
        <v>7</v>
      </c>
    </row>
    <row r="1090" spans="1:6" x14ac:dyDescent="0.25">
      <c r="A1090" s="1">
        <v>42639</v>
      </c>
      <c r="B1090">
        <v>14.46</v>
      </c>
      <c r="C1090" s="2" t="s">
        <v>7</v>
      </c>
      <c r="D1090">
        <f>YEAR(A1090)</f>
        <v>2016</v>
      </c>
      <c r="E1090">
        <f>MONTH(A1090)</f>
        <v>9</v>
      </c>
      <c r="F1090" s="2">
        <f t="shared" ref="F1090:F1153" si="18">WEEKDAY(A1090,2)</f>
        <v>1</v>
      </c>
    </row>
    <row r="1091" spans="1:6" x14ac:dyDescent="0.25">
      <c r="A1091" s="1">
        <v>43053</v>
      </c>
      <c r="B1091">
        <v>14.09</v>
      </c>
      <c r="C1091" s="2" t="s">
        <v>4</v>
      </c>
      <c r="D1091">
        <f>YEAR(A1091)</f>
        <v>2017</v>
      </c>
      <c r="E1091">
        <f>MONTH(A1091)</f>
        <v>11</v>
      </c>
      <c r="F1091" s="2">
        <f t="shared" si="18"/>
        <v>2</v>
      </c>
    </row>
    <row r="1092" spans="1:6" x14ac:dyDescent="0.25">
      <c r="A1092" s="1">
        <v>42304</v>
      </c>
      <c r="B1092">
        <v>13.94</v>
      </c>
      <c r="C1092" s="2" t="s">
        <v>5</v>
      </c>
      <c r="D1092">
        <f>YEAR(A1092)</f>
        <v>2015</v>
      </c>
      <c r="E1092">
        <f>MONTH(A1092)</f>
        <v>10</v>
      </c>
      <c r="F1092" s="2">
        <f t="shared" si="18"/>
        <v>2</v>
      </c>
    </row>
    <row r="1093" spans="1:6" x14ac:dyDescent="0.25">
      <c r="A1093" s="1">
        <v>42030</v>
      </c>
      <c r="B1093">
        <v>13.69</v>
      </c>
      <c r="C1093" s="2" t="s">
        <v>3</v>
      </c>
      <c r="D1093">
        <f>YEAR(A1093)</f>
        <v>2015</v>
      </c>
      <c r="E1093">
        <f>MONTH(A1093)</f>
        <v>1</v>
      </c>
      <c r="F1093" s="2">
        <f t="shared" si="18"/>
        <v>1</v>
      </c>
    </row>
    <row r="1094" spans="1:6" x14ac:dyDescent="0.25">
      <c r="A1094" s="1">
        <v>42786</v>
      </c>
      <c r="B1094">
        <v>13.64</v>
      </c>
      <c r="C1094" s="2" t="s">
        <v>3</v>
      </c>
      <c r="D1094">
        <f>YEAR(A1094)</f>
        <v>2017</v>
      </c>
      <c r="E1094">
        <f>MONTH(A1094)</f>
        <v>2</v>
      </c>
      <c r="F1094" s="2">
        <f t="shared" si="18"/>
        <v>1</v>
      </c>
    </row>
    <row r="1095" spans="1:6" x14ac:dyDescent="0.25">
      <c r="A1095" s="1">
        <v>43030</v>
      </c>
      <c r="B1095">
        <v>13.48</v>
      </c>
      <c r="C1095" s="2" t="s">
        <v>7</v>
      </c>
      <c r="D1095">
        <f>YEAR(A1095)</f>
        <v>2017</v>
      </c>
      <c r="E1095">
        <f>MONTH(A1095)</f>
        <v>10</v>
      </c>
      <c r="F1095" s="2">
        <f t="shared" si="18"/>
        <v>7</v>
      </c>
    </row>
    <row r="1096" spans="1:6" x14ac:dyDescent="0.25">
      <c r="A1096" s="1">
        <v>43019</v>
      </c>
      <c r="B1096">
        <v>13.22</v>
      </c>
      <c r="C1096" s="2" t="s">
        <v>5</v>
      </c>
      <c r="D1096">
        <f>YEAR(A1096)</f>
        <v>2017</v>
      </c>
      <c r="E1096">
        <f>MONTH(A1096)</f>
        <v>10</v>
      </c>
      <c r="F1096" s="2">
        <f t="shared" si="18"/>
        <v>3</v>
      </c>
    </row>
    <row r="1097" spans="1:6" x14ac:dyDescent="0.25">
      <c r="A1097" s="1">
        <v>42732</v>
      </c>
      <c r="B1097">
        <v>13.21</v>
      </c>
      <c r="C1097" s="2" t="s">
        <v>5</v>
      </c>
      <c r="D1097">
        <f>YEAR(A1097)</f>
        <v>2016</v>
      </c>
      <c r="E1097">
        <f>MONTH(A1097)</f>
        <v>12</v>
      </c>
      <c r="F1097" s="2">
        <f t="shared" si="18"/>
        <v>3</v>
      </c>
    </row>
    <row r="1098" spans="1:6" x14ac:dyDescent="0.25">
      <c r="A1098" s="1">
        <v>42415</v>
      </c>
      <c r="B1098">
        <v>13.12</v>
      </c>
      <c r="C1098" s="2" t="s">
        <v>5</v>
      </c>
      <c r="D1098">
        <f>YEAR(A1098)</f>
        <v>2016</v>
      </c>
      <c r="E1098">
        <f>MONTH(A1098)</f>
        <v>2</v>
      </c>
      <c r="F1098" s="2">
        <f t="shared" si="18"/>
        <v>1</v>
      </c>
    </row>
    <row r="1099" spans="1:6" x14ac:dyDescent="0.25">
      <c r="A1099" s="1">
        <v>42550</v>
      </c>
      <c r="B1099">
        <v>13.07</v>
      </c>
      <c r="C1099" s="2" t="s">
        <v>5</v>
      </c>
      <c r="D1099">
        <f>YEAR(A1099)</f>
        <v>2016</v>
      </c>
      <c r="E1099">
        <f>MONTH(A1099)</f>
        <v>6</v>
      </c>
      <c r="F1099" s="2">
        <f t="shared" si="18"/>
        <v>3</v>
      </c>
    </row>
    <row r="1100" spans="1:6" x14ac:dyDescent="0.25">
      <c r="A1100" s="1">
        <v>42465</v>
      </c>
      <c r="B1100">
        <v>13.02</v>
      </c>
      <c r="C1100" s="2" t="s">
        <v>4</v>
      </c>
      <c r="D1100">
        <f>YEAR(A1100)</f>
        <v>2016</v>
      </c>
      <c r="E1100">
        <f>MONTH(A1100)</f>
        <v>4</v>
      </c>
      <c r="F1100" s="2">
        <f t="shared" si="18"/>
        <v>2</v>
      </c>
    </row>
    <row r="1101" spans="1:6" x14ac:dyDescent="0.25">
      <c r="A1101" s="1">
        <v>42479</v>
      </c>
      <c r="B1101">
        <v>12.67</v>
      </c>
      <c r="C1101" s="2" t="s">
        <v>5</v>
      </c>
      <c r="D1101">
        <f>YEAR(A1101)</f>
        <v>2016</v>
      </c>
      <c r="E1101">
        <f>MONTH(A1101)</f>
        <v>4</v>
      </c>
      <c r="F1101" s="2">
        <f t="shared" si="18"/>
        <v>2</v>
      </c>
    </row>
    <row r="1102" spans="1:6" x14ac:dyDescent="0.25">
      <c r="A1102" s="1">
        <v>42669</v>
      </c>
      <c r="B1102">
        <v>12.65</v>
      </c>
      <c r="C1102" s="2" t="s">
        <v>6</v>
      </c>
      <c r="D1102">
        <f>YEAR(A1102)</f>
        <v>2016</v>
      </c>
      <c r="E1102">
        <f>MONTH(A1102)</f>
        <v>10</v>
      </c>
      <c r="F1102" s="2">
        <f t="shared" si="18"/>
        <v>3</v>
      </c>
    </row>
    <row r="1103" spans="1:6" x14ac:dyDescent="0.25">
      <c r="A1103" s="1">
        <v>42053</v>
      </c>
      <c r="B1103">
        <v>12.59</v>
      </c>
      <c r="C1103" s="2" t="s">
        <v>6</v>
      </c>
      <c r="D1103">
        <f>YEAR(A1103)</f>
        <v>2015</v>
      </c>
      <c r="E1103">
        <f>MONTH(A1103)</f>
        <v>2</v>
      </c>
      <c r="F1103" s="2">
        <f t="shared" si="18"/>
        <v>3</v>
      </c>
    </row>
    <row r="1104" spans="1:6" x14ac:dyDescent="0.25">
      <c r="A1104" s="1">
        <v>42880</v>
      </c>
      <c r="B1104">
        <v>12.49</v>
      </c>
      <c r="C1104" s="2" t="s">
        <v>6</v>
      </c>
      <c r="D1104">
        <f>YEAR(A1104)</f>
        <v>2017</v>
      </c>
      <c r="E1104">
        <f>MONTH(A1104)</f>
        <v>5</v>
      </c>
      <c r="F1104" s="2">
        <f t="shared" si="18"/>
        <v>4</v>
      </c>
    </row>
    <row r="1105" spans="1:6" x14ac:dyDescent="0.25">
      <c r="A1105" s="1">
        <v>42300</v>
      </c>
      <c r="B1105">
        <v>12.4</v>
      </c>
      <c r="C1105" s="2" t="s">
        <v>6</v>
      </c>
      <c r="D1105">
        <f>YEAR(A1105)</f>
        <v>2015</v>
      </c>
      <c r="E1105">
        <f>MONTH(A1105)</f>
        <v>10</v>
      </c>
      <c r="F1105" s="2">
        <f t="shared" si="18"/>
        <v>5</v>
      </c>
    </row>
    <row r="1106" spans="1:6" x14ac:dyDescent="0.25">
      <c r="A1106" s="1">
        <v>42788</v>
      </c>
      <c r="B1106">
        <v>12.37</v>
      </c>
      <c r="C1106" s="2" t="s">
        <v>5</v>
      </c>
      <c r="D1106">
        <f>YEAR(A1106)</f>
        <v>2017</v>
      </c>
      <c r="E1106">
        <f>MONTH(A1106)</f>
        <v>2</v>
      </c>
      <c r="F1106" s="2">
        <f t="shared" si="18"/>
        <v>3</v>
      </c>
    </row>
    <row r="1107" spans="1:6" x14ac:dyDescent="0.25">
      <c r="A1107" s="1">
        <v>42409</v>
      </c>
      <c r="B1107">
        <v>12.27</v>
      </c>
      <c r="C1107" s="2" t="s">
        <v>7</v>
      </c>
      <c r="D1107">
        <f>YEAR(A1107)</f>
        <v>2016</v>
      </c>
      <c r="E1107">
        <f>MONTH(A1107)</f>
        <v>2</v>
      </c>
      <c r="F1107" s="2">
        <f t="shared" si="18"/>
        <v>2</v>
      </c>
    </row>
    <row r="1108" spans="1:6" x14ac:dyDescent="0.25">
      <c r="A1108" s="1">
        <v>42553</v>
      </c>
      <c r="B1108">
        <v>12.25</v>
      </c>
      <c r="C1108" s="2" t="s">
        <v>5</v>
      </c>
      <c r="D1108">
        <f>YEAR(A1108)</f>
        <v>2016</v>
      </c>
      <c r="E1108">
        <f>MONTH(A1108)</f>
        <v>7</v>
      </c>
      <c r="F1108" s="2">
        <f t="shared" si="18"/>
        <v>6</v>
      </c>
    </row>
    <row r="1109" spans="1:6" x14ac:dyDescent="0.25">
      <c r="A1109" s="1">
        <v>42285</v>
      </c>
      <c r="B1109">
        <v>12.04</v>
      </c>
      <c r="C1109" s="2" t="s">
        <v>3</v>
      </c>
      <c r="D1109">
        <f>YEAR(A1109)</f>
        <v>2015</v>
      </c>
      <c r="E1109">
        <f>MONTH(A1109)</f>
        <v>10</v>
      </c>
      <c r="F1109" s="2">
        <f t="shared" si="18"/>
        <v>4</v>
      </c>
    </row>
    <row r="1110" spans="1:6" x14ac:dyDescent="0.25">
      <c r="A1110" s="1">
        <v>43061</v>
      </c>
      <c r="B1110">
        <v>11.95</v>
      </c>
      <c r="C1110" s="2" t="s">
        <v>6</v>
      </c>
      <c r="D1110">
        <f>YEAR(A1110)</f>
        <v>2017</v>
      </c>
      <c r="E1110">
        <f>MONTH(A1110)</f>
        <v>11</v>
      </c>
      <c r="F1110" s="2">
        <f t="shared" si="18"/>
        <v>3</v>
      </c>
    </row>
    <row r="1111" spans="1:6" x14ac:dyDescent="0.25">
      <c r="A1111" s="1">
        <v>42785</v>
      </c>
      <c r="B1111">
        <v>11.79</v>
      </c>
      <c r="C1111" s="2" t="s">
        <v>3</v>
      </c>
      <c r="D1111">
        <f>YEAR(A1111)</f>
        <v>2017</v>
      </c>
      <c r="E1111">
        <f>MONTH(A1111)</f>
        <v>2</v>
      </c>
      <c r="F1111" s="2">
        <f t="shared" si="18"/>
        <v>7</v>
      </c>
    </row>
    <row r="1112" spans="1:6" x14ac:dyDescent="0.25">
      <c r="A1112" s="1">
        <v>42218</v>
      </c>
      <c r="B1112">
        <v>11.76</v>
      </c>
      <c r="C1112" s="2" t="s">
        <v>5</v>
      </c>
      <c r="D1112">
        <f>YEAR(A1112)</f>
        <v>2015</v>
      </c>
      <c r="E1112">
        <f>MONTH(A1112)</f>
        <v>8</v>
      </c>
      <c r="F1112" s="2">
        <f t="shared" si="18"/>
        <v>7</v>
      </c>
    </row>
    <row r="1113" spans="1:6" x14ac:dyDescent="0.25">
      <c r="A1113" s="1">
        <v>42889</v>
      </c>
      <c r="B1113">
        <v>11.53</v>
      </c>
      <c r="C1113" s="2" t="s">
        <v>7</v>
      </c>
      <c r="D1113">
        <f>YEAR(A1113)</f>
        <v>2017</v>
      </c>
      <c r="E1113">
        <f>MONTH(A1113)</f>
        <v>6</v>
      </c>
      <c r="F1113" s="2">
        <f t="shared" si="18"/>
        <v>6</v>
      </c>
    </row>
    <row r="1114" spans="1:6" x14ac:dyDescent="0.25">
      <c r="A1114" s="1">
        <v>42906</v>
      </c>
      <c r="B1114">
        <v>11.24</v>
      </c>
      <c r="C1114" s="2" t="s">
        <v>7</v>
      </c>
      <c r="D1114">
        <f>YEAR(A1114)</f>
        <v>2017</v>
      </c>
      <c r="E1114">
        <f>MONTH(A1114)</f>
        <v>6</v>
      </c>
      <c r="F1114" s="2">
        <f t="shared" si="18"/>
        <v>2</v>
      </c>
    </row>
    <row r="1115" spans="1:6" x14ac:dyDescent="0.25">
      <c r="A1115" s="1">
        <v>42758</v>
      </c>
      <c r="B1115">
        <v>11.22</v>
      </c>
      <c r="C1115" s="2" t="s">
        <v>6</v>
      </c>
      <c r="D1115">
        <f>YEAR(A1115)</f>
        <v>2017</v>
      </c>
      <c r="E1115">
        <f>MONTH(A1115)</f>
        <v>1</v>
      </c>
      <c r="F1115" s="2">
        <f t="shared" si="18"/>
        <v>1</v>
      </c>
    </row>
    <row r="1116" spans="1:6" x14ac:dyDescent="0.25">
      <c r="A1116" s="1">
        <v>42520</v>
      </c>
      <c r="B1116">
        <v>11.13</v>
      </c>
      <c r="C1116" s="2" t="s">
        <v>3</v>
      </c>
      <c r="D1116">
        <f>YEAR(A1116)</f>
        <v>2016</v>
      </c>
      <c r="E1116">
        <f>MONTH(A1116)</f>
        <v>5</v>
      </c>
      <c r="F1116" s="2">
        <f t="shared" si="18"/>
        <v>1</v>
      </c>
    </row>
    <row r="1117" spans="1:6" x14ac:dyDescent="0.25">
      <c r="A1117" s="1">
        <v>42562</v>
      </c>
      <c r="B1117">
        <v>10.92</v>
      </c>
      <c r="C1117" s="2" t="s">
        <v>4</v>
      </c>
      <c r="D1117">
        <f>YEAR(A1117)</f>
        <v>2016</v>
      </c>
      <c r="E1117">
        <f>MONTH(A1117)</f>
        <v>7</v>
      </c>
      <c r="F1117" s="2">
        <f t="shared" si="18"/>
        <v>1</v>
      </c>
    </row>
    <row r="1118" spans="1:6" x14ac:dyDescent="0.25">
      <c r="A1118" s="1">
        <v>43042</v>
      </c>
      <c r="B1118">
        <v>10.88</v>
      </c>
      <c r="C1118" s="2" t="s">
        <v>4</v>
      </c>
      <c r="D1118">
        <f>YEAR(A1118)</f>
        <v>2017</v>
      </c>
      <c r="E1118">
        <f>MONTH(A1118)</f>
        <v>11</v>
      </c>
      <c r="F1118" s="2">
        <f t="shared" si="18"/>
        <v>5</v>
      </c>
    </row>
    <row r="1119" spans="1:6" x14ac:dyDescent="0.25">
      <c r="A1119" s="1">
        <v>42246</v>
      </c>
      <c r="B1119">
        <v>10.86</v>
      </c>
      <c r="C1119" s="2" t="s">
        <v>3</v>
      </c>
      <c r="D1119">
        <f>YEAR(A1119)</f>
        <v>2015</v>
      </c>
      <c r="E1119">
        <f>MONTH(A1119)</f>
        <v>8</v>
      </c>
      <c r="F1119" s="2">
        <f t="shared" si="18"/>
        <v>7</v>
      </c>
    </row>
    <row r="1120" spans="1:6" x14ac:dyDescent="0.25">
      <c r="A1120" s="1">
        <v>43049</v>
      </c>
      <c r="B1120">
        <v>10.75</v>
      </c>
      <c r="C1120" s="2" t="s">
        <v>3</v>
      </c>
      <c r="D1120">
        <f>YEAR(A1120)</f>
        <v>2017</v>
      </c>
      <c r="E1120">
        <f>MONTH(A1120)</f>
        <v>11</v>
      </c>
      <c r="F1120" s="2">
        <f t="shared" si="18"/>
        <v>5</v>
      </c>
    </row>
    <row r="1121" spans="1:6" x14ac:dyDescent="0.25">
      <c r="A1121" s="1">
        <v>42334</v>
      </c>
      <c r="B1121">
        <v>10.53</v>
      </c>
      <c r="C1121" s="2" t="s">
        <v>5</v>
      </c>
      <c r="D1121">
        <f>YEAR(A1121)</f>
        <v>2015</v>
      </c>
      <c r="E1121">
        <f>MONTH(A1121)</f>
        <v>11</v>
      </c>
      <c r="F1121" s="2">
        <f t="shared" si="18"/>
        <v>4</v>
      </c>
    </row>
    <row r="1122" spans="1:6" x14ac:dyDescent="0.25">
      <c r="A1122" s="1">
        <v>42263</v>
      </c>
      <c r="B1122">
        <v>10.27</v>
      </c>
      <c r="C1122" s="2" t="s">
        <v>6</v>
      </c>
      <c r="D1122">
        <f>YEAR(A1122)</f>
        <v>2015</v>
      </c>
      <c r="E1122">
        <f>MONTH(A1122)</f>
        <v>9</v>
      </c>
      <c r="F1122" s="2">
        <f t="shared" si="18"/>
        <v>3</v>
      </c>
    </row>
    <row r="1123" spans="1:6" x14ac:dyDescent="0.25">
      <c r="A1123" s="1">
        <v>42701</v>
      </c>
      <c r="B1123">
        <v>10.029999999999999</v>
      </c>
      <c r="C1123" s="2" t="s">
        <v>7</v>
      </c>
      <c r="D1123">
        <f>YEAR(A1123)</f>
        <v>2016</v>
      </c>
      <c r="E1123">
        <f>MONTH(A1123)</f>
        <v>11</v>
      </c>
      <c r="F1123" s="2">
        <f t="shared" si="18"/>
        <v>7</v>
      </c>
    </row>
    <row r="1124" spans="1:6" x14ac:dyDescent="0.25">
      <c r="A1124" s="1">
        <v>42455</v>
      </c>
      <c r="B1124">
        <v>9.9499999999999993</v>
      </c>
      <c r="C1124" s="2" t="s">
        <v>3</v>
      </c>
      <c r="D1124">
        <f>YEAR(A1124)</f>
        <v>2016</v>
      </c>
      <c r="E1124">
        <f>MONTH(A1124)</f>
        <v>3</v>
      </c>
      <c r="F1124" s="2">
        <f t="shared" si="18"/>
        <v>6</v>
      </c>
    </row>
    <row r="1125" spans="1:6" x14ac:dyDescent="0.25">
      <c r="A1125" s="1">
        <v>42795</v>
      </c>
      <c r="B1125">
        <v>9.9499999999999993</v>
      </c>
      <c r="C1125" s="2" t="s">
        <v>4</v>
      </c>
      <c r="D1125">
        <f>YEAR(A1125)</f>
        <v>2017</v>
      </c>
      <c r="E1125">
        <f>MONTH(A1125)</f>
        <v>3</v>
      </c>
      <c r="F1125" s="2">
        <f t="shared" si="18"/>
        <v>3</v>
      </c>
    </row>
    <row r="1126" spans="1:6" x14ac:dyDescent="0.25">
      <c r="A1126" s="1">
        <v>43033</v>
      </c>
      <c r="B1126">
        <v>9.9499999999999993</v>
      </c>
      <c r="C1126" s="2" t="s">
        <v>5</v>
      </c>
      <c r="D1126">
        <f>YEAR(A1126)</f>
        <v>2017</v>
      </c>
      <c r="E1126">
        <f>MONTH(A1126)</f>
        <v>10</v>
      </c>
      <c r="F1126" s="2">
        <f t="shared" si="18"/>
        <v>3</v>
      </c>
    </row>
    <row r="1127" spans="1:6" x14ac:dyDescent="0.25">
      <c r="A1127" s="1">
        <v>42960</v>
      </c>
      <c r="B1127">
        <v>9.9</v>
      </c>
      <c r="C1127" s="2" t="s">
        <v>7</v>
      </c>
      <c r="D1127">
        <f>YEAR(A1127)</f>
        <v>2017</v>
      </c>
      <c r="E1127">
        <f>MONTH(A1127)</f>
        <v>8</v>
      </c>
      <c r="F1127" s="2">
        <f t="shared" si="18"/>
        <v>7</v>
      </c>
    </row>
    <row r="1128" spans="1:6" x14ac:dyDescent="0.25">
      <c r="A1128" s="1">
        <v>42573</v>
      </c>
      <c r="B1128">
        <v>9.84</v>
      </c>
      <c r="C1128" s="2" t="s">
        <v>7</v>
      </c>
      <c r="D1128">
        <f>YEAR(A1128)</f>
        <v>2016</v>
      </c>
      <c r="E1128">
        <f>MONTH(A1128)</f>
        <v>7</v>
      </c>
      <c r="F1128" s="2">
        <f t="shared" si="18"/>
        <v>5</v>
      </c>
    </row>
    <row r="1129" spans="1:6" x14ac:dyDescent="0.25">
      <c r="A1129" s="1">
        <v>42960</v>
      </c>
      <c r="B1129">
        <v>9.81</v>
      </c>
      <c r="C1129" s="2" t="s">
        <v>5</v>
      </c>
      <c r="D1129">
        <f>YEAR(A1129)</f>
        <v>2017</v>
      </c>
      <c r="E1129">
        <f>MONTH(A1129)</f>
        <v>8</v>
      </c>
      <c r="F1129" s="2">
        <f t="shared" si="18"/>
        <v>7</v>
      </c>
    </row>
    <row r="1130" spans="1:6" x14ac:dyDescent="0.25">
      <c r="A1130" s="1">
        <v>42039</v>
      </c>
      <c r="B1130">
        <v>9.6300000000000008</v>
      </c>
      <c r="C1130" s="2" t="s">
        <v>4</v>
      </c>
      <c r="D1130">
        <f>YEAR(A1130)</f>
        <v>2015</v>
      </c>
      <c r="E1130">
        <f>MONTH(A1130)</f>
        <v>2</v>
      </c>
      <c r="F1130" s="2">
        <f t="shared" si="18"/>
        <v>3</v>
      </c>
    </row>
    <row r="1131" spans="1:6" x14ac:dyDescent="0.25">
      <c r="A1131" s="1">
        <v>42409</v>
      </c>
      <c r="B1131">
        <v>9.42</v>
      </c>
      <c r="C1131" s="2" t="s">
        <v>4</v>
      </c>
      <c r="D1131">
        <f>YEAR(A1131)</f>
        <v>2016</v>
      </c>
      <c r="E1131">
        <f>MONTH(A1131)</f>
        <v>2</v>
      </c>
      <c r="F1131" s="2">
        <f t="shared" si="18"/>
        <v>2</v>
      </c>
    </row>
    <row r="1132" spans="1:6" x14ac:dyDescent="0.25">
      <c r="A1132" s="1">
        <v>43045</v>
      </c>
      <c r="B1132">
        <v>9.4</v>
      </c>
      <c r="C1132" s="2" t="s">
        <v>7</v>
      </c>
      <c r="D1132">
        <f>YEAR(A1132)</f>
        <v>2017</v>
      </c>
      <c r="E1132">
        <f>MONTH(A1132)</f>
        <v>11</v>
      </c>
      <c r="F1132" s="2">
        <f t="shared" si="18"/>
        <v>1</v>
      </c>
    </row>
    <row r="1133" spans="1:6" x14ac:dyDescent="0.25">
      <c r="A1133" s="1">
        <v>42653</v>
      </c>
      <c r="B1133">
        <v>9.34</v>
      </c>
      <c r="C1133" s="2" t="s">
        <v>5</v>
      </c>
      <c r="D1133">
        <f>YEAR(A1133)</f>
        <v>2016</v>
      </c>
      <c r="E1133">
        <f>MONTH(A1133)</f>
        <v>10</v>
      </c>
      <c r="F1133" s="2">
        <f t="shared" si="18"/>
        <v>1</v>
      </c>
    </row>
    <row r="1134" spans="1:6" x14ac:dyDescent="0.25">
      <c r="A1134" s="1">
        <v>42179</v>
      </c>
      <c r="B1134">
        <v>9.17</v>
      </c>
      <c r="C1134" s="2" t="s">
        <v>6</v>
      </c>
      <c r="D1134">
        <f>YEAR(A1134)</f>
        <v>2015</v>
      </c>
      <c r="E1134">
        <f>MONTH(A1134)</f>
        <v>6</v>
      </c>
      <c r="F1134" s="2">
        <f t="shared" si="18"/>
        <v>3</v>
      </c>
    </row>
    <row r="1135" spans="1:6" x14ac:dyDescent="0.25">
      <c r="A1135" s="1">
        <v>42973</v>
      </c>
      <c r="B1135">
        <v>9.08</v>
      </c>
      <c r="C1135" s="2" t="s">
        <v>4</v>
      </c>
      <c r="D1135">
        <f>YEAR(A1135)</f>
        <v>2017</v>
      </c>
      <c r="E1135">
        <f>MONTH(A1135)</f>
        <v>8</v>
      </c>
      <c r="F1135" s="2">
        <f t="shared" si="18"/>
        <v>6</v>
      </c>
    </row>
    <row r="1136" spans="1:6" x14ac:dyDescent="0.25">
      <c r="A1136" s="1">
        <v>42732</v>
      </c>
      <c r="B1136">
        <v>8.9700000000000006</v>
      </c>
      <c r="C1136" s="2" t="s">
        <v>4</v>
      </c>
      <c r="D1136">
        <f>YEAR(A1136)</f>
        <v>2016</v>
      </c>
      <c r="E1136">
        <f>MONTH(A1136)</f>
        <v>12</v>
      </c>
      <c r="F1136" s="2">
        <f t="shared" si="18"/>
        <v>3</v>
      </c>
    </row>
    <row r="1137" spans="1:6" x14ac:dyDescent="0.25">
      <c r="A1137" s="1">
        <v>43023</v>
      </c>
      <c r="B1137">
        <v>8.4499999999999993</v>
      </c>
      <c r="C1137" s="2" t="s">
        <v>3</v>
      </c>
      <c r="D1137">
        <f>YEAR(A1137)</f>
        <v>2017</v>
      </c>
      <c r="E1137">
        <f>MONTH(A1137)</f>
        <v>10</v>
      </c>
      <c r="F1137" s="2">
        <f t="shared" si="18"/>
        <v>7</v>
      </c>
    </row>
    <row r="1138" spans="1:6" x14ac:dyDescent="0.25">
      <c r="A1138" s="1">
        <v>42743</v>
      </c>
      <c r="B1138">
        <v>8.27</v>
      </c>
      <c r="C1138" s="2" t="s">
        <v>7</v>
      </c>
      <c r="D1138">
        <f>YEAR(A1138)</f>
        <v>2017</v>
      </c>
      <c r="E1138">
        <f>MONTH(A1138)</f>
        <v>1</v>
      </c>
      <c r="F1138" s="2">
        <f t="shared" si="18"/>
        <v>7</v>
      </c>
    </row>
    <row r="1139" spans="1:6" x14ac:dyDescent="0.25">
      <c r="A1139" s="1">
        <v>42724</v>
      </c>
      <c r="B1139">
        <v>8.06</v>
      </c>
      <c r="C1139" s="2" t="s">
        <v>4</v>
      </c>
      <c r="D1139">
        <f>YEAR(A1139)</f>
        <v>2016</v>
      </c>
      <c r="E1139">
        <f>MONTH(A1139)</f>
        <v>12</v>
      </c>
      <c r="F1139" s="2">
        <f t="shared" si="18"/>
        <v>2</v>
      </c>
    </row>
    <row r="1140" spans="1:6" x14ac:dyDescent="0.25">
      <c r="A1140" s="1">
        <v>42312</v>
      </c>
      <c r="B1140">
        <v>7.89</v>
      </c>
      <c r="C1140" s="2" t="s">
        <v>4</v>
      </c>
      <c r="D1140">
        <f>YEAR(A1140)</f>
        <v>2015</v>
      </c>
      <c r="E1140">
        <f>MONTH(A1140)</f>
        <v>11</v>
      </c>
      <c r="F1140" s="2">
        <f t="shared" si="18"/>
        <v>3</v>
      </c>
    </row>
    <row r="1141" spans="1:6" x14ac:dyDescent="0.25">
      <c r="A1141" s="1">
        <v>42329</v>
      </c>
      <c r="B1141">
        <v>7.8</v>
      </c>
      <c r="C1141" s="2" t="s">
        <v>3</v>
      </c>
      <c r="D1141">
        <f>YEAR(A1141)</f>
        <v>2015</v>
      </c>
      <c r="E1141">
        <f>MONTH(A1141)</f>
        <v>11</v>
      </c>
      <c r="F1141" s="2">
        <f t="shared" si="18"/>
        <v>6</v>
      </c>
    </row>
    <row r="1142" spans="1:6" x14ac:dyDescent="0.25">
      <c r="A1142" s="1">
        <v>42757</v>
      </c>
      <c r="B1142">
        <v>7.69</v>
      </c>
      <c r="C1142" s="2" t="s">
        <v>5</v>
      </c>
      <c r="D1142">
        <f>YEAR(A1142)</f>
        <v>2017</v>
      </c>
      <c r="E1142">
        <f>MONTH(A1142)</f>
        <v>1</v>
      </c>
      <c r="F1142" s="2">
        <f t="shared" si="18"/>
        <v>7</v>
      </c>
    </row>
    <row r="1143" spans="1:6" x14ac:dyDescent="0.25">
      <c r="A1143" s="1">
        <v>42988</v>
      </c>
      <c r="B1143">
        <v>7.66</v>
      </c>
      <c r="C1143" s="2" t="s">
        <v>5</v>
      </c>
      <c r="D1143">
        <f>YEAR(A1143)</f>
        <v>2017</v>
      </c>
      <c r="E1143">
        <f>MONTH(A1143)</f>
        <v>9</v>
      </c>
      <c r="F1143" s="2">
        <f t="shared" si="18"/>
        <v>7</v>
      </c>
    </row>
    <row r="1144" spans="1:6" x14ac:dyDescent="0.25">
      <c r="A1144" s="1">
        <v>42469</v>
      </c>
      <c r="B1144">
        <v>7.63</v>
      </c>
      <c r="C1144" s="2" t="s">
        <v>3</v>
      </c>
      <c r="D1144">
        <f>YEAR(A1144)</f>
        <v>2016</v>
      </c>
      <c r="E1144">
        <f>MONTH(A1144)</f>
        <v>4</v>
      </c>
      <c r="F1144" s="2">
        <f t="shared" si="18"/>
        <v>6</v>
      </c>
    </row>
    <row r="1145" spans="1:6" x14ac:dyDescent="0.25">
      <c r="A1145" s="1">
        <v>42812</v>
      </c>
      <c r="B1145">
        <v>7.62</v>
      </c>
      <c r="C1145" s="2" t="s">
        <v>5</v>
      </c>
      <c r="D1145">
        <f>YEAR(A1145)</f>
        <v>2017</v>
      </c>
      <c r="E1145">
        <f>MONTH(A1145)</f>
        <v>3</v>
      </c>
      <c r="F1145" s="2">
        <f t="shared" si="18"/>
        <v>6</v>
      </c>
    </row>
    <row r="1146" spans="1:6" x14ac:dyDescent="0.25">
      <c r="A1146" s="1">
        <v>42252</v>
      </c>
      <c r="B1146">
        <v>7.57</v>
      </c>
      <c r="C1146" s="2" t="s">
        <v>5</v>
      </c>
      <c r="D1146">
        <f>YEAR(A1146)</f>
        <v>2015</v>
      </c>
      <c r="E1146">
        <f>MONTH(A1146)</f>
        <v>9</v>
      </c>
      <c r="F1146" s="2">
        <f t="shared" si="18"/>
        <v>6</v>
      </c>
    </row>
    <row r="1147" spans="1:6" x14ac:dyDescent="0.25">
      <c r="A1147" s="1">
        <v>42321</v>
      </c>
      <c r="B1147">
        <v>7.22</v>
      </c>
      <c r="C1147" s="2" t="s">
        <v>5</v>
      </c>
      <c r="D1147">
        <f>YEAR(A1147)</f>
        <v>2015</v>
      </c>
      <c r="E1147">
        <f>MONTH(A1147)</f>
        <v>11</v>
      </c>
      <c r="F1147" s="2">
        <f t="shared" si="18"/>
        <v>5</v>
      </c>
    </row>
    <row r="1148" spans="1:6" x14ac:dyDescent="0.25">
      <c r="A1148" s="1">
        <v>42170</v>
      </c>
      <c r="B1148">
        <v>7.17</v>
      </c>
      <c r="C1148" s="2" t="s">
        <v>7</v>
      </c>
      <c r="D1148">
        <f>YEAR(A1148)</f>
        <v>2015</v>
      </c>
      <c r="E1148">
        <f>MONTH(A1148)</f>
        <v>6</v>
      </c>
      <c r="F1148" s="2">
        <f t="shared" si="18"/>
        <v>1</v>
      </c>
    </row>
    <row r="1149" spans="1:6" x14ac:dyDescent="0.25">
      <c r="A1149" s="1">
        <v>42050</v>
      </c>
      <c r="B1149">
        <v>7.16</v>
      </c>
      <c r="C1149" s="2" t="s">
        <v>3</v>
      </c>
      <c r="D1149">
        <f>YEAR(A1149)</f>
        <v>2015</v>
      </c>
      <c r="E1149">
        <f>MONTH(A1149)</f>
        <v>2</v>
      </c>
      <c r="F1149" s="2">
        <f t="shared" si="18"/>
        <v>7</v>
      </c>
    </row>
    <row r="1150" spans="1:6" x14ac:dyDescent="0.25">
      <c r="A1150" s="1">
        <v>42850</v>
      </c>
      <c r="B1150">
        <v>7.09</v>
      </c>
      <c r="C1150" s="2" t="s">
        <v>3</v>
      </c>
      <c r="D1150">
        <f>YEAR(A1150)</f>
        <v>2017</v>
      </c>
      <c r="E1150">
        <f>MONTH(A1150)</f>
        <v>4</v>
      </c>
      <c r="F1150" s="2">
        <f t="shared" si="18"/>
        <v>2</v>
      </c>
    </row>
    <row r="1151" spans="1:6" x14ac:dyDescent="0.25">
      <c r="A1151" s="1">
        <v>42006</v>
      </c>
      <c r="B1151">
        <v>7.06</v>
      </c>
      <c r="C1151" s="2" t="s">
        <v>4</v>
      </c>
      <c r="D1151">
        <f>YEAR(A1151)</f>
        <v>2015</v>
      </c>
      <c r="E1151">
        <f>MONTH(A1151)</f>
        <v>1</v>
      </c>
      <c r="F1151" s="2">
        <f t="shared" si="18"/>
        <v>5</v>
      </c>
    </row>
    <row r="1152" spans="1:6" x14ac:dyDescent="0.25">
      <c r="A1152" s="1">
        <v>42474</v>
      </c>
      <c r="B1152">
        <v>6.88</v>
      </c>
      <c r="C1152" s="2" t="s">
        <v>3</v>
      </c>
      <c r="D1152">
        <f>YEAR(A1152)</f>
        <v>2016</v>
      </c>
      <c r="E1152">
        <f>MONTH(A1152)</f>
        <v>4</v>
      </c>
      <c r="F1152" s="2">
        <f t="shared" si="18"/>
        <v>4</v>
      </c>
    </row>
    <row r="1153" spans="1:6" x14ac:dyDescent="0.25">
      <c r="A1153" s="1">
        <v>42941</v>
      </c>
      <c r="B1153">
        <v>6.78</v>
      </c>
      <c r="C1153" s="2" t="s">
        <v>6</v>
      </c>
      <c r="D1153">
        <f>YEAR(A1153)</f>
        <v>2017</v>
      </c>
      <c r="E1153">
        <f>MONTH(A1153)</f>
        <v>7</v>
      </c>
      <c r="F1153" s="2">
        <f t="shared" si="18"/>
        <v>2</v>
      </c>
    </row>
    <row r="1154" spans="1:6" x14ac:dyDescent="0.25">
      <c r="A1154" s="1">
        <v>43090</v>
      </c>
      <c r="B1154">
        <v>6.61</v>
      </c>
      <c r="C1154" s="2" t="s">
        <v>5</v>
      </c>
      <c r="D1154">
        <f>YEAR(A1154)</f>
        <v>2017</v>
      </c>
      <c r="E1154">
        <f>MONTH(A1154)</f>
        <v>12</v>
      </c>
      <c r="F1154" s="2">
        <f t="shared" ref="F1154:F1164" si="19">WEEKDAY(A1154,2)</f>
        <v>4</v>
      </c>
    </row>
    <row r="1155" spans="1:6" x14ac:dyDescent="0.25">
      <c r="A1155" s="1">
        <v>42859</v>
      </c>
      <c r="B1155">
        <v>6.47</v>
      </c>
      <c r="C1155" s="2" t="s">
        <v>5</v>
      </c>
      <c r="D1155">
        <f>YEAR(A1155)</f>
        <v>2017</v>
      </c>
      <c r="E1155">
        <f>MONTH(A1155)</f>
        <v>5</v>
      </c>
      <c r="F1155" s="2">
        <f t="shared" si="19"/>
        <v>4</v>
      </c>
    </row>
    <row r="1156" spans="1:6" x14ac:dyDescent="0.25">
      <c r="A1156" s="1">
        <v>42715</v>
      </c>
      <c r="B1156">
        <v>6.38</v>
      </c>
      <c r="C1156" s="2" t="s">
        <v>6</v>
      </c>
      <c r="D1156">
        <f>YEAR(A1156)</f>
        <v>2016</v>
      </c>
      <c r="E1156">
        <f>MONTH(A1156)</f>
        <v>12</v>
      </c>
      <c r="F1156" s="2">
        <f t="shared" si="19"/>
        <v>7</v>
      </c>
    </row>
    <row r="1157" spans="1:6" x14ac:dyDescent="0.25">
      <c r="A1157" s="1">
        <v>42724</v>
      </c>
      <c r="B1157">
        <v>6.26</v>
      </c>
      <c r="C1157" s="2" t="s">
        <v>7</v>
      </c>
      <c r="D1157">
        <f>YEAR(A1157)</f>
        <v>2016</v>
      </c>
      <c r="E1157">
        <f>MONTH(A1157)</f>
        <v>12</v>
      </c>
      <c r="F1157" s="2">
        <f t="shared" si="19"/>
        <v>2</v>
      </c>
    </row>
    <row r="1158" spans="1:6" x14ac:dyDescent="0.25">
      <c r="A1158" s="1">
        <v>43066</v>
      </c>
      <c r="B1158">
        <v>6.23</v>
      </c>
      <c r="C1158" s="2" t="s">
        <v>7</v>
      </c>
      <c r="D1158">
        <f>YEAR(A1158)</f>
        <v>2017</v>
      </c>
      <c r="E1158">
        <f>MONTH(A1158)</f>
        <v>11</v>
      </c>
      <c r="F1158" s="2">
        <f t="shared" si="19"/>
        <v>1</v>
      </c>
    </row>
    <row r="1159" spans="1:6" x14ac:dyDescent="0.25">
      <c r="A1159" s="1">
        <v>42098</v>
      </c>
      <c r="B1159">
        <v>6.17</v>
      </c>
      <c r="C1159" s="2" t="s">
        <v>5</v>
      </c>
      <c r="D1159">
        <f>YEAR(A1159)</f>
        <v>2015</v>
      </c>
      <c r="E1159">
        <f>MONTH(A1159)</f>
        <v>4</v>
      </c>
      <c r="F1159" s="2">
        <f t="shared" si="19"/>
        <v>6</v>
      </c>
    </row>
    <row r="1160" spans="1:6" x14ac:dyDescent="0.25">
      <c r="A1160" s="1">
        <v>42730</v>
      </c>
      <c r="B1160">
        <v>6.07</v>
      </c>
      <c r="C1160" s="2" t="s">
        <v>5</v>
      </c>
      <c r="D1160">
        <f>YEAR(A1160)</f>
        <v>2016</v>
      </c>
      <c r="E1160">
        <f>MONTH(A1160)</f>
        <v>12</v>
      </c>
      <c r="F1160" s="2">
        <f t="shared" si="19"/>
        <v>1</v>
      </c>
    </row>
    <row r="1161" spans="1:6" x14ac:dyDescent="0.25">
      <c r="A1161" s="1">
        <v>42133</v>
      </c>
      <c r="B1161">
        <v>6.06</v>
      </c>
      <c r="C1161" s="2" t="s">
        <v>5</v>
      </c>
      <c r="D1161">
        <f>YEAR(A1161)</f>
        <v>2015</v>
      </c>
      <c r="E1161">
        <f>MONTH(A1161)</f>
        <v>5</v>
      </c>
      <c r="F1161" s="2">
        <f t="shared" si="19"/>
        <v>6</v>
      </c>
    </row>
    <row r="1162" spans="1:6" x14ac:dyDescent="0.25">
      <c r="A1162" s="1">
        <v>42694</v>
      </c>
      <c r="B1162">
        <v>5.65</v>
      </c>
      <c r="C1162" s="2" t="s">
        <v>5</v>
      </c>
      <c r="D1162">
        <f>YEAR(A1162)</f>
        <v>2016</v>
      </c>
      <c r="E1162">
        <f>MONTH(A1162)</f>
        <v>11</v>
      </c>
      <c r="F1162" s="2">
        <f t="shared" si="19"/>
        <v>7</v>
      </c>
    </row>
    <row r="1163" spans="1:6" x14ac:dyDescent="0.25">
      <c r="A1163" s="1">
        <v>42008</v>
      </c>
      <c r="B1163">
        <v>5.61</v>
      </c>
      <c r="C1163" s="2" t="s">
        <v>6</v>
      </c>
      <c r="D1163">
        <f>YEAR(A1163)</f>
        <v>2015</v>
      </c>
      <c r="E1163">
        <f>MONTH(A1163)</f>
        <v>1</v>
      </c>
      <c r="F1163" s="2">
        <f t="shared" si="19"/>
        <v>7</v>
      </c>
    </row>
    <row r="1164" spans="1:6" x14ac:dyDescent="0.25">
      <c r="A1164" s="1">
        <v>42268</v>
      </c>
      <c r="B1164">
        <v>5.15</v>
      </c>
      <c r="C1164" s="2" t="s">
        <v>4</v>
      </c>
      <c r="D1164">
        <f>YEAR(A1164)</f>
        <v>2015</v>
      </c>
      <c r="E1164">
        <f>MONTH(A1164)</f>
        <v>9</v>
      </c>
      <c r="F1164" s="2">
        <f t="shared" si="19"/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6EC0-F3B8-4FAF-8B13-A247389729EA}">
  <dimension ref="A1:D1200"/>
  <sheetViews>
    <sheetView topLeftCell="A1163" workbookViewId="0">
      <selection activeCell="B1171" sqref="B1171"/>
    </sheetView>
  </sheetViews>
  <sheetFormatPr defaultRowHeight="15" x14ac:dyDescent="0.25"/>
  <cols>
    <col min="1" max="1" width="12.5703125" customWidth="1"/>
    <col min="2" max="2" width="23.7109375" customWidth="1"/>
    <col min="3" max="3" width="19" customWidth="1"/>
  </cols>
  <sheetData>
    <row r="1" spans="1:4" x14ac:dyDescent="0.25">
      <c r="A1" s="13" t="s">
        <v>0</v>
      </c>
      <c r="B1" s="13" t="s">
        <v>1</v>
      </c>
      <c r="C1" s="13" t="s">
        <v>2</v>
      </c>
      <c r="D1" s="13" t="s">
        <v>53</v>
      </c>
    </row>
    <row r="2" spans="1:4" x14ac:dyDescent="0.25">
      <c r="A2" s="1">
        <v>42005</v>
      </c>
      <c r="B2">
        <v>71.989999999999995</v>
      </c>
      <c r="C2" s="2" t="s">
        <v>3</v>
      </c>
      <c r="D2">
        <f>IF(C2="wynagrodzenie",B2,B2*-1)</f>
        <v>-71.989999999999995</v>
      </c>
    </row>
    <row r="3" spans="1:4" x14ac:dyDescent="0.25">
      <c r="A3" s="1">
        <v>42006</v>
      </c>
      <c r="B3">
        <v>7.06</v>
      </c>
      <c r="C3" s="2" t="s">
        <v>4</v>
      </c>
      <c r="D3">
        <f t="shared" ref="D3:D66" si="0">IF(C3="wynagrodzenie",B3,B3*-1)</f>
        <v>-7.06</v>
      </c>
    </row>
    <row r="4" spans="1:4" x14ac:dyDescent="0.25">
      <c r="A4" s="1">
        <v>42007</v>
      </c>
      <c r="B4">
        <v>130.16</v>
      </c>
      <c r="C4" s="2" t="s">
        <v>5</v>
      </c>
      <c r="D4">
        <f t="shared" si="0"/>
        <v>-130.16</v>
      </c>
    </row>
    <row r="5" spans="1:4" x14ac:dyDescent="0.25">
      <c r="A5" s="1">
        <v>42008</v>
      </c>
      <c r="B5">
        <v>28.68</v>
      </c>
      <c r="C5" s="2" t="s">
        <v>4</v>
      </c>
      <c r="D5">
        <f t="shared" si="0"/>
        <v>-28.68</v>
      </c>
    </row>
    <row r="6" spans="1:4" x14ac:dyDescent="0.25">
      <c r="A6" s="1">
        <v>42008</v>
      </c>
      <c r="B6">
        <v>143.82</v>
      </c>
      <c r="C6" s="2" t="s">
        <v>6</v>
      </c>
      <c r="D6">
        <f t="shared" si="0"/>
        <v>-143.82</v>
      </c>
    </row>
    <row r="7" spans="1:4" x14ac:dyDescent="0.25">
      <c r="A7" s="1">
        <v>42008</v>
      </c>
      <c r="B7">
        <v>60.68</v>
      </c>
      <c r="C7" s="2" t="s">
        <v>7</v>
      </c>
      <c r="D7">
        <f t="shared" si="0"/>
        <v>-60.68</v>
      </c>
    </row>
    <row r="8" spans="1:4" x14ac:dyDescent="0.25">
      <c r="A8" s="1">
        <v>42008</v>
      </c>
      <c r="B8">
        <v>5.61</v>
      </c>
      <c r="C8" s="2" t="s">
        <v>6</v>
      </c>
      <c r="D8">
        <f t="shared" si="0"/>
        <v>-5.61</v>
      </c>
    </row>
    <row r="9" spans="1:4" x14ac:dyDescent="0.25">
      <c r="A9" s="1">
        <v>42009</v>
      </c>
      <c r="B9">
        <v>116.16</v>
      </c>
      <c r="C9" s="2" t="s">
        <v>6</v>
      </c>
      <c r="D9">
        <f t="shared" si="0"/>
        <v>-116.16</v>
      </c>
    </row>
    <row r="10" spans="1:4" x14ac:dyDescent="0.25">
      <c r="A10" s="1">
        <v>42009</v>
      </c>
      <c r="B10">
        <v>113.49</v>
      </c>
      <c r="C10" s="2" t="s">
        <v>7</v>
      </c>
      <c r="D10">
        <f t="shared" si="0"/>
        <v>-113.49</v>
      </c>
    </row>
    <row r="11" spans="1:4" x14ac:dyDescent="0.25">
      <c r="A11" s="1">
        <v>42010</v>
      </c>
      <c r="B11">
        <v>115.63</v>
      </c>
      <c r="C11" s="2" t="s">
        <v>3</v>
      </c>
      <c r="D11">
        <f t="shared" si="0"/>
        <v>-115.63</v>
      </c>
    </row>
    <row r="12" spans="1:4" x14ac:dyDescent="0.25">
      <c r="A12" s="1">
        <v>42011</v>
      </c>
      <c r="B12">
        <v>25.01</v>
      </c>
      <c r="C12" s="2" t="s">
        <v>5</v>
      </c>
      <c r="D12">
        <f t="shared" si="0"/>
        <v>-25.01</v>
      </c>
    </row>
    <row r="13" spans="1:4" x14ac:dyDescent="0.25">
      <c r="A13" s="1">
        <v>42012</v>
      </c>
      <c r="B13">
        <v>21.9</v>
      </c>
      <c r="C13" s="2" t="s">
        <v>4</v>
      </c>
      <c r="D13">
        <f t="shared" si="0"/>
        <v>-21.9</v>
      </c>
    </row>
    <row r="14" spans="1:4" x14ac:dyDescent="0.25">
      <c r="A14" s="1">
        <v>42013</v>
      </c>
      <c r="B14">
        <v>79.31</v>
      </c>
      <c r="C14" s="2" t="s">
        <v>6</v>
      </c>
      <c r="D14">
        <f t="shared" si="0"/>
        <v>-79.31</v>
      </c>
    </row>
    <row r="15" spans="1:4" x14ac:dyDescent="0.25">
      <c r="A15" s="1">
        <v>42013</v>
      </c>
      <c r="B15">
        <v>118.29</v>
      </c>
      <c r="C15" s="2" t="s">
        <v>7</v>
      </c>
      <c r="D15">
        <f t="shared" si="0"/>
        <v>-118.29</v>
      </c>
    </row>
    <row r="16" spans="1:4" x14ac:dyDescent="0.25">
      <c r="A16" s="1">
        <v>42013</v>
      </c>
      <c r="B16">
        <v>142.41999999999999</v>
      </c>
      <c r="C16" s="2" t="s">
        <v>5</v>
      </c>
      <c r="D16">
        <f t="shared" si="0"/>
        <v>-142.41999999999999</v>
      </c>
    </row>
    <row r="17" spans="1:4" x14ac:dyDescent="0.25">
      <c r="A17" s="1">
        <v>42013</v>
      </c>
      <c r="B17">
        <v>70.23</v>
      </c>
      <c r="C17" s="2" t="s">
        <v>3</v>
      </c>
      <c r="D17">
        <f t="shared" si="0"/>
        <v>-70.23</v>
      </c>
    </row>
    <row r="18" spans="1:4" x14ac:dyDescent="0.25">
      <c r="A18" s="1">
        <v>42015</v>
      </c>
      <c r="B18">
        <v>24.52</v>
      </c>
      <c r="C18" s="2" t="s">
        <v>5</v>
      </c>
      <c r="D18">
        <f t="shared" si="0"/>
        <v>-24.52</v>
      </c>
    </row>
    <row r="19" spans="1:4" x14ac:dyDescent="0.25">
      <c r="A19" s="1">
        <v>42015</v>
      </c>
      <c r="B19">
        <v>15.59</v>
      </c>
      <c r="C19" s="2" t="s">
        <v>7</v>
      </c>
      <c r="D19">
        <f t="shared" si="0"/>
        <v>-15.59</v>
      </c>
    </row>
    <row r="20" spans="1:4" x14ac:dyDescent="0.25">
      <c r="A20" s="1">
        <v>42016</v>
      </c>
      <c r="B20">
        <v>127.42</v>
      </c>
      <c r="C20" s="2" t="s">
        <v>4</v>
      </c>
      <c r="D20">
        <f t="shared" si="0"/>
        <v>-127.42</v>
      </c>
    </row>
    <row r="21" spans="1:4" x14ac:dyDescent="0.25">
      <c r="A21" s="1">
        <v>42017</v>
      </c>
      <c r="B21">
        <v>70.14</v>
      </c>
      <c r="C21" s="2" t="s">
        <v>6</v>
      </c>
      <c r="D21">
        <f t="shared" si="0"/>
        <v>-70.14</v>
      </c>
    </row>
    <row r="22" spans="1:4" x14ac:dyDescent="0.25">
      <c r="A22" s="1">
        <v>42018</v>
      </c>
      <c r="B22">
        <v>67.69</v>
      </c>
      <c r="C22" s="2" t="s">
        <v>4</v>
      </c>
      <c r="D22">
        <f t="shared" si="0"/>
        <v>-67.69</v>
      </c>
    </row>
    <row r="23" spans="1:4" x14ac:dyDescent="0.25">
      <c r="A23" s="1">
        <v>42019</v>
      </c>
      <c r="B23">
        <v>21.68</v>
      </c>
      <c r="C23" s="2" t="s">
        <v>5</v>
      </c>
      <c r="D23">
        <f t="shared" si="0"/>
        <v>-21.68</v>
      </c>
    </row>
    <row r="24" spans="1:4" x14ac:dyDescent="0.25">
      <c r="A24" s="1">
        <v>42019</v>
      </c>
      <c r="B24">
        <v>38.69</v>
      </c>
      <c r="C24" s="2" t="s">
        <v>6</v>
      </c>
      <c r="D24">
        <f t="shared" si="0"/>
        <v>-38.69</v>
      </c>
    </row>
    <row r="25" spans="1:4" x14ac:dyDescent="0.25">
      <c r="A25" s="1">
        <v>42019</v>
      </c>
      <c r="B25">
        <v>31.64</v>
      </c>
      <c r="C25" s="2" t="s">
        <v>5</v>
      </c>
      <c r="D25">
        <f t="shared" si="0"/>
        <v>-31.64</v>
      </c>
    </row>
    <row r="26" spans="1:4" x14ac:dyDescent="0.25">
      <c r="A26" s="1">
        <v>42020</v>
      </c>
      <c r="B26">
        <v>28.35</v>
      </c>
      <c r="C26" s="2" t="s">
        <v>5</v>
      </c>
      <c r="D26">
        <f t="shared" si="0"/>
        <v>-28.35</v>
      </c>
    </row>
    <row r="27" spans="1:4" x14ac:dyDescent="0.25">
      <c r="A27" s="1">
        <v>42020</v>
      </c>
      <c r="B27">
        <v>84.93</v>
      </c>
      <c r="C27" s="2" t="s">
        <v>5</v>
      </c>
      <c r="D27">
        <f t="shared" si="0"/>
        <v>-84.93</v>
      </c>
    </row>
    <row r="28" spans="1:4" x14ac:dyDescent="0.25">
      <c r="A28" s="1">
        <v>42024</v>
      </c>
      <c r="B28">
        <v>59.61</v>
      </c>
      <c r="C28" s="2" t="s">
        <v>4</v>
      </c>
      <c r="D28">
        <f t="shared" si="0"/>
        <v>-59.61</v>
      </c>
    </row>
    <row r="29" spans="1:4" x14ac:dyDescent="0.25">
      <c r="A29" s="1">
        <v>42026</v>
      </c>
      <c r="B29">
        <v>63.12</v>
      </c>
      <c r="C29" s="2" t="s">
        <v>6</v>
      </c>
      <c r="D29">
        <f t="shared" si="0"/>
        <v>-63.12</v>
      </c>
    </row>
    <row r="30" spans="1:4" x14ac:dyDescent="0.25">
      <c r="A30" s="1">
        <v>42028</v>
      </c>
      <c r="B30">
        <v>27.66</v>
      </c>
      <c r="C30" s="2" t="s">
        <v>5</v>
      </c>
      <c r="D30">
        <f t="shared" si="0"/>
        <v>-27.66</v>
      </c>
    </row>
    <row r="31" spans="1:4" x14ac:dyDescent="0.25">
      <c r="A31" s="1">
        <v>42030</v>
      </c>
      <c r="B31">
        <v>121.95</v>
      </c>
      <c r="C31" s="2" t="s">
        <v>6</v>
      </c>
      <c r="D31">
        <f t="shared" si="0"/>
        <v>-121.95</v>
      </c>
    </row>
    <row r="32" spans="1:4" x14ac:dyDescent="0.25">
      <c r="A32" s="1">
        <v>42030</v>
      </c>
      <c r="B32">
        <v>13.69</v>
      </c>
      <c r="C32" s="2" t="s">
        <v>3</v>
      </c>
      <c r="D32">
        <f t="shared" si="0"/>
        <v>-13.69</v>
      </c>
    </row>
    <row r="33" spans="1:4" x14ac:dyDescent="0.25">
      <c r="A33" s="1">
        <v>42031</v>
      </c>
      <c r="B33">
        <v>62.32</v>
      </c>
      <c r="C33" s="2" t="s">
        <v>7</v>
      </c>
      <c r="D33">
        <f t="shared" si="0"/>
        <v>-62.32</v>
      </c>
    </row>
    <row r="34" spans="1:4" x14ac:dyDescent="0.25">
      <c r="A34" s="1">
        <v>42032</v>
      </c>
      <c r="B34">
        <v>36.01</v>
      </c>
      <c r="C34" s="2" t="s">
        <v>5</v>
      </c>
      <c r="D34">
        <f t="shared" si="0"/>
        <v>-36.01</v>
      </c>
    </row>
    <row r="35" spans="1:4" x14ac:dyDescent="0.25">
      <c r="A35" s="1">
        <v>42033</v>
      </c>
      <c r="B35">
        <v>95.58</v>
      </c>
      <c r="C35" s="2" t="s">
        <v>6</v>
      </c>
      <c r="D35">
        <f t="shared" si="0"/>
        <v>-95.58</v>
      </c>
    </row>
    <row r="36" spans="1:4" x14ac:dyDescent="0.25">
      <c r="A36" s="1">
        <v>42033</v>
      </c>
      <c r="B36">
        <v>93.8</v>
      </c>
      <c r="C36" s="2" t="s">
        <v>5</v>
      </c>
      <c r="D36">
        <f t="shared" si="0"/>
        <v>-93.8</v>
      </c>
    </row>
    <row r="37" spans="1:4" x14ac:dyDescent="0.25">
      <c r="A37" s="1">
        <v>42033</v>
      </c>
      <c r="B37">
        <v>128.9</v>
      </c>
      <c r="C37" s="2" t="s">
        <v>5</v>
      </c>
      <c r="D37">
        <f t="shared" si="0"/>
        <v>-128.9</v>
      </c>
    </row>
    <row r="38" spans="1:4" x14ac:dyDescent="0.25">
      <c r="A38" s="1">
        <v>42033</v>
      </c>
      <c r="B38">
        <v>17.34</v>
      </c>
      <c r="C38" s="2" t="s">
        <v>5</v>
      </c>
      <c r="D38">
        <f t="shared" si="0"/>
        <v>-17.34</v>
      </c>
    </row>
    <row r="39" spans="1:4" x14ac:dyDescent="0.25">
      <c r="A39" s="1">
        <v>42033</v>
      </c>
      <c r="B39">
        <v>106.73</v>
      </c>
      <c r="C39" s="2" t="s">
        <v>5</v>
      </c>
      <c r="D39">
        <f t="shared" si="0"/>
        <v>-106.73</v>
      </c>
    </row>
    <row r="40" spans="1:4" x14ac:dyDescent="0.25">
      <c r="A40" s="1">
        <v>42033</v>
      </c>
      <c r="B40">
        <v>118.3</v>
      </c>
      <c r="C40" s="2" t="s">
        <v>3</v>
      </c>
      <c r="D40">
        <f t="shared" si="0"/>
        <v>-118.3</v>
      </c>
    </row>
    <row r="41" spans="1:4" x14ac:dyDescent="0.25">
      <c r="A41" s="1">
        <v>42035</v>
      </c>
      <c r="B41">
        <v>113.36</v>
      </c>
      <c r="C41" s="2" t="s">
        <v>7</v>
      </c>
      <c r="D41">
        <f t="shared" si="0"/>
        <v>-113.36</v>
      </c>
    </row>
    <row r="42" spans="1:4" x14ac:dyDescent="0.25">
      <c r="A42" s="1">
        <v>42037</v>
      </c>
      <c r="B42">
        <v>92.43</v>
      </c>
      <c r="C42" s="2" t="s">
        <v>7</v>
      </c>
      <c r="D42">
        <f t="shared" si="0"/>
        <v>-92.43</v>
      </c>
    </row>
    <row r="43" spans="1:4" x14ac:dyDescent="0.25">
      <c r="A43" s="1">
        <v>42039</v>
      </c>
      <c r="B43">
        <v>136.04</v>
      </c>
      <c r="C43" s="2" t="s">
        <v>7</v>
      </c>
      <c r="D43">
        <f t="shared" si="0"/>
        <v>-136.04</v>
      </c>
    </row>
    <row r="44" spans="1:4" x14ac:dyDescent="0.25">
      <c r="A44" s="1">
        <v>42039</v>
      </c>
      <c r="B44">
        <v>9.6300000000000008</v>
      </c>
      <c r="C44" s="2" t="s">
        <v>4</v>
      </c>
      <c r="D44">
        <f t="shared" si="0"/>
        <v>-9.6300000000000008</v>
      </c>
    </row>
    <row r="45" spans="1:4" x14ac:dyDescent="0.25">
      <c r="A45" s="1">
        <v>42041</v>
      </c>
      <c r="B45">
        <v>128.66999999999999</v>
      </c>
      <c r="C45" s="2" t="s">
        <v>5</v>
      </c>
      <c r="D45">
        <f t="shared" si="0"/>
        <v>-128.66999999999999</v>
      </c>
    </row>
    <row r="46" spans="1:4" x14ac:dyDescent="0.25">
      <c r="A46" s="1">
        <v>42043</v>
      </c>
      <c r="B46">
        <v>128.32</v>
      </c>
      <c r="C46" s="2" t="s">
        <v>4</v>
      </c>
      <c r="D46">
        <f t="shared" si="0"/>
        <v>-128.32</v>
      </c>
    </row>
    <row r="47" spans="1:4" x14ac:dyDescent="0.25">
      <c r="A47" s="1">
        <v>42045</v>
      </c>
      <c r="B47">
        <v>115.71</v>
      </c>
      <c r="C47" s="2" t="s">
        <v>3</v>
      </c>
      <c r="D47">
        <f t="shared" si="0"/>
        <v>-115.71</v>
      </c>
    </row>
    <row r="48" spans="1:4" x14ac:dyDescent="0.25">
      <c r="A48" s="1">
        <v>42047</v>
      </c>
      <c r="B48">
        <v>41.2</v>
      </c>
      <c r="C48" s="2" t="s">
        <v>7</v>
      </c>
      <c r="D48">
        <f t="shared" si="0"/>
        <v>-41.2</v>
      </c>
    </row>
    <row r="49" spans="1:4" x14ac:dyDescent="0.25">
      <c r="A49" s="1">
        <v>42049</v>
      </c>
      <c r="B49">
        <v>39.29</v>
      </c>
      <c r="C49" s="2" t="s">
        <v>5</v>
      </c>
      <c r="D49">
        <f t="shared" si="0"/>
        <v>-39.29</v>
      </c>
    </row>
    <row r="50" spans="1:4" x14ac:dyDescent="0.25">
      <c r="A50" s="1">
        <v>42050</v>
      </c>
      <c r="B50">
        <v>96.88</v>
      </c>
      <c r="C50" s="2" t="s">
        <v>6</v>
      </c>
      <c r="D50">
        <f t="shared" si="0"/>
        <v>-96.88</v>
      </c>
    </row>
    <row r="51" spans="1:4" x14ac:dyDescent="0.25">
      <c r="A51" s="1">
        <v>42050</v>
      </c>
      <c r="B51">
        <v>53.97</v>
      </c>
      <c r="C51" s="2" t="s">
        <v>3</v>
      </c>
      <c r="D51">
        <f t="shared" si="0"/>
        <v>-53.97</v>
      </c>
    </row>
    <row r="52" spans="1:4" x14ac:dyDescent="0.25">
      <c r="A52" s="1">
        <v>42050</v>
      </c>
      <c r="B52">
        <v>7.16</v>
      </c>
      <c r="C52" s="2" t="s">
        <v>3</v>
      </c>
      <c r="D52">
        <f t="shared" si="0"/>
        <v>-7.16</v>
      </c>
    </row>
    <row r="53" spans="1:4" x14ac:dyDescent="0.25">
      <c r="A53" s="1">
        <v>42051</v>
      </c>
      <c r="B53">
        <v>95.52</v>
      </c>
      <c r="C53" s="2" t="s">
        <v>6</v>
      </c>
      <c r="D53">
        <f t="shared" si="0"/>
        <v>-95.52</v>
      </c>
    </row>
    <row r="54" spans="1:4" x14ac:dyDescent="0.25">
      <c r="A54" s="1">
        <v>42052</v>
      </c>
      <c r="B54">
        <v>108.21</v>
      </c>
      <c r="C54" s="2" t="s">
        <v>5</v>
      </c>
      <c r="D54">
        <f t="shared" si="0"/>
        <v>-108.21</v>
      </c>
    </row>
    <row r="55" spans="1:4" x14ac:dyDescent="0.25">
      <c r="A55" s="1">
        <v>42053</v>
      </c>
      <c r="B55">
        <v>12.59</v>
      </c>
      <c r="C55" s="2" t="s">
        <v>6</v>
      </c>
      <c r="D55">
        <f t="shared" si="0"/>
        <v>-12.59</v>
      </c>
    </row>
    <row r="56" spans="1:4" x14ac:dyDescent="0.25">
      <c r="A56" s="1">
        <v>42055</v>
      </c>
      <c r="B56">
        <v>27.26</v>
      </c>
      <c r="C56" s="2" t="s">
        <v>4</v>
      </c>
      <c r="D56">
        <f t="shared" si="0"/>
        <v>-27.26</v>
      </c>
    </row>
    <row r="57" spans="1:4" x14ac:dyDescent="0.25">
      <c r="A57" s="1">
        <v>42055</v>
      </c>
      <c r="B57">
        <v>54.18</v>
      </c>
      <c r="C57" s="2" t="s">
        <v>5</v>
      </c>
      <c r="D57">
        <f t="shared" si="0"/>
        <v>-54.18</v>
      </c>
    </row>
    <row r="58" spans="1:4" x14ac:dyDescent="0.25">
      <c r="A58" s="1">
        <v>42057</v>
      </c>
      <c r="B58">
        <v>46.06</v>
      </c>
      <c r="C58" s="2" t="s">
        <v>7</v>
      </c>
      <c r="D58">
        <f t="shared" si="0"/>
        <v>-46.06</v>
      </c>
    </row>
    <row r="59" spans="1:4" x14ac:dyDescent="0.25">
      <c r="A59" s="1">
        <v>42057</v>
      </c>
      <c r="B59">
        <v>75.540000000000006</v>
      </c>
      <c r="C59" s="2" t="s">
        <v>7</v>
      </c>
      <c r="D59">
        <f t="shared" si="0"/>
        <v>-75.540000000000006</v>
      </c>
    </row>
    <row r="60" spans="1:4" x14ac:dyDescent="0.25">
      <c r="A60" s="1">
        <v>42057</v>
      </c>
      <c r="B60">
        <v>113.36</v>
      </c>
      <c r="C60" s="2" t="s">
        <v>7</v>
      </c>
      <c r="D60">
        <f t="shared" si="0"/>
        <v>-113.36</v>
      </c>
    </row>
    <row r="61" spans="1:4" x14ac:dyDescent="0.25">
      <c r="A61" s="1">
        <v>42057</v>
      </c>
      <c r="B61">
        <v>85.97</v>
      </c>
      <c r="C61" s="2" t="s">
        <v>5</v>
      </c>
      <c r="D61">
        <f t="shared" si="0"/>
        <v>-85.97</v>
      </c>
    </row>
    <row r="62" spans="1:4" x14ac:dyDescent="0.25">
      <c r="A62" s="1">
        <v>42058</v>
      </c>
      <c r="B62">
        <v>70.069999999999993</v>
      </c>
      <c r="C62" s="2" t="s">
        <v>6</v>
      </c>
      <c r="D62">
        <f t="shared" si="0"/>
        <v>-70.069999999999993</v>
      </c>
    </row>
    <row r="63" spans="1:4" x14ac:dyDescent="0.25">
      <c r="A63" s="1">
        <v>42058</v>
      </c>
      <c r="B63">
        <v>20.6</v>
      </c>
      <c r="C63" s="2" t="s">
        <v>6</v>
      </c>
      <c r="D63">
        <f t="shared" si="0"/>
        <v>-20.6</v>
      </c>
    </row>
    <row r="64" spans="1:4" x14ac:dyDescent="0.25">
      <c r="A64" s="1">
        <v>42058</v>
      </c>
      <c r="B64">
        <v>144.03</v>
      </c>
      <c r="C64" s="2" t="s">
        <v>5</v>
      </c>
      <c r="D64">
        <f t="shared" si="0"/>
        <v>-144.03</v>
      </c>
    </row>
    <row r="65" spans="1:4" x14ac:dyDescent="0.25">
      <c r="A65" s="1">
        <v>42059</v>
      </c>
      <c r="B65">
        <v>105.81</v>
      </c>
      <c r="C65" s="2" t="s">
        <v>3</v>
      </c>
      <c r="D65">
        <f t="shared" si="0"/>
        <v>-105.81</v>
      </c>
    </row>
    <row r="66" spans="1:4" x14ac:dyDescent="0.25">
      <c r="A66" s="1">
        <v>42060</v>
      </c>
      <c r="B66">
        <v>103.65</v>
      </c>
      <c r="C66" s="2" t="s">
        <v>5</v>
      </c>
      <c r="D66">
        <f t="shared" si="0"/>
        <v>-103.65</v>
      </c>
    </row>
    <row r="67" spans="1:4" x14ac:dyDescent="0.25">
      <c r="A67" s="1">
        <v>42060</v>
      </c>
      <c r="B67">
        <v>136.87</v>
      </c>
      <c r="C67" s="2" t="s">
        <v>5</v>
      </c>
      <c r="D67">
        <f t="shared" ref="D67:D130" si="1">IF(C67="wynagrodzenie",B67,B67*-1)</f>
        <v>-136.87</v>
      </c>
    </row>
    <row r="68" spans="1:4" x14ac:dyDescent="0.25">
      <c r="A68" s="1">
        <v>42062</v>
      </c>
      <c r="B68">
        <v>74.77</v>
      </c>
      <c r="C68" s="2" t="s">
        <v>7</v>
      </c>
      <c r="D68">
        <f t="shared" si="1"/>
        <v>-74.77</v>
      </c>
    </row>
    <row r="69" spans="1:4" x14ac:dyDescent="0.25">
      <c r="A69" s="1">
        <v>42064</v>
      </c>
      <c r="B69">
        <v>133.55000000000001</v>
      </c>
      <c r="C69" s="2" t="s">
        <v>4</v>
      </c>
      <c r="D69">
        <f t="shared" si="1"/>
        <v>-133.55000000000001</v>
      </c>
    </row>
    <row r="70" spans="1:4" x14ac:dyDescent="0.25">
      <c r="A70" s="1">
        <v>42066</v>
      </c>
      <c r="B70">
        <v>46.48</v>
      </c>
      <c r="C70" s="2" t="s">
        <v>3</v>
      </c>
      <c r="D70">
        <f t="shared" si="1"/>
        <v>-46.48</v>
      </c>
    </row>
    <row r="71" spans="1:4" x14ac:dyDescent="0.25">
      <c r="A71" s="1">
        <v>42066</v>
      </c>
      <c r="B71">
        <v>95.18</v>
      </c>
      <c r="C71" s="2" t="s">
        <v>5</v>
      </c>
      <c r="D71">
        <f t="shared" si="1"/>
        <v>-95.18</v>
      </c>
    </row>
    <row r="72" spans="1:4" x14ac:dyDescent="0.25">
      <c r="A72" s="1">
        <v>42068</v>
      </c>
      <c r="B72">
        <v>55.68</v>
      </c>
      <c r="C72" s="2" t="s">
        <v>5</v>
      </c>
      <c r="D72">
        <f t="shared" si="1"/>
        <v>-55.68</v>
      </c>
    </row>
    <row r="73" spans="1:4" x14ac:dyDescent="0.25">
      <c r="A73" s="1">
        <v>42072</v>
      </c>
      <c r="B73">
        <v>112.28</v>
      </c>
      <c r="C73" s="2" t="s">
        <v>3</v>
      </c>
      <c r="D73">
        <f t="shared" si="1"/>
        <v>-112.28</v>
      </c>
    </row>
    <row r="74" spans="1:4" x14ac:dyDescent="0.25">
      <c r="A74" s="1">
        <v>42074</v>
      </c>
      <c r="B74">
        <v>142.38</v>
      </c>
      <c r="C74" s="2" t="s">
        <v>4</v>
      </c>
      <c r="D74">
        <f t="shared" si="1"/>
        <v>-142.38</v>
      </c>
    </row>
    <row r="75" spans="1:4" x14ac:dyDescent="0.25">
      <c r="A75" s="1">
        <v>42074</v>
      </c>
      <c r="B75">
        <v>140.58000000000001</v>
      </c>
      <c r="C75" s="2" t="s">
        <v>5</v>
      </c>
      <c r="D75">
        <f t="shared" si="1"/>
        <v>-140.58000000000001</v>
      </c>
    </row>
    <row r="76" spans="1:4" x14ac:dyDescent="0.25">
      <c r="A76" s="1">
        <v>42075</v>
      </c>
      <c r="B76">
        <v>16.71</v>
      </c>
      <c r="C76" s="2" t="s">
        <v>4</v>
      </c>
      <c r="D76">
        <f t="shared" si="1"/>
        <v>-16.71</v>
      </c>
    </row>
    <row r="77" spans="1:4" x14ac:dyDescent="0.25">
      <c r="A77" s="1">
        <v>42076</v>
      </c>
      <c r="B77">
        <v>50.37</v>
      </c>
      <c r="C77" s="2" t="s">
        <v>6</v>
      </c>
      <c r="D77">
        <f t="shared" si="1"/>
        <v>-50.37</v>
      </c>
    </row>
    <row r="78" spans="1:4" x14ac:dyDescent="0.25">
      <c r="A78" s="1">
        <v>42078</v>
      </c>
      <c r="B78">
        <v>101.9</v>
      </c>
      <c r="C78" s="2" t="s">
        <v>3</v>
      </c>
      <c r="D78">
        <f t="shared" si="1"/>
        <v>-101.9</v>
      </c>
    </row>
    <row r="79" spans="1:4" x14ac:dyDescent="0.25">
      <c r="A79" s="1">
        <v>42080</v>
      </c>
      <c r="B79">
        <v>72.63</v>
      </c>
      <c r="C79" s="2" t="s">
        <v>5</v>
      </c>
      <c r="D79">
        <f t="shared" si="1"/>
        <v>-72.63</v>
      </c>
    </row>
    <row r="80" spans="1:4" x14ac:dyDescent="0.25">
      <c r="A80" s="1">
        <v>42082</v>
      </c>
      <c r="B80">
        <v>112.73</v>
      </c>
      <c r="C80" s="2" t="s">
        <v>7</v>
      </c>
      <c r="D80">
        <f t="shared" si="1"/>
        <v>-112.73</v>
      </c>
    </row>
    <row r="81" spans="1:4" x14ac:dyDescent="0.25">
      <c r="A81" s="1">
        <v>42082</v>
      </c>
      <c r="B81">
        <v>36.64</v>
      </c>
      <c r="C81" s="2" t="s">
        <v>3</v>
      </c>
      <c r="D81">
        <f t="shared" si="1"/>
        <v>-36.64</v>
      </c>
    </row>
    <row r="82" spans="1:4" x14ac:dyDescent="0.25">
      <c r="A82" s="1">
        <v>42084</v>
      </c>
      <c r="B82">
        <v>68.010000000000005</v>
      </c>
      <c r="C82" s="2" t="s">
        <v>6</v>
      </c>
      <c r="D82">
        <f t="shared" si="1"/>
        <v>-68.010000000000005</v>
      </c>
    </row>
    <row r="83" spans="1:4" x14ac:dyDescent="0.25">
      <c r="A83" s="1">
        <v>42085</v>
      </c>
      <c r="B83">
        <v>121.58</v>
      </c>
      <c r="C83" s="2" t="s">
        <v>7</v>
      </c>
      <c r="D83">
        <f t="shared" si="1"/>
        <v>-121.58</v>
      </c>
    </row>
    <row r="84" spans="1:4" x14ac:dyDescent="0.25">
      <c r="A84" s="1">
        <v>42086</v>
      </c>
      <c r="B84">
        <v>71.66</v>
      </c>
      <c r="C84" s="2" t="s">
        <v>5</v>
      </c>
      <c r="D84">
        <f t="shared" si="1"/>
        <v>-71.66</v>
      </c>
    </row>
    <row r="85" spans="1:4" x14ac:dyDescent="0.25">
      <c r="A85" s="1">
        <v>42088</v>
      </c>
      <c r="B85">
        <v>144.06</v>
      </c>
      <c r="C85" s="2" t="s">
        <v>3</v>
      </c>
      <c r="D85">
        <f t="shared" si="1"/>
        <v>-144.06</v>
      </c>
    </row>
    <row r="86" spans="1:4" x14ac:dyDescent="0.25">
      <c r="A86" s="1">
        <v>42088</v>
      </c>
      <c r="B86">
        <v>76.67</v>
      </c>
      <c r="C86" s="2" t="s">
        <v>5</v>
      </c>
      <c r="D86">
        <f t="shared" si="1"/>
        <v>-76.67</v>
      </c>
    </row>
    <row r="87" spans="1:4" x14ac:dyDescent="0.25">
      <c r="A87" s="1">
        <v>42089</v>
      </c>
      <c r="B87">
        <v>85.11</v>
      </c>
      <c r="C87" s="2" t="s">
        <v>5</v>
      </c>
      <c r="D87">
        <f t="shared" si="1"/>
        <v>-85.11</v>
      </c>
    </row>
    <row r="88" spans="1:4" x14ac:dyDescent="0.25">
      <c r="A88" s="1">
        <v>42091</v>
      </c>
      <c r="B88">
        <v>97.07</v>
      </c>
      <c r="C88" s="2" t="s">
        <v>5</v>
      </c>
      <c r="D88">
        <f t="shared" si="1"/>
        <v>-97.07</v>
      </c>
    </row>
    <row r="89" spans="1:4" x14ac:dyDescent="0.25">
      <c r="A89" s="1">
        <v>42091</v>
      </c>
      <c r="B89">
        <v>74.61</v>
      </c>
      <c r="C89" s="2" t="s">
        <v>6</v>
      </c>
      <c r="D89">
        <f t="shared" si="1"/>
        <v>-74.61</v>
      </c>
    </row>
    <row r="90" spans="1:4" x14ac:dyDescent="0.25">
      <c r="A90" s="1">
        <v>42091</v>
      </c>
      <c r="B90">
        <v>41</v>
      </c>
      <c r="C90" s="2" t="s">
        <v>5</v>
      </c>
      <c r="D90">
        <f t="shared" si="1"/>
        <v>-41</v>
      </c>
    </row>
    <row r="91" spans="1:4" x14ac:dyDescent="0.25">
      <c r="A91" s="1">
        <v>42092</v>
      </c>
      <c r="B91">
        <v>34.65</v>
      </c>
      <c r="C91" s="2" t="s">
        <v>6</v>
      </c>
      <c r="D91">
        <f t="shared" si="1"/>
        <v>-34.65</v>
      </c>
    </row>
    <row r="92" spans="1:4" x14ac:dyDescent="0.25">
      <c r="A92" s="1">
        <v>42094</v>
      </c>
      <c r="B92">
        <v>116.2</v>
      </c>
      <c r="C92" s="2" t="s">
        <v>5</v>
      </c>
      <c r="D92">
        <f t="shared" si="1"/>
        <v>-116.2</v>
      </c>
    </row>
    <row r="93" spans="1:4" x14ac:dyDescent="0.25">
      <c r="A93" s="1">
        <v>42095</v>
      </c>
      <c r="B93">
        <v>34.58</v>
      </c>
      <c r="C93" s="2" t="s">
        <v>5</v>
      </c>
      <c r="D93">
        <f t="shared" si="1"/>
        <v>-34.58</v>
      </c>
    </row>
    <row r="94" spans="1:4" x14ac:dyDescent="0.25">
      <c r="A94" s="1">
        <v>42096</v>
      </c>
      <c r="B94">
        <v>118.26</v>
      </c>
      <c r="C94" s="2" t="s">
        <v>5</v>
      </c>
      <c r="D94">
        <f t="shared" si="1"/>
        <v>-118.26</v>
      </c>
    </row>
    <row r="95" spans="1:4" x14ac:dyDescent="0.25">
      <c r="A95" s="1">
        <v>42097</v>
      </c>
      <c r="B95">
        <v>36.159999999999997</v>
      </c>
      <c r="C95" s="2" t="s">
        <v>3</v>
      </c>
      <c r="D95">
        <f t="shared" si="1"/>
        <v>-36.159999999999997</v>
      </c>
    </row>
    <row r="96" spans="1:4" x14ac:dyDescent="0.25">
      <c r="A96" s="1">
        <v>42097</v>
      </c>
      <c r="B96">
        <v>36.659999999999997</v>
      </c>
      <c r="C96" s="2" t="s">
        <v>6</v>
      </c>
      <c r="D96">
        <f t="shared" si="1"/>
        <v>-36.659999999999997</v>
      </c>
    </row>
    <row r="97" spans="1:4" x14ac:dyDescent="0.25">
      <c r="A97" s="1">
        <v>42098</v>
      </c>
      <c r="B97">
        <v>6.17</v>
      </c>
      <c r="C97" s="2" t="s">
        <v>5</v>
      </c>
      <c r="D97">
        <f t="shared" si="1"/>
        <v>-6.17</v>
      </c>
    </row>
    <row r="98" spans="1:4" x14ac:dyDescent="0.25">
      <c r="A98" s="1">
        <v>42099</v>
      </c>
      <c r="B98">
        <v>91.74</v>
      </c>
      <c r="C98" s="2" t="s">
        <v>7</v>
      </c>
      <c r="D98">
        <f t="shared" si="1"/>
        <v>-91.74</v>
      </c>
    </row>
    <row r="99" spans="1:4" x14ac:dyDescent="0.25">
      <c r="A99" s="1">
        <v>42101</v>
      </c>
      <c r="B99">
        <v>149.16999999999999</v>
      </c>
      <c r="C99" s="2" t="s">
        <v>3</v>
      </c>
      <c r="D99">
        <f t="shared" si="1"/>
        <v>-149.16999999999999</v>
      </c>
    </row>
    <row r="100" spans="1:4" x14ac:dyDescent="0.25">
      <c r="A100" s="1">
        <v>42103</v>
      </c>
      <c r="B100">
        <v>121.26</v>
      </c>
      <c r="C100" s="2" t="s">
        <v>7</v>
      </c>
      <c r="D100">
        <f t="shared" si="1"/>
        <v>-121.26</v>
      </c>
    </row>
    <row r="101" spans="1:4" x14ac:dyDescent="0.25">
      <c r="A101" s="1">
        <v>42107</v>
      </c>
      <c r="B101">
        <v>119.71</v>
      </c>
      <c r="C101" s="2" t="s">
        <v>5</v>
      </c>
      <c r="D101">
        <f t="shared" si="1"/>
        <v>-119.71</v>
      </c>
    </row>
    <row r="102" spans="1:4" x14ac:dyDescent="0.25">
      <c r="A102" s="1">
        <v>42108</v>
      </c>
      <c r="B102">
        <v>29.66</v>
      </c>
      <c r="C102" s="2" t="s">
        <v>4</v>
      </c>
      <c r="D102">
        <f t="shared" si="1"/>
        <v>-29.66</v>
      </c>
    </row>
    <row r="103" spans="1:4" x14ac:dyDescent="0.25">
      <c r="A103" s="1">
        <v>42109</v>
      </c>
      <c r="B103">
        <v>139.07</v>
      </c>
      <c r="C103" s="2" t="s">
        <v>4</v>
      </c>
      <c r="D103">
        <f t="shared" si="1"/>
        <v>-139.07</v>
      </c>
    </row>
    <row r="104" spans="1:4" x14ac:dyDescent="0.25">
      <c r="A104" s="1">
        <v>42109</v>
      </c>
      <c r="B104">
        <v>80.47</v>
      </c>
      <c r="C104" s="2" t="s">
        <v>7</v>
      </c>
      <c r="D104">
        <f t="shared" si="1"/>
        <v>-80.47</v>
      </c>
    </row>
    <row r="105" spans="1:4" x14ac:dyDescent="0.25">
      <c r="A105" s="1">
        <v>42110</v>
      </c>
      <c r="B105">
        <v>57.64</v>
      </c>
      <c r="C105" s="2" t="s">
        <v>3</v>
      </c>
      <c r="D105">
        <f t="shared" si="1"/>
        <v>-57.64</v>
      </c>
    </row>
    <row r="106" spans="1:4" x14ac:dyDescent="0.25">
      <c r="A106" s="1">
        <v>42110</v>
      </c>
      <c r="B106">
        <v>43.87</v>
      </c>
      <c r="C106" s="2" t="s">
        <v>7</v>
      </c>
      <c r="D106">
        <f t="shared" si="1"/>
        <v>-43.87</v>
      </c>
    </row>
    <row r="107" spans="1:4" x14ac:dyDescent="0.25">
      <c r="A107" s="1">
        <v>42111</v>
      </c>
      <c r="B107">
        <v>127.08</v>
      </c>
      <c r="C107" s="2" t="s">
        <v>5</v>
      </c>
      <c r="D107">
        <f t="shared" si="1"/>
        <v>-127.08</v>
      </c>
    </row>
    <row r="108" spans="1:4" x14ac:dyDescent="0.25">
      <c r="A108" s="1">
        <v>42111</v>
      </c>
      <c r="B108">
        <v>23.56</v>
      </c>
      <c r="C108" s="2" t="s">
        <v>6</v>
      </c>
      <c r="D108">
        <f t="shared" si="1"/>
        <v>-23.56</v>
      </c>
    </row>
    <row r="109" spans="1:4" x14ac:dyDescent="0.25">
      <c r="A109" s="1">
        <v>42113</v>
      </c>
      <c r="B109">
        <v>47.22</v>
      </c>
      <c r="C109" s="2" t="s">
        <v>5</v>
      </c>
      <c r="D109">
        <f t="shared" si="1"/>
        <v>-47.22</v>
      </c>
    </row>
    <row r="110" spans="1:4" x14ac:dyDescent="0.25">
      <c r="A110" s="1">
        <v>42114</v>
      </c>
      <c r="B110">
        <v>65.97</v>
      </c>
      <c r="C110" s="2" t="s">
        <v>6</v>
      </c>
      <c r="D110">
        <f t="shared" si="1"/>
        <v>-65.97</v>
      </c>
    </row>
    <row r="111" spans="1:4" x14ac:dyDescent="0.25">
      <c r="A111" s="1">
        <v>42115</v>
      </c>
      <c r="B111">
        <v>119.23</v>
      </c>
      <c r="C111" s="2" t="s">
        <v>3</v>
      </c>
      <c r="D111">
        <f t="shared" si="1"/>
        <v>-119.23</v>
      </c>
    </row>
    <row r="112" spans="1:4" x14ac:dyDescent="0.25">
      <c r="A112" s="1">
        <v>42117</v>
      </c>
      <c r="B112">
        <v>86.99</v>
      </c>
      <c r="C112" s="2" t="s">
        <v>7</v>
      </c>
      <c r="D112">
        <f t="shared" si="1"/>
        <v>-86.99</v>
      </c>
    </row>
    <row r="113" spans="1:4" x14ac:dyDescent="0.25">
      <c r="A113" s="1">
        <v>42119</v>
      </c>
      <c r="B113">
        <v>90.41</v>
      </c>
      <c r="C113" s="2" t="s">
        <v>5</v>
      </c>
      <c r="D113">
        <f t="shared" si="1"/>
        <v>-90.41</v>
      </c>
    </row>
    <row r="114" spans="1:4" x14ac:dyDescent="0.25">
      <c r="A114" s="1">
        <v>42119</v>
      </c>
      <c r="B114">
        <v>112.17</v>
      </c>
      <c r="C114" s="2" t="s">
        <v>4</v>
      </c>
      <c r="D114">
        <f t="shared" si="1"/>
        <v>-112.17</v>
      </c>
    </row>
    <row r="115" spans="1:4" x14ac:dyDescent="0.25">
      <c r="A115" s="1">
        <v>42119</v>
      </c>
      <c r="B115">
        <v>106.04</v>
      </c>
      <c r="C115" s="2" t="s">
        <v>3</v>
      </c>
      <c r="D115">
        <f t="shared" si="1"/>
        <v>-106.04</v>
      </c>
    </row>
    <row r="116" spans="1:4" x14ac:dyDescent="0.25">
      <c r="A116" s="1">
        <v>42120</v>
      </c>
      <c r="B116">
        <v>143.99</v>
      </c>
      <c r="C116" s="2" t="s">
        <v>5</v>
      </c>
      <c r="D116">
        <f t="shared" si="1"/>
        <v>-143.99</v>
      </c>
    </row>
    <row r="117" spans="1:4" x14ac:dyDescent="0.25">
      <c r="A117" s="1">
        <v>42121</v>
      </c>
      <c r="B117">
        <v>58.83</v>
      </c>
      <c r="C117" s="2" t="s">
        <v>3</v>
      </c>
      <c r="D117">
        <f t="shared" si="1"/>
        <v>-58.83</v>
      </c>
    </row>
    <row r="118" spans="1:4" x14ac:dyDescent="0.25">
      <c r="A118" s="1">
        <v>42122</v>
      </c>
      <c r="B118">
        <v>113.61</v>
      </c>
      <c r="C118" s="2" t="s">
        <v>3</v>
      </c>
      <c r="D118">
        <f t="shared" si="1"/>
        <v>-113.61</v>
      </c>
    </row>
    <row r="119" spans="1:4" x14ac:dyDescent="0.25">
      <c r="A119" s="1">
        <v>42123</v>
      </c>
      <c r="B119">
        <v>35.270000000000003</v>
      </c>
      <c r="C119" s="2" t="s">
        <v>5</v>
      </c>
      <c r="D119">
        <f t="shared" si="1"/>
        <v>-35.270000000000003</v>
      </c>
    </row>
    <row r="120" spans="1:4" x14ac:dyDescent="0.25">
      <c r="A120" s="1">
        <v>42125</v>
      </c>
      <c r="B120">
        <v>80.3</v>
      </c>
      <c r="C120" s="2" t="s">
        <v>5</v>
      </c>
      <c r="D120">
        <f t="shared" si="1"/>
        <v>-80.3</v>
      </c>
    </row>
    <row r="121" spans="1:4" x14ac:dyDescent="0.25">
      <c r="A121" s="1">
        <v>42125</v>
      </c>
      <c r="B121">
        <v>58.9</v>
      </c>
      <c r="C121" s="2" t="s">
        <v>4</v>
      </c>
      <c r="D121">
        <f t="shared" si="1"/>
        <v>-58.9</v>
      </c>
    </row>
    <row r="122" spans="1:4" x14ac:dyDescent="0.25">
      <c r="A122" s="1">
        <v>42127</v>
      </c>
      <c r="B122">
        <v>64.55</v>
      </c>
      <c r="C122" s="2" t="s">
        <v>3</v>
      </c>
      <c r="D122">
        <f t="shared" si="1"/>
        <v>-64.55</v>
      </c>
    </row>
    <row r="123" spans="1:4" x14ac:dyDescent="0.25">
      <c r="A123" s="1">
        <v>42131</v>
      </c>
      <c r="B123">
        <v>83.78</v>
      </c>
      <c r="C123" s="2" t="s">
        <v>5</v>
      </c>
      <c r="D123">
        <f t="shared" si="1"/>
        <v>-83.78</v>
      </c>
    </row>
    <row r="124" spans="1:4" x14ac:dyDescent="0.25">
      <c r="A124" s="1">
        <v>42131</v>
      </c>
      <c r="B124">
        <v>104.39</v>
      </c>
      <c r="C124" s="2" t="s">
        <v>5</v>
      </c>
      <c r="D124">
        <f t="shared" si="1"/>
        <v>-104.39</v>
      </c>
    </row>
    <row r="125" spans="1:4" x14ac:dyDescent="0.25">
      <c r="A125" s="1">
        <v>42132</v>
      </c>
      <c r="B125">
        <v>78</v>
      </c>
      <c r="C125" s="2" t="s">
        <v>6</v>
      </c>
      <c r="D125">
        <f t="shared" si="1"/>
        <v>-78</v>
      </c>
    </row>
    <row r="126" spans="1:4" x14ac:dyDescent="0.25">
      <c r="A126" s="1">
        <v>42132</v>
      </c>
      <c r="B126">
        <v>116.34</v>
      </c>
      <c r="C126" s="2" t="s">
        <v>3</v>
      </c>
      <c r="D126">
        <f t="shared" si="1"/>
        <v>-116.34</v>
      </c>
    </row>
    <row r="127" spans="1:4" x14ac:dyDescent="0.25">
      <c r="A127" s="1">
        <v>42132</v>
      </c>
      <c r="B127">
        <v>146.94999999999999</v>
      </c>
      <c r="C127" s="2" t="s">
        <v>3</v>
      </c>
      <c r="D127">
        <f t="shared" si="1"/>
        <v>-146.94999999999999</v>
      </c>
    </row>
    <row r="128" spans="1:4" x14ac:dyDescent="0.25">
      <c r="A128" s="1">
        <v>42133</v>
      </c>
      <c r="B128">
        <v>6.06</v>
      </c>
      <c r="C128" s="2" t="s">
        <v>5</v>
      </c>
      <c r="D128">
        <f t="shared" si="1"/>
        <v>-6.06</v>
      </c>
    </row>
    <row r="129" spans="1:4" x14ac:dyDescent="0.25">
      <c r="A129" s="1">
        <v>42133</v>
      </c>
      <c r="B129">
        <v>102.5</v>
      </c>
      <c r="C129" s="2" t="s">
        <v>6</v>
      </c>
      <c r="D129">
        <f t="shared" si="1"/>
        <v>-102.5</v>
      </c>
    </row>
    <row r="130" spans="1:4" x14ac:dyDescent="0.25">
      <c r="A130" s="1">
        <v>42135</v>
      </c>
      <c r="B130">
        <v>102.98</v>
      </c>
      <c r="C130" s="2" t="s">
        <v>4</v>
      </c>
      <c r="D130">
        <f t="shared" si="1"/>
        <v>-102.98</v>
      </c>
    </row>
    <row r="131" spans="1:4" x14ac:dyDescent="0.25">
      <c r="A131" s="1">
        <v>42135</v>
      </c>
      <c r="B131">
        <v>123.73</v>
      </c>
      <c r="C131" s="2" t="s">
        <v>4</v>
      </c>
      <c r="D131">
        <f t="shared" ref="D131:D194" si="2">IF(C131="wynagrodzenie",B131,B131*-1)</f>
        <v>-123.73</v>
      </c>
    </row>
    <row r="132" spans="1:4" x14ac:dyDescent="0.25">
      <c r="A132" s="1">
        <v>42135</v>
      </c>
      <c r="B132">
        <v>119.07</v>
      </c>
      <c r="C132" s="2" t="s">
        <v>5</v>
      </c>
      <c r="D132">
        <f t="shared" si="2"/>
        <v>-119.07</v>
      </c>
    </row>
    <row r="133" spans="1:4" x14ac:dyDescent="0.25">
      <c r="A133" s="1">
        <v>42136</v>
      </c>
      <c r="B133">
        <v>58.06</v>
      </c>
      <c r="C133" s="2" t="s">
        <v>3</v>
      </c>
      <c r="D133">
        <f t="shared" si="2"/>
        <v>-58.06</v>
      </c>
    </row>
    <row r="134" spans="1:4" x14ac:dyDescent="0.25">
      <c r="A134" s="1">
        <v>42136</v>
      </c>
      <c r="B134">
        <v>96.52</v>
      </c>
      <c r="C134" s="2" t="s">
        <v>7</v>
      </c>
      <c r="D134">
        <f t="shared" si="2"/>
        <v>-96.52</v>
      </c>
    </row>
    <row r="135" spans="1:4" x14ac:dyDescent="0.25">
      <c r="A135" s="1">
        <v>42136</v>
      </c>
      <c r="B135">
        <v>66.58</v>
      </c>
      <c r="C135" s="2" t="s">
        <v>5</v>
      </c>
      <c r="D135">
        <f t="shared" si="2"/>
        <v>-66.58</v>
      </c>
    </row>
    <row r="136" spans="1:4" x14ac:dyDescent="0.25">
      <c r="A136" s="1">
        <v>42140</v>
      </c>
      <c r="B136">
        <v>87.17</v>
      </c>
      <c r="C136" s="2" t="s">
        <v>7</v>
      </c>
      <c r="D136">
        <f t="shared" si="2"/>
        <v>-87.17</v>
      </c>
    </row>
    <row r="137" spans="1:4" x14ac:dyDescent="0.25">
      <c r="A137" s="1">
        <v>42142</v>
      </c>
      <c r="B137">
        <v>111.13</v>
      </c>
      <c r="C137" s="2" t="s">
        <v>4</v>
      </c>
      <c r="D137">
        <f t="shared" si="2"/>
        <v>-111.13</v>
      </c>
    </row>
    <row r="138" spans="1:4" x14ac:dyDescent="0.25">
      <c r="A138" s="1">
        <v>42144</v>
      </c>
      <c r="B138">
        <v>130.88999999999999</v>
      </c>
      <c r="C138" s="2" t="s">
        <v>6</v>
      </c>
      <c r="D138">
        <f t="shared" si="2"/>
        <v>-130.88999999999999</v>
      </c>
    </row>
    <row r="139" spans="1:4" x14ac:dyDescent="0.25">
      <c r="A139" s="1">
        <v>42145</v>
      </c>
      <c r="B139">
        <v>29.96</v>
      </c>
      <c r="C139" s="2" t="s">
        <v>3</v>
      </c>
      <c r="D139">
        <f t="shared" si="2"/>
        <v>-29.96</v>
      </c>
    </row>
    <row r="140" spans="1:4" x14ac:dyDescent="0.25">
      <c r="A140" s="1">
        <v>42145</v>
      </c>
      <c r="B140">
        <v>136.5</v>
      </c>
      <c r="C140" s="2" t="s">
        <v>5</v>
      </c>
      <c r="D140">
        <f t="shared" si="2"/>
        <v>-136.5</v>
      </c>
    </row>
    <row r="141" spans="1:4" x14ac:dyDescent="0.25">
      <c r="A141" s="1">
        <v>42146</v>
      </c>
      <c r="B141">
        <v>138.71</v>
      </c>
      <c r="C141" s="2" t="s">
        <v>5</v>
      </c>
      <c r="D141">
        <f t="shared" si="2"/>
        <v>-138.71</v>
      </c>
    </row>
    <row r="142" spans="1:4" x14ac:dyDescent="0.25">
      <c r="A142" s="1">
        <v>42150</v>
      </c>
      <c r="B142">
        <v>39.43</v>
      </c>
      <c r="C142" s="2" t="s">
        <v>7</v>
      </c>
      <c r="D142">
        <f t="shared" si="2"/>
        <v>-39.43</v>
      </c>
    </row>
    <row r="143" spans="1:4" x14ac:dyDescent="0.25">
      <c r="A143" s="1">
        <v>42151</v>
      </c>
      <c r="B143">
        <v>122.33</v>
      </c>
      <c r="C143" s="2" t="s">
        <v>6</v>
      </c>
      <c r="D143">
        <f t="shared" si="2"/>
        <v>-122.33</v>
      </c>
    </row>
    <row r="144" spans="1:4" x14ac:dyDescent="0.25">
      <c r="A144" s="1">
        <v>42152</v>
      </c>
      <c r="B144">
        <v>92.19</v>
      </c>
      <c r="C144" s="2" t="s">
        <v>5</v>
      </c>
      <c r="D144">
        <f t="shared" si="2"/>
        <v>-92.19</v>
      </c>
    </row>
    <row r="145" spans="1:4" x14ac:dyDescent="0.25">
      <c r="A145" s="1">
        <v>42154</v>
      </c>
      <c r="B145">
        <v>132.02000000000001</v>
      </c>
      <c r="C145" s="2" t="s">
        <v>5</v>
      </c>
      <c r="D145">
        <f t="shared" si="2"/>
        <v>-132.02000000000001</v>
      </c>
    </row>
    <row r="146" spans="1:4" x14ac:dyDescent="0.25">
      <c r="A146" s="1">
        <v>42156</v>
      </c>
      <c r="B146">
        <v>133.18</v>
      </c>
      <c r="C146" s="2" t="s">
        <v>5</v>
      </c>
      <c r="D146">
        <f t="shared" si="2"/>
        <v>-133.18</v>
      </c>
    </row>
    <row r="147" spans="1:4" x14ac:dyDescent="0.25">
      <c r="A147" s="1">
        <v>42156</v>
      </c>
      <c r="B147">
        <v>96.36</v>
      </c>
      <c r="C147" s="2" t="s">
        <v>3</v>
      </c>
      <c r="D147">
        <f t="shared" si="2"/>
        <v>-96.36</v>
      </c>
    </row>
    <row r="148" spans="1:4" x14ac:dyDescent="0.25">
      <c r="A148" s="1">
        <v>42156</v>
      </c>
      <c r="B148">
        <v>93.87</v>
      </c>
      <c r="C148" s="2" t="s">
        <v>4</v>
      </c>
      <c r="D148">
        <f t="shared" si="2"/>
        <v>-93.87</v>
      </c>
    </row>
    <row r="149" spans="1:4" x14ac:dyDescent="0.25">
      <c r="A149" s="1">
        <v>42157</v>
      </c>
      <c r="B149">
        <v>113.77</v>
      </c>
      <c r="C149" s="2" t="s">
        <v>6</v>
      </c>
      <c r="D149">
        <f t="shared" si="2"/>
        <v>-113.77</v>
      </c>
    </row>
    <row r="150" spans="1:4" x14ac:dyDescent="0.25">
      <c r="A150" s="1">
        <v>42159</v>
      </c>
      <c r="B150">
        <v>24.12</v>
      </c>
      <c r="C150" s="2" t="s">
        <v>3</v>
      </c>
      <c r="D150">
        <f t="shared" si="2"/>
        <v>-24.12</v>
      </c>
    </row>
    <row r="151" spans="1:4" x14ac:dyDescent="0.25">
      <c r="A151" s="1">
        <v>42160</v>
      </c>
      <c r="B151">
        <v>75.900000000000006</v>
      </c>
      <c r="C151" s="2" t="s">
        <v>5</v>
      </c>
      <c r="D151">
        <f t="shared" si="2"/>
        <v>-75.900000000000006</v>
      </c>
    </row>
    <row r="152" spans="1:4" x14ac:dyDescent="0.25">
      <c r="A152" s="1">
        <v>42161</v>
      </c>
      <c r="B152">
        <v>139.11000000000001</v>
      </c>
      <c r="C152" s="2" t="s">
        <v>7</v>
      </c>
      <c r="D152">
        <f t="shared" si="2"/>
        <v>-139.11000000000001</v>
      </c>
    </row>
    <row r="153" spans="1:4" x14ac:dyDescent="0.25">
      <c r="A153" s="1">
        <v>42161</v>
      </c>
      <c r="B153">
        <v>105.95</v>
      </c>
      <c r="C153" s="2" t="s">
        <v>5</v>
      </c>
      <c r="D153">
        <f t="shared" si="2"/>
        <v>-105.95</v>
      </c>
    </row>
    <row r="154" spans="1:4" x14ac:dyDescent="0.25">
      <c r="A154" s="1">
        <v>42162</v>
      </c>
      <c r="B154">
        <v>120.87</v>
      </c>
      <c r="C154" s="2" t="s">
        <v>5</v>
      </c>
      <c r="D154">
        <f t="shared" si="2"/>
        <v>-120.87</v>
      </c>
    </row>
    <row r="155" spans="1:4" x14ac:dyDescent="0.25">
      <c r="A155" s="1">
        <v>42162</v>
      </c>
      <c r="B155">
        <v>38.96</v>
      </c>
      <c r="C155" s="2" t="s">
        <v>5</v>
      </c>
      <c r="D155">
        <f t="shared" si="2"/>
        <v>-38.96</v>
      </c>
    </row>
    <row r="156" spans="1:4" x14ac:dyDescent="0.25">
      <c r="A156" s="1">
        <v>42164</v>
      </c>
      <c r="B156">
        <v>154.29</v>
      </c>
      <c r="C156" s="2" t="s">
        <v>5</v>
      </c>
      <c r="D156">
        <f t="shared" si="2"/>
        <v>-154.29</v>
      </c>
    </row>
    <row r="157" spans="1:4" x14ac:dyDescent="0.25">
      <c r="A157" s="1">
        <v>42166</v>
      </c>
      <c r="B157">
        <v>90.59</v>
      </c>
      <c r="C157" s="2" t="s">
        <v>5</v>
      </c>
      <c r="D157">
        <f t="shared" si="2"/>
        <v>-90.59</v>
      </c>
    </row>
    <row r="158" spans="1:4" x14ac:dyDescent="0.25">
      <c r="A158" s="1">
        <v>42168</v>
      </c>
      <c r="B158">
        <v>53.2</v>
      </c>
      <c r="C158" s="2" t="s">
        <v>7</v>
      </c>
      <c r="D158">
        <f t="shared" si="2"/>
        <v>-53.2</v>
      </c>
    </row>
    <row r="159" spans="1:4" x14ac:dyDescent="0.25">
      <c r="A159" s="1">
        <v>42169</v>
      </c>
      <c r="B159">
        <v>117.6</v>
      </c>
      <c r="C159" s="2" t="s">
        <v>5</v>
      </c>
      <c r="D159">
        <f t="shared" si="2"/>
        <v>-117.6</v>
      </c>
    </row>
    <row r="160" spans="1:4" x14ac:dyDescent="0.25">
      <c r="A160" s="1">
        <v>42170</v>
      </c>
      <c r="B160">
        <v>7.17</v>
      </c>
      <c r="C160" s="2" t="s">
        <v>7</v>
      </c>
      <c r="D160">
        <f t="shared" si="2"/>
        <v>-7.17</v>
      </c>
    </row>
    <row r="161" spans="1:4" x14ac:dyDescent="0.25">
      <c r="A161" s="1">
        <v>42170</v>
      </c>
      <c r="B161">
        <v>151.13999999999999</v>
      </c>
      <c r="C161" s="2" t="s">
        <v>3</v>
      </c>
      <c r="D161">
        <f t="shared" si="2"/>
        <v>-151.13999999999999</v>
      </c>
    </row>
    <row r="162" spans="1:4" x14ac:dyDescent="0.25">
      <c r="A162" s="1">
        <v>42171</v>
      </c>
      <c r="B162">
        <v>38.07</v>
      </c>
      <c r="C162" s="2" t="s">
        <v>6</v>
      </c>
      <c r="D162">
        <f t="shared" si="2"/>
        <v>-38.07</v>
      </c>
    </row>
    <row r="163" spans="1:4" x14ac:dyDescent="0.25">
      <c r="A163" s="1">
        <v>42171</v>
      </c>
      <c r="B163">
        <v>28.16</v>
      </c>
      <c r="C163" s="2" t="s">
        <v>6</v>
      </c>
      <c r="D163">
        <f t="shared" si="2"/>
        <v>-28.16</v>
      </c>
    </row>
    <row r="164" spans="1:4" x14ac:dyDescent="0.25">
      <c r="A164" s="1">
        <v>42171</v>
      </c>
      <c r="B164">
        <v>133.83000000000001</v>
      </c>
      <c r="C164" s="2" t="s">
        <v>5</v>
      </c>
      <c r="D164">
        <f t="shared" si="2"/>
        <v>-133.83000000000001</v>
      </c>
    </row>
    <row r="165" spans="1:4" x14ac:dyDescent="0.25">
      <c r="A165" s="1">
        <v>42172</v>
      </c>
      <c r="B165">
        <v>107.87</v>
      </c>
      <c r="C165" s="2" t="s">
        <v>5</v>
      </c>
      <c r="D165">
        <f t="shared" si="2"/>
        <v>-107.87</v>
      </c>
    </row>
    <row r="166" spans="1:4" x14ac:dyDescent="0.25">
      <c r="A166" s="1">
        <v>42173</v>
      </c>
      <c r="B166">
        <v>25.71</v>
      </c>
      <c r="C166" s="2" t="s">
        <v>5</v>
      </c>
      <c r="D166">
        <f t="shared" si="2"/>
        <v>-25.71</v>
      </c>
    </row>
    <row r="167" spans="1:4" x14ac:dyDescent="0.25">
      <c r="A167" s="1">
        <v>42174</v>
      </c>
      <c r="B167">
        <v>91.96</v>
      </c>
      <c r="C167" s="2" t="s">
        <v>5</v>
      </c>
      <c r="D167">
        <f t="shared" si="2"/>
        <v>-91.96</v>
      </c>
    </row>
    <row r="168" spans="1:4" x14ac:dyDescent="0.25">
      <c r="A168" s="1">
        <v>42175</v>
      </c>
      <c r="B168">
        <v>107</v>
      </c>
      <c r="C168" s="2" t="s">
        <v>4</v>
      </c>
      <c r="D168">
        <f t="shared" si="2"/>
        <v>-107</v>
      </c>
    </row>
    <row r="169" spans="1:4" x14ac:dyDescent="0.25">
      <c r="A169" s="1">
        <v>42176</v>
      </c>
      <c r="B169">
        <v>52.44</v>
      </c>
      <c r="C169" s="2" t="s">
        <v>4</v>
      </c>
      <c r="D169">
        <f t="shared" si="2"/>
        <v>-52.44</v>
      </c>
    </row>
    <row r="170" spans="1:4" x14ac:dyDescent="0.25">
      <c r="A170" s="1">
        <v>42178</v>
      </c>
      <c r="B170">
        <v>58.1</v>
      </c>
      <c r="C170" s="2" t="s">
        <v>7</v>
      </c>
      <c r="D170">
        <f t="shared" si="2"/>
        <v>-58.1</v>
      </c>
    </row>
    <row r="171" spans="1:4" x14ac:dyDescent="0.25">
      <c r="A171" s="1">
        <v>42179</v>
      </c>
      <c r="B171">
        <v>9.17</v>
      </c>
      <c r="C171" s="2" t="s">
        <v>6</v>
      </c>
      <c r="D171">
        <f t="shared" si="2"/>
        <v>-9.17</v>
      </c>
    </row>
    <row r="172" spans="1:4" x14ac:dyDescent="0.25">
      <c r="A172" s="1">
        <v>42179</v>
      </c>
      <c r="B172">
        <v>55.76</v>
      </c>
      <c r="C172" s="2" t="s">
        <v>4</v>
      </c>
      <c r="D172">
        <f t="shared" si="2"/>
        <v>-55.76</v>
      </c>
    </row>
    <row r="173" spans="1:4" x14ac:dyDescent="0.25">
      <c r="A173" s="1">
        <v>42180</v>
      </c>
      <c r="B173">
        <v>117.03</v>
      </c>
      <c r="C173" s="2" t="s">
        <v>5</v>
      </c>
      <c r="D173">
        <f t="shared" si="2"/>
        <v>-117.03</v>
      </c>
    </row>
    <row r="174" spans="1:4" x14ac:dyDescent="0.25">
      <c r="A174" s="1">
        <v>42180</v>
      </c>
      <c r="B174">
        <v>60.81</v>
      </c>
      <c r="C174" s="2" t="s">
        <v>4</v>
      </c>
      <c r="D174">
        <f t="shared" si="2"/>
        <v>-60.81</v>
      </c>
    </row>
    <row r="175" spans="1:4" x14ac:dyDescent="0.25">
      <c r="A175" s="1">
        <v>42181</v>
      </c>
      <c r="B175">
        <v>153.46</v>
      </c>
      <c r="C175" s="2" t="s">
        <v>3</v>
      </c>
      <c r="D175">
        <f t="shared" si="2"/>
        <v>-153.46</v>
      </c>
    </row>
    <row r="176" spans="1:4" x14ac:dyDescent="0.25">
      <c r="A176" s="1">
        <v>42181</v>
      </c>
      <c r="B176">
        <v>25.46</v>
      </c>
      <c r="C176" s="2" t="s">
        <v>7</v>
      </c>
      <c r="D176">
        <f t="shared" si="2"/>
        <v>-25.46</v>
      </c>
    </row>
    <row r="177" spans="1:4" x14ac:dyDescent="0.25">
      <c r="A177" s="1">
        <v>42182</v>
      </c>
      <c r="B177">
        <v>137.11000000000001</v>
      </c>
      <c r="C177" s="2" t="s">
        <v>3</v>
      </c>
      <c r="D177">
        <f t="shared" si="2"/>
        <v>-137.11000000000001</v>
      </c>
    </row>
    <row r="178" spans="1:4" x14ac:dyDescent="0.25">
      <c r="A178" s="1">
        <v>42184</v>
      </c>
      <c r="B178">
        <v>133.51</v>
      </c>
      <c r="C178" s="2" t="s">
        <v>5</v>
      </c>
      <c r="D178">
        <f t="shared" si="2"/>
        <v>-133.51</v>
      </c>
    </row>
    <row r="179" spans="1:4" x14ac:dyDescent="0.25">
      <c r="A179" s="1">
        <v>42185</v>
      </c>
      <c r="B179">
        <v>59.06</v>
      </c>
      <c r="C179" s="2" t="s">
        <v>5</v>
      </c>
      <c r="D179">
        <f t="shared" si="2"/>
        <v>-59.06</v>
      </c>
    </row>
    <row r="180" spans="1:4" x14ac:dyDescent="0.25">
      <c r="A180" s="1">
        <v>42187</v>
      </c>
      <c r="B180">
        <v>50.28</v>
      </c>
      <c r="C180" s="2" t="s">
        <v>5</v>
      </c>
      <c r="D180">
        <f t="shared" si="2"/>
        <v>-50.28</v>
      </c>
    </row>
    <row r="181" spans="1:4" x14ac:dyDescent="0.25">
      <c r="A181" s="1">
        <v>42189</v>
      </c>
      <c r="B181">
        <v>120.57</v>
      </c>
      <c r="C181" s="2" t="s">
        <v>7</v>
      </c>
      <c r="D181">
        <f t="shared" si="2"/>
        <v>-120.57</v>
      </c>
    </row>
    <row r="182" spans="1:4" x14ac:dyDescent="0.25">
      <c r="A182" s="1">
        <v>42193</v>
      </c>
      <c r="B182">
        <v>96.8</v>
      </c>
      <c r="C182" s="2" t="s">
        <v>6</v>
      </c>
      <c r="D182">
        <f t="shared" si="2"/>
        <v>-96.8</v>
      </c>
    </row>
    <row r="183" spans="1:4" x14ac:dyDescent="0.25">
      <c r="A183" s="1">
        <v>42193</v>
      </c>
      <c r="B183">
        <v>65.510000000000005</v>
      </c>
      <c r="C183" s="2" t="s">
        <v>7</v>
      </c>
      <c r="D183">
        <f t="shared" si="2"/>
        <v>-65.510000000000005</v>
      </c>
    </row>
    <row r="184" spans="1:4" x14ac:dyDescent="0.25">
      <c r="A184" s="1">
        <v>42193</v>
      </c>
      <c r="B184">
        <v>15.02</v>
      </c>
      <c r="C184" s="2" t="s">
        <v>7</v>
      </c>
      <c r="D184">
        <f t="shared" si="2"/>
        <v>-15.02</v>
      </c>
    </row>
    <row r="185" spans="1:4" x14ac:dyDescent="0.25">
      <c r="A185" s="1">
        <v>42194</v>
      </c>
      <c r="B185">
        <v>74.61</v>
      </c>
      <c r="C185" s="2" t="s">
        <v>6</v>
      </c>
      <c r="D185">
        <f t="shared" si="2"/>
        <v>-74.61</v>
      </c>
    </row>
    <row r="186" spans="1:4" x14ac:dyDescent="0.25">
      <c r="A186" s="1">
        <v>42194</v>
      </c>
      <c r="B186">
        <v>48.59</v>
      </c>
      <c r="C186" s="2" t="s">
        <v>4</v>
      </c>
      <c r="D186">
        <f t="shared" si="2"/>
        <v>-48.59</v>
      </c>
    </row>
    <row r="187" spans="1:4" x14ac:dyDescent="0.25">
      <c r="A187" s="1">
        <v>42195</v>
      </c>
      <c r="B187">
        <v>120.62</v>
      </c>
      <c r="C187" s="2" t="s">
        <v>3</v>
      </c>
      <c r="D187">
        <f t="shared" si="2"/>
        <v>-120.62</v>
      </c>
    </row>
    <row r="188" spans="1:4" x14ac:dyDescent="0.25">
      <c r="A188" s="1">
        <v>42196</v>
      </c>
      <c r="B188">
        <v>23.04</v>
      </c>
      <c r="C188" s="2" t="s">
        <v>6</v>
      </c>
      <c r="D188">
        <f t="shared" si="2"/>
        <v>-23.04</v>
      </c>
    </row>
    <row r="189" spans="1:4" x14ac:dyDescent="0.25">
      <c r="A189" s="1">
        <v>42198</v>
      </c>
      <c r="B189">
        <v>78.03</v>
      </c>
      <c r="C189" s="2" t="s">
        <v>6</v>
      </c>
      <c r="D189">
        <f t="shared" si="2"/>
        <v>-78.03</v>
      </c>
    </row>
    <row r="190" spans="1:4" x14ac:dyDescent="0.25">
      <c r="A190" s="1">
        <v>42199</v>
      </c>
      <c r="B190">
        <v>27.55</v>
      </c>
      <c r="C190" s="2" t="s">
        <v>6</v>
      </c>
      <c r="D190">
        <f t="shared" si="2"/>
        <v>-27.55</v>
      </c>
    </row>
    <row r="191" spans="1:4" x14ac:dyDescent="0.25">
      <c r="A191" s="1">
        <v>42199</v>
      </c>
      <c r="B191">
        <v>148.9</v>
      </c>
      <c r="C191" s="2" t="s">
        <v>5</v>
      </c>
      <c r="D191">
        <f t="shared" si="2"/>
        <v>-148.9</v>
      </c>
    </row>
    <row r="192" spans="1:4" x14ac:dyDescent="0.25">
      <c r="A192" s="1">
        <v>42199</v>
      </c>
      <c r="B192">
        <v>101.87</v>
      </c>
      <c r="C192" s="2" t="s">
        <v>3</v>
      </c>
      <c r="D192">
        <f t="shared" si="2"/>
        <v>-101.87</v>
      </c>
    </row>
    <row r="193" spans="1:4" x14ac:dyDescent="0.25">
      <c r="A193" s="1">
        <v>42200</v>
      </c>
      <c r="B193">
        <v>133.06</v>
      </c>
      <c r="C193" s="2" t="s">
        <v>4</v>
      </c>
      <c r="D193">
        <f t="shared" si="2"/>
        <v>-133.06</v>
      </c>
    </row>
    <row r="194" spans="1:4" x14ac:dyDescent="0.25">
      <c r="A194" s="1">
        <v>42200</v>
      </c>
      <c r="B194">
        <v>154.75</v>
      </c>
      <c r="C194" s="2" t="s">
        <v>5</v>
      </c>
      <c r="D194">
        <f t="shared" si="2"/>
        <v>-154.75</v>
      </c>
    </row>
    <row r="195" spans="1:4" x14ac:dyDescent="0.25">
      <c r="A195" s="1">
        <v>42201</v>
      </c>
      <c r="B195">
        <v>94.69</v>
      </c>
      <c r="C195" s="2" t="s">
        <v>5</v>
      </c>
      <c r="D195">
        <f t="shared" ref="D195:D258" si="3">IF(C195="wynagrodzenie",B195,B195*-1)</f>
        <v>-94.69</v>
      </c>
    </row>
    <row r="196" spans="1:4" x14ac:dyDescent="0.25">
      <c r="A196" s="1">
        <v>42203</v>
      </c>
      <c r="B196">
        <v>71.44</v>
      </c>
      <c r="C196" s="2" t="s">
        <v>4</v>
      </c>
      <c r="D196">
        <f t="shared" si="3"/>
        <v>-71.44</v>
      </c>
    </row>
    <row r="197" spans="1:4" x14ac:dyDescent="0.25">
      <c r="A197" s="1">
        <v>42203</v>
      </c>
      <c r="B197">
        <v>60.49</v>
      </c>
      <c r="C197" s="2" t="s">
        <v>5</v>
      </c>
      <c r="D197">
        <f t="shared" si="3"/>
        <v>-60.49</v>
      </c>
    </row>
    <row r="198" spans="1:4" x14ac:dyDescent="0.25">
      <c r="A198" s="1">
        <v>42204</v>
      </c>
      <c r="B198">
        <v>100.95</v>
      </c>
      <c r="C198" s="2" t="s">
        <v>5</v>
      </c>
      <c r="D198">
        <f t="shared" si="3"/>
        <v>-100.95</v>
      </c>
    </row>
    <row r="199" spans="1:4" x14ac:dyDescent="0.25">
      <c r="A199" s="1">
        <v>42205</v>
      </c>
      <c r="B199">
        <v>91.51</v>
      </c>
      <c r="C199" s="2" t="s">
        <v>5</v>
      </c>
      <c r="D199">
        <f t="shared" si="3"/>
        <v>-91.51</v>
      </c>
    </row>
    <row r="200" spans="1:4" x14ac:dyDescent="0.25">
      <c r="A200" s="1">
        <v>42206</v>
      </c>
      <c r="B200">
        <v>103.21</v>
      </c>
      <c r="C200" s="2" t="s">
        <v>5</v>
      </c>
      <c r="D200">
        <f t="shared" si="3"/>
        <v>-103.21</v>
      </c>
    </row>
    <row r="201" spans="1:4" x14ac:dyDescent="0.25">
      <c r="A201" s="1">
        <v>42208</v>
      </c>
      <c r="B201">
        <v>28.74</v>
      </c>
      <c r="C201" s="2" t="s">
        <v>6</v>
      </c>
      <c r="D201">
        <f t="shared" si="3"/>
        <v>-28.74</v>
      </c>
    </row>
    <row r="202" spans="1:4" x14ac:dyDescent="0.25">
      <c r="A202" s="1">
        <v>42209</v>
      </c>
      <c r="B202">
        <v>149.96</v>
      </c>
      <c r="C202" s="2" t="s">
        <v>3</v>
      </c>
      <c r="D202">
        <f t="shared" si="3"/>
        <v>-149.96</v>
      </c>
    </row>
    <row r="203" spans="1:4" x14ac:dyDescent="0.25">
      <c r="A203" s="1">
        <v>42209</v>
      </c>
      <c r="B203">
        <v>117.53</v>
      </c>
      <c r="C203" s="2" t="s">
        <v>7</v>
      </c>
      <c r="D203">
        <f t="shared" si="3"/>
        <v>-117.53</v>
      </c>
    </row>
    <row r="204" spans="1:4" x14ac:dyDescent="0.25">
      <c r="A204" s="1">
        <v>42210</v>
      </c>
      <c r="B204">
        <v>30.5</v>
      </c>
      <c r="C204" s="2" t="s">
        <v>6</v>
      </c>
      <c r="D204">
        <f t="shared" si="3"/>
        <v>-30.5</v>
      </c>
    </row>
    <row r="205" spans="1:4" x14ac:dyDescent="0.25">
      <c r="A205" s="1">
        <v>42210</v>
      </c>
      <c r="B205">
        <v>52.62</v>
      </c>
      <c r="C205" s="2" t="s">
        <v>6</v>
      </c>
      <c r="D205">
        <f t="shared" si="3"/>
        <v>-52.62</v>
      </c>
    </row>
    <row r="206" spans="1:4" x14ac:dyDescent="0.25">
      <c r="A206" s="1">
        <v>42212</v>
      </c>
      <c r="B206">
        <v>130.21</v>
      </c>
      <c r="C206" s="2" t="s">
        <v>6</v>
      </c>
      <c r="D206">
        <f t="shared" si="3"/>
        <v>-130.21</v>
      </c>
    </row>
    <row r="207" spans="1:4" x14ac:dyDescent="0.25">
      <c r="A207" s="1">
        <v>42214</v>
      </c>
      <c r="B207">
        <v>120.43</v>
      </c>
      <c r="C207" s="2" t="s">
        <v>7</v>
      </c>
      <c r="D207">
        <f t="shared" si="3"/>
        <v>-120.43</v>
      </c>
    </row>
    <row r="208" spans="1:4" x14ac:dyDescent="0.25">
      <c r="A208" s="1">
        <v>42214</v>
      </c>
      <c r="B208">
        <v>33.07</v>
      </c>
      <c r="C208" s="2" t="s">
        <v>4</v>
      </c>
      <c r="D208">
        <f t="shared" si="3"/>
        <v>-33.07</v>
      </c>
    </row>
    <row r="209" spans="1:4" x14ac:dyDescent="0.25">
      <c r="A209" s="1">
        <v>42215</v>
      </c>
      <c r="B209">
        <v>64.099999999999994</v>
      </c>
      <c r="C209" s="2" t="s">
        <v>6</v>
      </c>
      <c r="D209">
        <f t="shared" si="3"/>
        <v>-64.099999999999994</v>
      </c>
    </row>
    <row r="210" spans="1:4" x14ac:dyDescent="0.25">
      <c r="A210" s="1">
        <v>42217</v>
      </c>
      <c r="B210">
        <v>131.05000000000001</v>
      </c>
      <c r="C210" s="2" t="s">
        <v>7</v>
      </c>
      <c r="D210">
        <f t="shared" si="3"/>
        <v>-131.05000000000001</v>
      </c>
    </row>
    <row r="211" spans="1:4" x14ac:dyDescent="0.25">
      <c r="A211" s="1">
        <v>42217</v>
      </c>
      <c r="B211">
        <v>40.98</v>
      </c>
      <c r="C211" s="2" t="s">
        <v>5</v>
      </c>
      <c r="D211">
        <f t="shared" si="3"/>
        <v>-40.98</v>
      </c>
    </row>
    <row r="212" spans="1:4" x14ac:dyDescent="0.25">
      <c r="A212" s="1">
        <v>42218</v>
      </c>
      <c r="B212">
        <v>11.76</v>
      </c>
      <c r="C212" s="2" t="s">
        <v>5</v>
      </c>
      <c r="D212">
        <f t="shared" si="3"/>
        <v>-11.76</v>
      </c>
    </row>
    <row r="213" spans="1:4" x14ac:dyDescent="0.25">
      <c r="A213" s="1">
        <v>42218</v>
      </c>
      <c r="B213">
        <v>76.510000000000005</v>
      </c>
      <c r="C213" s="2" t="s">
        <v>4</v>
      </c>
      <c r="D213">
        <f t="shared" si="3"/>
        <v>-76.510000000000005</v>
      </c>
    </row>
    <row r="214" spans="1:4" x14ac:dyDescent="0.25">
      <c r="A214" s="1">
        <v>42218</v>
      </c>
      <c r="B214">
        <v>104.82</v>
      </c>
      <c r="C214" s="2" t="s">
        <v>3</v>
      </c>
      <c r="D214">
        <f t="shared" si="3"/>
        <v>-104.82</v>
      </c>
    </row>
    <row r="215" spans="1:4" x14ac:dyDescent="0.25">
      <c r="A215" s="1">
        <v>42222</v>
      </c>
      <c r="B215">
        <v>41.26</v>
      </c>
      <c r="C215" s="2" t="s">
        <v>3</v>
      </c>
      <c r="D215">
        <f t="shared" si="3"/>
        <v>-41.26</v>
      </c>
    </row>
    <row r="216" spans="1:4" x14ac:dyDescent="0.25">
      <c r="A216" s="1">
        <v>42223</v>
      </c>
      <c r="B216">
        <v>27.72</v>
      </c>
      <c r="C216" s="2" t="s">
        <v>5</v>
      </c>
      <c r="D216">
        <f t="shared" si="3"/>
        <v>-27.72</v>
      </c>
    </row>
    <row r="217" spans="1:4" x14ac:dyDescent="0.25">
      <c r="A217" s="1">
        <v>42223</v>
      </c>
      <c r="B217">
        <v>45.18</v>
      </c>
      <c r="C217" s="2" t="s">
        <v>5</v>
      </c>
      <c r="D217">
        <f t="shared" si="3"/>
        <v>-45.18</v>
      </c>
    </row>
    <row r="218" spans="1:4" x14ac:dyDescent="0.25">
      <c r="A218" s="1">
        <v>42223</v>
      </c>
      <c r="B218">
        <v>151.1</v>
      </c>
      <c r="C218" s="2" t="s">
        <v>6</v>
      </c>
      <c r="D218">
        <f t="shared" si="3"/>
        <v>-151.1</v>
      </c>
    </row>
    <row r="219" spans="1:4" x14ac:dyDescent="0.25">
      <c r="A219" s="1">
        <v>42224</v>
      </c>
      <c r="B219">
        <v>103.57</v>
      </c>
      <c r="C219" s="2" t="s">
        <v>6</v>
      </c>
      <c r="D219">
        <f t="shared" si="3"/>
        <v>-103.57</v>
      </c>
    </row>
    <row r="220" spans="1:4" x14ac:dyDescent="0.25">
      <c r="A220" s="1">
        <v>42228</v>
      </c>
      <c r="B220">
        <v>121.14</v>
      </c>
      <c r="C220" s="2" t="s">
        <v>6</v>
      </c>
      <c r="D220">
        <f t="shared" si="3"/>
        <v>-121.14</v>
      </c>
    </row>
    <row r="221" spans="1:4" x14ac:dyDescent="0.25">
      <c r="A221" s="1">
        <v>42228</v>
      </c>
      <c r="B221">
        <v>146.25</v>
      </c>
      <c r="C221" s="2" t="s">
        <v>5</v>
      </c>
      <c r="D221">
        <f t="shared" si="3"/>
        <v>-146.25</v>
      </c>
    </row>
    <row r="222" spans="1:4" x14ac:dyDescent="0.25">
      <c r="A222" s="1">
        <v>42228</v>
      </c>
      <c r="B222">
        <v>93.66</v>
      </c>
      <c r="C222" s="2" t="s">
        <v>5</v>
      </c>
      <c r="D222">
        <f t="shared" si="3"/>
        <v>-93.66</v>
      </c>
    </row>
    <row r="223" spans="1:4" x14ac:dyDescent="0.25">
      <c r="A223" s="1">
        <v>42228</v>
      </c>
      <c r="B223">
        <v>129.1</v>
      </c>
      <c r="C223" s="2" t="s">
        <v>7</v>
      </c>
      <c r="D223">
        <f t="shared" si="3"/>
        <v>-129.1</v>
      </c>
    </row>
    <row r="224" spans="1:4" x14ac:dyDescent="0.25">
      <c r="A224" s="1">
        <v>42229</v>
      </c>
      <c r="B224">
        <v>32.840000000000003</v>
      </c>
      <c r="C224" s="2" t="s">
        <v>5</v>
      </c>
      <c r="D224">
        <f t="shared" si="3"/>
        <v>-32.840000000000003</v>
      </c>
    </row>
    <row r="225" spans="1:4" x14ac:dyDescent="0.25">
      <c r="A225" s="1">
        <v>42233</v>
      </c>
      <c r="B225">
        <v>33.78</v>
      </c>
      <c r="C225" s="2" t="s">
        <v>5</v>
      </c>
      <c r="D225">
        <f t="shared" si="3"/>
        <v>-33.78</v>
      </c>
    </row>
    <row r="226" spans="1:4" x14ac:dyDescent="0.25">
      <c r="A226" s="1">
        <v>42235</v>
      </c>
      <c r="B226">
        <v>147.5</v>
      </c>
      <c r="C226" s="2" t="s">
        <v>4</v>
      </c>
      <c r="D226">
        <f t="shared" si="3"/>
        <v>-147.5</v>
      </c>
    </row>
    <row r="227" spans="1:4" x14ac:dyDescent="0.25">
      <c r="A227" s="1">
        <v>42235</v>
      </c>
      <c r="B227">
        <v>140.52000000000001</v>
      </c>
      <c r="C227" s="2" t="s">
        <v>5</v>
      </c>
      <c r="D227">
        <f t="shared" si="3"/>
        <v>-140.52000000000001</v>
      </c>
    </row>
    <row r="228" spans="1:4" x14ac:dyDescent="0.25">
      <c r="A228" s="1">
        <v>42236</v>
      </c>
      <c r="B228">
        <v>121.31</v>
      </c>
      <c r="C228" s="2" t="s">
        <v>6</v>
      </c>
      <c r="D228">
        <f t="shared" si="3"/>
        <v>-121.31</v>
      </c>
    </row>
    <row r="229" spans="1:4" x14ac:dyDescent="0.25">
      <c r="A229" s="1">
        <v>42237</v>
      </c>
      <c r="B229">
        <v>109.43</v>
      </c>
      <c r="C229" s="2" t="s">
        <v>5</v>
      </c>
      <c r="D229">
        <f t="shared" si="3"/>
        <v>-109.43</v>
      </c>
    </row>
    <row r="230" spans="1:4" x14ac:dyDescent="0.25">
      <c r="A230" s="1">
        <v>42238</v>
      </c>
      <c r="B230">
        <v>110.28</v>
      </c>
      <c r="C230" s="2" t="s">
        <v>5</v>
      </c>
      <c r="D230">
        <f t="shared" si="3"/>
        <v>-110.28</v>
      </c>
    </row>
    <row r="231" spans="1:4" x14ac:dyDescent="0.25">
      <c r="A231" s="1">
        <v>42239</v>
      </c>
      <c r="B231">
        <v>106.4</v>
      </c>
      <c r="C231" s="2" t="s">
        <v>6</v>
      </c>
      <c r="D231">
        <f t="shared" si="3"/>
        <v>-106.4</v>
      </c>
    </row>
    <row r="232" spans="1:4" x14ac:dyDescent="0.25">
      <c r="A232" s="1">
        <v>42240</v>
      </c>
      <c r="B232">
        <v>23.3</v>
      </c>
      <c r="C232" s="2" t="s">
        <v>7</v>
      </c>
      <c r="D232">
        <f t="shared" si="3"/>
        <v>-23.3</v>
      </c>
    </row>
    <row r="233" spans="1:4" x14ac:dyDescent="0.25">
      <c r="A233" s="1">
        <v>42242</v>
      </c>
      <c r="B233">
        <v>118.77</v>
      </c>
      <c r="C233" s="2" t="s">
        <v>7</v>
      </c>
      <c r="D233">
        <f t="shared" si="3"/>
        <v>-118.77</v>
      </c>
    </row>
    <row r="234" spans="1:4" x14ac:dyDescent="0.25">
      <c r="A234" s="1">
        <v>42242</v>
      </c>
      <c r="B234">
        <v>100.34</v>
      </c>
      <c r="C234" s="2" t="s">
        <v>6</v>
      </c>
      <c r="D234">
        <f t="shared" si="3"/>
        <v>-100.34</v>
      </c>
    </row>
    <row r="235" spans="1:4" x14ac:dyDescent="0.25">
      <c r="A235" s="1">
        <v>42242</v>
      </c>
      <c r="B235">
        <v>69.42</v>
      </c>
      <c r="C235" s="2" t="s">
        <v>5</v>
      </c>
      <c r="D235">
        <f t="shared" si="3"/>
        <v>-69.42</v>
      </c>
    </row>
    <row r="236" spans="1:4" x14ac:dyDescent="0.25">
      <c r="A236" s="1">
        <v>42243</v>
      </c>
      <c r="B236">
        <v>94.54</v>
      </c>
      <c r="C236" s="2" t="s">
        <v>5</v>
      </c>
      <c r="D236">
        <f t="shared" si="3"/>
        <v>-94.54</v>
      </c>
    </row>
    <row r="237" spans="1:4" x14ac:dyDescent="0.25">
      <c r="A237" s="1">
        <v>42244</v>
      </c>
      <c r="B237">
        <v>34.270000000000003</v>
      </c>
      <c r="C237" s="2" t="s">
        <v>5</v>
      </c>
      <c r="D237">
        <f t="shared" si="3"/>
        <v>-34.270000000000003</v>
      </c>
    </row>
    <row r="238" spans="1:4" x14ac:dyDescent="0.25">
      <c r="A238" s="1">
        <v>42244</v>
      </c>
      <c r="B238">
        <v>23.21</v>
      </c>
      <c r="C238" s="2" t="s">
        <v>7</v>
      </c>
      <c r="D238">
        <f t="shared" si="3"/>
        <v>-23.21</v>
      </c>
    </row>
    <row r="239" spans="1:4" x14ac:dyDescent="0.25">
      <c r="A239" s="1">
        <v>42246</v>
      </c>
      <c r="B239">
        <v>10.86</v>
      </c>
      <c r="C239" s="2" t="s">
        <v>3</v>
      </c>
      <c r="D239">
        <f t="shared" si="3"/>
        <v>-10.86</v>
      </c>
    </row>
    <row r="240" spans="1:4" x14ac:dyDescent="0.25">
      <c r="A240" s="1">
        <v>42248</v>
      </c>
      <c r="B240">
        <v>101.53</v>
      </c>
      <c r="C240" s="2" t="s">
        <v>4</v>
      </c>
      <c r="D240">
        <f t="shared" si="3"/>
        <v>-101.53</v>
      </c>
    </row>
    <row r="241" spans="1:4" x14ac:dyDescent="0.25">
      <c r="A241" s="1">
        <v>42248</v>
      </c>
      <c r="B241">
        <v>38.369999999999997</v>
      </c>
      <c r="C241" s="2" t="s">
        <v>3</v>
      </c>
      <c r="D241">
        <f t="shared" si="3"/>
        <v>-38.369999999999997</v>
      </c>
    </row>
    <row r="242" spans="1:4" x14ac:dyDescent="0.25">
      <c r="A242" s="1">
        <v>42249</v>
      </c>
      <c r="B242">
        <v>63.27</v>
      </c>
      <c r="C242" s="2" t="s">
        <v>6</v>
      </c>
      <c r="D242">
        <f t="shared" si="3"/>
        <v>-63.27</v>
      </c>
    </row>
    <row r="243" spans="1:4" x14ac:dyDescent="0.25">
      <c r="A243" s="1">
        <v>42250</v>
      </c>
      <c r="B243">
        <v>139.57</v>
      </c>
      <c r="C243" s="2" t="s">
        <v>5</v>
      </c>
      <c r="D243">
        <f t="shared" si="3"/>
        <v>-139.57</v>
      </c>
    </row>
    <row r="244" spans="1:4" x14ac:dyDescent="0.25">
      <c r="A244" s="1">
        <v>42251</v>
      </c>
      <c r="B244">
        <v>54.28</v>
      </c>
      <c r="C244" s="2" t="s">
        <v>5</v>
      </c>
      <c r="D244">
        <f t="shared" si="3"/>
        <v>-54.28</v>
      </c>
    </row>
    <row r="245" spans="1:4" x14ac:dyDescent="0.25">
      <c r="A245" s="1">
        <v>42251</v>
      </c>
      <c r="B245">
        <v>95</v>
      </c>
      <c r="C245" s="2" t="s">
        <v>7</v>
      </c>
      <c r="D245">
        <f t="shared" si="3"/>
        <v>-95</v>
      </c>
    </row>
    <row r="246" spans="1:4" x14ac:dyDescent="0.25">
      <c r="A246" s="1">
        <v>42252</v>
      </c>
      <c r="B246">
        <v>7.57</v>
      </c>
      <c r="C246" s="2" t="s">
        <v>5</v>
      </c>
      <c r="D246">
        <f t="shared" si="3"/>
        <v>-7.57</v>
      </c>
    </row>
    <row r="247" spans="1:4" x14ac:dyDescent="0.25">
      <c r="A247" s="1">
        <v>42253</v>
      </c>
      <c r="B247">
        <v>107.33</v>
      </c>
      <c r="C247" s="2" t="s">
        <v>3</v>
      </c>
      <c r="D247">
        <f t="shared" si="3"/>
        <v>-107.33</v>
      </c>
    </row>
    <row r="248" spans="1:4" x14ac:dyDescent="0.25">
      <c r="A248" s="1">
        <v>42254</v>
      </c>
      <c r="B248">
        <v>16.649999999999999</v>
      </c>
      <c r="C248" s="2" t="s">
        <v>4</v>
      </c>
      <c r="D248">
        <f t="shared" si="3"/>
        <v>-16.649999999999999</v>
      </c>
    </row>
    <row r="249" spans="1:4" x14ac:dyDescent="0.25">
      <c r="A249" s="1">
        <v>42254</v>
      </c>
      <c r="B249">
        <v>132.88999999999999</v>
      </c>
      <c r="C249" s="2" t="s">
        <v>5</v>
      </c>
      <c r="D249">
        <f t="shared" si="3"/>
        <v>-132.88999999999999</v>
      </c>
    </row>
    <row r="250" spans="1:4" x14ac:dyDescent="0.25">
      <c r="A250" s="1">
        <v>42256</v>
      </c>
      <c r="B250">
        <v>74.760000000000005</v>
      </c>
      <c r="C250" s="2" t="s">
        <v>5</v>
      </c>
      <c r="D250">
        <f t="shared" si="3"/>
        <v>-74.760000000000005</v>
      </c>
    </row>
    <row r="251" spans="1:4" x14ac:dyDescent="0.25">
      <c r="A251" s="1">
        <v>42257</v>
      </c>
      <c r="B251">
        <v>28.27</v>
      </c>
      <c r="C251" s="2" t="s">
        <v>4</v>
      </c>
      <c r="D251">
        <f t="shared" si="3"/>
        <v>-28.27</v>
      </c>
    </row>
    <row r="252" spans="1:4" x14ac:dyDescent="0.25">
      <c r="A252" s="1">
        <v>42261</v>
      </c>
      <c r="B252">
        <v>37.130000000000003</v>
      </c>
      <c r="C252" s="2" t="s">
        <v>5</v>
      </c>
      <c r="D252">
        <f t="shared" si="3"/>
        <v>-37.130000000000003</v>
      </c>
    </row>
    <row r="253" spans="1:4" x14ac:dyDescent="0.25">
      <c r="A253" s="1">
        <v>42262</v>
      </c>
      <c r="B253">
        <v>87.15</v>
      </c>
      <c r="C253" s="2" t="s">
        <v>7</v>
      </c>
      <c r="D253">
        <f t="shared" si="3"/>
        <v>-87.15</v>
      </c>
    </row>
    <row r="254" spans="1:4" x14ac:dyDescent="0.25">
      <c r="A254" s="1">
        <v>42262</v>
      </c>
      <c r="B254">
        <v>142.44</v>
      </c>
      <c r="C254" s="2" t="s">
        <v>4</v>
      </c>
      <c r="D254">
        <f t="shared" si="3"/>
        <v>-142.44</v>
      </c>
    </row>
    <row r="255" spans="1:4" x14ac:dyDescent="0.25">
      <c r="A255" s="1">
        <v>42262</v>
      </c>
      <c r="B255">
        <v>54.82</v>
      </c>
      <c r="C255" s="2" t="s">
        <v>5</v>
      </c>
      <c r="D255">
        <f t="shared" si="3"/>
        <v>-54.82</v>
      </c>
    </row>
    <row r="256" spans="1:4" x14ac:dyDescent="0.25">
      <c r="A256" s="1">
        <v>42262</v>
      </c>
      <c r="B256">
        <v>39.549999999999997</v>
      </c>
      <c r="C256" s="2" t="s">
        <v>3</v>
      </c>
      <c r="D256">
        <f t="shared" si="3"/>
        <v>-39.549999999999997</v>
      </c>
    </row>
    <row r="257" spans="1:4" x14ac:dyDescent="0.25">
      <c r="A257" s="1">
        <v>42263</v>
      </c>
      <c r="B257">
        <v>10.27</v>
      </c>
      <c r="C257" s="2" t="s">
        <v>6</v>
      </c>
      <c r="D257">
        <f t="shared" si="3"/>
        <v>-10.27</v>
      </c>
    </row>
    <row r="258" spans="1:4" x14ac:dyDescent="0.25">
      <c r="A258" s="1">
        <v>42263</v>
      </c>
      <c r="B258">
        <v>50.98</v>
      </c>
      <c r="C258" s="2" t="s">
        <v>6</v>
      </c>
      <c r="D258">
        <f t="shared" si="3"/>
        <v>-50.98</v>
      </c>
    </row>
    <row r="259" spans="1:4" x14ac:dyDescent="0.25">
      <c r="A259" s="1">
        <v>42264</v>
      </c>
      <c r="B259">
        <v>43.08</v>
      </c>
      <c r="C259" s="2" t="s">
        <v>3</v>
      </c>
      <c r="D259">
        <f t="shared" ref="D259:D322" si="4">IF(C259="wynagrodzenie",B259,B259*-1)</f>
        <v>-43.08</v>
      </c>
    </row>
    <row r="260" spans="1:4" x14ac:dyDescent="0.25">
      <c r="A260" s="1">
        <v>42265</v>
      </c>
      <c r="B260">
        <v>74.930000000000007</v>
      </c>
      <c r="C260" s="2" t="s">
        <v>5</v>
      </c>
      <c r="D260">
        <f t="shared" si="4"/>
        <v>-74.930000000000007</v>
      </c>
    </row>
    <row r="261" spans="1:4" x14ac:dyDescent="0.25">
      <c r="A261" s="1">
        <v>42265</v>
      </c>
      <c r="B261">
        <v>140.66</v>
      </c>
      <c r="C261" s="2" t="s">
        <v>3</v>
      </c>
      <c r="D261">
        <f t="shared" si="4"/>
        <v>-140.66</v>
      </c>
    </row>
    <row r="262" spans="1:4" x14ac:dyDescent="0.25">
      <c r="A262" s="1">
        <v>42265</v>
      </c>
      <c r="B262">
        <v>109.5</v>
      </c>
      <c r="C262" s="2" t="s">
        <v>7</v>
      </c>
      <c r="D262">
        <f t="shared" si="4"/>
        <v>-109.5</v>
      </c>
    </row>
    <row r="263" spans="1:4" x14ac:dyDescent="0.25">
      <c r="A263" s="1">
        <v>42266</v>
      </c>
      <c r="B263">
        <v>108.37</v>
      </c>
      <c r="C263" s="2" t="s">
        <v>4</v>
      </c>
      <c r="D263">
        <f t="shared" si="4"/>
        <v>-108.37</v>
      </c>
    </row>
    <row r="264" spans="1:4" x14ac:dyDescent="0.25">
      <c r="A264" s="1">
        <v>42266</v>
      </c>
      <c r="B264">
        <v>122.72</v>
      </c>
      <c r="C264" s="2" t="s">
        <v>5</v>
      </c>
      <c r="D264">
        <f t="shared" si="4"/>
        <v>-122.72</v>
      </c>
    </row>
    <row r="265" spans="1:4" x14ac:dyDescent="0.25">
      <c r="A265" s="1">
        <v>42267</v>
      </c>
      <c r="B265">
        <v>134.63</v>
      </c>
      <c r="C265" s="2" t="s">
        <v>7</v>
      </c>
      <c r="D265">
        <f t="shared" si="4"/>
        <v>-134.63</v>
      </c>
    </row>
    <row r="266" spans="1:4" x14ac:dyDescent="0.25">
      <c r="A266" s="1">
        <v>42268</v>
      </c>
      <c r="B266">
        <v>5.15</v>
      </c>
      <c r="C266" s="2" t="s">
        <v>4</v>
      </c>
      <c r="D266">
        <f t="shared" si="4"/>
        <v>-5.15</v>
      </c>
    </row>
    <row r="267" spans="1:4" x14ac:dyDescent="0.25">
      <c r="A267" s="1">
        <v>42268</v>
      </c>
      <c r="B267">
        <v>77.94</v>
      </c>
      <c r="C267" s="2" t="s">
        <v>5</v>
      </c>
      <c r="D267">
        <f t="shared" si="4"/>
        <v>-77.94</v>
      </c>
    </row>
    <row r="268" spans="1:4" x14ac:dyDescent="0.25">
      <c r="A268" s="1">
        <v>42269</v>
      </c>
      <c r="B268">
        <v>139.61000000000001</v>
      </c>
      <c r="C268" s="2" t="s">
        <v>5</v>
      </c>
      <c r="D268">
        <f t="shared" si="4"/>
        <v>-139.61000000000001</v>
      </c>
    </row>
    <row r="269" spans="1:4" x14ac:dyDescent="0.25">
      <c r="A269" s="1">
        <v>42269</v>
      </c>
      <c r="B269">
        <v>153.47999999999999</v>
      </c>
      <c r="C269" s="2" t="s">
        <v>5</v>
      </c>
      <c r="D269">
        <f t="shared" si="4"/>
        <v>-153.47999999999999</v>
      </c>
    </row>
    <row r="270" spans="1:4" x14ac:dyDescent="0.25">
      <c r="A270" s="1">
        <v>42273</v>
      </c>
      <c r="B270">
        <v>118.41</v>
      </c>
      <c r="C270" s="2" t="s">
        <v>4</v>
      </c>
      <c r="D270">
        <f t="shared" si="4"/>
        <v>-118.41</v>
      </c>
    </row>
    <row r="271" spans="1:4" x14ac:dyDescent="0.25">
      <c r="A271" s="1">
        <v>42274</v>
      </c>
      <c r="B271">
        <v>84.15</v>
      </c>
      <c r="C271" s="2" t="s">
        <v>7</v>
      </c>
      <c r="D271">
        <f t="shared" si="4"/>
        <v>-84.15</v>
      </c>
    </row>
    <row r="272" spans="1:4" x14ac:dyDescent="0.25">
      <c r="A272" s="1">
        <v>42275</v>
      </c>
      <c r="B272">
        <v>69.86</v>
      </c>
      <c r="C272" s="2" t="s">
        <v>5</v>
      </c>
      <c r="D272">
        <f t="shared" si="4"/>
        <v>-69.86</v>
      </c>
    </row>
    <row r="273" spans="1:4" x14ac:dyDescent="0.25">
      <c r="A273" s="1">
        <v>42275</v>
      </c>
      <c r="B273">
        <v>118.79</v>
      </c>
      <c r="C273" s="2" t="s">
        <v>7</v>
      </c>
      <c r="D273">
        <f t="shared" si="4"/>
        <v>-118.79</v>
      </c>
    </row>
    <row r="274" spans="1:4" x14ac:dyDescent="0.25">
      <c r="A274" s="1">
        <v>42275</v>
      </c>
      <c r="B274">
        <v>63.13</v>
      </c>
      <c r="C274" s="2" t="s">
        <v>4</v>
      </c>
      <c r="D274">
        <f t="shared" si="4"/>
        <v>-63.13</v>
      </c>
    </row>
    <row r="275" spans="1:4" x14ac:dyDescent="0.25">
      <c r="A275" s="1">
        <v>42276</v>
      </c>
      <c r="B275">
        <v>17.420000000000002</v>
      </c>
      <c r="C275" s="2" t="s">
        <v>6</v>
      </c>
      <c r="D275">
        <f t="shared" si="4"/>
        <v>-17.420000000000002</v>
      </c>
    </row>
    <row r="276" spans="1:4" x14ac:dyDescent="0.25">
      <c r="A276" s="1">
        <v>42276</v>
      </c>
      <c r="B276">
        <v>69.69</v>
      </c>
      <c r="C276" s="2" t="s">
        <v>5</v>
      </c>
      <c r="D276">
        <f t="shared" si="4"/>
        <v>-69.69</v>
      </c>
    </row>
    <row r="277" spans="1:4" x14ac:dyDescent="0.25">
      <c r="A277" s="1">
        <v>42277</v>
      </c>
      <c r="B277">
        <v>132.4</v>
      </c>
      <c r="C277" s="2" t="s">
        <v>5</v>
      </c>
      <c r="D277">
        <f t="shared" si="4"/>
        <v>-132.4</v>
      </c>
    </row>
    <row r="278" spans="1:4" x14ac:dyDescent="0.25">
      <c r="A278" s="1">
        <v>42279</v>
      </c>
      <c r="B278">
        <v>75.3</v>
      </c>
      <c r="C278" s="2" t="s">
        <v>5</v>
      </c>
      <c r="D278">
        <f t="shared" si="4"/>
        <v>-75.3</v>
      </c>
    </row>
    <row r="279" spans="1:4" x14ac:dyDescent="0.25">
      <c r="A279" s="1">
        <v>42280</v>
      </c>
      <c r="B279">
        <v>40.51</v>
      </c>
      <c r="C279" s="2" t="s">
        <v>5</v>
      </c>
      <c r="D279">
        <f t="shared" si="4"/>
        <v>-40.51</v>
      </c>
    </row>
    <row r="280" spans="1:4" x14ac:dyDescent="0.25">
      <c r="A280" s="1">
        <v>42284</v>
      </c>
      <c r="B280">
        <v>127.33</v>
      </c>
      <c r="C280" s="2" t="s">
        <v>5</v>
      </c>
      <c r="D280">
        <f t="shared" si="4"/>
        <v>-127.33</v>
      </c>
    </row>
    <row r="281" spans="1:4" x14ac:dyDescent="0.25">
      <c r="A281" s="1">
        <v>42284</v>
      </c>
      <c r="B281">
        <v>92.09</v>
      </c>
      <c r="C281" s="2" t="s">
        <v>4</v>
      </c>
      <c r="D281">
        <f t="shared" si="4"/>
        <v>-92.09</v>
      </c>
    </row>
    <row r="282" spans="1:4" x14ac:dyDescent="0.25">
      <c r="A282" s="1">
        <v>42284</v>
      </c>
      <c r="B282">
        <v>25.46</v>
      </c>
      <c r="C282" s="2" t="s">
        <v>3</v>
      </c>
      <c r="D282">
        <f t="shared" si="4"/>
        <v>-25.46</v>
      </c>
    </row>
    <row r="283" spans="1:4" x14ac:dyDescent="0.25">
      <c r="A283" s="1">
        <v>42285</v>
      </c>
      <c r="B283">
        <v>12.04</v>
      </c>
      <c r="C283" s="2" t="s">
        <v>3</v>
      </c>
      <c r="D283">
        <f t="shared" si="4"/>
        <v>-12.04</v>
      </c>
    </row>
    <row r="284" spans="1:4" x14ac:dyDescent="0.25">
      <c r="A284" s="1">
        <v>42286</v>
      </c>
      <c r="B284">
        <v>18.48</v>
      </c>
      <c r="C284" s="2" t="s">
        <v>7</v>
      </c>
      <c r="D284">
        <f t="shared" si="4"/>
        <v>-18.48</v>
      </c>
    </row>
    <row r="285" spans="1:4" x14ac:dyDescent="0.25">
      <c r="A285" s="1">
        <v>42287</v>
      </c>
      <c r="B285">
        <v>146.51</v>
      </c>
      <c r="C285" s="2" t="s">
        <v>7</v>
      </c>
      <c r="D285">
        <f t="shared" si="4"/>
        <v>-146.51</v>
      </c>
    </row>
    <row r="286" spans="1:4" x14ac:dyDescent="0.25">
      <c r="A286" s="1">
        <v>42288</v>
      </c>
      <c r="B286">
        <v>142.35</v>
      </c>
      <c r="C286" s="2" t="s">
        <v>4</v>
      </c>
      <c r="D286">
        <f t="shared" si="4"/>
        <v>-142.35</v>
      </c>
    </row>
    <row r="287" spans="1:4" x14ac:dyDescent="0.25">
      <c r="A287" s="1">
        <v>42290</v>
      </c>
      <c r="B287">
        <v>110.15</v>
      </c>
      <c r="C287" s="2" t="s">
        <v>7</v>
      </c>
      <c r="D287">
        <f t="shared" si="4"/>
        <v>-110.15</v>
      </c>
    </row>
    <row r="288" spans="1:4" x14ac:dyDescent="0.25">
      <c r="A288" s="1">
        <v>42291</v>
      </c>
      <c r="B288">
        <v>25.41</v>
      </c>
      <c r="C288" s="2" t="s">
        <v>4</v>
      </c>
      <c r="D288">
        <f t="shared" si="4"/>
        <v>-25.41</v>
      </c>
    </row>
    <row r="289" spans="1:4" x14ac:dyDescent="0.25">
      <c r="A289" s="1">
        <v>42291</v>
      </c>
      <c r="B289">
        <v>45.56</v>
      </c>
      <c r="C289" s="2" t="s">
        <v>7</v>
      </c>
      <c r="D289">
        <f t="shared" si="4"/>
        <v>-45.56</v>
      </c>
    </row>
    <row r="290" spans="1:4" x14ac:dyDescent="0.25">
      <c r="A290" s="1">
        <v>42295</v>
      </c>
      <c r="B290">
        <v>85.84</v>
      </c>
      <c r="C290" s="2" t="s">
        <v>7</v>
      </c>
      <c r="D290">
        <f t="shared" si="4"/>
        <v>-85.84</v>
      </c>
    </row>
    <row r="291" spans="1:4" x14ac:dyDescent="0.25">
      <c r="A291" s="1">
        <v>42296</v>
      </c>
      <c r="B291">
        <v>26.41</v>
      </c>
      <c r="C291" s="2" t="s">
        <v>7</v>
      </c>
      <c r="D291">
        <f t="shared" si="4"/>
        <v>-26.41</v>
      </c>
    </row>
    <row r="292" spans="1:4" x14ac:dyDescent="0.25">
      <c r="A292" s="1">
        <v>42297</v>
      </c>
      <c r="B292">
        <v>40.270000000000003</v>
      </c>
      <c r="C292" s="2" t="s">
        <v>4</v>
      </c>
      <c r="D292">
        <f t="shared" si="4"/>
        <v>-40.270000000000003</v>
      </c>
    </row>
    <row r="293" spans="1:4" x14ac:dyDescent="0.25">
      <c r="A293" s="1">
        <v>42298</v>
      </c>
      <c r="B293">
        <v>73.72</v>
      </c>
      <c r="C293" s="2" t="s">
        <v>6</v>
      </c>
      <c r="D293">
        <f t="shared" si="4"/>
        <v>-73.72</v>
      </c>
    </row>
    <row r="294" spans="1:4" x14ac:dyDescent="0.25">
      <c r="A294" s="1">
        <v>42299</v>
      </c>
      <c r="B294">
        <v>98.9</v>
      </c>
      <c r="C294" s="2" t="s">
        <v>6</v>
      </c>
      <c r="D294">
        <f t="shared" si="4"/>
        <v>-98.9</v>
      </c>
    </row>
    <row r="295" spans="1:4" x14ac:dyDescent="0.25">
      <c r="A295" s="1">
        <v>42299</v>
      </c>
      <c r="B295">
        <v>54.56</v>
      </c>
      <c r="C295" s="2" t="s">
        <v>3</v>
      </c>
      <c r="D295">
        <f t="shared" si="4"/>
        <v>-54.56</v>
      </c>
    </row>
    <row r="296" spans="1:4" x14ac:dyDescent="0.25">
      <c r="A296" s="1">
        <v>42300</v>
      </c>
      <c r="B296">
        <v>89.24</v>
      </c>
      <c r="C296" s="2" t="s">
        <v>5</v>
      </c>
      <c r="D296">
        <f t="shared" si="4"/>
        <v>-89.24</v>
      </c>
    </row>
    <row r="297" spans="1:4" x14ac:dyDescent="0.25">
      <c r="A297" s="1">
        <v>42300</v>
      </c>
      <c r="B297">
        <v>90.14</v>
      </c>
      <c r="C297" s="2" t="s">
        <v>7</v>
      </c>
      <c r="D297">
        <f t="shared" si="4"/>
        <v>-90.14</v>
      </c>
    </row>
    <row r="298" spans="1:4" x14ac:dyDescent="0.25">
      <c r="A298" s="1">
        <v>42300</v>
      </c>
      <c r="B298">
        <v>12.4</v>
      </c>
      <c r="C298" s="2" t="s">
        <v>6</v>
      </c>
      <c r="D298">
        <f t="shared" si="4"/>
        <v>-12.4</v>
      </c>
    </row>
    <row r="299" spans="1:4" x14ac:dyDescent="0.25">
      <c r="A299" s="1">
        <v>42300</v>
      </c>
      <c r="B299">
        <v>19.57</v>
      </c>
      <c r="C299" s="2" t="s">
        <v>6</v>
      </c>
      <c r="D299">
        <f t="shared" si="4"/>
        <v>-19.57</v>
      </c>
    </row>
    <row r="300" spans="1:4" x14ac:dyDescent="0.25">
      <c r="A300" s="1">
        <v>42300</v>
      </c>
      <c r="B300">
        <v>116.34</v>
      </c>
      <c r="C300" s="2" t="s">
        <v>4</v>
      </c>
      <c r="D300">
        <f t="shared" si="4"/>
        <v>-116.34</v>
      </c>
    </row>
    <row r="301" spans="1:4" x14ac:dyDescent="0.25">
      <c r="A301" s="1">
        <v>42300</v>
      </c>
      <c r="B301">
        <v>73.06</v>
      </c>
      <c r="C301" s="2" t="s">
        <v>3</v>
      </c>
      <c r="D301">
        <f t="shared" si="4"/>
        <v>-73.06</v>
      </c>
    </row>
    <row r="302" spans="1:4" x14ac:dyDescent="0.25">
      <c r="A302" s="1">
        <v>42304</v>
      </c>
      <c r="B302">
        <v>112.77</v>
      </c>
      <c r="C302" s="2" t="s">
        <v>5</v>
      </c>
      <c r="D302">
        <f t="shared" si="4"/>
        <v>-112.77</v>
      </c>
    </row>
    <row r="303" spans="1:4" x14ac:dyDescent="0.25">
      <c r="A303" s="1">
        <v>42304</v>
      </c>
      <c r="B303">
        <v>13.94</v>
      </c>
      <c r="C303" s="2" t="s">
        <v>5</v>
      </c>
      <c r="D303">
        <f t="shared" si="4"/>
        <v>-13.94</v>
      </c>
    </row>
    <row r="304" spans="1:4" x14ac:dyDescent="0.25">
      <c r="A304" s="1">
        <v>42306</v>
      </c>
      <c r="B304">
        <v>137.28</v>
      </c>
      <c r="C304" s="2" t="s">
        <v>3</v>
      </c>
      <c r="D304">
        <f t="shared" si="4"/>
        <v>-137.28</v>
      </c>
    </row>
    <row r="305" spans="1:4" x14ac:dyDescent="0.25">
      <c r="A305" s="1">
        <v>42306</v>
      </c>
      <c r="B305">
        <v>49.56</v>
      </c>
      <c r="C305" s="2" t="s">
        <v>5</v>
      </c>
      <c r="D305">
        <f t="shared" si="4"/>
        <v>-49.56</v>
      </c>
    </row>
    <row r="306" spans="1:4" x14ac:dyDescent="0.25">
      <c r="A306" s="1">
        <v>42308</v>
      </c>
      <c r="B306">
        <v>76.55</v>
      </c>
      <c r="C306" s="2" t="s">
        <v>3</v>
      </c>
      <c r="D306">
        <f t="shared" si="4"/>
        <v>-76.55</v>
      </c>
    </row>
    <row r="307" spans="1:4" x14ac:dyDescent="0.25">
      <c r="A307" s="1">
        <v>42310</v>
      </c>
      <c r="B307">
        <v>151.81</v>
      </c>
      <c r="C307" s="2" t="s">
        <v>6</v>
      </c>
      <c r="D307">
        <f t="shared" si="4"/>
        <v>-151.81</v>
      </c>
    </row>
    <row r="308" spans="1:4" x14ac:dyDescent="0.25">
      <c r="A308" s="1">
        <v>42312</v>
      </c>
      <c r="B308">
        <v>7.89</v>
      </c>
      <c r="C308" s="2" t="s">
        <v>4</v>
      </c>
      <c r="D308">
        <f t="shared" si="4"/>
        <v>-7.89</v>
      </c>
    </row>
    <row r="309" spans="1:4" x14ac:dyDescent="0.25">
      <c r="A309" s="1">
        <v>42312</v>
      </c>
      <c r="B309">
        <v>96.66</v>
      </c>
      <c r="C309" s="2" t="s">
        <v>4</v>
      </c>
      <c r="D309">
        <f t="shared" si="4"/>
        <v>-96.66</v>
      </c>
    </row>
    <row r="310" spans="1:4" x14ac:dyDescent="0.25">
      <c r="A310" s="1">
        <v>42313</v>
      </c>
      <c r="B310">
        <v>113.94</v>
      </c>
      <c r="C310" s="2" t="s">
        <v>5</v>
      </c>
      <c r="D310">
        <f t="shared" si="4"/>
        <v>-113.94</v>
      </c>
    </row>
    <row r="311" spans="1:4" x14ac:dyDescent="0.25">
      <c r="A311" s="1">
        <v>42315</v>
      </c>
      <c r="B311">
        <v>50.6</v>
      </c>
      <c r="C311" s="2" t="s">
        <v>7</v>
      </c>
      <c r="D311">
        <f t="shared" si="4"/>
        <v>-50.6</v>
      </c>
    </row>
    <row r="312" spans="1:4" x14ac:dyDescent="0.25">
      <c r="A312" s="1">
        <v>42315</v>
      </c>
      <c r="B312">
        <v>21.06</v>
      </c>
      <c r="C312" s="2" t="s">
        <v>6</v>
      </c>
      <c r="D312">
        <f t="shared" si="4"/>
        <v>-21.06</v>
      </c>
    </row>
    <row r="313" spans="1:4" x14ac:dyDescent="0.25">
      <c r="A313" s="1">
        <v>42315</v>
      </c>
      <c r="B313">
        <v>42.55</v>
      </c>
      <c r="C313" s="2" t="s">
        <v>3</v>
      </c>
      <c r="D313">
        <f t="shared" si="4"/>
        <v>-42.55</v>
      </c>
    </row>
    <row r="314" spans="1:4" x14ac:dyDescent="0.25">
      <c r="A314" s="1">
        <v>42315</v>
      </c>
      <c r="B314">
        <v>33.69</v>
      </c>
      <c r="C314" s="2" t="s">
        <v>5</v>
      </c>
      <c r="D314">
        <f t="shared" si="4"/>
        <v>-33.69</v>
      </c>
    </row>
    <row r="315" spans="1:4" x14ac:dyDescent="0.25">
      <c r="A315" s="1">
        <v>42315</v>
      </c>
      <c r="B315">
        <v>18.43</v>
      </c>
      <c r="C315" s="2" t="s">
        <v>6</v>
      </c>
      <c r="D315">
        <f t="shared" si="4"/>
        <v>-18.43</v>
      </c>
    </row>
    <row r="316" spans="1:4" x14ac:dyDescent="0.25">
      <c r="A316" s="1">
        <v>42315</v>
      </c>
      <c r="B316">
        <v>97.32</v>
      </c>
      <c r="C316" s="2" t="s">
        <v>4</v>
      </c>
      <c r="D316">
        <f t="shared" si="4"/>
        <v>-97.32</v>
      </c>
    </row>
    <row r="317" spans="1:4" x14ac:dyDescent="0.25">
      <c r="A317" s="1">
        <v>42315</v>
      </c>
      <c r="B317">
        <v>27.39</v>
      </c>
      <c r="C317" s="2" t="s">
        <v>7</v>
      </c>
      <c r="D317">
        <f t="shared" si="4"/>
        <v>-27.39</v>
      </c>
    </row>
    <row r="318" spans="1:4" x14ac:dyDescent="0.25">
      <c r="A318" s="1">
        <v>42317</v>
      </c>
      <c r="B318">
        <v>18.420000000000002</v>
      </c>
      <c r="C318" s="2" t="s">
        <v>3</v>
      </c>
      <c r="D318">
        <f t="shared" si="4"/>
        <v>-18.420000000000002</v>
      </c>
    </row>
    <row r="319" spans="1:4" x14ac:dyDescent="0.25">
      <c r="A319" s="1">
        <v>42317</v>
      </c>
      <c r="B319">
        <v>47.19</v>
      </c>
      <c r="C319" s="2" t="s">
        <v>4</v>
      </c>
      <c r="D319">
        <f t="shared" si="4"/>
        <v>-47.19</v>
      </c>
    </row>
    <row r="320" spans="1:4" x14ac:dyDescent="0.25">
      <c r="A320" s="1">
        <v>42318</v>
      </c>
      <c r="B320">
        <v>133.63</v>
      </c>
      <c r="C320" s="2" t="s">
        <v>5</v>
      </c>
      <c r="D320">
        <f t="shared" si="4"/>
        <v>-133.63</v>
      </c>
    </row>
    <row r="321" spans="1:4" x14ac:dyDescent="0.25">
      <c r="A321" s="1">
        <v>42319</v>
      </c>
      <c r="B321">
        <v>39.86</v>
      </c>
      <c r="C321" s="2" t="s">
        <v>7</v>
      </c>
      <c r="D321">
        <f t="shared" si="4"/>
        <v>-39.86</v>
      </c>
    </row>
    <row r="322" spans="1:4" x14ac:dyDescent="0.25">
      <c r="A322" s="1">
        <v>42321</v>
      </c>
      <c r="B322">
        <v>82.94</v>
      </c>
      <c r="C322" s="2" t="s">
        <v>5</v>
      </c>
      <c r="D322">
        <f t="shared" si="4"/>
        <v>-82.94</v>
      </c>
    </row>
    <row r="323" spans="1:4" x14ac:dyDescent="0.25">
      <c r="A323" s="1">
        <v>42321</v>
      </c>
      <c r="B323">
        <v>26.19</v>
      </c>
      <c r="C323" s="2" t="s">
        <v>6</v>
      </c>
      <c r="D323">
        <f t="shared" ref="D323:D386" si="5">IF(C323="wynagrodzenie",B323,B323*-1)</f>
        <v>-26.19</v>
      </c>
    </row>
    <row r="324" spans="1:4" x14ac:dyDescent="0.25">
      <c r="A324" s="1">
        <v>42321</v>
      </c>
      <c r="B324">
        <v>7.22</v>
      </c>
      <c r="C324" s="2" t="s">
        <v>5</v>
      </c>
      <c r="D324">
        <f t="shared" si="5"/>
        <v>-7.22</v>
      </c>
    </row>
    <row r="325" spans="1:4" x14ac:dyDescent="0.25">
      <c r="A325" s="1">
        <v>42322</v>
      </c>
      <c r="B325">
        <v>14.83</v>
      </c>
      <c r="C325" s="2" t="s">
        <v>5</v>
      </c>
      <c r="D325">
        <f t="shared" si="5"/>
        <v>-14.83</v>
      </c>
    </row>
    <row r="326" spans="1:4" x14ac:dyDescent="0.25">
      <c r="A326" s="1">
        <v>42322</v>
      </c>
      <c r="B326">
        <v>90.84</v>
      </c>
      <c r="C326" s="2" t="s">
        <v>7</v>
      </c>
      <c r="D326">
        <f t="shared" si="5"/>
        <v>-90.84</v>
      </c>
    </row>
    <row r="327" spans="1:4" x14ac:dyDescent="0.25">
      <c r="A327" s="1">
        <v>42322</v>
      </c>
      <c r="B327">
        <v>85.17</v>
      </c>
      <c r="C327" s="2" t="s">
        <v>5</v>
      </c>
      <c r="D327">
        <f t="shared" si="5"/>
        <v>-85.17</v>
      </c>
    </row>
    <row r="328" spans="1:4" x14ac:dyDescent="0.25">
      <c r="A328" s="1">
        <v>42323</v>
      </c>
      <c r="B328">
        <v>110.76</v>
      </c>
      <c r="C328" s="2" t="s">
        <v>5</v>
      </c>
      <c r="D328">
        <f t="shared" si="5"/>
        <v>-110.76</v>
      </c>
    </row>
    <row r="329" spans="1:4" x14ac:dyDescent="0.25">
      <c r="A329" s="1">
        <v>42324</v>
      </c>
      <c r="B329">
        <v>134.63</v>
      </c>
      <c r="C329" s="2" t="s">
        <v>7</v>
      </c>
      <c r="D329">
        <f t="shared" si="5"/>
        <v>-134.63</v>
      </c>
    </row>
    <row r="330" spans="1:4" x14ac:dyDescent="0.25">
      <c r="A330" s="1">
        <v>42324</v>
      </c>
      <c r="B330">
        <v>120.22</v>
      </c>
      <c r="C330" s="2" t="s">
        <v>6</v>
      </c>
      <c r="D330">
        <f t="shared" si="5"/>
        <v>-120.22</v>
      </c>
    </row>
    <row r="331" spans="1:4" x14ac:dyDescent="0.25">
      <c r="A331" s="1">
        <v>42324</v>
      </c>
      <c r="B331">
        <v>25.55</v>
      </c>
      <c r="C331" s="2" t="s">
        <v>5</v>
      </c>
      <c r="D331">
        <f t="shared" si="5"/>
        <v>-25.55</v>
      </c>
    </row>
    <row r="332" spans="1:4" x14ac:dyDescent="0.25">
      <c r="A332" s="1">
        <v>42326</v>
      </c>
      <c r="B332">
        <v>19.739999999999998</v>
      </c>
      <c r="C332" s="2" t="s">
        <v>4</v>
      </c>
      <c r="D332">
        <f t="shared" si="5"/>
        <v>-19.739999999999998</v>
      </c>
    </row>
    <row r="333" spans="1:4" x14ac:dyDescent="0.25">
      <c r="A333" s="1">
        <v>42327</v>
      </c>
      <c r="B333">
        <v>98.87</v>
      </c>
      <c r="C333" s="2" t="s">
        <v>6</v>
      </c>
      <c r="D333">
        <f t="shared" si="5"/>
        <v>-98.87</v>
      </c>
    </row>
    <row r="334" spans="1:4" x14ac:dyDescent="0.25">
      <c r="A334" s="1">
        <v>42328</v>
      </c>
      <c r="B334">
        <v>53.47</v>
      </c>
      <c r="C334" s="2" t="s">
        <v>4</v>
      </c>
      <c r="D334">
        <f t="shared" si="5"/>
        <v>-53.47</v>
      </c>
    </row>
    <row r="335" spans="1:4" x14ac:dyDescent="0.25">
      <c r="A335" s="1">
        <v>42328</v>
      </c>
      <c r="B335">
        <v>76.59</v>
      </c>
      <c r="C335" s="2" t="s">
        <v>6</v>
      </c>
      <c r="D335">
        <f t="shared" si="5"/>
        <v>-76.59</v>
      </c>
    </row>
    <row r="336" spans="1:4" x14ac:dyDescent="0.25">
      <c r="A336" s="1">
        <v>42328</v>
      </c>
      <c r="B336">
        <v>94.92</v>
      </c>
      <c r="C336" s="2" t="s">
        <v>5</v>
      </c>
      <c r="D336">
        <f t="shared" si="5"/>
        <v>-94.92</v>
      </c>
    </row>
    <row r="337" spans="1:4" x14ac:dyDescent="0.25">
      <c r="A337" s="1">
        <v>42329</v>
      </c>
      <c r="B337">
        <v>7.8</v>
      </c>
      <c r="C337" s="2" t="s">
        <v>3</v>
      </c>
      <c r="D337">
        <f t="shared" si="5"/>
        <v>-7.8</v>
      </c>
    </row>
    <row r="338" spans="1:4" x14ac:dyDescent="0.25">
      <c r="A338" s="1">
        <v>42329</v>
      </c>
      <c r="B338">
        <v>39.58</v>
      </c>
      <c r="C338" s="2" t="s">
        <v>7</v>
      </c>
      <c r="D338">
        <f t="shared" si="5"/>
        <v>-39.58</v>
      </c>
    </row>
    <row r="339" spans="1:4" x14ac:dyDescent="0.25">
      <c r="A339" s="1">
        <v>42330</v>
      </c>
      <c r="B339">
        <v>28.8</v>
      </c>
      <c r="C339" s="2" t="s">
        <v>5</v>
      </c>
      <c r="D339">
        <f t="shared" si="5"/>
        <v>-28.8</v>
      </c>
    </row>
    <row r="340" spans="1:4" x14ac:dyDescent="0.25">
      <c r="A340" s="1">
        <v>42332</v>
      </c>
      <c r="B340">
        <v>18.399999999999999</v>
      </c>
      <c r="C340" s="2" t="s">
        <v>7</v>
      </c>
      <c r="D340">
        <f t="shared" si="5"/>
        <v>-18.399999999999999</v>
      </c>
    </row>
    <row r="341" spans="1:4" x14ac:dyDescent="0.25">
      <c r="A341" s="1">
        <v>42333</v>
      </c>
      <c r="B341">
        <v>130.87</v>
      </c>
      <c r="C341" s="2" t="s">
        <v>5</v>
      </c>
      <c r="D341">
        <f t="shared" si="5"/>
        <v>-130.87</v>
      </c>
    </row>
    <row r="342" spans="1:4" x14ac:dyDescent="0.25">
      <c r="A342" s="1">
        <v>42333</v>
      </c>
      <c r="B342">
        <v>62.88</v>
      </c>
      <c r="C342" s="2" t="s">
        <v>5</v>
      </c>
      <c r="D342">
        <f t="shared" si="5"/>
        <v>-62.88</v>
      </c>
    </row>
    <row r="343" spans="1:4" x14ac:dyDescent="0.25">
      <c r="A343" s="1">
        <v>42333</v>
      </c>
      <c r="B343">
        <v>55.29</v>
      </c>
      <c r="C343" s="2" t="s">
        <v>5</v>
      </c>
      <c r="D343">
        <f t="shared" si="5"/>
        <v>-55.29</v>
      </c>
    </row>
    <row r="344" spans="1:4" x14ac:dyDescent="0.25">
      <c r="A344" s="1">
        <v>42334</v>
      </c>
      <c r="B344">
        <v>10.53</v>
      </c>
      <c r="C344" s="2" t="s">
        <v>5</v>
      </c>
      <c r="D344">
        <f t="shared" si="5"/>
        <v>-10.53</v>
      </c>
    </row>
    <row r="345" spans="1:4" x14ac:dyDescent="0.25">
      <c r="A345" s="1">
        <v>42335</v>
      </c>
      <c r="B345">
        <v>40.01</v>
      </c>
      <c r="C345" s="2" t="s">
        <v>6</v>
      </c>
      <c r="D345">
        <f t="shared" si="5"/>
        <v>-40.01</v>
      </c>
    </row>
    <row r="346" spans="1:4" x14ac:dyDescent="0.25">
      <c r="A346" s="1">
        <v>42337</v>
      </c>
      <c r="B346">
        <v>69.069999999999993</v>
      </c>
      <c r="C346" s="2" t="s">
        <v>5</v>
      </c>
      <c r="D346">
        <f t="shared" si="5"/>
        <v>-69.069999999999993</v>
      </c>
    </row>
    <row r="347" spans="1:4" x14ac:dyDescent="0.25">
      <c r="A347" s="1">
        <v>42337</v>
      </c>
      <c r="B347">
        <v>67.72</v>
      </c>
      <c r="C347" s="2" t="s">
        <v>5</v>
      </c>
      <c r="D347">
        <f t="shared" si="5"/>
        <v>-67.72</v>
      </c>
    </row>
    <row r="348" spans="1:4" x14ac:dyDescent="0.25">
      <c r="A348" s="1">
        <v>42337</v>
      </c>
      <c r="B348">
        <v>31.36</v>
      </c>
      <c r="C348" s="2" t="s">
        <v>3</v>
      </c>
      <c r="D348">
        <f t="shared" si="5"/>
        <v>-31.36</v>
      </c>
    </row>
    <row r="349" spans="1:4" x14ac:dyDescent="0.25">
      <c r="A349" s="1">
        <v>42339</v>
      </c>
      <c r="B349">
        <v>83.18</v>
      </c>
      <c r="C349" s="2" t="s">
        <v>4</v>
      </c>
      <c r="D349">
        <f t="shared" si="5"/>
        <v>-83.18</v>
      </c>
    </row>
    <row r="350" spans="1:4" x14ac:dyDescent="0.25">
      <c r="A350" s="1">
        <v>42340</v>
      </c>
      <c r="B350">
        <v>143.66</v>
      </c>
      <c r="C350" s="2" t="s">
        <v>5</v>
      </c>
      <c r="D350">
        <f t="shared" si="5"/>
        <v>-143.66</v>
      </c>
    </row>
    <row r="351" spans="1:4" x14ac:dyDescent="0.25">
      <c r="A351" s="1">
        <v>42340</v>
      </c>
      <c r="B351">
        <v>51.5</v>
      </c>
      <c r="C351" s="2" t="s">
        <v>5</v>
      </c>
      <c r="D351">
        <f t="shared" si="5"/>
        <v>-51.5</v>
      </c>
    </row>
    <row r="352" spans="1:4" x14ac:dyDescent="0.25">
      <c r="A352" s="1">
        <v>42342</v>
      </c>
      <c r="B352">
        <v>40.83</v>
      </c>
      <c r="C352" s="2" t="s">
        <v>6</v>
      </c>
      <c r="D352">
        <f t="shared" si="5"/>
        <v>-40.83</v>
      </c>
    </row>
    <row r="353" spans="1:4" x14ac:dyDescent="0.25">
      <c r="A353" s="1">
        <v>42343</v>
      </c>
      <c r="B353">
        <v>116.05</v>
      </c>
      <c r="C353" s="2" t="s">
        <v>6</v>
      </c>
      <c r="D353">
        <f t="shared" si="5"/>
        <v>-116.05</v>
      </c>
    </row>
    <row r="354" spans="1:4" x14ac:dyDescent="0.25">
      <c r="A354" s="1">
        <v>42345</v>
      </c>
      <c r="B354">
        <v>74.48</v>
      </c>
      <c r="C354" s="2" t="s">
        <v>4</v>
      </c>
      <c r="D354">
        <f t="shared" si="5"/>
        <v>-74.48</v>
      </c>
    </row>
    <row r="355" spans="1:4" x14ac:dyDescent="0.25">
      <c r="A355" s="1">
        <v>42346</v>
      </c>
      <c r="B355">
        <v>127.54</v>
      </c>
      <c r="C355" s="2" t="s">
        <v>7</v>
      </c>
      <c r="D355">
        <f t="shared" si="5"/>
        <v>-127.54</v>
      </c>
    </row>
    <row r="356" spans="1:4" x14ac:dyDescent="0.25">
      <c r="A356" s="1">
        <v>42350</v>
      </c>
      <c r="B356">
        <v>41.74</v>
      </c>
      <c r="C356" s="2" t="s">
        <v>5</v>
      </c>
      <c r="D356">
        <f t="shared" si="5"/>
        <v>-41.74</v>
      </c>
    </row>
    <row r="357" spans="1:4" x14ac:dyDescent="0.25">
      <c r="A357" s="1">
        <v>42351</v>
      </c>
      <c r="B357">
        <v>140.97999999999999</v>
      </c>
      <c r="C357" s="2" t="s">
        <v>5</v>
      </c>
      <c r="D357">
        <f t="shared" si="5"/>
        <v>-140.97999999999999</v>
      </c>
    </row>
    <row r="358" spans="1:4" x14ac:dyDescent="0.25">
      <c r="A358" s="1">
        <v>42352</v>
      </c>
      <c r="B358">
        <v>47.93</v>
      </c>
      <c r="C358" s="2" t="s">
        <v>3</v>
      </c>
      <c r="D358">
        <f t="shared" si="5"/>
        <v>-47.93</v>
      </c>
    </row>
    <row r="359" spans="1:4" x14ac:dyDescent="0.25">
      <c r="A359" s="1">
        <v>42352</v>
      </c>
      <c r="B359">
        <v>145.97</v>
      </c>
      <c r="C359" s="2" t="s">
        <v>5</v>
      </c>
      <c r="D359">
        <f t="shared" si="5"/>
        <v>-145.97</v>
      </c>
    </row>
    <row r="360" spans="1:4" x14ac:dyDescent="0.25">
      <c r="A360" s="1">
        <v>42352</v>
      </c>
      <c r="B360">
        <v>27.41</v>
      </c>
      <c r="C360" s="2" t="s">
        <v>5</v>
      </c>
      <c r="D360">
        <f t="shared" si="5"/>
        <v>-27.41</v>
      </c>
    </row>
    <row r="361" spans="1:4" x14ac:dyDescent="0.25">
      <c r="A361" s="1">
        <v>42352</v>
      </c>
      <c r="B361">
        <v>122.04</v>
      </c>
      <c r="C361" s="2" t="s">
        <v>3</v>
      </c>
      <c r="D361">
        <f t="shared" si="5"/>
        <v>-122.04</v>
      </c>
    </row>
    <row r="362" spans="1:4" x14ac:dyDescent="0.25">
      <c r="A362" s="1">
        <v>42352</v>
      </c>
      <c r="B362">
        <v>128.85</v>
      </c>
      <c r="C362" s="2" t="s">
        <v>5</v>
      </c>
      <c r="D362">
        <f t="shared" si="5"/>
        <v>-128.85</v>
      </c>
    </row>
    <row r="363" spans="1:4" x14ac:dyDescent="0.25">
      <c r="A363" s="1">
        <v>42353</v>
      </c>
      <c r="B363">
        <v>131.78</v>
      </c>
      <c r="C363" s="2" t="s">
        <v>3</v>
      </c>
      <c r="D363">
        <f t="shared" si="5"/>
        <v>-131.78</v>
      </c>
    </row>
    <row r="364" spans="1:4" x14ac:dyDescent="0.25">
      <c r="A364" s="1">
        <v>42355</v>
      </c>
      <c r="B364">
        <v>81.31</v>
      </c>
      <c r="C364" s="2" t="s">
        <v>5</v>
      </c>
      <c r="D364">
        <f t="shared" si="5"/>
        <v>-81.31</v>
      </c>
    </row>
    <row r="365" spans="1:4" x14ac:dyDescent="0.25">
      <c r="A365" s="1">
        <v>42359</v>
      </c>
      <c r="B365">
        <v>34.1</v>
      </c>
      <c r="C365" s="2" t="s">
        <v>7</v>
      </c>
      <c r="D365">
        <f t="shared" si="5"/>
        <v>-34.1</v>
      </c>
    </row>
    <row r="366" spans="1:4" x14ac:dyDescent="0.25">
      <c r="A366" s="1">
        <v>42359</v>
      </c>
      <c r="B366">
        <v>29.73</v>
      </c>
      <c r="C366" s="2" t="s">
        <v>5</v>
      </c>
      <c r="D366">
        <f t="shared" si="5"/>
        <v>-29.73</v>
      </c>
    </row>
    <row r="367" spans="1:4" x14ac:dyDescent="0.25">
      <c r="A367" s="1">
        <v>42359</v>
      </c>
      <c r="B367">
        <v>127.94</v>
      </c>
      <c r="C367" s="2" t="s">
        <v>6</v>
      </c>
      <c r="D367">
        <f t="shared" si="5"/>
        <v>-127.94</v>
      </c>
    </row>
    <row r="368" spans="1:4" x14ac:dyDescent="0.25">
      <c r="A368" s="1">
        <v>42359</v>
      </c>
      <c r="B368">
        <v>15.26</v>
      </c>
      <c r="C368" s="2" t="s">
        <v>4</v>
      </c>
      <c r="D368">
        <f t="shared" si="5"/>
        <v>-15.26</v>
      </c>
    </row>
    <row r="369" spans="1:4" x14ac:dyDescent="0.25">
      <c r="A369" s="1">
        <v>42360</v>
      </c>
      <c r="B369">
        <v>102.84</v>
      </c>
      <c r="C369" s="2" t="s">
        <v>4</v>
      </c>
      <c r="D369">
        <f t="shared" si="5"/>
        <v>-102.84</v>
      </c>
    </row>
    <row r="370" spans="1:4" x14ac:dyDescent="0.25">
      <c r="A370" s="1">
        <v>42360</v>
      </c>
      <c r="B370">
        <v>64.650000000000006</v>
      </c>
      <c r="C370" s="2" t="s">
        <v>7</v>
      </c>
      <c r="D370">
        <f t="shared" si="5"/>
        <v>-64.650000000000006</v>
      </c>
    </row>
    <row r="371" spans="1:4" x14ac:dyDescent="0.25">
      <c r="A371" s="1">
        <v>42362</v>
      </c>
      <c r="B371">
        <v>65.98</v>
      </c>
      <c r="C371" s="2" t="s">
        <v>5</v>
      </c>
      <c r="D371">
        <f t="shared" si="5"/>
        <v>-65.98</v>
      </c>
    </row>
    <row r="372" spans="1:4" x14ac:dyDescent="0.25">
      <c r="A372" s="1">
        <v>42363</v>
      </c>
      <c r="B372">
        <v>37.44</v>
      </c>
      <c r="C372" s="2" t="s">
        <v>6</v>
      </c>
      <c r="D372">
        <f t="shared" si="5"/>
        <v>-37.44</v>
      </c>
    </row>
    <row r="373" spans="1:4" x14ac:dyDescent="0.25">
      <c r="A373" s="1">
        <v>42364</v>
      </c>
      <c r="B373">
        <v>97.67</v>
      </c>
      <c r="C373" s="2" t="s">
        <v>3</v>
      </c>
      <c r="D373">
        <f t="shared" si="5"/>
        <v>-97.67</v>
      </c>
    </row>
    <row r="374" spans="1:4" x14ac:dyDescent="0.25">
      <c r="A374" s="1">
        <v>42365</v>
      </c>
      <c r="B374">
        <v>151.32</v>
      </c>
      <c r="C374" s="2" t="s">
        <v>4</v>
      </c>
      <c r="D374">
        <f t="shared" si="5"/>
        <v>-151.32</v>
      </c>
    </row>
    <row r="375" spans="1:4" x14ac:dyDescent="0.25">
      <c r="A375" s="1">
        <v>42365</v>
      </c>
      <c r="B375">
        <v>125.31</v>
      </c>
      <c r="C375" s="2" t="s">
        <v>5</v>
      </c>
      <c r="D375">
        <f t="shared" si="5"/>
        <v>-125.31</v>
      </c>
    </row>
    <row r="376" spans="1:4" x14ac:dyDescent="0.25">
      <c r="A376" s="1">
        <v>42366</v>
      </c>
      <c r="B376">
        <v>139.31</v>
      </c>
      <c r="C376" s="2" t="s">
        <v>7</v>
      </c>
      <c r="D376">
        <f t="shared" si="5"/>
        <v>-139.31</v>
      </c>
    </row>
    <row r="377" spans="1:4" x14ac:dyDescent="0.25">
      <c r="A377" s="1">
        <v>42367</v>
      </c>
      <c r="B377">
        <v>63.73</v>
      </c>
      <c r="C377" s="2" t="s">
        <v>3</v>
      </c>
      <c r="D377">
        <f t="shared" si="5"/>
        <v>-63.73</v>
      </c>
    </row>
    <row r="378" spans="1:4" x14ac:dyDescent="0.25">
      <c r="A378" s="1">
        <v>42367</v>
      </c>
      <c r="B378">
        <v>149.94999999999999</v>
      </c>
      <c r="C378" s="2" t="s">
        <v>7</v>
      </c>
      <c r="D378">
        <f t="shared" si="5"/>
        <v>-149.94999999999999</v>
      </c>
    </row>
    <row r="379" spans="1:4" x14ac:dyDescent="0.25">
      <c r="A379" s="1">
        <v>42368</v>
      </c>
      <c r="B379">
        <v>138.22</v>
      </c>
      <c r="C379" s="2" t="s">
        <v>4</v>
      </c>
      <c r="D379">
        <f t="shared" si="5"/>
        <v>-138.22</v>
      </c>
    </row>
    <row r="380" spans="1:4" x14ac:dyDescent="0.25">
      <c r="A380" s="1">
        <v>42368</v>
      </c>
      <c r="B380">
        <v>76.81</v>
      </c>
      <c r="C380" s="2" t="s">
        <v>7</v>
      </c>
      <c r="D380">
        <f t="shared" si="5"/>
        <v>-76.81</v>
      </c>
    </row>
    <row r="381" spans="1:4" x14ac:dyDescent="0.25">
      <c r="A381" s="1">
        <v>42368</v>
      </c>
      <c r="B381">
        <v>40.1</v>
      </c>
      <c r="C381" s="2" t="s">
        <v>6</v>
      </c>
      <c r="D381">
        <f t="shared" si="5"/>
        <v>-40.1</v>
      </c>
    </row>
    <row r="382" spans="1:4" x14ac:dyDescent="0.25">
      <c r="A382" s="1">
        <v>42370</v>
      </c>
      <c r="B382">
        <v>104.37</v>
      </c>
      <c r="C382" s="2" t="s">
        <v>7</v>
      </c>
      <c r="D382">
        <f t="shared" si="5"/>
        <v>-104.37</v>
      </c>
    </row>
    <row r="383" spans="1:4" x14ac:dyDescent="0.25">
      <c r="A383" s="1">
        <v>42371</v>
      </c>
      <c r="B383">
        <v>77.89</v>
      </c>
      <c r="C383" s="2" t="s">
        <v>7</v>
      </c>
      <c r="D383">
        <f t="shared" si="5"/>
        <v>-77.89</v>
      </c>
    </row>
    <row r="384" spans="1:4" x14ac:dyDescent="0.25">
      <c r="A384" s="1">
        <v>42372</v>
      </c>
      <c r="B384">
        <v>43.7</v>
      </c>
      <c r="C384" s="2" t="s">
        <v>6</v>
      </c>
      <c r="D384">
        <f t="shared" si="5"/>
        <v>-43.7</v>
      </c>
    </row>
    <row r="385" spans="1:4" x14ac:dyDescent="0.25">
      <c r="A385" s="1">
        <v>42373</v>
      </c>
      <c r="B385">
        <v>50.03</v>
      </c>
      <c r="C385" s="2" t="s">
        <v>6</v>
      </c>
      <c r="D385">
        <f t="shared" si="5"/>
        <v>-50.03</v>
      </c>
    </row>
    <row r="386" spans="1:4" x14ac:dyDescent="0.25">
      <c r="A386" s="1">
        <v>42375</v>
      </c>
      <c r="B386">
        <v>89.49</v>
      </c>
      <c r="C386" s="2" t="s">
        <v>3</v>
      </c>
      <c r="D386">
        <f t="shared" si="5"/>
        <v>-89.49</v>
      </c>
    </row>
    <row r="387" spans="1:4" x14ac:dyDescent="0.25">
      <c r="A387" s="1">
        <v>42375</v>
      </c>
      <c r="B387">
        <v>128.83000000000001</v>
      </c>
      <c r="C387" s="2" t="s">
        <v>4</v>
      </c>
      <c r="D387">
        <f t="shared" ref="D387:D450" si="6">IF(C387="wynagrodzenie",B387,B387*-1)</f>
        <v>-128.83000000000001</v>
      </c>
    </row>
    <row r="388" spans="1:4" x14ac:dyDescent="0.25">
      <c r="A388" s="1">
        <v>42375</v>
      </c>
      <c r="B388">
        <v>135.63</v>
      </c>
      <c r="C388" s="2" t="s">
        <v>5</v>
      </c>
      <c r="D388">
        <f t="shared" si="6"/>
        <v>-135.63</v>
      </c>
    </row>
    <row r="389" spans="1:4" x14ac:dyDescent="0.25">
      <c r="A389" s="1">
        <v>42375</v>
      </c>
      <c r="B389">
        <v>54.38</v>
      </c>
      <c r="C389" s="2" t="s">
        <v>7</v>
      </c>
      <c r="D389">
        <f t="shared" si="6"/>
        <v>-54.38</v>
      </c>
    </row>
    <row r="390" spans="1:4" x14ac:dyDescent="0.25">
      <c r="A390" s="1">
        <v>42376</v>
      </c>
      <c r="B390">
        <v>120.37</v>
      </c>
      <c r="C390" s="2" t="s">
        <v>5</v>
      </c>
      <c r="D390">
        <f t="shared" si="6"/>
        <v>-120.37</v>
      </c>
    </row>
    <row r="391" spans="1:4" x14ac:dyDescent="0.25">
      <c r="A391" s="1">
        <v>42378</v>
      </c>
      <c r="B391">
        <v>94.36</v>
      </c>
      <c r="C391" s="2" t="s">
        <v>5</v>
      </c>
      <c r="D391">
        <f t="shared" si="6"/>
        <v>-94.36</v>
      </c>
    </row>
    <row r="392" spans="1:4" x14ac:dyDescent="0.25">
      <c r="A392" s="1">
        <v>42382</v>
      </c>
      <c r="B392">
        <v>78.3</v>
      </c>
      <c r="C392" s="2" t="s">
        <v>4</v>
      </c>
      <c r="D392">
        <f t="shared" si="6"/>
        <v>-78.3</v>
      </c>
    </row>
    <row r="393" spans="1:4" x14ac:dyDescent="0.25">
      <c r="A393" s="1">
        <v>42383</v>
      </c>
      <c r="B393">
        <v>109.55</v>
      </c>
      <c r="C393" s="2" t="s">
        <v>5</v>
      </c>
      <c r="D393">
        <f t="shared" si="6"/>
        <v>-109.55</v>
      </c>
    </row>
    <row r="394" spans="1:4" x14ac:dyDescent="0.25">
      <c r="A394" s="1">
        <v>42384</v>
      </c>
      <c r="B394">
        <v>25.45</v>
      </c>
      <c r="C394" s="2" t="s">
        <v>6</v>
      </c>
      <c r="D394">
        <f t="shared" si="6"/>
        <v>-25.45</v>
      </c>
    </row>
    <row r="395" spans="1:4" x14ac:dyDescent="0.25">
      <c r="A395" s="1">
        <v>42384</v>
      </c>
      <c r="B395">
        <v>42.91</v>
      </c>
      <c r="C395" s="2" t="s">
        <v>5</v>
      </c>
      <c r="D395">
        <f t="shared" si="6"/>
        <v>-42.91</v>
      </c>
    </row>
    <row r="396" spans="1:4" x14ac:dyDescent="0.25">
      <c r="A396" s="1">
        <v>42384</v>
      </c>
      <c r="B396">
        <v>90.33</v>
      </c>
      <c r="C396" s="2" t="s">
        <v>7</v>
      </c>
      <c r="D396">
        <f t="shared" si="6"/>
        <v>-90.33</v>
      </c>
    </row>
    <row r="397" spans="1:4" x14ac:dyDescent="0.25">
      <c r="A397" s="1">
        <v>42384</v>
      </c>
      <c r="B397">
        <v>117</v>
      </c>
      <c r="C397" s="2" t="s">
        <v>4</v>
      </c>
      <c r="D397">
        <f t="shared" si="6"/>
        <v>-117</v>
      </c>
    </row>
    <row r="398" spans="1:4" x14ac:dyDescent="0.25">
      <c r="A398" s="1">
        <v>42384</v>
      </c>
      <c r="B398">
        <v>134.07</v>
      </c>
      <c r="C398" s="2" t="s">
        <v>5</v>
      </c>
      <c r="D398">
        <f t="shared" si="6"/>
        <v>-134.07</v>
      </c>
    </row>
    <row r="399" spans="1:4" x14ac:dyDescent="0.25">
      <c r="A399" s="1">
        <v>42388</v>
      </c>
      <c r="B399">
        <v>65.569999999999993</v>
      </c>
      <c r="C399" s="2" t="s">
        <v>5</v>
      </c>
      <c r="D399">
        <f t="shared" si="6"/>
        <v>-65.569999999999993</v>
      </c>
    </row>
    <row r="400" spans="1:4" x14ac:dyDescent="0.25">
      <c r="A400" s="1">
        <v>42389</v>
      </c>
      <c r="B400">
        <v>131.69</v>
      </c>
      <c r="C400" s="2" t="s">
        <v>5</v>
      </c>
      <c r="D400">
        <f t="shared" si="6"/>
        <v>-131.69</v>
      </c>
    </row>
    <row r="401" spans="1:4" x14ac:dyDescent="0.25">
      <c r="A401" s="1">
        <v>42389</v>
      </c>
      <c r="B401">
        <v>115.34</v>
      </c>
      <c r="C401" s="2" t="s">
        <v>7</v>
      </c>
      <c r="D401">
        <f t="shared" si="6"/>
        <v>-115.34</v>
      </c>
    </row>
    <row r="402" spans="1:4" x14ac:dyDescent="0.25">
      <c r="A402" s="1">
        <v>42389</v>
      </c>
      <c r="B402">
        <v>60.38</v>
      </c>
      <c r="C402" s="2" t="s">
        <v>6</v>
      </c>
      <c r="D402">
        <f t="shared" si="6"/>
        <v>-60.38</v>
      </c>
    </row>
    <row r="403" spans="1:4" x14ac:dyDescent="0.25">
      <c r="A403" s="1">
        <v>42389</v>
      </c>
      <c r="B403">
        <v>61.87</v>
      </c>
      <c r="C403" s="2" t="s">
        <v>5</v>
      </c>
      <c r="D403">
        <f t="shared" si="6"/>
        <v>-61.87</v>
      </c>
    </row>
    <row r="404" spans="1:4" x14ac:dyDescent="0.25">
      <c r="A404" s="1">
        <v>42389</v>
      </c>
      <c r="B404">
        <v>69.61</v>
      </c>
      <c r="C404" s="2" t="s">
        <v>4</v>
      </c>
      <c r="D404">
        <f t="shared" si="6"/>
        <v>-69.61</v>
      </c>
    </row>
    <row r="405" spans="1:4" x14ac:dyDescent="0.25">
      <c r="A405" s="1">
        <v>42390</v>
      </c>
      <c r="B405">
        <v>17.61</v>
      </c>
      <c r="C405" s="2" t="s">
        <v>4</v>
      </c>
      <c r="D405">
        <f t="shared" si="6"/>
        <v>-17.61</v>
      </c>
    </row>
    <row r="406" spans="1:4" x14ac:dyDescent="0.25">
      <c r="A406" s="1">
        <v>42392</v>
      </c>
      <c r="B406">
        <v>17.260000000000002</v>
      </c>
      <c r="C406" s="2" t="s">
        <v>6</v>
      </c>
      <c r="D406">
        <f t="shared" si="6"/>
        <v>-17.260000000000002</v>
      </c>
    </row>
    <row r="407" spans="1:4" x14ac:dyDescent="0.25">
      <c r="A407" s="1">
        <v>42392</v>
      </c>
      <c r="B407">
        <v>16.760000000000002</v>
      </c>
      <c r="C407" s="2" t="s">
        <v>6</v>
      </c>
      <c r="D407">
        <f t="shared" si="6"/>
        <v>-16.760000000000002</v>
      </c>
    </row>
    <row r="408" spans="1:4" x14ac:dyDescent="0.25">
      <c r="A408" s="1">
        <v>42392</v>
      </c>
      <c r="B408">
        <v>128.84</v>
      </c>
      <c r="C408" s="2" t="s">
        <v>7</v>
      </c>
      <c r="D408">
        <f t="shared" si="6"/>
        <v>-128.84</v>
      </c>
    </row>
    <row r="409" spans="1:4" x14ac:dyDescent="0.25">
      <c r="A409" s="1">
        <v>42393</v>
      </c>
      <c r="B409">
        <v>120.19</v>
      </c>
      <c r="C409" s="2" t="s">
        <v>6</v>
      </c>
      <c r="D409">
        <f t="shared" si="6"/>
        <v>-120.19</v>
      </c>
    </row>
    <row r="410" spans="1:4" x14ac:dyDescent="0.25">
      <c r="A410" s="1">
        <v>42395</v>
      </c>
      <c r="B410">
        <v>49.19</v>
      </c>
      <c r="C410" s="2" t="s">
        <v>6</v>
      </c>
      <c r="D410">
        <f t="shared" si="6"/>
        <v>-49.19</v>
      </c>
    </row>
    <row r="411" spans="1:4" x14ac:dyDescent="0.25">
      <c r="A411" s="1">
        <v>42399</v>
      </c>
      <c r="B411">
        <v>92.97</v>
      </c>
      <c r="C411" s="2" t="s">
        <v>7</v>
      </c>
      <c r="D411">
        <f t="shared" si="6"/>
        <v>-92.97</v>
      </c>
    </row>
    <row r="412" spans="1:4" x14ac:dyDescent="0.25">
      <c r="A412" s="1">
        <v>42400</v>
      </c>
      <c r="B412">
        <v>92.04</v>
      </c>
      <c r="C412" s="2" t="s">
        <v>6</v>
      </c>
      <c r="D412">
        <f t="shared" si="6"/>
        <v>-92.04</v>
      </c>
    </row>
    <row r="413" spans="1:4" x14ac:dyDescent="0.25">
      <c r="A413" s="1">
        <v>42400</v>
      </c>
      <c r="B413">
        <v>130.26</v>
      </c>
      <c r="C413" s="2" t="s">
        <v>6</v>
      </c>
      <c r="D413">
        <f t="shared" si="6"/>
        <v>-130.26</v>
      </c>
    </row>
    <row r="414" spans="1:4" x14ac:dyDescent="0.25">
      <c r="A414" s="1">
        <v>42400</v>
      </c>
      <c r="B414">
        <v>81.86</v>
      </c>
      <c r="C414" s="2" t="s">
        <v>7</v>
      </c>
      <c r="D414">
        <f t="shared" si="6"/>
        <v>-81.86</v>
      </c>
    </row>
    <row r="415" spans="1:4" x14ac:dyDescent="0.25">
      <c r="A415" s="1">
        <v>42402</v>
      </c>
      <c r="B415">
        <v>115.94</v>
      </c>
      <c r="C415" s="2" t="s">
        <v>5</v>
      </c>
      <c r="D415">
        <f t="shared" si="6"/>
        <v>-115.94</v>
      </c>
    </row>
    <row r="416" spans="1:4" x14ac:dyDescent="0.25">
      <c r="A416" s="1">
        <v>42404</v>
      </c>
      <c r="B416">
        <v>95.12</v>
      </c>
      <c r="C416" s="2" t="s">
        <v>4</v>
      </c>
      <c r="D416">
        <f t="shared" si="6"/>
        <v>-95.12</v>
      </c>
    </row>
    <row r="417" spans="1:4" x14ac:dyDescent="0.25">
      <c r="A417" s="1">
        <v>42405</v>
      </c>
      <c r="B417">
        <v>120.09</v>
      </c>
      <c r="C417" s="2" t="s">
        <v>7</v>
      </c>
      <c r="D417">
        <f t="shared" si="6"/>
        <v>-120.09</v>
      </c>
    </row>
    <row r="418" spans="1:4" x14ac:dyDescent="0.25">
      <c r="A418" s="1">
        <v>42407</v>
      </c>
      <c r="B418">
        <v>151.41999999999999</v>
      </c>
      <c r="C418" s="2" t="s">
        <v>5</v>
      </c>
      <c r="D418">
        <f t="shared" si="6"/>
        <v>-151.41999999999999</v>
      </c>
    </row>
    <row r="419" spans="1:4" x14ac:dyDescent="0.25">
      <c r="A419" s="1">
        <v>42408</v>
      </c>
      <c r="B419">
        <v>85.27</v>
      </c>
      <c r="C419" s="2" t="s">
        <v>5</v>
      </c>
      <c r="D419">
        <f t="shared" si="6"/>
        <v>-85.27</v>
      </c>
    </row>
    <row r="420" spans="1:4" x14ac:dyDescent="0.25">
      <c r="A420" s="1">
        <v>42409</v>
      </c>
      <c r="B420">
        <v>134.63999999999999</v>
      </c>
      <c r="C420" s="2" t="s">
        <v>5</v>
      </c>
      <c r="D420">
        <f t="shared" si="6"/>
        <v>-134.63999999999999</v>
      </c>
    </row>
    <row r="421" spans="1:4" x14ac:dyDescent="0.25">
      <c r="A421" s="1">
        <v>42409</v>
      </c>
      <c r="B421">
        <v>9.42</v>
      </c>
      <c r="C421" s="2" t="s">
        <v>4</v>
      </c>
      <c r="D421">
        <f t="shared" si="6"/>
        <v>-9.42</v>
      </c>
    </row>
    <row r="422" spans="1:4" x14ac:dyDescent="0.25">
      <c r="A422" s="1">
        <v>42409</v>
      </c>
      <c r="B422">
        <v>12.27</v>
      </c>
      <c r="C422" s="2" t="s">
        <v>7</v>
      </c>
      <c r="D422">
        <f t="shared" si="6"/>
        <v>-12.27</v>
      </c>
    </row>
    <row r="423" spans="1:4" x14ac:dyDescent="0.25">
      <c r="A423" s="1">
        <v>42411</v>
      </c>
      <c r="B423">
        <v>74.45</v>
      </c>
      <c r="C423" s="2" t="s">
        <v>5</v>
      </c>
      <c r="D423">
        <f t="shared" si="6"/>
        <v>-74.45</v>
      </c>
    </row>
    <row r="424" spans="1:4" x14ac:dyDescent="0.25">
      <c r="A424" s="1">
        <v>42413</v>
      </c>
      <c r="B424">
        <v>41.02</v>
      </c>
      <c r="C424" s="2" t="s">
        <v>7</v>
      </c>
      <c r="D424">
        <f t="shared" si="6"/>
        <v>-41.02</v>
      </c>
    </row>
    <row r="425" spans="1:4" x14ac:dyDescent="0.25">
      <c r="A425" s="1">
        <v>42413</v>
      </c>
      <c r="B425">
        <v>130.44</v>
      </c>
      <c r="C425" s="2" t="s">
        <v>5</v>
      </c>
      <c r="D425">
        <f t="shared" si="6"/>
        <v>-130.44</v>
      </c>
    </row>
    <row r="426" spans="1:4" x14ac:dyDescent="0.25">
      <c r="A426" s="1">
        <v>42413</v>
      </c>
      <c r="B426">
        <v>74.61</v>
      </c>
      <c r="C426" s="2" t="s">
        <v>4</v>
      </c>
      <c r="D426">
        <f t="shared" si="6"/>
        <v>-74.61</v>
      </c>
    </row>
    <row r="427" spans="1:4" x14ac:dyDescent="0.25">
      <c r="A427" s="1">
        <v>42413</v>
      </c>
      <c r="B427">
        <v>106.38</v>
      </c>
      <c r="C427" s="2" t="s">
        <v>4</v>
      </c>
      <c r="D427">
        <f t="shared" si="6"/>
        <v>-106.38</v>
      </c>
    </row>
    <row r="428" spans="1:4" x14ac:dyDescent="0.25">
      <c r="A428" s="1">
        <v>42414</v>
      </c>
      <c r="B428">
        <v>52.55</v>
      </c>
      <c r="C428" s="2" t="s">
        <v>4</v>
      </c>
      <c r="D428">
        <f t="shared" si="6"/>
        <v>-52.55</v>
      </c>
    </row>
    <row r="429" spans="1:4" x14ac:dyDescent="0.25">
      <c r="A429" s="1">
        <v>42415</v>
      </c>
      <c r="B429">
        <v>13.12</v>
      </c>
      <c r="C429" s="2" t="s">
        <v>5</v>
      </c>
      <c r="D429">
        <f t="shared" si="6"/>
        <v>-13.12</v>
      </c>
    </row>
    <row r="430" spans="1:4" x14ac:dyDescent="0.25">
      <c r="A430" s="1">
        <v>42416</v>
      </c>
      <c r="B430">
        <v>73.34</v>
      </c>
      <c r="C430" s="2" t="s">
        <v>4</v>
      </c>
      <c r="D430">
        <f t="shared" si="6"/>
        <v>-73.34</v>
      </c>
    </row>
    <row r="431" spans="1:4" x14ac:dyDescent="0.25">
      <c r="A431" s="1">
        <v>42416</v>
      </c>
      <c r="B431">
        <v>137.31</v>
      </c>
      <c r="C431" s="2" t="s">
        <v>4</v>
      </c>
      <c r="D431">
        <f t="shared" si="6"/>
        <v>-137.31</v>
      </c>
    </row>
    <row r="432" spans="1:4" x14ac:dyDescent="0.25">
      <c r="A432" s="1">
        <v>42417</v>
      </c>
      <c r="B432">
        <v>35.799999999999997</v>
      </c>
      <c r="C432" s="2" t="s">
        <v>7</v>
      </c>
      <c r="D432">
        <f t="shared" si="6"/>
        <v>-35.799999999999997</v>
      </c>
    </row>
    <row r="433" spans="1:4" x14ac:dyDescent="0.25">
      <c r="A433" s="1">
        <v>42419</v>
      </c>
      <c r="B433">
        <v>38.090000000000003</v>
      </c>
      <c r="C433" s="2" t="s">
        <v>5</v>
      </c>
      <c r="D433">
        <f t="shared" si="6"/>
        <v>-38.090000000000003</v>
      </c>
    </row>
    <row r="434" spans="1:4" x14ac:dyDescent="0.25">
      <c r="A434" s="1">
        <v>42419</v>
      </c>
      <c r="B434">
        <v>140.4</v>
      </c>
      <c r="C434" s="2" t="s">
        <v>4</v>
      </c>
      <c r="D434">
        <f t="shared" si="6"/>
        <v>-140.4</v>
      </c>
    </row>
    <row r="435" spans="1:4" x14ac:dyDescent="0.25">
      <c r="A435" s="1">
        <v>42420</v>
      </c>
      <c r="B435">
        <v>46.15</v>
      </c>
      <c r="C435" s="2" t="s">
        <v>6</v>
      </c>
      <c r="D435">
        <f t="shared" si="6"/>
        <v>-46.15</v>
      </c>
    </row>
    <row r="436" spans="1:4" x14ac:dyDescent="0.25">
      <c r="A436" s="1">
        <v>42421</v>
      </c>
      <c r="B436">
        <v>19.89</v>
      </c>
      <c r="C436" s="2" t="s">
        <v>4</v>
      </c>
      <c r="D436">
        <f t="shared" si="6"/>
        <v>-19.89</v>
      </c>
    </row>
    <row r="437" spans="1:4" x14ac:dyDescent="0.25">
      <c r="A437" s="1">
        <v>42421</v>
      </c>
      <c r="B437">
        <v>25.9</v>
      </c>
      <c r="C437" s="2" t="s">
        <v>7</v>
      </c>
      <c r="D437">
        <f t="shared" si="6"/>
        <v>-25.9</v>
      </c>
    </row>
    <row r="438" spans="1:4" x14ac:dyDescent="0.25">
      <c r="A438" s="1">
        <v>42423</v>
      </c>
      <c r="B438">
        <v>121.61</v>
      </c>
      <c r="C438" s="2" t="s">
        <v>7</v>
      </c>
      <c r="D438">
        <f t="shared" si="6"/>
        <v>-121.61</v>
      </c>
    </row>
    <row r="439" spans="1:4" x14ac:dyDescent="0.25">
      <c r="A439" s="1">
        <v>42425</v>
      </c>
      <c r="B439">
        <v>98.23</v>
      </c>
      <c r="C439" s="2" t="s">
        <v>4</v>
      </c>
      <c r="D439">
        <f t="shared" si="6"/>
        <v>-98.23</v>
      </c>
    </row>
    <row r="440" spans="1:4" x14ac:dyDescent="0.25">
      <c r="A440" s="1">
        <v>42426</v>
      </c>
      <c r="B440">
        <v>95.38</v>
      </c>
      <c r="C440" s="2" t="s">
        <v>4</v>
      </c>
      <c r="D440">
        <f t="shared" si="6"/>
        <v>-95.38</v>
      </c>
    </row>
    <row r="441" spans="1:4" x14ac:dyDescent="0.25">
      <c r="A441" s="1">
        <v>42427</v>
      </c>
      <c r="B441">
        <v>55.96</v>
      </c>
      <c r="C441" s="2" t="s">
        <v>7</v>
      </c>
      <c r="D441">
        <f t="shared" si="6"/>
        <v>-55.96</v>
      </c>
    </row>
    <row r="442" spans="1:4" x14ac:dyDescent="0.25">
      <c r="A442" s="1">
        <v>42429</v>
      </c>
      <c r="B442">
        <v>76.849999999999994</v>
      </c>
      <c r="C442" s="2" t="s">
        <v>5</v>
      </c>
      <c r="D442">
        <f t="shared" si="6"/>
        <v>-76.849999999999994</v>
      </c>
    </row>
    <row r="443" spans="1:4" x14ac:dyDescent="0.25">
      <c r="A443" s="1">
        <v>42429</v>
      </c>
      <c r="B443">
        <v>89.21</v>
      </c>
      <c r="C443" s="2" t="s">
        <v>6</v>
      </c>
      <c r="D443">
        <f t="shared" si="6"/>
        <v>-89.21</v>
      </c>
    </row>
    <row r="444" spans="1:4" x14ac:dyDescent="0.25">
      <c r="A444" s="1">
        <v>42431</v>
      </c>
      <c r="B444">
        <v>40.07</v>
      </c>
      <c r="C444" s="2" t="s">
        <v>7</v>
      </c>
      <c r="D444">
        <f t="shared" si="6"/>
        <v>-40.07</v>
      </c>
    </row>
    <row r="445" spans="1:4" x14ac:dyDescent="0.25">
      <c r="A445" s="1">
        <v>42435</v>
      </c>
      <c r="B445">
        <v>21.65</v>
      </c>
      <c r="C445" s="2" t="s">
        <v>3</v>
      </c>
      <c r="D445">
        <f t="shared" si="6"/>
        <v>-21.65</v>
      </c>
    </row>
    <row r="446" spans="1:4" x14ac:dyDescent="0.25">
      <c r="A446" s="1">
        <v>42436</v>
      </c>
      <c r="B446">
        <v>128.68</v>
      </c>
      <c r="C446" s="2" t="s">
        <v>3</v>
      </c>
      <c r="D446">
        <f t="shared" si="6"/>
        <v>-128.68</v>
      </c>
    </row>
    <row r="447" spans="1:4" x14ac:dyDescent="0.25">
      <c r="A447" s="1">
        <v>42437</v>
      </c>
      <c r="B447">
        <v>48.42</v>
      </c>
      <c r="C447" s="2" t="s">
        <v>4</v>
      </c>
      <c r="D447">
        <f t="shared" si="6"/>
        <v>-48.42</v>
      </c>
    </row>
    <row r="448" spans="1:4" x14ac:dyDescent="0.25">
      <c r="A448" s="1">
        <v>42438</v>
      </c>
      <c r="B448">
        <v>16.61</v>
      </c>
      <c r="C448" s="2" t="s">
        <v>3</v>
      </c>
      <c r="D448">
        <f t="shared" si="6"/>
        <v>-16.61</v>
      </c>
    </row>
    <row r="449" spans="1:4" x14ac:dyDescent="0.25">
      <c r="A449" s="1">
        <v>42439</v>
      </c>
      <c r="B449">
        <v>61.13</v>
      </c>
      <c r="C449" s="2" t="s">
        <v>7</v>
      </c>
      <c r="D449">
        <f t="shared" si="6"/>
        <v>-61.13</v>
      </c>
    </row>
    <row r="450" spans="1:4" x14ac:dyDescent="0.25">
      <c r="A450" s="1">
        <v>42439</v>
      </c>
      <c r="B450">
        <v>131.66</v>
      </c>
      <c r="C450" s="2" t="s">
        <v>3</v>
      </c>
      <c r="D450">
        <f t="shared" si="6"/>
        <v>-131.66</v>
      </c>
    </row>
    <row r="451" spans="1:4" x14ac:dyDescent="0.25">
      <c r="A451" s="1">
        <v>42439</v>
      </c>
      <c r="B451">
        <v>34.51</v>
      </c>
      <c r="C451" s="2" t="s">
        <v>7</v>
      </c>
      <c r="D451">
        <f t="shared" ref="D451:D514" si="7">IF(C451="wynagrodzenie",B451,B451*-1)</f>
        <v>-34.51</v>
      </c>
    </row>
    <row r="452" spans="1:4" x14ac:dyDescent="0.25">
      <c r="A452" s="1">
        <v>42440</v>
      </c>
      <c r="B452">
        <v>89.5</v>
      </c>
      <c r="C452" s="2" t="s">
        <v>3</v>
      </c>
      <c r="D452">
        <f t="shared" si="7"/>
        <v>-89.5</v>
      </c>
    </row>
    <row r="453" spans="1:4" x14ac:dyDescent="0.25">
      <c r="A453" s="1">
        <v>42442</v>
      </c>
      <c r="B453">
        <v>117.03</v>
      </c>
      <c r="C453" s="2" t="s">
        <v>6</v>
      </c>
      <c r="D453">
        <f t="shared" si="7"/>
        <v>-117.03</v>
      </c>
    </row>
    <row r="454" spans="1:4" x14ac:dyDescent="0.25">
      <c r="A454" s="1">
        <v>42442</v>
      </c>
      <c r="B454">
        <v>75.73</v>
      </c>
      <c r="C454" s="2" t="s">
        <v>7</v>
      </c>
      <c r="D454">
        <f t="shared" si="7"/>
        <v>-75.73</v>
      </c>
    </row>
    <row r="455" spans="1:4" x14ac:dyDescent="0.25">
      <c r="A455" s="1">
        <v>42444</v>
      </c>
      <c r="B455">
        <v>133.6</v>
      </c>
      <c r="C455" s="2" t="s">
        <v>5</v>
      </c>
      <c r="D455">
        <f t="shared" si="7"/>
        <v>-133.6</v>
      </c>
    </row>
    <row r="456" spans="1:4" x14ac:dyDescent="0.25">
      <c r="A456" s="1">
        <v>42446</v>
      </c>
      <c r="B456">
        <v>91.71</v>
      </c>
      <c r="C456" s="2" t="s">
        <v>4</v>
      </c>
      <c r="D456">
        <f t="shared" si="7"/>
        <v>-91.71</v>
      </c>
    </row>
    <row r="457" spans="1:4" x14ac:dyDescent="0.25">
      <c r="A457" s="1">
        <v>42450</v>
      </c>
      <c r="B457">
        <v>26.53</v>
      </c>
      <c r="C457" s="2" t="s">
        <v>6</v>
      </c>
      <c r="D457">
        <f t="shared" si="7"/>
        <v>-26.53</v>
      </c>
    </row>
    <row r="458" spans="1:4" x14ac:dyDescent="0.25">
      <c r="A458" s="1">
        <v>42450</v>
      </c>
      <c r="B458">
        <v>144.72999999999999</v>
      </c>
      <c r="C458" s="2" t="s">
        <v>3</v>
      </c>
      <c r="D458">
        <f t="shared" si="7"/>
        <v>-144.72999999999999</v>
      </c>
    </row>
    <row r="459" spans="1:4" x14ac:dyDescent="0.25">
      <c r="A459" s="1">
        <v>42451</v>
      </c>
      <c r="B459">
        <v>150.36000000000001</v>
      </c>
      <c r="C459" s="2" t="s">
        <v>5</v>
      </c>
      <c r="D459">
        <f t="shared" si="7"/>
        <v>-150.36000000000001</v>
      </c>
    </row>
    <row r="460" spans="1:4" x14ac:dyDescent="0.25">
      <c r="A460" s="1">
        <v>42451</v>
      </c>
      <c r="B460">
        <v>34.47</v>
      </c>
      <c r="C460" s="2" t="s">
        <v>5</v>
      </c>
      <c r="D460">
        <f t="shared" si="7"/>
        <v>-34.47</v>
      </c>
    </row>
    <row r="461" spans="1:4" x14ac:dyDescent="0.25">
      <c r="A461" s="1">
        <v>42451</v>
      </c>
      <c r="B461">
        <v>49.5</v>
      </c>
      <c r="C461" s="2" t="s">
        <v>3</v>
      </c>
      <c r="D461">
        <f t="shared" si="7"/>
        <v>-49.5</v>
      </c>
    </row>
    <row r="462" spans="1:4" x14ac:dyDescent="0.25">
      <c r="A462" s="1">
        <v>42452</v>
      </c>
      <c r="B462">
        <v>54.75</v>
      </c>
      <c r="C462" s="2" t="s">
        <v>3</v>
      </c>
      <c r="D462">
        <f t="shared" si="7"/>
        <v>-54.75</v>
      </c>
    </row>
    <row r="463" spans="1:4" x14ac:dyDescent="0.25">
      <c r="A463" s="1">
        <v>42452</v>
      </c>
      <c r="B463">
        <v>59.7</v>
      </c>
      <c r="C463" s="2" t="s">
        <v>7</v>
      </c>
      <c r="D463">
        <f t="shared" si="7"/>
        <v>-59.7</v>
      </c>
    </row>
    <row r="464" spans="1:4" x14ac:dyDescent="0.25">
      <c r="A464" s="1">
        <v>42452</v>
      </c>
      <c r="B464">
        <v>86.61</v>
      </c>
      <c r="C464" s="2" t="s">
        <v>5</v>
      </c>
      <c r="D464">
        <f t="shared" si="7"/>
        <v>-86.61</v>
      </c>
    </row>
    <row r="465" spans="1:4" x14ac:dyDescent="0.25">
      <c r="A465" s="1">
        <v>42453</v>
      </c>
      <c r="B465">
        <v>110.17</v>
      </c>
      <c r="C465" s="2" t="s">
        <v>5</v>
      </c>
      <c r="D465">
        <f t="shared" si="7"/>
        <v>-110.17</v>
      </c>
    </row>
    <row r="466" spans="1:4" x14ac:dyDescent="0.25">
      <c r="A466" s="1">
        <v>42454</v>
      </c>
      <c r="B466">
        <v>125.41</v>
      </c>
      <c r="C466" s="2" t="s">
        <v>6</v>
      </c>
      <c r="D466">
        <f t="shared" si="7"/>
        <v>-125.41</v>
      </c>
    </row>
    <row r="467" spans="1:4" x14ac:dyDescent="0.25">
      <c r="A467" s="1">
        <v>42454</v>
      </c>
      <c r="B467">
        <v>117.41</v>
      </c>
      <c r="C467" s="2" t="s">
        <v>6</v>
      </c>
      <c r="D467">
        <f t="shared" si="7"/>
        <v>-117.41</v>
      </c>
    </row>
    <row r="468" spans="1:4" x14ac:dyDescent="0.25">
      <c r="A468" s="1">
        <v>42455</v>
      </c>
      <c r="B468">
        <v>52.07</v>
      </c>
      <c r="C468" s="2" t="s">
        <v>3</v>
      </c>
      <c r="D468">
        <f t="shared" si="7"/>
        <v>-52.07</v>
      </c>
    </row>
    <row r="469" spans="1:4" x14ac:dyDescent="0.25">
      <c r="A469" s="1">
        <v>42455</v>
      </c>
      <c r="B469">
        <v>9.9499999999999993</v>
      </c>
      <c r="C469" s="2" t="s">
        <v>3</v>
      </c>
      <c r="D469">
        <f t="shared" si="7"/>
        <v>-9.9499999999999993</v>
      </c>
    </row>
    <row r="470" spans="1:4" x14ac:dyDescent="0.25">
      <c r="A470" s="1">
        <v>42456</v>
      </c>
      <c r="B470">
        <v>39.520000000000003</v>
      </c>
      <c r="C470" s="2" t="s">
        <v>5</v>
      </c>
      <c r="D470">
        <f t="shared" si="7"/>
        <v>-39.520000000000003</v>
      </c>
    </row>
    <row r="471" spans="1:4" x14ac:dyDescent="0.25">
      <c r="A471" s="1">
        <v>42460</v>
      </c>
      <c r="B471">
        <v>60.3</v>
      </c>
      <c r="C471" s="2" t="s">
        <v>4</v>
      </c>
      <c r="D471">
        <f t="shared" si="7"/>
        <v>-60.3</v>
      </c>
    </row>
    <row r="472" spans="1:4" x14ac:dyDescent="0.25">
      <c r="A472" s="1">
        <v>42461</v>
      </c>
      <c r="B472">
        <v>127</v>
      </c>
      <c r="C472" s="2" t="s">
        <v>6</v>
      </c>
      <c r="D472">
        <f t="shared" si="7"/>
        <v>-127</v>
      </c>
    </row>
    <row r="473" spans="1:4" x14ac:dyDescent="0.25">
      <c r="A473" s="1">
        <v>42462</v>
      </c>
      <c r="B473">
        <v>144.16999999999999</v>
      </c>
      <c r="C473" s="2" t="s">
        <v>5</v>
      </c>
      <c r="D473">
        <f t="shared" si="7"/>
        <v>-144.16999999999999</v>
      </c>
    </row>
    <row r="474" spans="1:4" x14ac:dyDescent="0.25">
      <c r="A474" s="1">
        <v>42463</v>
      </c>
      <c r="B474">
        <v>18.38</v>
      </c>
      <c r="C474" s="2" t="s">
        <v>5</v>
      </c>
      <c r="D474">
        <f t="shared" si="7"/>
        <v>-18.38</v>
      </c>
    </row>
    <row r="475" spans="1:4" x14ac:dyDescent="0.25">
      <c r="A475" s="1">
        <v>42463</v>
      </c>
      <c r="B475">
        <v>121.94</v>
      </c>
      <c r="C475" s="2" t="s">
        <v>6</v>
      </c>
      <c r="D475">
        <f t="shared" si="7"/>
        <v>-121.94</v>
      </c>
    </row>
    <row r="476" spans="1:4" x14ac:dyDescent="0.25">
      <c r="A476" s="1">
        <v>42464</v>
      </c>
      <c r="B476">
        <v>25.29</v>
      </c>
      <c r="C476" s="2" t="s">
        <v>4</v>
      </c>
      <c r="D476">
        <f t="shared" si="7"/>
        <v>-25.29</v>
      </c>
    </row>
    <row r="477" spans="1:4" x14ac:dyDescent="0.25">
      <c r="A477" s="1">
        <v>42465</v>
      </c>
      <c r="B477">
        <v>13.02</v>
      </c>
      <c r="C477" s="2" t="s">
        <v>4</v>
      </c>
      <c r="D477">
        <f t="shared" si="7"/>
        <v>-13.02</v>
      </c>
    </row>
    <row r="478" spans="1:4" x14ac:dyDescent="0.25">
      <c r="A478" s="1">
        <v>42465</v>
      </c>
      <c r="B478">
        <v>38.61</v>
      </c>
      <c r="C478" s="2" t="s">
        <v>7</v>
      </c>
      <c r="D478">
        <f t="shared" si="7"/>
        <v>-38.61</v>
      </c>
    </row>
    <row r="479" spans="1:4" x14ac:dyDescent="0.25">
      <c r="A479" s="1">
        <v>42467</v>
      </c>
      <c r="B479">
        <v>54.58</v>
      </c>
      <c r="C479" s="2" t="s">
        <v>5</v>
      </c>
      <c r="D479">
        <f t="shared" si="7"/>
        <v>-54.58</v>
      </c>
    </row>
    <row r="480" spans="1:4" x14ac:dyDescent="0.25">
      <c r="A480" s="1">
        <v>42467</v>
      </c>
      <c r="B480">
        <v>116.09</v>
      </c>
      <c r="C480" s="2" t="s">
        <v>5</v>
      </c>
      <c r="D480">
        <f t="shared" si="7"/>
        <v>-116.09</v>
      </c>
    </row>
    <row r="481" spans="1:4" x14ac:dyDescent="0.25">
      <c r="A481" s="1">
        <v>42468</v>
      </c>
      <c r="B481">
        <v>28.91</v>
      </c>
      <c r="C481" s="2" t="s">
        <v>6</v>
      </c>
      <c r="D481">
        <f t="shared" si="7"/>
        <v>-28.91</v>
      </c>
    </row>
    <row r="482" spans="1:4" x14ac:dyDescent="0.25">
      <c r="A482" s="1">
        <v>42469</v>
      </c>
      <c r="B482">
        <v>7.63</v>
      </c>
      <c r="C482" s="2" t="s">
        <v>3</v>
      </c>
      <c r="D482">
        <f t="shared" si="7"/>
        <v>-7.63</v>
      </c>
    </row>
    <row r="483" spans="1:4" x14ac:dyDescent="0.25">
      <c r="A483" s="1">
        <v>42469</v>
      </c>
      <c r="B483">
        <v>108.67</v>
      </c>
      <c r="C483" s="2" t="s">
        <v>5</v>
      </c>
      <c r="D483">
        <f t="shared" si="7"/>
        <v>-108.67</v>
      </c>
    </row>
    <row r="484" spans="1:4" x14ac:dyDescent="0.25">
      <c r="A484" s="1">
        <v>42470</v>
      </c>
      <c r="B484">
        <v>31.98</v>
      </c>
      <c r="C484" s="2" t="s">
        <v>5</v>
      </c>
      <c r="D484">
        <f t="shared" si="7"/>
        <v>-31.98</v>
      </c>
    </row>
    <row r="485" spans="1:4" x14ac:dyDescent="0.25">
      <c r="A485" s="1">
        <v>42470</v>
      </c>
      <c r="B485">
        <v>125.97</v>
      </c>
      <c r="C485" s="2" t="s">
        <v>5</v>
      </c>
      <c r="D485">
        <f t="shared" si="7"/>
        <v>-125.97</v>
      </c>
    </row>
    <row r="486" spans="1:4" x14ac:dyDescent="0.25">
      <c r="A486" s="1">
        <v>42472</v>
      </c>
      <c r="B486">
        <v>150.16</v>
      </c>
      <c r="C486" s="2" t="s">
        <v>5</v>
      </c>
      <c r="D486">
        <f t="shared" si="7"/>
        <v>-150.16</v>
      </c>
    </row>
    <row r="487" spans="1:4" x14ac:dyDescent="0.25">
      <c r="A487" s="1">
        <v>42472</v>
      </c>
      <c r="B487">
        <v>75.56</v>
      </c>
      <c r="C487" s="2" t="s">
        <v>7</v>
      </c>
      <c r="D487">
        <f t="shared" si="7"/>
        <v>-75.56</v>
      </c>
    </row>
    <row r="488" spans="1:4" x14ac:dyDescent="0.25">
      <c r="A488" s="1">
        <v>42472</v>
      </c>
      <c r="B488">
        <v>74.62</v>
      </c>
      <c r="C488" s="2" t="s">
        <v>7</v>
      </c>
      <c r="D488">
        <f t="shared" si="7"/>
        <v>-74.62</v>
      </c>
    </row>
    <row r="489" spans="1:4" x14ac:dyDescent="0.25">
      <c r="A489" s="1">
        <v>42473</v>
      </c>
      <c r="B489">
        <v>111.87</v>
      </c>
      <c r="C489" s="2" t="s">
        <v>6</v>
      </c>
      <c r="D489">
        <f t="shared" si="7"/>
        <v>-111.87</v>
      </c>
    </row>
    <row r="490" spans="1:4" x14ac:dyDescent="0.25">
      <c r="A490" s="1">
        <v>42474</v>
      </c>
      <c r="B490">
        <v>6.88</v>
      </c>
      <c r="C490" s="2" t="s">
        <v>3</v>
      </c>
      <c r="D490">
        <f t="shared" si="7"/>
        <v>-6.88</v>
      </c>
    </row>
    <row r="491" spans="1:4" x14ac:dyDescent="0.25">
      <c r="A491" s="1">
        <v>42475</v>
      </c>
      <c r="B491">
        <v>23.73</v>
      </c>
      <c r="C491" s="2" t="s">
        <v>7</v>
      </c>
      <c r="D491">
        <f t="shared" si="7"/>
        <v>-23.73</v>
      </c>
    </row>
    <row r="492" spans="1:4" x14ac:dyDescent="0.25">
      <c r="A492" s="1">
        <v>42477</v>
      </c>
      <c r="B492">
        <v>74.13</v>
      </c>
      <c r="C492" s="2" t="s">
        <v>7</v>
      </c>
      <c r="D492">
        <f t="shared" si="7"/>
        <v>-74.13</v>
      </c>
    </row>
    <row r="493" spans="1:4" x14ac:dyDescent="0.25">
      <c r="A493" s="1">
        <v>42477</v>
      </c>
      <c r="B493">
        <v>151.69999999999999</v>
      </c>
      <c r="C493" s="2" t="s">
        <v>3</v>
      </c>
      <c r="D493">
        <f t="shared" si="7"/>
        <v>-151.69999999999999</v>
      </c>
    </row>
    <row r="494" spans="1:4" x14ac:dyDescent="0.25">
      <c r="A494" s="1">
        <v>42477</v>
      </c>
      <c r="B494">
        <v>54.11</v>
      </c>
      <c r="C494" s="2" t="s">
        <v>4</v>
      </c>
      <c r="D494">
        <f t="shared" si="7"/>
        <v>-54.11</v>
      </c>
    </row>
    <row r="495" spans="1:4" x14ac:dyDescent="0.25">
      <c r="A495" s="1">
        <v>42478</v>
      </c>
      <c r="B495">
        <v>59.91</v>
      </c>
      <c r="C495" s="2" t="s">
        <v>3</v>
      </c>
      <c r="D495">
        <f t="shared" si="7"/>
        <v>-59.91</v>
      </c>
    </row>
    <row r="496" spans="1:4" x14ac:dyDescent="0.25">
      <c r="A496" s="1">
        <v>42479</v>
      </c>
      <c r="B496">
        <v>92.76</v>
      </c>
      <c r="C496" s="2" t="s">
        <v>5</v>
      </c>
      <c r="D496">
        <f t="shared" si="7"/>
        <v>-92.76</v>
      </c>
    </row>
    <row r="497" spans="1:4" x14ac:dyDescent="0.25">
      <c r="A497" s="1">
        <v>42479</v>
      </c>
      <c r="B497">
        <v>20.56</v>
      </c>
      <c r="C497" s="2" t="s">
        <v>4</v>
      </c>
      <c r="D497">
        <f t="shared" si="7"/>
        <v>-20.56</v>
      </c>
    </row>
    <row r="498" spans="1:4" x14ac:dyDescent="0.25">
      <c r="A498" s="1">
        <v>42479</v>
      </c>
      <c r="B498">
        <v>12.67</v>
      </c>
      <c r="C498" s="2" t="s">
        <v>5</v>
      </c>
      <c r="D498">
        <f t="shared" si="7"/>
        <v>-12.67</v>
      </c>
    </row>
    <row r="499" spans="1:4" x14ac:dyDescent="0.25">
      <c r="A499" s="1">
        <v>42480</v>
      </c>
      <c r="B499">
        <v>126.03</v>
      </c>
      <c r="C499" s="2" t="s">
        <v>5</v>
      </c>
      <c r="D499">
        <f t="shared" si="7"/>
        <v>-126.03</v>
      </c>
    </row>
    <row r="500" spans="1:4" x14ac:dyDescent="0.25">
      <c r="A500" s="1">
        <v>42482</v>
      </c>
      <c r="B500">
        <v>90.7</v>
      </c>
      <c r="C500" s="2" t="s">
        <v>4</v>
      </c>
      <c r="D500">
        <f t="shared" si="7"/>
        <v>-90.7</v>
      </c>
    </row>
    <row r="501" spans="1:4" x14ac:dyDescent="0.25">
      <c r="A501" s="1">
        <v>42483</v>
      </c>
      <c r="B501">
        <v>38.14</v>
      </c>
      <c r="C501" s="2" t="s">
        <v>6</v>
      </c>
      <c r="D501">
        <f t="shared" si="7"/>
        <v>-38.14</v>
      </c>
    </row>
    <row r="502" spans="1:4" x14ac:dyDescent="0.25">
      <c r="A502" s="1">
        <v>42484</v>
      </c>
      <c r="B502">
        <v>147.75</v>
      </c>
      <c r="C502" s="2" t="s">
        <v>3</v>
      </c>
      <c r="D502">
        <f t="shared" si="7"/>
        <v>-147.75</v>
      </c>
    </row>
    <row r="503" spans="1:4" x14ac:dyDescent="0.25">
      <c r="A503" s="1">
        <v>42484</v>
      </c>
      <c r="B503">
        <v>66.5</v>
      </c>
      <c r="C503" s="2" t="s">
        <v>3</v>
      </c>
      <c r="D503">
        <f t="shared" si="7"/>
        <v>-66.5</v>
      </c>
    </row>
    <row r="504" spans="1:4" x14ac:dyDescent="0.25">
      <c r="A504" s="1">
        <v>42485</v>
      </c>
      <c r="B504">
        <v>111.51</v>
      </c>
      <c r="C504" s="2" t="s">
        <v>5</v>
      </c>
      <c r="D504">
        <f t="shared" si="7"/>
        <v>-111.51</v>
      </c>
    </row>
    <row r="505" spans="1:4" x14ac:dyDescent="0.25">
      <c r="A505" s="1">
        <v>42485</v>
      </c>
      <c r="B505">
        <v>66.16</v>
      </c>
      <c r="C505" s="2" t="s">
        <v>6</v>
      </c>
      <c r="D505">
        <f t="shared" si="7"/>
        <v>-66.16</v>
      </c>
    </row>
    <row r="506" spans="1:4" x14ac:dyDescent="0.25">
      <c r="A506" s="1">
        <v>42487</v>
      </c>
      <c r="B506">
        <v>60.48</v>
      </c>
      <c r="C506" s="2" t="s">
        <v>5</v>
      </c>
      <c r="D506">
        <f t="shared" si="7"/>
        <v>-60.48</v>
      </c>
    </row>
    <row r="507" spans="1:4" x14ac:dyDescent="0.25">
      <c r="A507" s="1">
        <v>42489</v>
      </c>
      <c r="B507">
        <v>135.78</v>
      </c>
      <c r="C507" s="2" t="s">
        <v>6</v>
      </c>
      <c r="D507">
        <f t="shared" si="7"/>
        <v>-135.78</v>
      </c>
    </row>
    <row r="508" spans="1:4" x14ac:dyDescent="0.25">
      <c r="A508" s="1">
        <v>42489</v>
      </c>
      <c r="B508">
        <v>61.77</v>
      </c>
      <c r="C508" s="2" t="s">
        <v>3</v>
      </c>
      <c r="D508">
        <f t="shared" si="7"/>
        <v>-61.77</v>
      </c>
    </row>
    <row r="509" spans="1:4" x14ac:dyDescent="0.25">
      <c r="A509" s="1">
        <v>42489</v>
      </c>
      <c r="B509">
        <v>124.76</v>
      </c>
      <c r="C509" s="2" t="s">
        <v>4</v>
      </c>
      <c r="D509">
        <f t="shared" si="7"/>
        <v>-124.76</v>
      </c>
    </row>
    <row r="510" spans="1:4" x14ac:dyDescent="0.25">
      <c r="A510" s="1">
        <v>42490</v>
      </c>
      <c r="B510">
        <v>120.04</v>
      </c>
      <c r="C510" s="2" t="s">
        <v>5</v>
      </c>
      <c r="D510">
        <f t="shared" si="7"/>
        <v>-120.04</v>
      </c>
    </row>
    <row r="511" spans="1:4" x14ac:dyDescent="0.25">
      <c r="A511" s="1">
        <v>42491</v>
      </c>
      <c r="B511">
        <v>130.82</v>
      </c>
      <c r="C511" s="2" t="s">
        <v>4</v>
      </c>
      <c r="D511">
        <f t="shared" si="7"/>
        <v>-130.82</v>
      </c>
    </row>
    <row r="512" spans="1:4" x14ac:dyDescent="0.25">
      <c r="A512" s="1">
        <v>42491</v>
      </c>
      <c r="B512">
        <v>50.37</v>
      </c>
      <c r="C512" s="2" t="s">
        <v>7</v>
      </c>
      <c r="D512">
        <f t="shared" si="7"/>
        <v>-50.37</v>
      </c>
    </row>
    <row r="513" spans="1:4" x14ac:dyDescent="0.25">
      <c r="A513" s="1">
        <v>42492</v>
      </c>
      <c r="B513">
        <v>99.93</v>
      </c>
      <c r="C513" s="2" t="s">
        <v>7</v>
      </c>
      <c r="D513">
        <f t="shared" si="7"/>
        <v>-99.93</v>
      </c>
    </row>
    <row r="514" spans="1:4" x14ac:dyDescent="0.25">
      <c r="A514" s="1">
        <v>42493</v>
      </c>
      <c r="B514">
        <v>47.42</v>
      </c>
      <c r="C514" s="2" t="s">
        <v>7</v>
      </c>
      <c r="D514">
        <f t="shared" si="7"/>
        <v>-47.42</v>
      </c>
    </row>
    <row r="515" spans="1:4" x14ac:dyDescent="0.25">
      <c r="A515" s="1">
        <v>42495</v>
      </c>
      <c r="B515">
        <v>110.4</v>
      </c>
      <c r="C515" s="2" t="s">
        <v>4</v>
      </c>
      <c r="D515">
        <f t="shared" ref="D515:D578" si="8">IF(C515="wynagrodzenie",B515,B515*-1)</f>
        <v>-110.4</v>
      </c>
    </row>
    <row r="516" spans="1:4" x14ac:dyDescent="0.25">
      <c r="A516" s="1">
        <v>42495</v>
      </c>
      <c r="B516">
        <v>122.51</v>
      </c>
      <c r="C516" s="2" t="s">
        <v>4</v>
      </c>
      <c r="D516">
        <f t="shared" si="8"/>
        <v>-122.51</v>
      </c>
    </row>
    <row r="517" spans="1:4" x14ac:dyDescent="0.25">
      <c r="A517" s="1">
        <v>42497</v>
      </c>
      <c r="B517">
        <v>32.729999999999997</v>
      </c>
      <c r="C517" s="2" t="s">
        <v>4</v>
      </c>
      <c r="D517">
        <f t="shared" si="8"/>
        <v>-32.729999999999997</v>
      </c>
    </row>
    <row r="518" spans="1:4" x14ac:dyDescent="0.25">
      <c r="A518" s="1">
        <v>42497</v>
      </c>
      <c r="B518">
        <v>128.91999999999999</v>
      </c>
      <c r="C518" s="2" t="s">
        <v>5</v>
      </c>
      <c r="D518">
        <f t="shared" si="8"/>
        <v>-128.91999999999999</v>
      </c>
    </row>
    <row r="519" spans="1:4" x14ac:dyDescent="0.25">
      <c r="A519" s="1">
        <v>42497</v>
      </c>
      <c r="B519">
        <v>68.62</v>
      </c>
      <c r="C519" s="2" t="s">
        <v>7</v>
      </c>
      <c r="D519">
        <f t="shared" si="8"/>
        <v>-68.62</v>
      </c>
    </row>
    <row r="520" spans="1:4" x14ac:dyDescent="0.25">
      <c r="A520" s="1">
        <v>42497</v>
      </c>
      <c r="B520">
        <v>42.36</v>
      </c>
      <c r="C520" s="2" t="s">
        <v>5</v>
      </c>
      <c r="D520">
        <f t="shared" si="8"/>
        <v>-42.36</v>
      </c>
    </row>
    <row r="521" spans="1:4" x14ac:dyDescent="0.25">
      <c r="A521" s="1">
        <v>42501</v>
      </c>
      <c r="B521">
        <v>32.79</v>
      </c>
      <c r="C521" s="2" t="s">
        <v>3</v>
      </c>
      <c r="D521">
        <f t="shared" si="8"/>
        <v>-32.79</v>
      </c>
    </row>
    <row r="522" spans="1:4" x14ac:dyDescent="0.25">
      <c r="A522" s="1">
        <v>42501</v>
      </c>
      <c r="B522">
        <v>71.02</v>
      </c>
      <c r="C522" s="2" t="s">
        <v>5</v>
      </c>
      <c r="D522">
        <f t="shared" si="8"/>
        <v>-71.02</v>
      </c>
    </row>
    <row r="523" spans="1:4" x14ac:dyDescent="0.25">
      <c r="A523" s="1">
        <v>42501</v>
      </c>
      <c r="B523">
        <v>126.03</v>
      </c>
      <c r="C523" s="2" t="s">
        <v>5</v>
      </c>
      <c r="D523">
        <f t="shared" si="8"/>
        <v>-126.03</v>
      </c>
    </row>
    <row r="524" spans="1:4" x14ac:dyDescent="0.25">
      <c r="A524" s="1">
        <v>42501</v>
      </c>
      <c r="B524">
        <v>83.74</v>
      </c>
      <c r="C524" s="2" t="s">
        <v>7</v>
      </c>
      <c r="D524">
        <f t="shared" si="8"/>
        <v>-83.74</v>
      </c>
    </row>
    <row r="525" spans="1:4" x14ac:dyDescent="0.25">
      <c r="A525" s="1">
        <v>42502</v>
      </c>
      <c r="B525">
        <v>27.02</v>
      </c>
      <c r="C525" s="2" t="s">
        <v>6</v>
      </c>
      <c r="D525">
        <f t="shared" si="8"/>
        <v>-27.02</v>
      </c>
    </row>
    <row r="526" spans="1:4" x14ac:dyDescent="0.25">
      <c r="A526" s="1">
        <v>42503</v>
      </c>
      <c r="B526">
        <v>74.55</v>
      </c>
      <c r="C526" s="2" t="s">
        <v>4</v>
      </c>
      <c r="D526">
        <f t="shared" si="8"/>
        <v>-74.55</v>
      </c>
    </row>
    <row r="527" spans="1:4" x14ac:dyDescent="0.25">
      <c r="A527" s="1">
        <v>42503</v>
      </c>
      <c r="B527">
        <v>53.71</v>
      </c>
      <c r="C527" s="2" t="s">
        <v>7</v>
      </c>
      <c r="D527">
        <f t="shared" si="8"/>
        <v>-53.71</v>
      </c>
    </row>
    <row r="528" spans="1:4" x14ac:dyDescent="0.25">
      <c r="A528" s="1">
        <v>42504</v>
      </c>
      <c r="B528">
        <v>89.11</v>
      </c>
      <c r="C528" s="2" t="s">
        <v>5</v>
      </c>
      <c r="D528">
        <f t="shared" si="8"/>
        <v>-89.11</v>
      </c>
    </row>
    <row r="529" spans="1:4" x14ac:dyDescent="0.25">
      <c r="A529" s="1">
        <v>42505</v>
      </c>
      <c r="B529">
        <v>143.16999999999999</v>
      </c>
      <c r="C529" s="2" t="s">
        <v>5</v>
      </c>
      <c r="D529">
        <f t="shared" si="8"/>
        <v>-143.16999999999999</v>
      </c>
    </row>
    <row r="530" spans="1:4" x14ac:dyDescent="0.25">
      <c r="A530" s="1">
        <v>42505</v>
      </c>
      <c r="B530">
        <v>37.950000000000003</v>
      </c>
      <c r="C530" s="2" t="s">
        <v>7</v>
      </c>
      <c r="D530">
        <f t="shared" si="8"/>
        <v>-37.950000000000003</v>
      </c>
    </row>
    <row r="531" spans="1:4" x14ac:dyDescent="0.25">
      <c r="A531" s="1">
        <v>42505</v>
      </c>
      <c r="B531">
        <v>58.65</v>
      </c>
      <c r="C531" s="2" t="s">
        <v>3</v>
      </c>
      <c r="D531">
        <f t="shared" si="8"/>
        <v>-58.65</v>
      </c>
    </row>
    <row r="532" spans="1:4" x14ac:dyDescent="0.25">
      <c r="A532" s="1">
        <v>42505</v>
      </c>
      <c r="B532">
        <v>61.55</v>
      </c>
      <c r="C532" s="2" t="s">
        <v>5</v>
      </c>
      <c r="D532">
        <f t="shared" si="8"/>
        <v>-61.55</v>
      </c>
    </row>
    <row r="533" spans="1:4" x14ac:dyDescent="0.25">
      <c r="A533" s="1">
        <v>42505</v>
      </c>
      <c r="B533">
        <v>21.55</v>
      </c>
      <c r="C533" s="2" t="s">
        <v>3</v>
      </c>
      <c r="D533">
        <f t="shared" si="8"/>
        <v>-21.55</v>
      </c>
    </row>
    <row r="534" spans="1:4" x14ac:dyDescent="0.25">
      <c r="A534" s="1">
        <v>42506</v>
      </c>
      <c r="B534">
        <v>118.9</v>
      </c>
      <c r="C534" s="2" t="s">
        <v>5</v>
      </c>
      <c r="D534">
        <f t="shared" si="8"/>
        <v>-118.9</v>
      </c>
    </row>
    <row r="535" spans="1:4" x14ac:dyDescent="0.25">
      <c r="A535" s="1">
        <v>42506</v>
      </c>
      <c r="B535">
        <v>38.33</v>
      </c>
      <c r="C535" s="2" t="s">
        <v>5</v>
      </c>
      <c r="D535">
        <f t="shared" si="8"/>
        <v>-38.33</v>
      </c>
    </row>
    <row r="536" spans="1:4" x14ac:dyDescent="0.25">
      <c r="A536" s="1">
        <v>42508</v>
      </c>
      <c r="B536">
        <v>145.72</v>
      </c>
      <c r="C536" s="2" t="s">
        <v>3</v>
      </c>
      <c r="D536">
        <f t="shared" si="8"/>
        <v>-145.72</v>
      </c>
    </row>
    <row r="537" spans="1:4" x14ac:dyDescent="0.25">
      <c r="A537" s="1">
        <v>42509</v>
      </c>
      <c r="B537">
        <v>37.619999999999997</v>
      </c>
      <c r="C537" s="2" t="s">
        <v>6</v>
      </c>
      <c r="D537">
        <f t="shared" si="8"/>
        <v>-37.619999999999997</v>
      </c>
    </row>
    <row r="538" spans="1:4" x14ac:dyDescent="0.25">
      <c r="A538" s="1">
        <v>42509</v>
      </c>
      <c r="B538">
        <v>141.51</v>
      </c>
      <c r="C538" s="2" t="s">
        <v>7</v>
      </c>
      <c r="D538">
        <f t="shared" si="8"/>
        <v>-141.51</v>
      </c>
    </row>
    <row r="539" spans="1:4" x14ac:dyDescent="0.25">
      <c r="A539" s="1">
        <v>42509</v>
      </c>
      <c r="B539">
        <v>68.25</v>
      </c>
      <c r="C539" s="2" t="s">
        <v>6</v>
      </c>
      <c r="D539">
        <f t="shared" si="8"/>
        <v>-68.25</v>
      </c>
    </row>
    <row r="540" spans="1:4" x14ac:dyDescent="0.25">
      <c r="A540" s="1">
        <v>42510</v>
      </c>
      <c r="B540">
        <v>150.38</v>
      </c>
      <c r="C540" s="2" t="s">
        <v>5</v>
      </c>
      <c r="D540">
        <f t="shared" si="8"/>
        <v>-150.38</v>
      </c>
    </row>
    <row r="541" spans="1:4" x14ac:dyDescent="0.25">
      <c r="A541" s="1">
        <v>42511</v>
      </c>
      <c r="B541">
        <v>71.459999999999994</v>
      </c>
      <c r="C541" s="2" t="s">
        <v>5</v>
      </c>
      <c r="D541">
        <f t="shared" si="8"/>
        <v>-71.459999999999994</v>
      </c>
    </row>
    <row r="542" spans="1:4" x14ac:dyDescent="0.25">
      <c r="A542" s="1">
        <v>42511</v>
      </c>
      <c r="B542">
        <v>111.39</v>
      </c>
      <c r="C542" s="2" t="s">
        <v>6</v>
      </c>
      <c r="D542">
        <f t="shared" si="8"/>
        <v>-111.39</v>
      </c>
    </row>
    <row r="543" spans="1:4" x14ac:dyDescent="0.25">
      <c r="A543" s="1">
        <v>42515</v>
      </c>
      <c r="B543">
        <v>110.84</v>
      </c>
      <c r="C543" s="2" t="s">
        <v>7</v>
      </c>
      <c r="D543">
        <f t="shared" si="8"/>
        <v>-110.84</v>
      </c>
    </row>
    <row r="544" spans="1:4" x14ac:dyDescent="0.25">
      <c r="A544" s="1">
        <v>42515</v>
      </c>
      <c r="B544">
        <v>72.16</v>
      </c>
      <c r="C544" s="2" t="s">
        <v>6</v>
      </c>
      <c r="D544">
        <f t="shared" si="8"/>
        <v>-72.16</v>
      </c>
    </row>
    <row r="545" spans="1:4" x14ac:dyDescent="0.25">
      <c r="A545" s="1">
        <v>42515</v>
      </c>
      <c r="B545">
        <v>107.58</v>
      </c>
      <c r="C545" s="2" t="s">
        <v>5</v>
      </c>
      <c r="D545">
        <f t="shared" si="8"/>
        <v>-107.58</v>
      </c>
    </row>
    <row r="546" spans="1:4" x14ac:dyDescent="0.25">
      <c r="A546" s="1">
        <v>42517</v>
      </c>
      <c r="B546">
        <v>114.11</v>
      </c>
      <c r="C546" s="2" t="s">
        <v>5</v>
      </c>
      <c r="D546">
        <f t="shared" si="8"/>
        <v>-114.11</v>
      </c>
    </row>
    <row r="547" spans="1:4" x14ac:dyDescent="0.25">
      <c r="A547" s="1">
        <v>42517</v>
      </c>
      <c r="B547">
        <v>96.09</v>
      </c>
      <c r="C547" s="2" t="s">
        <v>5</v>
      </c>
      <c r="D547">
        <f t="shared" si="8"/>
        <v>-96.09</v>
      </c>
    </row>
    <row r="548" spans="1:4" x14ac:dyDescent="0.25">
      <c r="A548" s="1">
        <v>42518</v>
      </c>
      <c r="B548">
        <v>154.78</v>
      </c>
      <c r="C548" s="2" t="s">
        <v>5</v>
      </c>
      <c r="D548">
        <f t="shared" si="8"/>
        <v>-154.78</v>
      </c>
    </row>
    <row r="549" spans="1:4" x14ac:dyDescent="0.25">
      <c r="A549" s="1">
        <v>42520</v>
      </c>
      <c r="B549">
        <v>37.619999999999997</v>
      </c>
      <c r="C549" s="2" t="s">
        <v>5</v>
      </c>
      <c r="D549">
        <f t="shared" si="8"/>
        <v>-37.619999999999997</v>
      </c>
    </row>
    <row r="550" spans="1:4" x14ac:dyDescent="0.25">
      <c r="A550" s="1">
        <v>42520</v>
      </c>
      <c r="B550">
        <v>11.13</v>
      </c>
      <c r="C550" s="2" t="s">
        <v>3</v>
      </c>
      <c r="D550">
        <f t="shared" si="8"/>
        <v>-11.13</v>
      </c>
    </row>
    <row r="551" spans="1:4" x14ac:dyDescent="0.25">
      <c r="A551" s="1">
        <v>42520</v>
      </c>
      <c r="B551">
        <v>46.83</v>
      </c>
      <c r="C551" s="2" t="s">
        <v>5</v>
      </c>
      <c r="D551">
        <f t="shared" si="8"/>
        <v>-46.83</v>
      </c>
    </row>
    <row r="552" spans="1:4" x14ac:dyDescent="0.25">
      <c r="A552" s="1">
        <v>42524</v>
      </c>
      <c r="B552">
        <v>49.25</v>
      </c>
      <c r="C552" s="2" t="s">
        <v>7</v>
      </c>
      <c r="D552">
        <f t="shared" si="8"/>
        <v>-49.25</v>
      </c>
    </row>
    <row r="553" spans="1:4" x14ac:dyDescent="0.25">
      <c r="A553" s="1">
        <v>42524</v>
      </c>
      <c r="B553">
        <v>107.11</v>
      </c>
      <c r="C553" s="2" t="s">
        <v>5</v>
      </c>
      <c r="D553">
        <f t="shared" si="8"/>
        <v>-107.11</v>
      </c>
    </row>
    <row r="554" spans="1:4" x14ac:dyDescent="0.25">
      <c r="A554" s="1">
        <v>42524</v>
      </c>
      <c r="B554">
        <v>62.8</v>
      </c>
      <c r="C554" s="2" t="s">
        <v>7</v>
      </c>
      <c r="D554">
        <f t="shared" si="8"/>
        <v>-62.8</v>
      </c>
    </row>
    <row r="555" spans="1:4" x14ac:dyDescent="0.25">
      <c r="A555" s="1">
        <v>42524</v>
      </c>
      <c r="B555">
        <v>31.47</v>
      </c>
      <c r="C555" s="2" t="s">
        <v>5</v>
      </c>
      <c r="D555">
        <f t="shared" si="8"/>
        <v>-31.47</v>
      </c>
    </row>
    <row r="556" spans="1:4" x14ac:dyDescent="0.25">
      <c r="A556" s="1">
        <v>42525</v>
      </c>
      <c r="B556">
        <v>61.53</v>
      </c>
      <c r="C556" s="2" t="s">
        <v>5</v>
      </c>
      <c r="D556">
        <f t="shared" si="8"/>
        <v>-61.53</v>
      </c>
    </row>
    <row r="557" spans="1:4" x14ac:dyDescent="0.25">
      <c r="A557" s="1">
        <v>42526</v>
      </c>
      <c r="B557">
        <v>87.16</v>
      </c>
      <c r="C557" s="2" t="s">
        <v>5</v>
      </c>
      <c r="D557">
        <f t="shared" si="8"/>
        <v>-87.16</v>
      </c>
    </row>
    <row r="558" spans="1:4" x14ac:dyDescent="0.25">
      <c r="A558" s="1">
        <v>42527</v>
      </c>
      <c r="B558">
        <v>120.46</v>
      </c>
      <c r="C558" s="2" t="s">
        <v>7</v>
      </c>
      <c r="D558">
        <f t="shared" si="8"/>
        <v>-120.46</v>
      </c>
    </row>
    <row r="559" spans="1:4" x14ac:dyDescent="0.25">
      <c r="A559" s="1">
        <v>42529</v>
      </c>
      <c r="B559">
        <v>150.74</v>
      </c>
      <c r="C559" s="2" t="s">
        <v>4</v>
      </c>
      <c r="D559">
        <f t="shared" si="8"/>
        <v>-150.74</v>
      </c>
    </row>
    <row r="560" spans="1:4" x14ac:dyDescent="0.25">
      <c r="A560" s="1">
        <v>42533</v>
      </c>
      <c r="B560">
        <v>83.46</v>
      </c>
      <c r="C560" s="2" t="s">
        <v>5</v>
      </c>
      <c r="D560">
        <f t="shared" si="8"/>
        <v>-83.46</v>
      </c>
    </row>
    <row r="561" spans="1:4" x14ac:dyDescent="0.25">
      <c r="A561" s="1">
        <v>42534</v>
      </c>
      <c r="B561">
        <v>33.340000000000003</v>
      </c>
      <c r="C561" s="2" t="s">
        <v>7</v>
      </c>
      <c r="D561">
        <f t="shared" si="8"/>
        <v>-33.340000000000003</v>
      </c>
    </row>
    <row r="562" spans="1:4" x14ac:dyDescent="0.25">
      <c r="A562" s="1">
        <v>42534</v>
      </c>
      <c r="B562">
        <v>59.27</v>
      </c>
      <c r="C562" s="2" t="s">
        <v>3</v>
      </c>
      <c r="D562">
        <f t="shared" si="8"/>
        <v>-59.27</v>
      </c>
    </row>
    <row r="563" spans="1:4" x14ac:dyDescent="0.25">
      <c r="A563" s="1">
        <v>42534</v>
      </c>
      <c r="B563">
        <v>104.86</v>
      </c>
      <c r="C563" s="2" t="s">
        <v>5</v>
      </c>
      <c r="D563">
        <f t="shared" si="8"/>
        <v>-104.86</v>
      </c>
    </row>
    <row r="564" spans="1:4" x14ac:dyDescent="0.25">
      <c r="A564" s="1">
        <v>42535</v>
      </c>
      <c r="B564">
        <v>131.05000000000001</v>
      </c>
      <c r="C564" s="2" t="s">
        <v>5</v>
      </c>
      <c r="D564">
        <f t="shared" si="8"/>
        <v>-131.05000000000001</v>
      </c>
    </row>
    <row r="565" spans="1:4" x14ac:dyDescent="0.25">
      <c r="A565" s="1">
        <v>42535</v>
      </c>
      <c r="B565">
        <v>16.600000000000001</v>
      </c>
      <c r="C565" s="2" t="s">
        <v>6</v>
      </c>
      <c r="D565">
        <f t="shared" si="8"/>
        <v>-16.600000000000001</v>
      </c>
    </row>
    <row r="566" spans="1:4" x14ac:dyDescent="0.25">
      <c r="A566" s="1">
        <v>42537</v>
      </c>
      <c r="B566">
        <v>135.37</v>
      </c>
      <c r="C566" s="2" t="s">
        <v>5</v>
      </c>
      <c r="D566">
        <f t="shared" si="8"/>
        <v>-135.37</v>
      </c>
    </row>
    <row r="567" spans="1:4" x14ac:dyDescent="0.25">
      <c r="A567" s="1">
        <v>42537</v>
      </c>
      <c r="B567">
        <v>84.64</v>
      </c>
      <c r="C567" s="2" t="s">
        <v>4</v>
      </c>
      <c r="D567">
        <f t="shared" si="8"/>
        <v>-84.64</v>
      </c>
    </row>
    <row r="568" spans="1:4" x14ac:dyDescent="0.25">
      <c r="A568" s="1">
        <v>42538</v>
      </c>
      <c r="B568">
        <v>29.38</v>
      </c>
      <c r="C568" s="2" t="s">
        <v>3</v>
      </c>
      <c r="D568">
        <f t="shared" si="8"/>
        <v>-29.38</v>
      </c>
    </row>
    <row r="569" spans="1:4" x14ac:dyDescent="0.25">
      <c r="A569" s="1">
        <v>42538</v>
      </c>
      <c r="B569">
        <v>63.94</v>
      </c>
      <c r="C569" s="2" t="s">
        <v>4</v>
      </c>
      <c r="D569">
        <f t="shared" si="8"/>
        <v>-63.94</v>
      </c>
    </row>
    <row r="570" spans="1:4" x14ac:dyDescent="0.25">
      <c r="A570" s="1">
        <v>42540</v>
      </c>
      <c r="B570">
        <v>119.5</v>
      </c>
      <c r="C570" s="2" t="s">
        <v>6</v>
      </c>
      <c r="D570">
        <f t="shared" si="8"/>
        <v>-119.5</v>
      </c>
    </row>
    <row r="571" spans="1:4" x14ac:dyDescent="0.25">
      <c r="A571" s="1">
        <v>42541</v>
      </c>
      <c r="B571">
        <v>106.28</v>
      </c>
      <c r="C571" s="2" t="s">
        <v>5</v>
      </c>
      <c r="D571">
        <f t="shared" si="8"/>
        <v>-106.28</v>
      </c>
    </row>
    <row r="572" spans="1:4" x14ac:dyDescent="0.25">
      <c r="A572" s="1">
        <v>42541</v>
      </c>
      <c r="B572">
        <v>22.16</v>
      </c>
      <c r="C572" s="2" t="s">
        <v>6</v>
      </c>
      <c r="D572">
        <f t="shared" si="8"/>
        <v>-22.16</v>
      </c>
    </row>
    <row r="573" spans="1:4" x14ac:dyDescent="0.25">
      <c r="A573" s="1">
        <v>42542</v>
      </c>
      <c r="B573">
        <v>91.3</v>
      </c>
      <c r="C573" s="2" t="s">
        <v>5</v>
      </c>
      <c r="D573">
        <f t="shared" si="8"/>
        <v>-91.3</v>
      </c>
    </row>
    <row r="574" spans="1:4" x14ac:dyDescent="0.25">
      <c r="A574" s="1">
        <v>42543</v>
      </c>
      <c r="B574">
        <v>23.06</v>
      </c>
      <c r="C574" s="2" t="s">
        <v>6</v>
      </c>
      <c r="D574">
        <f t="shared" si="8"/>
        <v>-23.06</v>
      </c>
    </row>
    <row r="575" spans="1:4" x14ac:dyDescent="0.25">
      <c r="A575" s="1">
        <v>42545</v>
      </c>
      <c r="B575">
        <v>116.4</v>
      </c>
      <c r="C575" s="2" t="s">
        <v>3</v>
      </c>
      <c r="D575">
        <f t="shared" si="8"/>
        <v>-116.4</v>
      </c>
    </row>
    <row r="576" spans="1:4" x14ac:dyDescent="0.25">
      <c r="A576" s="1">
        <v>42545</v>
      </c>
      <c r="B576">
        <v>40.69</v>
      </c>
      <c r="C576" s="2" t="s">
        <v>5</v>
      </c>
      <c r="D576">
        <f t="shared" si="8"/>
        <v>-40.69</v>
      </c>
    </row>
    <row r="577" spans="1:4" x14ac:dyDescent="0.25">
      <c r="A577" s="1">
        <v>42547</v>
      </c>
      <c r="B577">
        <v>56.21</v>
      </c>
      <c r="C577" s="2" t="s">
        <v>6</v>
      </c>
      <c r="D577">
        <f t="shared" si="8"/>
        <v>-56.21</v>
      </c>
    </row>
    <row r="578" spans="1:4" x14ac:dyDescent="0.25">
      <c r="A578" s="1">
        <v>42547</v>
      </c>
      <c r="B578">
        <v>120.44</v>
      </c>
      <c r="C578" s="2" t="s">
        <v>4</v>
      </c>
      <c r="D578">
        <f t="shared" si="8"/>
        <v>-120.44</v>
      </c>
    </row>
    <row r="579" spans="1:4" x14ac:dyDescent="0.25">
      <c r="A579" s="1">
        <v>42548</v>
      </c>
      <c r="B579">
        <v>128.76</v>
      </c>
      <c r="C579" s="2" t="s">
        <v>6</v>
      </c>
      <c r="D579">
        <f t="shared" ref="D579:D642" si="9">IF(C579="wynagrodzenie",B579,B579*-1)</f>
        <v>-128.76</v>
      </c>
    </row>
    <row r="580" spans="1:4" x14ac:dyDescent="0.25">
      <c r="A580" s="1">
        <v>42550</v>
      </c>
      <c r="B580">
        <v>13.07</v>
      </c>
      <c r="C580" s="2" t="s">
        <v>5</v>
      </c>
      <c r="D580">
        <f t="shared" si="9"/>
        <v>-13.07</v>
      </c>
    </row>
    <row r="581" spans="1:4" x14ac:dyDescent="0.25">
      <c r="A581" s="1">
        <v>42552</v>
      </c>
      <c r="B581">
        <v>53.92</v>
      </c>
      <c r="C581" s="2" t="s">
        <v>6</v>
      </c>
      <c r="D581">
        <f t="shared" si="9"/>
        <v>-53.92</v>
      </c>
    </row>
    <row r="582" spans="1:4" x14ac:dyDescent="0.25">
      <c r="A582" s="1">
        <v>42552</v>
      </c>
      <c r="B582">
        <v>31.12</v>
      </c>
      <c r="C582" s="2" t="s">
        <v>6</v>
      </c>
      <c r="D582">
        <f t="shared" si="9"/>
        <v>-31.12</v>
      </c>
    </row>
    <row r="583" spans="1:4" x14ac:dyDescent="0.25">
      <c r="A583" s="1">
        <v>42552</v>
      </c>
      <c r="B583">
        <v>53.7</v>
      </c>
      <c r="C583" s="2" t="s">
        <v>5</v>
      </c>
      <c r="D583">
        <f t="shared" si="9"/>
        <v>-53.7</v>
      </c>
    </row>
    <row r="584" spans="1:4" x14ac:dyDescent="0.25">
      <c r="A584" s="1">
        <v>42553</v>
      </c>
      <c r="B584">
        <v>12.25</v>
      </c>
      <c r="C584" s="2" t="s">
        <v>5</v>
      </c>
      <c r="D584">
        <f t="shared" si="9"/>
        <v>-12.25</v>
      </c>
    </row>
    <row r="585" spans="1:4" x14ac:dyDescent="0.25">
      <c r="A585" s="1">
        <v>42554</v>
      </c>
      <c r="B585">
        <v>138.29</v>
      </c>
      <c r="C585" s="2" t="s">
        <v>7</v>
      </c>
      <c r="D585">
        <f t="shared" si="9"/>
        <v>-138.29</v>
      </c>
    </row>
    <row r="586" spans="1:4" x14ac:dyDescent="0.25">
      <c r="A586" s="1">
        <v>42554</v>
      </c>
      <c r="B586">
        <v>72.13</v>
      </c>
      <c r="C586" s="2" t="s">
        <v>7</v>
      </c>
      <c r="D586">
        <f t="shared" si="9"/>
        <v>-72.13</v>
      </c>
    </row>
    <row r="587" spans="1:4" x14ac:dyDescent="0.25">
      <c r="A587" s="1">
        <v>42555</v>
      </c>
      <c r="B587">
        <v>29.33</v>
      </c>
      <c r="C587" s="2" t="s">
        <v>5</v>
      </c>
      <c r="D587">
        <f t="shared" si="9"/>
        <v>-29.33</v>
      </c>
    </row>
    <row r="588" spans="1:4" x14ac:dyDescent="0.25">
      <c r="A588" s="1">
        <v>42559</v>
      </c>
      <c r="B588">
        <v>135.12</v>
      </c>
      <c r="C588" s="2" t="s">
        <v>4</v>
      </c>
      <c r="D588">
        <f t="shared" si="9"/>
        <v>-135.12</v>
      </c>
    </row>
    <row r="589" spans="1:4" x14ac:dyDescent="0.25">
      <c r="A589" s="1">
        <v>42559</v>
      </c>
      <c r="B589">
        <v>132.62</v>
      </c>
      <c r="C589" s="2" t="s">
        <v>5</v>
      </c>
      <c r="D589">
        <f t="shared" si="9"/>
        <v>-132.62</v>
      </c>
    </row>
    <row r="590" spans="1:4" x14ac:dyDescent="0.25">
      <c r="A590" s="1">
        <v>42560</v>
      </c>
      <c r="B590">
        <v>109.64</v>
      </c>
      <c r="C590" s="2" t="s">
        <v>7</v>
      </c>
      <c r="D590">
        <f t="shared" si="9"/>
        <v>-109.64</v>
      </c>
    </row>
    <row r="591" spans="1:4" x14ac:dyDescent="0.25">
      <c r="A591" s="1">
        <v>42562</v>
      </c>
      <c r="B591">
        <v>10.92</v>
      </c>
      <c r="C591" s="2" t="s">
        <v>4</v>
      </c>
      <c r="D591">
        <f t="shared" si="9"/>
        <v>-10.92</v>
      </c>
    </row>
    <row r="592" spans="1:4" x14ac:dyDescent="0.25">
      <c r="A592" s="1">
        <v>42563</v>
      </c>
      <c r="B592">
        <v>38.82</v>
      </c>
      <c r="C592" s="2" t="s">
        <v>4</v>
      </c>
      <c r="D592">
        <f t="shared" si="9"/>
        <v>-38.82</v>
      </c>
    </row>
    <row r="593" spans="1:4" x14ac:dyDescent="0.25">
      <c r="A593" s="1">
        <v>42563</v>
      </c>
      <c r="B593">
        <v>89.41</v>
      </c>
      <c r="C593" s="2" t="s">
        <v>3</v>
      </c>
      <c r="D593">
        <f t="shared" si="9"/>
        <v>-89.41</v>
      </c>
    </row>
    <row r="594" spans="1:4" x14ac:dyDescent="0.25">
      <c r="A594" s="1">
        <v>42564</v>
      </c>
      <c r="B594">
        <v>62.66</v>
      </c>
      <c r="C594" s="2" t="s">
        <v>5</v>
      </c>
      <c r="D594">
        <f t="shared" si="9"/>
        <v>-62.66</v>
      </c>
    </row>
    <row r="595" spans="1:4" x14ac:dyDescent="0.25">
      <c r="A595" s="1">
        <v>42568</v>
      </c>
      <c r="B595">
        <v>48.06</v>
      </c>
      <c r="C595" s="2" t="s">
        <v>6</v>
      </c>
      <c r="D595">
        <f t="shared" si="9"/>
        <v>-48.06</v>
      </c>
    </row>
    <row r="596" spans="1:4" x14ac:dyDescent="0.25">
      <c r="A596" s="1">
        <v>42569</v>
      </c>
      <c r="B596">
        <v>33.229999999999997</v>
      </c>
      <c r="C596" s="2" t="s">
        <v>7</v>
      </c>
      <c r="D596">
        <f t="shared" si="9"/>
        <v>-33.229999999999997</v>
      </c>
    </row>
    <row r="597" spans="1:4" x14ac:dyDescent="0.25">
      <c r="A597" s="1">
        <v>42571</v>
      </c>
      <c r="B597">
        <v>104.24</v>
      </c>
      <c r="C597" s="2" t="s">
        <v>5</v>
      </c>
      <c r="D597">
        <f t="shared" si="9"/>
        <v>-104.24</v>
      </c>
    </row>
    <row r="598" spans="1:4" x14ac:dyDescent="0.25">
      <c r="A598" s="1">
        <v>42571</v>
      </c>
      <c r="B598">
        <v>103.55</v>
      </c>
      <c r="C598" s="2" t="s">
        <v>5</v>
      </c>
      <c r="D598">
        <f t="shared" si="9"/>
        <v>-103.55</v>
      </c>
    </row>
    <row r="599" spans="1:4" x14ac:dyDescent="0.25">
      <c r="A599" s="1">
        <v>42571</v>
      </c>
      <c r="B599">
        <v>120.69</v>
      </c>
      <c r="C599" s="2" t="s">
        <v>6</v>
      </c>
      <c r="D599">
        <f t="shared" si="9"/>
        <v>-120.69</v>
      </c>
    </row>
    <row r="600" spans="1:4" x14ac:dyDescent="0.25">
      <c r="A600" s="1">
        <v>42571</v>
      </c>
      <c r="B600">
        <v>23.94</v>
      </c>
      <c r="C600" s="2" t="s">
        <v>3</v>
      </c>
      <c r="D600">
        <f t="shared" si="9"/>
        <v>-23.94</v>
      </c>
    </row>
    <row r="601" spans="1:4" x14ac:dyDescent="0.25">
      <c r="A601" s="1">
        <v>42572</v>
      </c>
      <c r="B601">
        <v>115.88</v>
      </c>
      <c r="C601" s="2" t="s">
        <v>5</v>
      </c>
      <c r="D601">
        <f t="shared" si="9"/>
        <v>-115.88</v>
      </c>
    </row>
    <row r="602" spans="1:4" x14ac:dyDescent="0.25">
      <c r="A602" s="1">
        <v>42572</v>
      </c>
      <c r="B602">
        <v>117.94</v>
      </c>
      <c r="C602" s="2" t="s">
        <v>5</v>
      </c>
      <c r="D602">
        <f t="shared" si="9"/>
        <v>-117.94</v>
      </c>
    </row>
    <row r="603" spans="1:4" x14ac:dyDescent="0.25">
      <c r="A603" s="1">
        <v>42573</v>
      </c>
      <c r="B603">
        <v>9.84</v>
      </c>
      <c r="C603" s="2" t="s">
        <v>7</v>
      </c>
      <c r="D603">
        <f t="shared" si="9"/>
        <v>-9.84</v>
      </c>
    </row>
    <row r="604" spans="1:4" x14ac:dyDescent="0.25">
      <c r="A604" s="1">
        <v>42574</v>
      </c>
      <c r="B604">
        <v>108.7</v>
      </c>
      <c r="C604" s="2" t="s">
        <v>6</v>
      </c>
      <c r="D604">
        <f t="shared" si="9"/>
        <v>-108.7</v>
      </c>
    </row>
    <row r="605" spans="1:4" x14ac:dyDescent="0.25">
      <c r="A605" s="1">
        <v>42576</v>
      </c>
      <c r="B605">
        <v>80.91</v>
      </c>
      <c r="C605" s="2" t="s">
        <v>6</v>
      </c>
      <c r="D605">
        <f t="shared" si="9"/>
        <v>-80.91</v>
      </c>
    </row>
    <row r="606" spans="1:4" x14ac:dyDescent="0.25">
      <c r="A606" s="1">
        <v>42577</v>
      </c>
      <c r="B606">
        <v>89.53</v>
      </c>
      <c r="C606" s="2" t="s">
        <v>4</v>
      </c>
      <c r="D606">
        <f t="shared" si="9"/>
        <v>-89.53</v>
      </c>
    </row>
    <row r="607" spans="1:4" x14ac:dyDescent="0.25">
      <c r="A607" s="1">
        <v>42578</v>
      </c>
      <c r="B607">
        <v>90.44</v>
      </c>
      <c r="C607" s="2" t="s">
        <v>6</v>
      </c>
      <c r="D607">
        <f t="shared" si="9"/>
        <v>-90.44</v>
      </c>
    </row>
    <row r="608" spans="1:4" x14ac:dyDescent="0.25">
      <c r="A608" s="1">
        <v>42579</v>
      </c>
      <c r="B608">
        <v>88.16</v>
      </c>
      <c r="C608" s="2" t="s">
        <v>5</v>
      </c>
      <c r="D608">
        <f t="shared" si="9"/>
        <v>-88.16</v>
      </c>
    </row>
    <row r="609" spans="1:4" x14ac:dyDescent="0.25">
      <c r="A609" s="1">
        <v>42580</v>
      </c>
      <c r="B609">
        <v>63.66</v>
      </c>
      <c r="C609" s="2" t="s">
        <v>4</v>
      </c>
      <c r="D609">
        <f t="shared" si="9"/>
        <v>-63.66</v>
      </c>
    </row>
    <row r="610" spans="1:4" x14ac:dyDescent="0.25">
      <c r="A610" s="1">
        <v>42580</v>
      </c>
      <c r="B610">
        <v>147.57</v>
      </c>
      <c r="C610" s="2" t="s">
        <v>3</v>
      </c>
      <c r="D610">
        <f t="shared" si="9"/>
        <v>-147.57</v>
      </c>
    </row>
    <row r="611" spans="1:4" x14ac:dyDescent="0.25">
      <c r="A611" s="1">
        <v>42580</v>
      </c>
      <c r="B611">
        <v>57.8</v>
      </c>
      <c r="C611" s="2" t="s">
        <v>4</v>
      </c>
      <c r="D611">
        <f t="shared" si="9"/>
        <v>-57.8</v>
      </c>
    </row>
    <row r="612" spans="1:4" x14ac:dyDescent="0.25">
      <c r="A612" s="1">
        <v>42584</v>
      </c>
      <c r="B612">
        <v>125.54</v>
      </c>
      <c r="C612" s="2" t="s">
        <v>7</v>
      </c>
      <c r="D612">
        <f t="shared" si="9"/>
        <v>-125.54</v>
      </c>
    </row>
    <row r="613" spans="1:4" x14ac:dyDescent="0.25">
      <c r="A613" s="1">
        <v>42585</v>
      </c>
      <c r="B613">
        <v>65</v>
      </c>
      <c r="C613" s="2" t="s">
        <v>3</v>
      </c>
      <c r="D613">
        <f t="shared" si="9"/>
        <v>-65</v>
      </c>
    </row>
    <row r="614" spans="1:4" x14ac:dyDescent="0.25">
      <c r="A614" s="1">
        <v>42586</v>
      </c>
      <c r="B614">
        <v>51.46</v>
      </c>
      <c r="C614" s="2" t="s">
        <v>3</v>
      </c>
      <c r="D614">
        <f t="shared" si="9"/>
        <v>-51.46</v>
      </c>
    </row>
    <row r="615" spans="1:4" x14ac:dyDescent="0.25">
      <c r="A615" s="1">
        <v>42587</v>
      </c>
      <c r="B615">
        <v>131.6</v>
      </c>
      <c r="C615" s="2" t="s">
        <v>7</v>
      </c>
      <c r="D615">
        <f t="shared" si="9"/>
        <v>-131.6</v>
      </c>
    </row>
    <row r="616" spans="1:4" x14ac:dyDescent="0.25">
      <c r="A616" s="1">
        <v>42587</v>
      </c>
      <c r="B616">
        <v>88.83</v>
      </c>
      <c r="C616" s="2" t="s">
        <v>5</v>
      </c>
      <c r="D616">
        <f t="shared" si="9"/>
        <v>-88.83</v>
      </c>
    </row>
    <row r="617" spans="1:4" x14ac:dyDescent="0.25">
      <c r="A617" s="1">
        <v>42587</v>
      </c>
      <c r="B617">
        <v>35.340000000000003</v>
      </c>
      <c r="C617" s="2" t="s">
        <v>4</v>
      </c>
      <c r="D617">
        <f t="shared" si="9"/>
        <v>-35.340000000000003</v>
      </c>
    </row>
    <row r="618" spans="1:4" x14ac:dyDescent="0.25">
      <c r="A618" s="1">
        <v>42589</v>
      </c>
      <c r="B618">
        <v>144.72999999999999</v>
      </c>
      <c r="C618" s="2" t="s">
        <v>7</v>
      </c>
      <c r="D618">
        <f t="shared" si="9"/>
        <v>-144.72999999999999</v>
      </c>
    </row>
    <row r="619" spans="1:4" x14ac:dyDescent="0.25">
      <c r="A619" s="1">
        <v>42593</v>
      </c>
      <c r="B619">
        <v>23.67</v>
      </c>
      <c r="C619" s="2" t="s">
        <v>7</v>
      </c>
      <c r="D619">
        <f t="shared" si="9"/>
        <v>-23.67</v>
      </c>
    </row>
    <row r="620" spans="1:4" x14ac:dyDescent="0.25">
      <c r="A620" s="1">
        <v>42595</v>
      </c>
      <c r="B620">
        <v>80.819999999999993</v>
      </c>
      <c r="C620" s="2" t="s">
        <v>3</v>
      </c>
      <c r="D620">
        <f t="shared" si="9"/>
        <v>-80.819999999999993</v>
      </c>
    </row>
    <row r="621" spans="1:4" x14ac:dyDescent="0.25">
      <c r="A621" s="1">
        <v>42599</v>
      </c>
      <c r="B621">
        <v>146.22</v>
      </c>
      <c r="C621" s="2" t="s">
        <v>3</v>
      </c>
      <c r="D621">
        <f t="shared" si="9"/>
        <v>-146.22</v>
      </c>
    </row>
    <row r="622" spans="1:4" x14ac:dyDescent="0.25">
      <c r="A622" s="1">
        <v>42600</v>
      </c>
      <c r="B622">
        <v>151.91999999999999</v>
      </c>
      <c r="C622" s="2" t="s">
        <v>7</v>
      </c>
      <c r="D622">
        <f t="shared" si="9"/>
        <v>-151.91999999999999</v>
      </c>
    </row>
    <row r="623" spans="1:4" x14ac:dyDescent="0.25">
      <c r="A623" s="1">
        <v>42601</v>
      </c>
      <c r="B623">
        <v>123.22</v>
      </c>
      <c r="C623" s="2" t="s">
        <v>4</v>
      </c>
      <c r="D623">
        <f t="shared" si="9"/>
        <v>-123.22</v>
      </c>
    </row>
    <row r="624" spans="1:4" x14ac:dyDescent="0.25">
      <c r="A624" s="1">
        <v>42602</v>
      </c>
      <c r="B624">
        <v>120.7</v>
      </c>
      <c r="C624" s="2" t="s">
        <v>3</v>
      </c>
      <c r="D624">
        <f t="shared" si="9"/>
        <v>-120.7</v>
      </c>
    </row>
    <row r="625" spans="1:4" x14ac:dyDescent="0.25">
      <c r="A625" s="1">
        <v>42602</v>
      </c>
      <c r="B625">
        <v>133.22999999999999</v>
      </c>
      <c r="C625" s="2" t="s">
        <v>4</v>
      </c>
      <c r="D625">
        <f t="shared" si="9"/>
        <v>-133.22999999999999</v>
      </c>
    </row>
    <row r="626" spans="1:4" x14ac:dyDescent="0.25">
      <c r="A626" s="1">
        <v>42602</v>
      </c>
      <c r="B626">
        <v>130.58000000000001</v>
      </c>
      <c r="C626" s="2" t="s">
        <v>5</v>
      </c>
      <c r="D626">
        <f t="shared" si="9"/>
        <v>-130.58000000000001</v>
      </c>
    </row>
    <row r="627" spans="1:4" x14ac:dyDescent="0.25">
      <c r="A627" s="1">
        <v>42604</v>
      </c>
      <c r="B627">
        <v>53.13</v>
      </c>
      <c r="C627" s="2" t="s">
        <v>5</v>
      </c>
      <c r="D627">
        <f t="shared" si="9"/>
        <v>-53.13</v>
      </c>
    </row>
    <row r="628" spans="1:4" x14ac:dyDescent="0.25">
      <c r="A628" s="1">
        <v>42605</v>
      </c>
      <c r="B628">
        <v>122.18</v>
      </c>
      <c r="C628" s="2" t="s">
        <v>5</v>
      </c>
      <c r="D628">
        <f t="shared" si="9"/>
        <v>-122.18</v>
      </c>
    </row>
    <row r="629" spans="1:4" x14ac:dyDescent="0.25">
      <c r="A629" s="1">
        <v>42605</v>
      </c>
      <c r="B629">
        <v>103.04</v>
      </c>
      <c r="C629" s="2" t="s">
        <v>5</v>
      </c>
      <c r="D629">
        <f t="shared" si="9"/>
        <v>-103.04</v>
      </c>
    </row>
    <row r="630" spans="1:4" x14ac:dyDescent="0.25">
      <c r="A630" s="1">
        <v>42609</v>
      </c>
      <c r="B630">
        <v>113.49</v>
      </c>
      <c r="C630" s="2" t="s">
        <v>4</v>
      </c>
      <c r="D630">
        <f t="shared" si="9"/>
        <v>-113.49</v>
      </c>
    </row>
    <row r="631" spans="1:4" x14ac:dyDescent="0.25">
      <c r="A631" s="1">
        <v>42609</v>
      </c>
      <c r="B631">
        <v>60.51</v>
      </c>
      <c r="C631" s="2" t="s">
        <v>7</v>
      </c>
      <c r="D631">
        <f t="shared" si="9"/>
        <v>-60.51</v>
      </c>
    </row>
    <row r="632" spans="1:4" x14ac:dyDescent="0.25">
      <c r="A632" s="1">
        <v>42609</v>
      </c>
      <c r="B632">
        <v>77.19</v>
      </c>
      <c r="C632" s="2" t="s">
        <v>3</v>
      </c>
      <c r="D632">
        <f t="shared" si="9"/>
        <v>-77.19</v>
      </c>
    </row>
    <row r="633" spans="1:4" x14ac:dyDescent="0.25">
      <c r="A633" s="1">
        <v>42609</v>
      </c>
      <c r="B633">
        <v>36.29</v>
      </c>
      <c r="C633" s="2" t="s">
        <v>4</v>
      </c>
      <c r="D633">
        <f t="shared" si="9"/>
        <v>-36.29</v>
      </c>
    </row>
    <row r="634" spans="1:4" x14ac:dyDescent="0.25">
      <c r="A634" s="1">
        <v>42610</v>
      </c>
      <c r="B634">
        <v>114.58</v>
      </c>
      <c r="C634" s="2" t="s">
        <v>7</v>
      </c>
      <c r="D634">
        <f t="shared" si="9"/>
        <v>-114.58</v>
      </c>
    </row>
    <row r="635" spans="1:4" x14ac:dyDescent="0.25">
      <c r="A635" s="1">
        <v>42610</v>
      </c>
      <c r="B635">
        <v>32.53</v>
      </c>
      <c r="C635" s="2" t="s">
        <v>3</v>
      </c>
      <c r="D635">
        <f t="shared" si="9"/>
        <v>-32.53</v>
      </c>
    </row>
    <row r="636" spans="1:4" x14ac:dyDescent="0.25">
      <c r="A636" s="1">
        <v>42611</v>
      </c>
      <c r="B636">
        <v>131.68</v>
      </c>
      <c r="C636" s="2" t="s">
        <v>4</v>
      </c>
      <c r="D636">
        <f t="shared" si="9"/>
        <v>-131.68</v>
      </c>
    </row>
    <row r="637" spans="1:4" x14ac:dyDescent="0.25">
      <c r="A637" s="1">
        <v>42613</v>
      </c>
      <c r="B637">
        <v>76.45</v>
      </c>
      <c r="C637" s="2" t="s">
        <v>4</v>
      </c>
      <c r="D637">
        <f t="shared" si="9"/>
        <v>-76.45</v>
      </c>
    </row>
    <row r="638" spans="1:4" x14ac:dyDescent="0.25">
      <c r="A638" s="1">
        <v>42614</v>
      </c>
      <c r="B638">
        <v>39.770000000000003</v>
      </c>
      <c r="C638" s="2" t="s">
        <v>3</v>
      </c>
      <c r="D638">
        <f t="shared" si="9"/>
        <v>-39.770000000000003</v>
      </c>
    </row>
    <row r="639" spans="1:4" x14ac:dyDescent="0.25">
      <c r="A639" s="1">
        <v>42616</v>
      </c>
      <c r="B639">
        <v>82.07</v>
      </c>
      <c r="C639" s="2" t="s">
        <v>6</v>
      </c>
      <c r="D639">
        <f t="shared" si="9"/>
        <v>-82.07</v>
      </c>
    </row>
    <row r="640" spans="1:4" x14ac:dyDescent="0.25">
      <c r="A640" s="1">
        <v>42616</v>
      </c>
      <c r="B640">
        <v>77.010000000000005</v>
      </c>
      <c r="C640" s="2" t="s">
        <v>4</v>
      </c>
      <c r="D640">
        <f t="shared" si="9"/>
        <v>-77.010000000000005</v>
      </c>
    </row>
    <row r="641" spans="1:4" x14ac:dyDescent="0.25">
      <c r="A641" s="1">
        <v>42618</v>
      </c>
      <c r="B641">
        <v>99.82</v>
      </c>
      <c r="C641" s="2" t="s">
        <v>5</v>
      </c>
      <c r="D641">
        <f t="shared" si="9"/>
        <v>-99.82</v>
      </c>
    </row>
    <row r="642" spans="1:4" x14ac:dyDescent="0.25">
      <c r="A642" s="1">
        <v>42620</v>
      </c>
      <c r="B642">
        <v>87.78</v>
      </c>
      <c r="C642" s="2" t="s">
        <v>7</v>
      </c>
      <c r="D642">
        <f t="shared" si="9"/>
        <v>-87.78</v>
      </c>
    </row>
    <row r="643" spans="1:4" x14ac:dyDescent="0.25">
      <c r="A643" s="1">
        <v>42624</v>
      </c>
      <c r="B643">
        <v>67.069999999999993</v>
      </c>
      <c r="C643" s="2" t="s">
        <v>3</v>
      </c>
      <c r="D643">
        <f t="shared" ref="D643:D706" si="10">IF(C643="wynagrodzenie",B643,B643*-1)</f>
        <v>-67.069999999999993</v>
      </c>
    </row>
    <row r="644" spans="1:4" x14ac:dyDescent="0.25">
      <c r="A644" s="1">
        <v>42626</v>
      </c>
      <c r="B644">
        <v>114.25</v>
      </c>
      <c r="C644" s="2" t="s">
        <v>5</v>
      </c>
      <c r="D644">
        <f t="shared" si="10"/>
        <v>-114.25</v>
      </c>
    </row>
    <row r="645" spans="1:4" x14ac:dyDescent="0.25">
      <c r="A645" s="1">
        <v>42626</v>
      </c>
      <c r="B645">
        <v>16.579999999999998</v>
      </c>
      <c r="C645" s="2" t="s">
        <v>6</v>
      </c>
      <c r="D645">
        <f t="shared" si="10"/>
        <v>-16.579999999999998</v>
      </c>
    </row>
    <row r="646" spans="1:4" x14ac:dyDescent="0.25">
      <c r="A646" s="1">
        <v>42626</v>
      </c>
      <c r="B646">
        <v>78.69</v>
      </c>
      <c r="C646" s="2" t="s">
        <v>5</v>
      </c>
      <c r="D646">
        <f t="shared" si="10"/>
        <v>-78.69</v>
      </c>
    </row>
    <row r="647" spans="1:4" x14ac:dyDescent="0.25">
      <c r="A647" s="1">
        <v>42627</v>
      </c>
      <c r="B647">
        <v>119.6</v>
      </c>
      <c r="C647" s="2" t="s">
        <v>3</v>
      </c>
      <c r="D647">
        <f t="shared" si="10"/>
        <v>-119.6</v>
      </c>
    </row>
    <row r="648" spans="1:4" x14ac:dyDescent="0.25">
      <c r="A648" s="1">
        <v>42627</v>
      </c>
      <c r="B648">
        <v>141.91</v>
      </c>
      <c r="C648" s="2" t="s">
        <v>5</v>
      </c>
      <c r="D648">
        <f t="shared" si="10"/>
        <v>-141.91</v>
      </c>
    </row>
    <row r="649" spans="1:4" x14ac:dyDescent="0.25">
      <c r="A649" s="1">
        <v>42629</v>
      </c>
      <c r="B649">
        <v>116.61</v>
      </c>
      <c r="C649" s="2" t="s">
        <v>3</v>
      </c>
      <c r="D649">
        <f t="shared" si="10"/>
        <v>-116.61</v>
      </c>
    </row>
    <row r="650" spans="1:4" x14ac:dyDescent="0.25">
      <c r="A650" s="1">
        <v>42629</v>
      </c>
      <c r="B650">
        <v>33.4</v>
      </c>
      <c r="C650" s="2" t="s">
        <v>5</v>
      </c>
      <c r="D650">
        <f t="shared" si="10"/>
        <v>-33.4</v>
      </c>
    </row>
    <row r="651" spans="1:4" x14ac:dyDescent="0.25">
      <c r="A651" s="1">
        <v>42629</v>
      </c>
      <c r="B651">
        <v>136.61000000000001</v>
      </c>
      <c r="C651" s="2" t="s">
        <v>6</v>
      </c>
      <c r="D651">
        <f t="shared" si="10"/>
        <v>-136.61000000000001</v>
      </c>
    </row>
    <row r="652" spans="1:4" x14ac:dyDescent="0.25">
      <c r="A652" s="1">
        <v>42630</v>
      </c>
      <c r="B652">
        <v>46.78</v>
      </c>
      <c r="C652" s="2" t="s">
        <v>7</v>
      </c>
      <c r="D652">
        <f t="shared" si="10"/>
        <v>-46.78</v>
      </c>
    </row>
    <row r="653" spans="1:4" x14ac:dyDescent="0.25">
      <c r="A653" s="1">
        <v>42630</v>
      </c>
      <c r="B653">
        <v>146.12</v>
      </c>
      <c r="C653" s="2" t="s">
        <v>7</v>
      </c>
      <c r="D653">
        <f t="shared" si="10"/>
        <v>-146.12</v>
      </c>
    </row>
    <row r="654" spans="1:4" x14ac:dyDescent="0.25">
      <c r="A654" s="1">
        <v>42632</v>
      </c>
      <c r="B654">
        <v>102.49</v>
      </c>
      <c r="C654" s="2" t="s">
        <v>5</v>
      </c>
      <c r="D654">
        <f t="shared" si="10"/>
        <v>-102.49</v>
      </c>
    </row>
    <row r="655" spans="1:4" x14ac:dyDescent="0.25">
      <c r="A655" s="1">
        <v>42634</v>
      </c>
      <c r="B655">
        <v>138.71</v>
      </c>
      <c r="C655" s="2" t="s">
        <v>5</v>
      </c>
      <c r="D655">
        <f t="shared" si="10"/>
        <v>-138.71</v>
      </c>
    </row>
    <row r="656" spans="1:4" x14ac:dyDescent="0.25">
      <c r="A656" s="1">
        <v>42635</v>
      </c>
      <c r="B656">
        <v>112.61</v>
      </c>
      <c r="C656" s="2" t="s">
        <v>4</v>
      </c>
      <c r="D656">
        <f t="shared" si="10"/>
        <v>-112.61</v>
      </c>
    </row>
    <row r="657" spans="1:4" x14ac:dyDescent="0.25">
      <c r="A657" s="1">
        <v>42639</v>
      </c>
      <c r="B657">
        <v>73.400000000000006</v>
      </c>
      <c r="C657" s="2" t="s">
        <v>7</v>
      </c>
      <c r="D657">
        <f t="shared" si="10"/>
        <v>-73.400000000000006</v>
      </c>
    </row>
    <row r="658" spans="1:4" x14ac:dyDescent="0.25">
      <c r="A658" s="1">
        <v>42639</v>
      </c>
      <c r="B658">
        <v>57.61</v>
      </c>
      <c r="C658" s="2" t="s">
        <v>4</v>
      </c>
      <c r="D658">
        <f t="shared" si="10"/>
        <v>-57.61</v>
      </c>
    </row>
    <row r="659" spans="1:4" x14ac:dyDescent="0.25">
      <c r="A659" s="1">
        <v>42639</v>
      </c>
      <c r="B659">
        <v>108.13</v>
      </c>
      <c r="C659" s="2" t="s">
        <v>3</v>
      </c>
      <c r="D659">
        <f t="shared" si="10"/>
        <v>-108.13</v>
      </c>
    </row>
    <row r="660" spans="1:4" x14ac:dyDescent="0.25">
      <c r="A660" s="1">
        <v>42639</v>
      </c>
      <c r="B660">
        <v>32.659999999999997</v>
      </c>
      <c r="C660" s="2" t="s">
        <v>3</v>
      </c>
      <c r="D660">
        <f t="shared" si="10"/>
        <v>-32.659999999999997</v>
      </c>
    </row>
    <row r="661" spans="1:4" x14ac:dyDescent="0.25">
      <c r="A661" s="1">
        <v>42639</v>
      </c>
      <c r="B661">
        <v>36.06</v>
      </c>
      <c r="C661" s="2" t="s">
        <v>6</v>
      </c>
      <c r="D661">
        <f t="shared" si="10"/>
        <v>-36.06</v>
      </c>
    </row>
    <row r="662" spans="1:4" x14ac:dyDescent="0.25">
      <c r="A662" s="1">
        <v>42639</v>
      </c>
      <c r="B662">
        <v>14.46</v>
      </c>
      <c r="C662" s="2" t="s">
        <v>7</v>
      </c>
      <c r="D662">
        <f t="shared" si="10"/>
        <v>-14.46</v>
      </c>
    </row>
    <row r="663" spans="1:4" x14ac:dyDescent="0.25">
      <c r="A663" s="1">
        <v>42639</v>
      </c>
      <c r="B663">
        <v>134.71</v>
      </c>
      <c r="C663" s="2" t="s">
        <v>6</v>
      </c>
      <c r="D663">
        <f t="shared" si="10"/>
        <v>-134.71</v>
      </c>
    </row>
    <row r="664" spans="1:4" x14ac:dyDescent="0.25">
      <c r="A664" s="1">
        <v>42640</v>
      </c>
      <c r="B664">
        <v>35.549999999999997</v>
      </c>
      <c r="C664" s="2" t="s">
        <v>6</v>
      </c>
      <c r="D664">
        <f t="shared" si="10"/>
        <v>-35.549999999999997</v>
      </c>
    </row>
    <row r="665" spans="1:4" x14ac:dyDescent="0.25">
      <c r="A665" s="1">
        <v>42641</v>
      </c>
      <c r="B665">
        <v>42.14</v>
      </c>
      <c r="C665" s="2" t="s">
        <v>7</v>
      </c>
      <c r="D665">
        <f t="shared" si="10"/>
        <v>-42.14</v>
      </c>
    </row>
    <row r="666" spans="1:4" x14ac:dyDescent="0.25">
      <c r="A666" s="1">
        <v>42641</v>
      </c>
      <c r="B666">
        <v>152.12</v>
      </c>
      <c r="C666" s="2" t="s">
        <v>7</v>
      </c>
      <c r="D666">
        <f t="shared" si="10"/>
        <v>-152.12</v>
      </c>
    </row>
    <row r="667" spans="1:4" x14ac:dyDescent="0.25">
      <c r="A667" s="1">
        <v>42642</v>
      </c>
      <c r="B667">
        <v>32.840000000000003</v>
      </c>
      <c r="C667" s="2" t="s">
        <v>3</v>
      </c>
      <c r="D667">
        <f t="shared" si="10"/>
        <v>-32.840000000000003</v>
      </c>
    </row>
    <row r="668" spans="1:4" x14ac:dyDescent="0.25">
      <c r="A668" s="1">
        <v>42644</v>
      </c>
      <c r="B668">
        <v>117.8</v>
      </c>
      <c r="C668" s="2" t="s">
        <v>3</v>
      </c>
      <c r="D668">
        <f t="shared" si="10"/>
        <v>-117.8</v>
      </c>
    </row>
    <row r="669" spans="1:4" x14ac:dyDescent="0.25">
      <c r="A669" s="1">
        <v>42645</v>
      </c>
      <c r="B669">
        <v>99.83</v>
      </c>
      <c r="C669" s="2" t="s">
        <v>3</v>
      </c>
      <c r="D669">
        <f t="shared" si="10"/>
        <v>-99.83</v>
      </c>
    </row>
    <row r="670" spans="1:4" x14ac:dyDescent="0.25">
      <c r="A670" s="1">
        <v>42646</v>
      </c>
      <c r="B670">
        <v>18.11</v>
      </c>
      <c r="C670" s="2" t="s">
        <v>7</v>
      </c>
      <c r="D670">
        <f t="shared" si="10"/>
        <v>-18.11</v>
      </c>
    </row>
    <row r="671" spans="1:4" x14ac:dyDescent="0.25">
      <c r="A671" s="1">
        <v>42646</v>
      </c>
      <c r="B671">
        <v>100.94</v>
      </c>
      <c r="C671" s="2" t="s">
        <v>3</v>
      </c>
      <c r="D671">
        <f t="shared" si="10"/>
        <v>-100.94</v>
      </c>
    </row>
    <row r="672" spans="1:4" x14ac:dyDescent="0.25">
      <c r="A672" s="1">
        <v>42648</v>
      </c>
      <c r="B672">
        <v>78.61</v>
      </c>
      <c r="C672" s="2" t="s">
        <v>3</v>
      </c>
      <c r="D672">
        <f t="shared" si="10"/>
        <v>-78.61</v>
      </c>
    </row>
    <row r="673" spans="1:4" x14ac:dyDescent="0.25">
      <c r="A673" s="1">
        <v>42648</v>
      </c>
      <c r="B673">
        <v>132.04</v>
      </c>
      <c r="C673" s="2" t="s">
        <v>6</v>
      </c>
      <c r="D673">
        <f t="shared" si="10"/>
        <v>-132.04</v>
      </c>
    </row>
    <row r="674" spans="1:4" x14ac:dyDescent="0.25">
      <c r="A674" s="1">
        <v>42649</v>
      </c>
      <c r="B674">
        <v>75.67</v>
      </c>
      <c r="C674" s="2" t="s">
        <v>6</v>
      </c>
      <c r="D674">
        <f t="shared" si="10"/>
        <v>-75.67</v>
      </c>
    </row>
    <row r="675" spans="1:4" x14ac:dyDescent="0.25">
      <c r="A675" s="1">
        <v>42653</v>
      </c>
      <c r="B675">
        <v>9.34</v>
      </c>
      <c r="C675" s="2" t="s">
        <v>5</v>
      </c>
      <c r="D675">
        <f t="shared" si="10"/>
        <v>-9.34</v>
      </c>
    </row>
    <row r="676" spans="1:4" x14ac:dyDescent="0.25">
      <c r="A676" s="1">
        <v>42655</v>
      </c>
      <c r="B676">
        <v>98.3</v>
      </c>
      <c r="C676" s="2" t="s">
        <v>5</v>
      </c>
      <c r="D676">
        <f t="shared" si="10"/>
        <v>-98.3</v>
      </c>
    </row>
    <row r="677" spans="1:4" x14ac:dyDescent="0.25">
      <c r="A677" s="1">
        <v>42657</v>
      </c>
      <c r="B677">
        <v>48.2</v>
      </c>
      <c r="C677" s="2" t="s">
        <v>6</v>
      </c>
      <c r="D677">
        <f t="shared" si="10"/>
        <v>-48.2</v>
      </c>
    </row>
    <row r="678" spans="1:4" x14ac:dyDescent="0.25">
      <c r="A678" s="1">
        <v>42657</v>
      </c>
      <c r="B678">
        <v>138.19999999999999</v>
      </c>
      <c r="C678" s="2" t="s">
        <v>4</v>
      </c>
      <c r="D678">
        <f t="shared" si="10"/>
        <v>-138.19999999999999</v>
      </c>
    </row>
    <row r="679" spans="1:4" x14ac:dyDescent="0.25">
      <c r="A679" s="1">
        <v>42659</v>
      </c>
      <c r="B679">
        <v>43.57</v>
      </c>
      <c r="C679" s="2" t="s">
        <v>6</v>
      </c>
      <c r="D679">
        <f t="shared" si="10"/>
        <v>-43.57</v>
      </c>
    </row>
    <row r="680" spans="1:4" x14ac:dyDescent="0.25">
      <c r="A680" s="1">
        <v>42659</v>
      </c>
      <c r="B680">
        <v>98.84</v>
      </c>
      <c r="C680" s="2" t="s">
        <v>7</v>
      </c>
      <c r="D680">
        <f t="shared" si="10"/>
        <v>-98.84</v>
      </c>
    </row>
    <row r="681" spans="1:4" x14ac:dyDescent="0.25">
      <c r="A681" s="1">
        <v>42661</v>
      </c>
      <c r="B681">
        <v>30.88</v>
      </c>
      <c r="C681" s="2" t="s">
        <v>5</v>
      </c>
      <c r="D681">
        <f t="shared" si="10"/>
        <v>-30.88</v>
      </c>
    </row>
    <row r="682" spans="1:4" x14ac:dyDescent="0.25">
      <c r="A682" s="1">
        <v>42661</v>
      </c>
      <c r="B682">
        <v>59.55</v>
      </c>
      <c r="C682" s="2" t="s">
        <v>6</v>
      </c>
      <c r="D682">
        <f t="shared" si="10"/>
        <v>-59.55</v>
      </c>
    </row>
    <row r="683" spans="1:4" x14ac:dyDescent="0.25">
      <c r="A683" s="1">
        <v>42661</v>
      </c>
      <c r="B683">
        <v>122.99</v>
      </c>
      <c r="C683" s="2" t="s">
        <v>3</v>
      </c>
      <c r="D683">
        <f t="shared" si="10"/>
        <v>-122.99</v>
      </c>
    </row>
    <row r="684" spans="1:4" x14ac:dyDescent="0.25">
      <c r="A684" s="1">
        <v>42665</v>
      </c>
      <c r="B684">
        <v>60.75</v>
      </c>
      <c r="C684" s="2" t="s">
        <v>5</v>
      </c>
      <c r="D684">
        <f t="shared" si="10"/>
        <v>-60.75</v>
      </c>
    </row>
    <row r="685" spans="1:4" x14ac:dyDescent="0.25">
      <c r="A685" s="1">
        <v>42667</v>
      </c>
      <c r="B685">
        <v>78.77</v>
      </c>
      <c r="C685" s="2" t="s">
        <v>7</v>
      </c>
      <c r="D685">
        <f t="shared" si="10"/>
        <v>-78.77</v>
      </c>
    </row>
    <row r="686" spans="1:4" x14ac:dyDescent="0.25">
      <c r="A686" s="1">
        <v>42668</v>
      </c>
      <c r="B686">
        <v>95.06</v>
      </c>
      <c r="C686" s="2" t="s">
        <v>3</v>
      </c>
      <c r="D686">
        <f t="shared" si="10"/>
        <v>-95.06</v>
      </c>
    </row>
    <row r="687" spans="1:4" x14ac:dyDescent="0.25">
      <c r="A687" s="1">
        <v>42668</v>
      </c>
      <c r="B687">
        <v>22.4</v>
      </c>
      <c r="C687" s="2" t="s">
        <v>6</v>
      </c>
      <c r="D687">
        <f t="shared" si="10"/>
        <v>-22.4</v>
      </c>
    </row>
    <row r="688" spans="1:4" x14ac:dyDescent="0.25">
      <c r="A688" s="1">
        <v>42669</v>
      </c>
      <c r="B688">
        <v>12.65</v>
      </c>
      <c r="C688" s="2" t="s">
        <v>6</v>
      </c>
      <c r="D688">
        <f t="shared" si="10"/>
        <v>-12.65</v>
      </c>
    </row>
    <row r="689" spans="1:4" x14ac:dyDescent="0.25">
      <c r="A689" s="1">
        <v>42671</v>
      </c>
      <c r="B689">
        <v>140.24</v>
      </c>
      <c r="C689" s="2" t="s">
        <v>3</v>
      </c>
      <c r="D689">
        <f t="shared" si="10"/>
        <v>-140.24</v>
      </c>
    </row>
    <row r="690" spans="1:4" x14ac:dyDescent="0.25">
      <c r="A690" s="1">
        <v>42671</v>
      </c>
      <c r="B690">
        <v>27.46</v>
      </c>
      <c r="C690" s="2" t="s">
        <v>4</v>
      </c>
      <c r="D690">
        <f t="shared" si="10"/>
        <v>-27.46</v>
      </c>
    </row>
    <row r="691" spans="1:4" x14ac:dyDescent="0.25">
      <c r="A691" s="1">
        <v>42672</v>
      </c>
      <c r="B691">
        <v>71.849999999999994</v>
      </c>
      <c r="C691" s="2" t="s">
        <v>3</v>
      </c>
      <c r="D691">
        <f t="shared" si="10"/>
        <v>-71.849999999999994</v>
      </c>
    </row>
    <row r="692" spans="1:4" x14ac:dyDescent="0.25">
      <c r="A692" s="1">
        <v>42676</v>
      </c>
      <c r="B692">
        <v>132.84</v>
      </c>
      <c r="C692" s="2" t="s">
        <v>4</v>
      </c>
      <c r="D692">
        <f t="shared" si="10"/>
        <v>-132.84</v>
      </c>
    </row>
    <row r="693" spans="1:4" x14ac:dyDescent="0.25">
      <c r="A693" s="1">
        <v>42678</v>
      </c>
      <c r="B693">
        <v>150.91999999999999</v>
      </c>
      <c r="C693" s="2" t="s">
        <v>5</v>
      </c>
      <c r="D693">
        <f t="shared" si="10"/>
        <v>-150.91999999999999</v>
      </c>
    </row>
    <row r="694" spans="1:4" x14ac:dyDescent="0.25">
      <c r="A694" s="1">
        <v>42679</v>
      </c>
      <c r="B694">
        <v>152.26</v>
      </c>
      <c r="C694" s="2" t="s">
        <v>6</v>
      </c>
      <c r="D694">
        <f t="shared" si="10"/>
        <v>-152.26</v>
      </c>
    </row>
    <row r="695" spans="1:4" x14ac:dyDescent="0.25">
      <c r="A695" s="1">
        <v>42680</v>
      </c>
      <c r="B695">
        <v>62.73</v>
      </c>
      <c r="C695" s="2" t="s">
        <v>4</v>
      </c>
      <c r="D695">
        <f t="shared" si="10"/>
        <v>-62.73</v>
      </c>
    </row>
    <row r="696" spans="1:4" x14ac:dyDescent="0.25">
      <c r="A696" s="1">
        <v>42684</v>
      </c>
      <c r="B696">
        <v>85.19</v>
      </c>
      <c r="C696" s="2" t="s">
        <v>7</v>
      </c>
      <c r="D696">
        <f t="shared" si="10"/>
        <v>-85.19</v>
      </c>
    </row>
    <row r="697" spans="1:4" x14ac:dyDescent="0.25">
      <c r="A697" s="1">
        <v>42684</v>
      </c>
      <c r="B697">
        <v>39.57</v>
      </c>
      <c r="C697" s="2" t="s">
        <v>7</v>
      </c>
      <c r="D697">
        <f t="shared" si="10"/>
        <v>-39.57</v>
      </c>
    </row>
    <row r="698" spans="1:4" x14ac:dyDescent="0.25">
      <c r="A698" s="1">
        <v>42684</v>
      </c>
      <c r="B698">
        <v>61.85</v>
      </c>
      <c r="C698" s="2" t="s">
        <v>3</v>
      </c>
      <c r="D698">
        <f t="shared" si="10"/>
        <v>-61.85</v>
      </c>
    </row>
    <row r="699" spans="1:4" x14ac:dyDescent="0.25">
      <c r="A699" s="1">
        <v>42686</v>
      </c>
      <c r="B699">
        <v>85.17</v>
      </c>
      <c r="C699" s="2" t="s">
        <v>4</v>
      </c>
      <c r="D699">
        <f t="shared" si="10"/>
        <v>-85.17</v>
      </c>
    </row>
    <row r="700" spans="1:4" x14ac:dyDescent="0.25">
      <c r="A700" s="1">
        <v>42687</v>
      </c>
      <c r="B700">
        <v>109.12</v>
      </c>
      <c r="C700" s="2" t="s">
        <v>3</v>
      </c>
      <c r="D700">
        <f t="shared" si="10"/>
        <v>-109.12</v>
      </c>
    </row>
    <row r="701" spans="1:4" x14ac:dyDescent="0.25">
      <c r="A701" s="1">
        <v>42687</v>
      </c>
      <c r="B701">
        <v>102.5</v>
      </c>
      <c r="C701" s="2" t="s">
        <v>6</v>
      </c>
      <c r="D701">
        <f t="shared" si="10"/>
        <v>-102.5</v>
      </c>
    </row>
    <row r="702" spans="1:4" x14ac:dyDescent="0.25">
      <c r="A702" s="1">
        <v>42687</v>
      </c>
      <c r="B702">
        <v>72.69</v>
      </c>
      <c r="C702" s="2" t="s">
        <v>4</v>
      </c>
      <c r="D702">
        <f t="shared" si="10"/>
        <v>-72.69</v>
      </c>
    </row>
    <row r="703" spans="1:4" x14ac:dyDescent="0.25">
      <c r="A703" s="1">
        <v>42688</v>
      </c>
      <c r="B703">
        <v>107.27</v>
      </c>
      <c r="C703" s="2" t="s">
        <v>5</v>
      </c>
      <c r="D703">
        <f t="shared" si="10"/>
        <v>-107.27</v>
      </c>
    </row>
    <row r="704" spans="1:4" x14ac:dyDescent="0.25">
      <c r="A704" s="1">
        <v>42689</v>
      </c>
      <c r="B704">
        <v>26.91</v>
      </c>
      <c r="C704" s="2" t="s">
        <v>5</v>
      </c>
      <c r="D704">
        <f t="shared" si="10"/>
        <v>-26.91</v>
      </c>
    </row>
    <row r="705" spans="1:4" x14ac:dyDescent="0.25">
      <c r="A705" s="1">
        <v>42690</v>
      </c>
      <c r="B705">
        <v>131.63</v>
      </c>
      <c r="C705" s="2" t="s">
        <v>5</v>
      </c>
      <c r="D705">
        <f t="shared" si="10"/>
        <v>-131.63</v>
      </c>
    </row>
    <row r="706" spans="1:4" x14ac:dyDescent="0.25">
      <c r="A706" s="1">
        <v>42690</v>
      </c>
      <c r="B706">
        <v>116.38</v>
      </c>
      <c r="C706" s="2" t="s">
        <v>5</v>
      </c>
      <c r="D706">
        <f t="shared" si="10"/>
        <v>-116.38</v>
      </c>
    </row>
    <row r="707" spans="1:4" x14ac:dyDescent="0.25">
      <c r="A707" s="1">
        <v>42691</v>
      </c>
      <c r="B707">
        <v>37.97</v>
      </c>
      <c r="C707" s="2" t="s">
        <v>7</v>
      </c>
      <c r="D707">
        <f t="shared" ref="D707:D770" si="11">IF(C707="wynagrodzenie",B707,B707*-1)</f>
        <v>-37.97</v>
      </c>
    </row>
    <row r="708" spans="1:4" x14ac:dyDescent="0.25">
      <c r="A708" s="1">
        <v>42693</v>
      </c>
      <c r="B708">
        <v>131.71</v>
      </c>
      <c r="C708" s="2" t="s">
        <v>3</v>
      </c>
      <c r="D708">
        <f t="shared" si="11"/>
        <v>-131.71</v>
      </c>
    </row>
    <row r="709" spans="1:4" x14ac:dyDescent="0.25">
      <c r="A709" s="1">
        <v>42694</v>
      </c>
      <c r="B709">
        <v>105.88</v>
      </c>
      <c r="C709" s="2" t="s">
        <v>4</v>
      </c>
      <c r="D709">
        <f t="shared" si="11"/>
        <v>-105.88</v>
      </c>
    </row>
    <row r="710" spans="1:4" x14ac:dyDescent="0.25">
      <c r="A710" s="1">
        <v>42694</v>
      </c>
      <c r="B710">
        <v>124.9</v>
      </c>
      <c r="C710" s="2" t="s">
        <v>5</v>
      </c>
      <c r="D710">
        <f t="shared" si="11"/>
        <v>-124.9</v>
      </c>
    </row>
    <row r="711" spans="1:4" x14ac:dyDescent="0.25">
      <c r="A711" s="1">
        <v>42694</v>
      </c>
      <c r="B711">
        <v>51.45</v>
      </c>
      <c r="C711" s="2" t="s">
        <v>7</v>
      </c>
      <c r="D711">
        <f t="shared" si="11"/>
        <v>-51.45</v>
      </c>
    </row>
    <row r="712" spans="1:4" x14ac:dyDescent="0.25">
      <c r="A712" s="1">
        <v>42694</v>
      </c>
      <c r="B712">
        <v>5.65</v>
      </c>
      <c r="C712" s="2" t="s">
        <v>5</v>
      </c>
      <c r="D712">
        <f t="shared" si="11"/>
        <v>-5.65</v>
      </c>
    </row>
    <row r="713" spans="1:4" x14ac:dyDescent="0.25">
      <c r="A713" s="1">
        <v>42695</v>
      </c>
      <c r="B713">
        <v>23.57</v>
      </c>
      <c r="C713" s="2" t="s">
        <v>5</v>
      </c>
      <c r="D713">
        <f t="shared" si="11"/>
        <v>-23.57</v>
      </c>
    </row>
    <row r="714" spans="1:4" x14ac:dyDescent="0.25">
      <c r="A714" s="1">
        <v>42696</v>
      </c>
      <c r="B714">
        <v>98.13</v>
      </c>
      <c r="C714" s="2" t="s">
        <v>5</v>
      </c>
      <c r="D714">
        <f t="shared" si="11"/>
        <v>-98.13</v>
      </c>
    </row>
    <row r="715" spans="1:4" x14ac:dyDescent="0.25">
      <c r="A715" s="1">
        <v>42697</v>
      </c>
      <c r="B715">
        <v>43.68</v>
      </c>
      <c r="C715" s="2" t="s">
        <v>5</v>
      </c>
      <c r="D715">
        <f t="shared" si="11"/>
        <v>-43.68</v>
      </c>
    </row>
    <row r="716" spans="1:4" x14ac:dyDescent="0.25">
      <c r="A716" s="1">
        <v>42698</v>
      </c>
      <c r="B716">
        <v>61.92</v>
      </c>
      <c r="C716" s="2" t="s">
        <v>3</v>
      </c>
      <c r="D716">
        <f t="shared" si="11"/>
        <v>-61.92</v>
      </c>
    </row>
    <row r="717" spans="1:4" x14ac:dyDescent="0.25">
      <c r="A717" s="1">
        <v>42700</v>
      </c>
      <c r="B717">
        <v>115.44</v>
      </c>
      <c r="C717" s="2" t="s">
        <v>3</v>
      </c>
      <c r="D717">
        <f t="shared" si="11"/>
        <v>-115.44</v>
      </c>
    </row>
    <row r="718" spans="1:4" x14ac:dyDescent="0.25">
      <c r="A718" s="1">
        <v>42700</v>
      </c>
      <c r="B718">
        <v>49.46</v>
      </c>
      <c r="C718" s="2" t="s">
        <v>5</v>
      </c>
      <c r="D718">
        <f t="shared" si="11"/>
        <v>-49.46</v>
      </c>
    </row>
    <row r="719" spans="1:4" x14ac:dyDescent="0.25">
      <c r="A719" s="1">
        <v>42701</v>
      </c>
      <c r="B719">
        <v>10.029999999999999</v>
      </c>
      <c r="C719" s="2" t="s">
        <v>7</v>
      </c>
      <c r="D719">
        <f t="shared" si="11"/>
        <v>-10.029999999999999</v>
      </c>
    </row>
    <row r="720" spans="1:4" x14ac:dyDescent="0.25">
      <c r="A720" s="1">
        <v>42703</v>
      </c>
      <c r="B720">
        <v>144.94</v>
      </c>
      <c r="C720" s="2" t="s">
        <v>6</v>
      </c>
      <c r="D720">
        <f t="shared" si="11"/>
        <v>-144.94</v>
      </c>
    </row>
    <row r="721" spans="1:4" x14ac:dyDescent="0.25">
      <c r="A721" s="1">
        <v>42704</v>
      </c>
      <c r="B721">
        <v>81.680000000000007</v>
      </c>
      <c r="C721" s="2" t="s">
        <v>7</v>
      </c>
      <c r="D721">
        <f t="shared" si="11"/>
        <v>-81.680000000000007</v>
      </c>
    </row>
    <row r="722" spans="1:4" x14ac:dyDescent="0.25">
      <c r="A722" s="1">
        <v>42705</v>
      </c>
      <c r="B722">
        <v>86.61</v>
      </c>
      <c r="C722" s="2" t="s">
        <v>5</v>
      </c>
      <c r="D722">
        <f t="shared" si="11"/>
        <v>-86.61</v>
      </c>
    </row>
    <row r="723" spans="1:4" x14ac:dyDescent="0.25">
      <c r="A723" s="1">
        <v>42709</v>
      </c>
      <c r="B723">
        <v>121.53</v>
      </c>
      <c r="C723" s="2" t="s">
        <v>5</v>
      </c>
      <c r="D723">
        <f t="shared" si="11"/>
        <v>-121.53</v>
      </c>
    </row>
    <row r="724" spans="1:4" x14ac:dyDescent="0.25">
      <c r="A724" s="1">
        <v>42711</v>
      </c>
      <c r="B724">
        <v>76.31</v>
      </c>
      <c r="C724" s="2" t="s">
        <v>5</v>
      </c>
      <c r="D724">
        <f t="shared" si="11"/>
        <v>-76.31</v>
      </c>
    </row>
    <row r="725" spans="1:4" x14ac:dyDescent="0.25">
      <c r="A725" s="1">
        <v>42711</v>
      </c>
      <c r="B725">
        <v>132.16</v>
      </c>
      <c r="C725" s="2" t="s">
        <v>4</v>
      </c>
      <c r="D725">
        <f t="shared" si="11"/>
        <v>-132.16</v>
      </c>
    </row>
    <row r="726" spans="1:4" x14ac:dyDescent="0.25">
      <c r="A726" s="1">
        <v>42715</v>
      </c>
      <c r="B726">
        <v>6.38</v>
      </c>
      <c r="C726" s="2" t="s">
        <v>6</v>
      </c>
      <c r="D726">
        <f t="shared" si="11"/>
        <v>-6.38</v>
      </c>
    </row>
    <row r="727" spans="1:4" x14ac:dyDescent="0.25">
      <c r="A727" s="1">
        <v>42715</v>
      </c>
      <c r="B727">
        <v>54.41</v>
      </c>
      <c r="C727" s="2" t="s">
        <v>4</v>
      </c>
      <c r="D727">
        <f t="shared" si="11"/>
        <v>-54.41</v>
      </c>
    </row>
    <row r="728" spans="1:4" x14ac:dyDescent="0.25">
      <c r="A728" s="1">
        <v>42715</v>
      </c>
      <c r="B728">
        <v>125.66</v>
      </c>
      <c r="C728" s="2" t="s">
        <v>7</v>
      </c>
      <c r="D728">
        <f t="shared" si="11"/>
        <v>-125.66</v>
      </c>
    </row>
    <row r="729" spans="1:4" x14ac:dyDescent="0.25">
      <c r="A729" s="1">
        <v>42715</v>
      </c>
      <c r="B729">
        <v>73.180000000000007</v>
      </c>
      <c r="C729" s="2" t="s">
        <v>3</v>
      </c>
      <c r="D729">
        <f t="shared" si="11"/>
        <v>-73.180000000000007</v>
      </c>
    </row>
    <row r="730" spans="1:4" x14ac:dyDescent="0.25">
      <c r="A730" s="1">
        <v>42716</v>
      </c>
      <c r="B730">
        <v>133.35</v>
      </c>
      <c r="C730" s="2" t="s">
        <v>7</v>
      </c>
      <c r="D730">
        <f t="shared" si="11"/>
        <v>-133.35</v>
      </c>
    </row>
    <row r="731" spans="1:4" x14ac:dyDescent="0.25">
      <c r="A731" s="1">
        <v>42717</v>
      </c>
      <c r="B731">
        <v>64.489999999999995</v>
      </c>
      <c r="C731" s="2" t="s">
        <v>5</v>
      </c>
      <c r="D731">
        <f t="shared" si="11"/>
        <v>-64.489999999999995</v>
      </c>
    </row>
    <row r="732" spans="1:4" x14ac:dyDescent="0.25">
      <c r="A732" s="1">
        <v>42717</v>
      </c>
      <c r="B732">
        <v>144.34</v>
      </c>
      <c r="C732" s="2" t="s">
        <v>6</v>
      </c>
      <c r="D732">
        <f t="shared" si="11"/>
        <v>-144.34</v>
      </c>
    </row>
    <row r="733" spans="1:4" x14ac:dyDescent="0.25">
      <c r="A733" s="1">
        <v>42718</v>
      </c>
      <c r="B733">
        <v>107.79</v>
      </c>
      <c r="C733" s="2" t="s">
        <v>4</v>
      </c>
      <c r="D733">
        <f t="shared" si="11"/>
        <v>-107.79</v>
      </c>
    </row>
    <row r="734" spans="1:4" x14ac:dyDescent="0.25">
      <c r="A734" s="1">
        <v>42720</v>
      </c>
      <c r="B734">
        <v>106.96</v>
      </c>
      <c r="C734" s="2" t="s">
        <v>3</v>
      </c>
      <c r="D734">
        <f t="shared" si="11"/>
        <v>-106.96</v>
      </c>
    </row>
    <row r="735" spans="1:4" x14ac:dyDescent="0.25">
      <c r="A735" s="1">
        <v>42721</v>
      </c>
      <c r="B735">
        <v>126.91</v>
      </c>
      <c r="C735" s="2" t="s">
        <v>7</v>
      </c>
      <c r="D735">
        <f t="shared" si="11"/>
        <v>-126.91</v>
      </c>
    </row>
    <row r="736" spans="1:4" x14ac:dyDescent="0.25">
      <c r="A736" s="1">
        <v>42721</v>
      </c>
      <c r="B736">
        <v>136.77000000000001</v>
      </c>
      <c r="C736" s="2" t="s">
        <v>3</v>
      </c>
      <c r="D736">
        <f t="shared" si="11"/>
        <v>-136.77000000000001</v>
      </c>
    </row>
    <row r="737" spans="1:4" x14ac:dyDescent="0.25">
      <c r="A737" s="1">
        <v>42723</v>
      </c>
      <c r="B737">
        <v>120.83</v>
      </c>
      <c r="C737" s="2" t="s">
        <v>4</v>
      </c>
      <c r="D737">
        <f t="shared" si="11"/>
        <v>-120.83</v>
      </c>
    </row>
    <row r="738" spans="1:4" x14ac:dyDescent="0.25">
      <c r="A738" s="1">
        <v>42724</v>
      </c>
      <c r="B738">
        <v>83.82</v>
      </c>
      <c r="C738" s="2" t="s">
        <v>5</v>
      </c>
      <c r="D738">
        <f t="shared" si="11"/>
        <v>-83.82</v>
      </c>
    </row>
    <row r="739" spans="1:4" x14ac:dyDescent="0.25">
      <c r="A739" s="1">
        <v>42724</v>
      </c>
      <c r="B739">
        <v>6.26</v>
      </c>
      <c r="C739" s="2" t="s">
        <v>7</v>
      </c>
      <c r="D739">
        <f t="shared" si="11"/>
        <v>-6.26</v>
      </c>
    </row>
    <row r="740" spans="1:4" x14ac:dyDescent="0.25">
      <c r="A740" s="1">
        <v>42724</v>
      </c>
      <c r="B740">
        <v>8.06</v>
      </c>
      <c r="C740" s="2" t="s">
        <v>4</v>
      </c>
      <c r="D740">
        <f t="shared" si="11"/>
        <v>-8.06</v>
      </c>
    </row>
    <row r="741" spans="1:4" x14ac:dyDescent="0.25">
      <c r="A741" s="1">
        <v>42726</v>
      </c>
      <c r="B741">
        <v>144.41999999999999</v>
      </c>
      <c r="C741" s="2" t="s">
        <v>6</v>
      </c>
      <c r="D741">
        <f t="shared" si="11"/>
        <v>-144.41999999999999</v>
      </c>
    </row>
    <row r="742" spans="1:4" x14ac:dyDescent="0.25">
      <c r="A742" s="1">
        <v>42726</v>
      </c>
      <c r="B742">
        <v>135.83000000000001</v>
      </c>
      <c r="C742" s="2" t="s">
        <v>5</v>
      </c>
      <c r="D742">
        <f t="shared" si="11"/>
        <v>-135.83000000000001</v>
      </c>
    </row>
    <row r="743" spans="1:4" x14ac:dyDescent="0.25">
      <c r="A743" s="1">
        <v>42727</v>
      </c>
      <c r="B743">
        <v>126.83</v>
      </c>
      <c r="C743" s="2" t="s">
        <v>7</v>
      </c>
      <c r="D743">
        <f t="shared" si="11"/>
        <v>-126.83</v>
      </c>
    </row>
    <row r="744" spans="1:4" x14ac:dyDescent="0.25">
      <c r="A744" s="1">
        <v>42728</v>
      </c>
      <c r="B744">
        <v>80.430000000000007</v>
      </c>
      <c r="C744" s="2" t="s">
        <v>6</v>
      </c>
      <c r="D744">
        <f t="shared" si="11"/>
        <v>-80.430000000000007</v>
      </c>
    </row>
    <row r="745" spans="1:4" x14ac:dyDescent="0.25">
      <c r="A745" s="1">
        <v>42729</v>
      </c>
      <c r="B745">
        <v>146.68</v>
      </c>
      <c r="C745" s="2" t="s">
        <v>5</v>
      </c>
      <c r="D745">
        <f t="shared" si="11"/>
        <v>-146.68</v>
      </c>
    </row>
    <row r="746" spans="1:4" x14ac:dyDescent="0.25">
      <c r="A746" s="1">
        <v>42730</v>
      </c>
      <c r="B746">
        <v>6.07</v>
      </c>
      <c r="C746" s="2" t="s">
        <v>5</v>
      </c>
      <c r="D746">
        <f t="shared" si="11"/>
        <v>-6.07</v>
      </c>
    </row>
    <row r="747" spans="1:4" x14ac:dyDescent="0.25">
      <c r="A747" s="1">
        <v>42731</v>
      </c>
      <c r="B747">
        <v>65.83</v>
      </c>
      <c r="C747" s="2" t="s">
        <v>7</v>
      </c>
      <c r="D747">
        <f t="shared" si="11"/>
        <v>-65.83</v>
      </c>
    </row>
    <row r="748" spans="1:4" x14ac:dyDescent="0.25">
      <c r="A748" s="1">
        <v>42731</v>
      </c>
      <c r="B748">
        <v>114.51</v>
      </c>
      <c r="C748" s="2" t="s">
        <v>3</v>
      </c>
      <c r="D748">
        <f t="shared" si="11"/>
        <v>-114.51</v>
      </c>
    </row>
    <row r="749" spans="1:4" x14ac:dyDescent="0.25">
      <c r="A749" s="1">
        <v>42731</v>
      </c>
      <c r="B749">
        <v>117.76</v>
      </c>
      <c r="C749" s="2" t="s">
        <v>4</v>
      </c>
      <c r="D749">
        <f t="shared" si="11"/>
        <v>-117.76</v>
      </c>
    </row>
    <row r="750" spans="1:4" x14ac:dyDescent="0.25">
      <c r="A750" s="1">
        <v>42732</v>
      </c>
      <c r="B750">
        <v>91.63</v>
      </c>
      <c r="C750" s="2" t="s">
        <v>5</v>
      </c>
      <c r="D750">
        <f t="shared" si="11"/>
        <v>-91.63</v>
      </c>
    </row>
    <row r="751" spans="1:4" x14ac:dyDescent="0.25">
      <c r="A751" s="1">
        <v>42732</v>
      </c>
      <c r="B751">
        <v>22.77</v>
      </c>
      <c r="C751" s="2" t="s">
        <v>4</v>
      </c>
      <c r="D751">
        <f t="shared" si="11"/>
        <v>-22.77</v>
      </c>
    </row>
    <row r="752" spans="1:4" x14ac:dyDescent="0.25">
      <c r="A752" s="1">
        <v>42732</v>
      </c>
      <c r="B752">
        <v>13.21</v>
      </c>
      <c r="C752" s="2" t="s">
        <v>5</v>
      </c>
      <c r="D752">
        <f t="shared" si="11"/>
        <v>-13.21</v>
      </c>
    </row>
    <row r="753" spans="1:4" x14ac:dyDescent="0.25">
      <c r="A753" s="1">
        <v>42732</v>
      </c>
      <c r="B753">
        <v>8.9700000000000006</v>
      </c>
      <c r="C753" s="2" t="s">
        <v>4</v>
      </c>
      <c r="D753">
        <f t="shared" si="11"/>
        <v>-8.9700000000000006</v>
      </c>
    </row>
    <row r="754" spans="1:4" x14ac:dyDescent="0.25">
      <c r="A754" s="1">
        <v>42733</v>
      </c>
      <c r="B754">
        <v>37.4</v>
      </c>
      <c r="C754" s="2" t="s">
        <v>5</v>
      </c>
      <c r="D754">
        <f t="shared" si="11"/>
        <v>-37.4</v>
      </c>
    </row>
    <row r="755" spans="1:4" x14ac:dyDescent="0.25">
      <c r="A755" s="1">
        <v>42735</v>
      </c>
      <c r="B755">
        <v>59.08</v>
      </c>
      <c r="C755" s="2" t="s">
        <v>4</v>
      </c>
      <c r="D755">
        <f t="shared" si="11"/>
        <v>-59.08</v>
      </c>
    </row>
    <row r="756" spans="1:4" x14ac:dyDescent="0.25">
      <c r="A756" s="1">
        <v>42735</v>
      </c>
      <c r="B756">
        <v>70.489999999999995</v>
      </c>
      <c r="C756" s="2" t="s">
        <v>6</v>
      </c>
      <c r="D756">
        <f t="shared" si="11"/>
        <v>-70.489999999999995</v>
      </c>
    </row>
    <row r="757" spans="1:4" x14ac:dyDescent="0.25">
      <c r="A757" s="1">
        <v>42735</v>
      </c>
      <c r="B757">
        <v>28.22</v>
      </c>
      <c r="C757" s="2" t="s">
        <v>4</v>
      </c>
      <c r="D757">
        <f t="shared" si="11"/>
        <v>-28.22</v>
      </c>
    </row>
    <row r="758" spans="1:4" x14ac:dyDescent="0.25">
      <c r="A758" s="1">
        <v>42735</v>
      </c>
      <c r="B758">
        <v>97.75</v>
      </c>
      <c r="C758" s="2" t="s">
        <v>4</v>
      </c>
      <c r="D758">
        <f t="shared" si="11"/>
        <v>-97.75</v>
      </c>
    </row>
    <row r="759" spans="1:4" x14ac:dyDescent="0.25">
      <c r="A759" s="1">
        <v>42739</v>
      </c>
      <c r="B759">
        <v>67.56</v>
      </c>
      <c r="C759" s="2" t="s">
        <v>3</v>
      </c>
      <c r="D759">
        <f t="shared" si="11"/>
        <v>-67.56</v>
      </c>
    </row>
    <row r="760" spans="1:4" x14ac:dyDescent="0.25">
      <c r="A760" s="1">
        <v>42739</v>
      </c>
      <c r="B760">
        <v>119.18</v>
      </c>
      <c r="C760" s="2" t="s">
        <v>4</v>
      </c>
      <c r="D760">
        <f t="shared" si="11"/>
        <v>-119.18</v>
      </c>
    </row>
    <row r="761" spans="1:4" x14ac:dyDescent="0.25">
      <c r="A761" s="1">
        <v>42739</v>
      </c>
      <c r="B761">
        <v>62.5</v>
      </c>
      <c r="C761" s="2" t="s">
        <v>4</v>
      </c>
      <c r="D761">
        <f t="shared" si="11"/>
        <v>-62.5</v>
      </c>
    </row>
    <row r="762" spans="1:4" x14ac:dyDescent="0.25">
      <c r="A762" s="1">
        <v>42740</v>
      </c>
      <c r="B762">
        <v>63.94</v>
      </c>
      <c r="C762" s="2" t="s">
        <v>6</v>
      </c>
      <c r="D762">
        <f t="shared" si="11"/>
        <v>-63.94</v>
      </c>
    </row>
    <row r="763" spans="1:4" x14ac:dyDescent="0.25">
      <c r="A763" s="1">
        <v>42740</v>
      </c>
      <c r="B763">
        <v>81.11</v>
      </c>
      <c r="C763" s="2" t="s">
        <v>6</v>
      </c>
      <c r="D763">
        <f t="shared" si="11"/>
        <v>-81.11</v>
      </c>
    </row>
    <row r="764" spans="1:4" x14ac:dyDescent="0.25">
      <c r="A764" s="1">
        <v>42740</v>
      </c>
      <c r="B764">
        <v>42.49</v>
      </c>
      <c r="C764" s="2" t="s">
        <v>5</v>
      </c>
      <c r="D764">
        <f t="shared" si="11"/>
        <v>-42.49</v>
      </c>
    </row>
    <row r="765" spans="1:4" x14ac:dyDescent="0.25">
      <c r="A765" s="1">
        <v>42740</v>
      </c>
      <c r="B765">
        <v>65.27</v>
      </c>
      <c r="C765" s="2" t="s">
        <v>6</v>
      </c>
      <c r="D765">
        <f t="shared" si="11"/>
        <v>-65.27</v>
      </c>
    </row>
    <row r="766" spans="1:4" x14ac:dyDescent="0.25">
      <c r="A766" s="1">
        <v>42740</v>
      </c>
      <c r="B766">
        <v>80.569999999999993</v>
      </c>
      <c r="C766" s="2" t="s">
        <v>5</v>
      </c>
      <c r="D766">
        <f t="shared" si="11"/>
        <v>-80.569999999999993</v>
      </c>
    </row>
    <row r="767" spans="1:4" x14ac:dyDescent="0.25">
      <c r="A767" s="1">
        <v>42740</v>
      </c>
      <c r="B767">
        <v>141.94</v>
      </c>
      <c r="C767" s="2" t="s">
        <v>5</v>
      </c>
      <c r="D767">
        <f t="shared" si="11"/>
        <v>-141.94</v>
      </c>
    </row>
    <row r="768" spans="1:4" x14ac:dyDescent="0.25">
      <c r="A768" s="1">
        <v>42742</v>
      </c>
      <c r="B768">
        <v>139.38</v>
      </c>
      <c r="C768" s="2" t="s">
        <v>4</v>
      </c>
      <c r="D768">
        <f t="shared" si="11"/>
        <v>-139.38</v>
      </c>
    </row>
    <row r="769" spans="1:4" x14ac:dyDescent="0.25">
      <c r="A769" s="1">
        <v>42742</v>
      </c>
      <c r="B769">
        <v>143.71</v>
      </c>
      <c r="C769" s="2" t="s">
        <v>4</v>
      </c>
      <c r="D769">
        <f t="shared" si="11"/>
        <v>-143.71</v>
      </c>
    </row>
    <row r="770" spans="1:4" x14ac:dyDescent="0.25">
      <c r="A770" s="1">
        <v>42743</v>
      </c>
      <c r="B770">
        <v>21.61</v>
      </c>
      <c r="C770" s="2" t="s">
        <v>5</v>
      </c>
      <c r="D770">
        <f t="shared" si="11"/>
        <v>-21.61</v>
      </c>
    </row>
    <row r="771" spans="1:4" x14ac:dyDescent="0.25">
      <c r="A771" s="1">
        <v>42743</v>
      </c>
      <c r="B771">
        <v>8.27</v>
      </c>
      <c r="C771" s="2" t="s">
        <v>7</v>
      </c>
      <c r="D771">
        <f t="shared" ref="D771:D834" si="12">IF(C771="wynagrodzenie",B771,B771*-1)</f>
        <v>-8.27</v>
      </c>
    </row>
    <row r="772" spans="1:4" x14ac:dyDescent="0.25">
      <c r="A772" s="1">
        <v>42745</v>
      </c>
      <c r="B772">
        <v>101.5</v>
      </c>
      <c r="C772" s="2" t="s">
        <v>4</v>
      </c>
      <c r="D772">
        <f t="shared" si="12"/>
        <v>-101.5</v>
      </c>
    </row>
    <row r="773" spans="1:4" x14ac:dyDescent="0.25">
      <c r="A773" s="1">
        <v>42746</v>
      </c>
      <c r="B773">
        <v>135.62</v>
      </c>
      <c r="C773" s="2" t="s">
        <v>3</v>
      </c>
      <c r="D773">
        <f t="shared" si="12"/>
        <v>-135.62</v>
      </c>
    </row>
    <row r="774" spans="1:4" x14ac:dyDescent="0.25">
      <c r="A774" s="1">
        <v>42747</v>
      </c>
      <c r="B774">
        <v>46.69</v>
      </c>
      <c r="C774" s="2" t="s">
        <v>3</v>
      </c>
      <c r="D774">
        <f t="shared" si="12"/>
        <v>-46.69</v>
      </c>
    </row>
    <row r="775" spans="1:4" x14ac:dyDescent="0.25">
      <c r="A775" s="1">
        <v>42748</v>
      </c>
      <c r="B775">
        <v>59.14</v>
      </c>
      <c r="C775" s="2" t="s">
        <v>7</v>
      </c>
      <c r="D775">
        <f t="shared" si="12"/>
        <v>-59.14</v>
      </c>
    </row>
    <row r="776" spans="1:4" x14ac:dyDescent="0.25">
      <c r="A776" s="1">
        <v>42748</v>
      </c>
      <c r="B776">
        <v>56.21</v>
      </c>
      <c r="C776" s="2" t="s">
        <v>7</v>
      </c>
      <c r="D776">
        <f t="shared" si="12"/>
        <v>-56.21</v>
      </c>
    </row>
    <row r="777" spans="1:4" x14ac:dyDescent="0.25">
      <c r="A777" s="1">
        <v>42750</v>
      </c>
      <c r="B777">
        <v>64.540000000000006</v>
      </c>
      <c r="C777" s="2" t="s">
        <v>6</v>
      </c>
      <c r="D777">
        <f t="shared" si="12"/>
        <v>-64.540000000000006</v>
      </c>
    </row>
    <row r="778" spans="1:4" x14ac:dyDescent="0.25">
      <c r="A778" s="1">
        <v>42751</v>
      </c>
      <c r="B778">
        <v>93.86</v>
      </c>
      <c r="C778" s="2" t="s">
        <v>6</v>
      </c>
      <c r="D778">
        <f t="shared" si="12"/>
        <v>-93.86</v>
      </c>
    </row>
    <row r="779" spans="1:4" x14ac:dyDescent="0.25">
      <c r="A779" s="1">
        <v>42751</v>
      </c>
      <c r="B779">
        <v>29.99</v>
      </c>
      <c r="C779" s="2" t="s">
        <v>6</v>
      </c>
      <c r="D779">
        <f t="shared" si="12"/>
        <v>-29.99</v>
      </c>
    </row>
    <row r="780" spans="1:4" x14ac:dyDescent="0.25">
      <c r="A780" s="1">
        <v>42753</v>
      </c>
      <c r="B780">
        <v>153.91</v>
      </c>
      <c r="C780" s="2" t="s">
        <v>5</v>
      </c>
      <c r="D780">
        <f t="shared" si="12"/>
        <v>-153.91</v>
      </c>
    </row>
    <row r="781" spans="1:4" x14ac:dyDescent="0.25">
      <c r="A781" s="1">
        <v>42753</v>
      </c>
      <c r="B781">
        <v>39.9</v>
      </c>
      <c r="C781" s="2" t="s">
        <v>7</v>
      </c>
      <c r="D781">
        <f t="shared" si="12"/>
        <v>-39.9</v>
      </c>
    </row>
    <row r="782" spans="1:4" x14ac:dyDescent="0.25">
      <c r="A782" s="1">
        <v>42753</v>
      </c>
      <c r="B782">
        <v>69.989999999999995</v>
      </c>
      <c r="C782" s="2" t="s">
        <v>4</v>
      </c>
      <c r="D782">
        <f t="shared" si="12"/>
        <v>-69.989999999999995</v>
      </c>
    </row>
    <row r="783" spans="1:4" x14ac:dyDescent="0.25">
      <c r="A783" s="1">
        <v>42753</v>
      </c>
      <c r="B783">
        <v>127.48</v>
      </c>
      <c r="C783" s="2" t="s">
        <v>5</v>
      </c>
      <c r="D783">
        <f t="shared" si="12"/>
        <v>-127.48</v>
      </c>
    </row>
    <row r="784" spans="1:4" x14ac:dyDescent="0.25">
      <c r="A784" s="1">
        <v>42753</v>
      </c>
      <c r="B784">
        <v>88.53</v>
      </c>
      <c r="C784" s="2" t="s">
        <v>4</v>
      </c>
      <c r="D784">
        <f t="shared" si="12"/>
        <v>-88.53</v>
      </c>
    </row>
    <row r="785" spans="1:4" x14ac:dyDescent="0.25">
      <c r="A785" s="1">
        <v>42754</v>
      </c>
      <c r="B785">
        <v>152.63999999999999</v>
      </c>
      <c r="C785" s="2" t="s">
        <v>5</v>
      </c>
      <c r="D785">
        <f t="shared" si="12"/>
        <v>-152.63999999999999</v>
      </c>
    </row>
    <row r="786" spans="1:4" x14ac:dyDescent="0.25">
      <c r="A786" s="1">
        <v>42755</v>
      </c>
      <c r="B786">
        <v>55.23</v>
      </c>
      <c r="C786" s="2" t="s">
        <v>5</v>
      </c>
      <c r="D786">
        <f t="shared" si="12"/>
        <v>-55.23</v>
      </c>
    </row>
    <row r="787" spans="1:4" x14ac:dyDescent="0.25">
      <c r="A787" s="1">
        <v>42755</v>
      </c>
      <c r="B787">
        <v>134.35</v>
      </c>
      <c r="C787" s="2" t="s">
        <v>7</v>
      </c>
      <c r="D787">
        <f t="shared" si="12"/>
        <v>-134.35</v>
      </c>
    </row>
    <row r="788" spans="1:4" x14ac:dyDescent="0.25">
      <c r="A788" s="1">
        <v>42755</v>
      </c>
      <c r="B788">
        <v>151.6</v>
      </c>
      <c r="C788" s="2" t="s">
        <v>6</v>
      </c>
      <c r="D788">
        <f t="shared" si="12"/>
        <v>-151.6</v>
      </c>
    </row>
    <row r="789" spans="1:4" x14ac:dyDescent="0.25">
      <c r="A789" s="1">
        <v>42756</v>
      </c>
      <c r="B789">
        <v>147.71</v>
      </c>
      <c r="C789" s="2" t="s">
        <v>7</v>
      </c>
      <c r="D789">
        <f t="shared" si="12"/>
        <v>-147.71</v>
      </c>
    </row>
    <row r="790" spans="1:4" x14ac:dyDescent="0.25">
      <c r="A790" s="1">
        <v>42756</v>
      </c>
      <c r="B790">
        <v>27.66</v>
      </c>
      <c r="C790" s="2" t="s">
        <v>7</v>
      </c>
      <c r="D790">
        <f t="shared" si="12"/>
        <v>-27.66</v>
      </c>
    </row>
    <row r="791" spans="1:4" x14ac:dyDescent="0.25">
      <c r="A791" s="1">
        <v>42757</v>
      </c>
      <c r="B791">
        <v>7.69</v>
      </c>
      <c r="C791" s="2" t="s">
        <v>5</v>
      </c>
      <c r="D791">
        <f t="shared" si="12"/>
        <v>-7.69</v>
      </c>
    </row>
    <row r="792" spans="1:4" x14ac:dyDescent="0.25">
      <c r="A792" s="1">
        <v>42757</v>
      </c>
      <c r="B792">
        <v>79.14</v>
      </c>
      <c r="C792" s="2" t="s">
        <v>5</v>
      </c>
      <c r="D792">
        <f t="shared" si="12"/>
        <v>-79.14</v>
      </c>
    </row>
    <row r="793" spans="1:4" x14ac:dyDescent="0.25">
      <c r="A793" s="1">
        <v>42757</v>
      </c>
      <c r="B793">
        <v>51.26</v>
      </c>
      <c r="C793" s="2" t="s">
        <v>5</v>
      </c>
      <c r="D793">
        <f t="shared" si="12"/>
        <v>-51.26</v>
      </c>
    </row>
    <row r="794" spans="1:4" x14ac:dyDescent="0.25">
      <c r="A794" s="1">
        <v>42757</v>
      </c>
      <c r="B794">
        <v>98.32</v>
      </c>
      <c r="C794" s="2" t="s">
        <v>4</v>
      </c>
      <c r="D794">
        <f t="shared" si="12"/>
        <v>-98.32</v>
      </c>
    </row>
    <row r="795" spans="1:4" x14ac:dyDescent="0.25">
      <c r="A795" s="1">
        <v>42758</v>
      </c>
      <c r="B795">
        <v>11.22</v>
      </c>
      <c r="C795" s="2" t="s">
        <v>6</v>
      </c>
      <c r="D795">
        <f t="shared" si="12"/>
        <v>-11.22</v>
      </c>
    </row>
    <row r="796" spans="1:4" x14ac:dyDescent="0.25">
      <c r="A796" s="1">
        <v>42760</v>
      </c>
      <c r="B796">
        <v>50.21</v>
      </c>
      <c r="C796" s="2" t="s">
        <v>4</v>
      </c>
      <c r="D796">
        <f t="shared" si="12"/>
        <v>-50.21</v>
      </c>
    </row>
    <row r="797" spans="1:4" x14ac:dyDescent="0.25">
      <c r="A797" s="1">
        <v>42760</v>
      </c>
      <c r="B797">
        <v>27.96</v>
      </c>
      <c r="C797" s="2" t="s">
        <v>3</v>
      </c>
      <c r="D797">
        <f t="shared" si="12"/>
        <v>-27.96</v>
      </c>
    </row>
    <row r="798" spans="1:4" x14ac:dyDescent="0.25">
      <c r="A798" s="1">
        <v>42762</v>
      </c>
      <c r="B798">
        <v>94.17</v>
      </c>
      <c r="C798" s="2" t="s">
        <v>5</v>
      </c>
      <c r="D798">
        <f t="shared" si="12"/>
        <v>-94.17</v>
      </c>
    </row>
    <row r="799" spans="1:4" x14ac:dyDescent="0.25">
      <c r="A799" s="1">
        <v>42763</v>
      </c>
      <c r="B799">
        <v>24.78</v>
      </c>
      <c r="C799" s="2" t="s">
        <v>6</v>
      </c>
      <c r="D799">
        <f t="shared" si="12"/>
        <v>-24.78</v>
      </c>
    </row>
    <row r="800" spans="1:4" x14ac:dyDescent="0.25">
      <c r="A800" s="1">
        <v>42764</v>
      </c>
      <c r="B800">
        <v>51.71</v>
      </c>
      <c r="C800" s="2" t="s">
        <v>3</v>
      </c>
      <c r="D800">
        <f t="shared" si="12"/>
        <v>-51.71</v>
      </c>
    </row>
    <row r="801" spans="1:4" x14ac:dyDescent="0.25">
      <c r="A801" s="1">
        <v>42765</v>
      </c>
      <c r="B801">
        <v>44.09</v>
      </c>
      <c r="C801" s="2" t="s">
        <v>6</v>
      </c>
      <c r="D801">
        <f t="shared" si="12"/>
        <v>-44.09</v>
      </c>
    </row>
    <row r="802" spans="1:4" x14ac:dyDescent="0.25">
      <c r="A802" s="1">
        <v>42765</v>
      </c>
      <c r="B802">
        <v>136.71</v>
      </c>
      <c r="C802" s="2" t="s">
        <v>7</v>
      </c>
      <c r="D802">
        <f t="shared" si="12"/>
        <v>-136.71</v>
      </c>
    </row>
    <row r="803" spans="1:4" x14ac:dyDescent="0.25">
      <c r="A803" s="1">
        <v>42765</v>
      </c>
      <c r="B803">
        <v>63.05</v>
      </c>
      <c r="C803" s="2" t="s">
        <v>3</v>
      </c>
      <c r="D803">
        <f t="shared" si="12"/>
        <v>-63.05</v>
      </c>
    </row>
    <row r="804" spans="1:4" x14ac:dyDescent="0.25">
      <c r="A804" s="1">
        <v>42765</v>
      </c>
      <c r="B804">
        <v>121.33</v>
      </c>
      <c r="C804" s="2" t="s">
        <v>3</v>
      </c>
      <c r="D804">
        <f t="shared" si="12"/>
        <v>-121.33</v>
      </c>
    </row>
    <row r="805" spans="1:4" x14ac:dyDescent="0.25">
      <c r="A805" s="1">
        <v>42765</v>
      </c>
      <c r="B805">
        <v>123.57</v>
      </c>
      <c r="C805" s="2" t="s">
        <v>3</v>
      </c>
      <c r="D805">
        <f t="shared" si="12"/>
        <v>-123.57</v>
      </c>
    </row>
    <row r="806" spans="1:4" x14ac:dyDescent="0.25">
      <c r="A806" s="1">
        <v>42769</v>
      </c>
      <c r="B806">
        <v>40.5</v>
      </c>
      <c r="C806" s="2" t="s">
        <v>7</v>
      </c>
      <c r="D806">
        <f t="shared" si="12"/>
        <v>-40.5</v>
      </c>
    </row>
    <row r="807" spans="1:4" x14ac:dyDescent="0.25">
      <c r="A807" s="1">
        <v>42771</v>
      </c>
      <c r="B807">
        <v>55.26</v>
      </c>
      <c r="C807" s="2" t="s">
        <v>5</v>
      </c>
      <c r="D807">
        <f t="shared" si="12"/>
        <v>-55.26</v>
      </c>
    </row>
    <row r="808" spans="1:4" x14ac:dyDescent="0.25">
      <c r="A808" s="1">
        <v>42771</v>
      </c>
      <c r="B808">
        <v>98.89</v>
      </c>
      <c r="C808" s="2" t="s">
        <v>3</v>
      </c>
      <c r="D808">
        <f t="shared" si="12"/>
        <v>-98.89</v>
      </c>
    </row>
    <row r="809" spans="1:4" x14ac:dyDescent="0.25">
      <c r="A809" s="1">
        <v>42773</v>
      </c>
      <c r="B809">
        <v>31.17</v>
      </c>
      <c r="C809" s="2" t="s">
        <v>4</v>
      </c>
      <c r="D809">
        <f t="shared" si="12"/>
        <v>-31.17</v>
      </c>
    </row>
    <row r="810" spans="1:4" x14ac:dyDescent="0.25">
      <c r="A810" s="1">
        <v>42774</v>
      </c>
      <c r="B810">
        <v>72.739999999999995</v>
      </c>
      <c r="C810" s="2" t="s">
        <v>6</v>
      </c>
      <c r="D810">
        <f t="shared" si="12"/>
        <v>-72.739999999999995</v>
      </c>
    </row>
    <row r="811" spans="1:4" x14ac:dyDescent="0.25">
      <c r="A811" s="1">
        <v>42774</v>
      </c>
      <c r="B811">
        <v>139.09</v>
      </c>
      <c r="C811" s="2" t="s">
        <v>5</v>
      </c>
      <c r="D811">
        <f t="shared" si="12"/>
        <v>-139.09</v>
      </c>
    </row>
    <row r="812" spans="1:4" x14ac:dyDescent="0.25">
      <c r="A812" s="1">
        <v>42775</v>
      </c>
      <c r="B812">
        <v>26.22</v>
      </c>
      <c r="C812" s="2" t="s">
        <v>5</v>
      </c>
      <c r="D812">
        <f t="shared" si="12"/>
        <v>-26.22</v>
      </c>
    </row>
    <row r="813" spans="1:4" x14ac:dyDescent="0.25">
      <c r="A813" s="1">
        <v>42777</v>
      </c>
      <c r="B813">
        <v>55.83</v>
      </c>
      <c r="C813" s="2" t="s">
        <v>6</v>
      </c>
      <c r="D813">
        <f t="shared" si="12"/>
        <v>-55.83</v>
      </c>
    </row>
    <row r="814" spans="1:4" x14ac:dyDescent="0.25">
      <c r="A814" s="1">
        <v>42778</v>
      </c>
      <c r="B814">
        <v>89.87</v>
      </c>
      <c r="C814" s="2" t="s">
        <v>5</v>
      </c>
      <c r="D814">
        <f t="shared" si="12"/>
        <v>-89.87</v>
      </c>
    </row>
    <row r="815" spans="1:4" x14ac:dyDescent="0.25">
      <c r="A815" s="1">
        <v>42780</v>
      </c>
      <c r="B815">
        <v>38.93</v>
      </c>
      <c r="C815" s="2" t="s">
        <v>4</v>
      </c>
      <c r="D815">
        <f t="shared" si="12"/>
        <v>-38.93</v>
      </c>
    </row>
    <row r="816" spans="1:4" x14ac:dyDescent="0.25">
      <c r="A816" s="1">
        <v>42780</v>
      </c>
      <c r="B816">
        <v>31.86</v>
      </c>
      <c r="C816" s="2" t="s">
        <v>6</v>
      </c>
      <c r="D816">
        <f t="shared" si="12"/>
        <v>-31.86</v>
      </c>
    </row>
    <row r="817" spans="1:4" x14ac:dyDescent="0.25">
      <c r="A817" s="1">
        <v>42780</v>
      </c>
      <c r="B817">
        <v>57.16</v>
      </c>
      <c r="C817" s="2" t="s">
        <v>3</v>
      </c>
      <c r="D817">
        <f t="shared" si="12"/>
        <v>-57.16</v>
      </c>
    </row>
    <row r="818" spans="1:4" x14ac:dyDescent="0.25">
      <c r="A818" s="1">
        <v>42781</v>
      </c>
      <c r="B818">
        <v>52.46</v>
      </c>
      <c r="C818" s="2" t="s">
        <v>5</v>
      </c>
      <c r="D818">
        <f t="shared" si="12"/>
        <v>-52.46</v>
      </c>
    </row>
    <row r="819" spans="1:4" x14ac:dyDescent="0.25">
      <c r="A819" s="1">
        <v>42781</v>
      </c>
      <c r="B819">
        <v>138.41</v>
      </c>
      <c r="C819" s="2" t="s">
        <v>7</v>
      </c>
      <c r="D819">
        <f t="shared" si="12"/>
        <v>-138.41</v>
      </c>
    </row>
    <row r="820" spans="1:4" x14ac:dyDescent="0.25">
      <c r="A820" s="1">
        <v>42785</v>
      </c>
      <c r="B820">
        <v>11.79</v>
      </c>
      <c r="C820" s="2" t="s">
        <v>3</v>
      </c>
      <c r="D820">
        <f t="shared" si="12"/>
        <v>-11.79</v>
      </c>
    </row>
    <row r="821" spans="1:4" x14ac:dyDescent="0.25">
      <c r="A821" s="1">
        <v>42786</v>
      </c>
      <c r="B821">
        <v>13.64</v>
      </c>
      <c r="C821" s="2" t="s">
        <v>3</v>
      </c>
      <c r="D821">
        <f t="shared" si="12"/>
        <v>-13.64</v>
      </c>
    </row>
    <row r="822" spans="1:4" x14ac:dyDescent="0.25">
      <c r="A822" s="1">
        <v>42786</v>
      </c>
      <c r="B822">
        <v>17.95</v>
      </c>
      <c r="C822" s="2" t="s">
        <v>5</v>
      </c>
      <c r="D822">
        <f t="shared" si="12"/>
        <v>-17.95</v>
      </c>
    </row>
    <row r="823" spans="1:4" x14ac:dyDescent="0.25">
      <c r="A823" s="1">
        <v>42788</v>
      </c>
      <c r="B823">
        <v>25.13</v>
      </c>
      <c r="C823" s="2" t="s">
        <v>7</v>
      </c>
      <c r="D823">
        <f t="shared" si="12"/>
        <v>-25.13</v>
      </c>
    </row>
    <row r="824" spans="1:4" x14ac:dyDescent="0.25">
      <c r="A824" s="1">
        <v>42788</v>
      </c>
      <c r="B824">
        <v>12.37</v>
      </c>
      <c r="C824" s="2" t="s">
        <v>5</v>
      </c>
      <c r="D824">
        <f t="shared" si="12"/>
        <v>-12.37</v>
      </c>
    </row>
    <row r="825" spans="1:4" x14ac:dyDescent="0.25">
      <c r="A825" s="1">
        <v>42789</v>
      </c>
      <c r="B825">
        <v>131.81</v>
      </c>
      <c r="C825" s="2" t="s">
        <v>5</v>
      </c>
      <c r="D825">
        <f t="shared" si="12"/>
        <v>-131.81</v>
      </c>
    </row>
    <row r="826" spans="1:4" x14ac:dyDescent="0.25">
      <c r="A826" s="1">
        <v>42791</v>
      </c>
      <c r="B826">
        <v>151.13</v>
      </c>
      <c r="C826" s="2" t="s">
        <v>5</v>
      </c>
      <c r="D826">
        <f t="shared" si="12"/>
        <v>-151.13</v>
      </c>
    </row>
    <row r="827" spans="1:4" x14ac:dyDescent="0.25">
      <c r="A827" s="1">
        <v>42792</v>
      </c>
      <c r="B827">
        <v>48.45</v>
      </c>
      <c r="C827" s="2" t="s">
        <v>7</v>
      </c>
      <c r="D827">
        <f t="shared" si="12"/>
        <v>-48.45</v>
      </c>
    </row>
    <row r="828" spans="1:4" x14ac:dyDescent="0.25">
      <c r="A828" s="1">
        <v>42793</v>
      </c>
      <c r="B828">
        <v>76.06</v>
      </c>
      <c r="C828" s="2" t="s">
        <v>6</v>
      </c>
      <c r="D828">
        <f t="shared" si="12"/>
        <v>-76.06</v>
      </c>
    </row>
    <row r="829" spans="1:4" x14ac:dyDescent="0.25">
      <c r="A829" s="1">
        <v>42793</v>
      </c>
      <c r="B829">
        <v>14.67</v>
      </c>
      <c r="C829" s="2" t="s">
        <v>5</v>
      </c>
      <c r="D829">
        <f t="shared" si="12"/>
        <v>-14.67</v>
      </c>
    </row>
    <row r="830" spans="1:4" x14ac:dyDescent="0.25">
      <c r="A830" s="1">
        <v>42793</v>
      </c>
      <c r="B830">
        <v>53.86</v>
      </c>
      <c r="C830" s="2" t="s">
        <v>5</v>
      </c>
      <c r="D830">
        <f t="shared" si="12"/>
        <v>-53.86</v>
      </c>
    </row>
    <row r="831" spans="1:4" x14ac:dyDescent="0.25">
      <c r="A831" s="1">
        <v>42795</v>
      </c>
      <c r="B831">
        <v>9.9499999999999993</v>
      </c>
      <c r="C831" s="2" t="s">
        <v>4</v>
      </c>
      <c r="D831">
        <f t="shared" si="12"/>
        <v>-9.9499999999999993</v>
      </c>
    </row>
    <row r="832" spans="1:4" x14ac:dyDescent="0.25">
      <c r="A832" s="1">
        <v>42797</v>
      </c>
      <c r="B832">
        <v>145.24</v>
      </c>
      <c r="C832" s="2" t="s">
        <v>7</v>
      </c>
      <c r="D832">
        <f t="shared" si="12"/>
        <v>-145.24</v>
      </c>
    </row>
    <row r="833" spans="1:4" x14ac:dyDescent="0.25">
      <c r="A833" s="1">
        <v>42798</v>
      </c>
      <c r="B833">
        <v>78.88</v>
      </c>
      <c r="C833" s="2" t="s">
        <v>5</v>
      </c>
      <c r="D833">
        <f t="shared" si="12"/>
        <v>-78.88</v>
      </c>
    </row>
    <row r="834" spans="1:4" x14ac:dyDescent="0.25">
      <c r="A834" s="1">
        <v>42798</v>
      </c>
      <c r="B834">
        <v>38.229999999999997</v>
      </c>
      <c r="C834" s="2" t="s">
        <v>3</v>
      </c>
      <c r="D834">
        <f t="shared" si="12"/>
        <v>-38.229999999999997</v>
      </c>
    </row>
    <row r="835" spans="1:4" x14ac:dyDescent="0.25">
      <c r="A835" s="1">
        <v>42798</v>
      </c>
      <c r="B835">
        <v>153.09</v>
      </c>
      <c r="C835" s="2" t="s">
        <v>5</v>
      </c>
      <c r="D835">
        <f t="shared" ref="D835:D898" si="13">IF(C835="wynagrodzenie",B835,B835*-1)</f>
        <v>-153.09</v>
      </c>
    </row>
    <row r="836" spans="1:4" x14ac:dyDescent="0.25">
      <c r="A836" s="1">
        <v>42798</v>
      </c>
      <c r="B836">
        <v>93.07</v>
      </c>
      <c r="C836" s="2" t="s">
        <v>4</v>
      </c>
      <c r="D836">
        <f t="shared" si="13"/>
        <v>-93.07</v>
      </c>
    </row>
    <row r="837" spans="1:4" x14ac:dyDescent="0.25">
      <c r="A837" s="1">
        <v>42800</v>
      </c>
      <c r="B837">
        <v>66.88</v>
      </c>
      <c r="C837" s="2" t="s">
        <v>5</v>
      </c>
      <c r="D837">
        <f t="shared" si="13"/>
        <v>-66.88</v>
      </c>
    </row>
    <row r="838" spans="1:4" x14ac:dyDescent="0.25">
      <c r="A838" s="1">
        <v>42800</v>
      </c>
      <c r="B838">
        <v>96.38</v>
      </c>
      <c r="C838" s="2" t="s">
        <v>7</v>
      </c>
      <c r="D838">
        <f t="shared" si="13"/>
        <v>-96.38</v>
      </c>
    </row>
    <row r="839" spans="1:4" x14ac:dyDescent="0.25">
      <c r="A839" s="1">
        <v>42802</v>
      </c>
      <c r="B839">
        <v>26.69</v>
      </c>
      <c r="C839" s="2" t="s">
        <v>7</v>
      </c>
      <c r="D839">
        <f t="shared" si="13"/>
        <v>-26.69</v>
      </c>
    </row>
    <row r="840" spans="1:4" x14ac:dyDescent="0.25">
      <c r="A840" s="1">
        <v>42802</v>
      </c>
      <c r="B840">
        <v>27.72</v>
      </c>
      <c r="C840" s="2" t="s">
        <v>6</v>
      </c>
      <c r="D840">
        <f t="shared" si="13"/>
        <v>-27.72</v>
      </c>
    </row>
    <row r="841" spans="1:4" x14ac:dyDescent="0.25">
      <c r="A841" s="1">
        <v>42802</v>
      </c>
      <c r="B841">
        <v>128.77000000000001</v>
      </c>
      <c r="C841" s="2" t="s">
        <v>6</v>
      </c>
      <c r="D841">
        <f t="shared" si="13"/>
        <v>-128.77000000000001</v>
      </c>
    </row>
    <row r="842" spans="1:4" x14ac:dyDescent="0.25">
      <c r="A842" s="1">
        <v>42802</v>
      </c>
      <c r="B842">
        <v>16.84</v>
      </c>
      <c r="C842" s="2" t="s">
        <v>7</v>
      </c>
      <c r="D842">
        <f t="shared" si="13"/>
        <v>-16.84</v>
      </c>
    </row>
    <row r="843" spans="1:4" x14ac:dyDescent="0.25">
      <c r="A843" s="1">
        <v>42803</v>
      </c>
      <c r="B843">
        <v>25.04</v>
      </c>
      <c r="C843" s="2" t="s">
        <v>6</v>
      </c>
      <c r="D843">
        <f t="shared" si="13"/>
        <v>-25.04</v>
      </c>
    </row>
    <row r="844" spans="1:4" x14ac:dyDescent="0.25">
      <c r="A844" s="1">
        <v>42804</v>
      </c>
      <c r="B844">
        <v>110.26</v>
      </c>
      <c r="C844" s="2" t="s">
        <v>6</v>
      </c>
      <c r="D844">
        <f t="shared" si="13"/>
        <v>-110.26</v>
      </c>
    </row>
    <row r="845" spans="1:4" x14ac:dyDescent="0.25">
      <c r="A845" s="1">
        <v>42804</v>
      </c>
      <c r="B845">
        <v>22.37</v>
      </c>
      <c r="C845" s="2" t="s">
        <v>4</v>
      </c>
      <c r="D845">
        <f t="shared" si="13"/>
        <v>-22.37</v>
      </c>
    </row>
    <row r="846" spans="1:4" x14ac:dyDescent="0.25">
      <c r="A846" s="1">
        <v>42806</v>
      </c>
      <c r="B846">
        <v>76.540000000000006</v>
      </c>
      <c r="C846" s="2" t="s">
        <v>7</v>
      </c>
      <c r="D846">
        <f t="shared" si="13"/>
        <v>-76.540000000000006</v>
      </c>
    </row>
    <row r="847" spans="1:4" x14ac:dyDescent="0.25">
      <c r="A847" s="1">
        <v>42806</v>
      </c>
      <c r="B847">
        <v>57.52</v>
      </c>
      <c r="C847" s="2" t="s">
        <v>7</v>
      </c>
      <c r="D847">
        <f t="shared" si="13"/>
        <v>-57.52</v>
      </c>
    </row>
    <row r="848" spans="1:4" x14ac:dyDescent="0.25">
      <c r="A848" s="1">
        <v>42806</v>
      </c>
      <c r="B848">
        <v>21.24</v>
      </c>
      <c r="C848" s="2" t="s">
        <v>5</v>
      </c>
      <c r="D848">
        <f t="shared" si="13"/>
        <v>-21.24</v>
      </c>
    </row>
    <row r="849" spans="1:4" x14ac:dyDescent="0.25">
      <c r="A849" s="1">
        <v>42806</v>
      </c>
      <c r="B849">
        <v>15.26</v>
      </c>
      <c r="C849" s="2" t="s">
        <v>5</v>
      </c>
      <c r="D849">
        <f t="shared" si="13"/>
        <v>-15.26</v>
      </c>
    </row>
    <row r="850" spans="1:4" x14ac:dyDescent="0.25">
      <c r="A850" s="1">
        <v>42807</v>
      </c>
      <c r="B850">
        <v>74.790000000000006</v>
      </c>
      <c r="C850" s="2" t="s">
        <v>6</v>
      </c>
      <c r="D850">
        <f t="shared" si="13"/>
        <v>-74.790000000000006</v>
      </c>
    </row>
    <row r="851" spans="1:4" x14ac:dyDescent="0.25">
      <c r="A851" s="1">
        <v>42807</v>
      </c>
      <c r="B851">
        <v>97.62</v>
      </c>
      <c r="C851" s="2" t="s">
        <v>5</v>
      </c>
      <c r="D851">
        <f t="shared" si="13"/>
        <v>-97.62</v>
      </c>
    </row>
    <row r="852" spans="1:4" x14ac:dyDescent="0.25">
      <c r="A852" s="1">
        <v>42809</v>
      </c>
      <c r="B852">
        <v>148.97</v>
      </c>
      <c r="C852" s="2" t="s">
        <v>6</v>
      </c>
      <c r="D852">
        <f t="shared" si="13"/>
        <v>-148.97</v>
      </c>
    </row>
    <row r="853" spans="1:4" x14ac:dyDescent="0.25">
      <c r="A853" s="1">
        <v>42811</v>
      </c>
      <c r="B853">
        <v>131.55000000000001</v>
      </c>
      <c r="C853" s="2" t="s">
        <v>5</v>
      </c>
      <c r="D853">
        <f t="shared" si="13"/>
        <v>-131.55000000000001</v>
      </c>
    </row>
    <row r="854" spans="1:4" x14ac:dyDescent="0.25">
      <c r="A854" s="1">
        <v>42812</v>
      </c>
      <c r="B854">
        <v>139.21</v>
      </c>
      <c r="C854" s="2" t="s">
        <v>5</v>
      </c>
      <c r="D854">
        <f t="shared" si="13"/>
        <v>-139.21</v>
      </c>
    </row>
    <row r="855" spans="1:4" x14ac:dyDescent="0.25">
      <c r="A855" s="1">
        <v>42812</v>
      </c>
      <c r="B855">
        <v>82.23</v>
      </c>
      <c r="C855" s="2" t="s">
        <v>3</v>
      </c>
      <c r="D855">
        <f t="shared" si="13"/>
        <v>-82.23</v>
      </c>
    </row>
    <row r="856" spans="1:4" x14ac:dyDescent="0.25">
      <c r="A856" s="1">
        <v>42812</v>
      </c>
      <c r="B856">
        <v>7.62</v>
      </c>
      <c r="C856" s="2" t="s">
        <v>5</v>
      </c>
      <c r="D856">
        <f t="shared" si="13"/>
        <v>-7.62</v>
      </c>
    </row>
    <row r="857" spans="1:4" x14ac:dyDescent="0.25">
      <c r="A857" s="1">
        <v>42813</v>
      </c>
      <c r="B857">
        <v>87.75</v>
      </c>
      <c r="C857" s="2" t="s">
        <v>5</v>
      </c>
      <c r="D857">
        <f t="shared" si="13"/>
        <v>-87.75</v>
      </c>
    </row>
    <row r="858" spans="1:4" x14ac:dyDescent="0.25">
      <c r="A858" s="1">
        <v>42814</v>
      </c>
      <c r="B858">
        <v>54.5</v>
      </c>
      <c r="C858" s="2" t="s">
        <v>5</v>
      </c>
      <c r="D858">
        <f t="shared" si="13"/>
        <v>-54.5</v>
      </c>
    </row>
    <row r="859" spans="1:4" x14ac:dyDescent="0.25">
      <c r="A859" s="1">
        <v>42814</v>
      </c>
      <c r="B859">
        <v>41.38</v>
      </c>
      <c r="C859" s="2" t="s">
        <v>3</v>
      </c>
      <c r="D859">
        <f t="shared" si="13"/>
        <v>-41.38</v>
      </c>
    </row>
    <row r="860" spans="1:4" x14ac:dyDescent="0.25">
      <c r="A860" s="1">
        <v>42814</v>
      </c>
      <c r="B860">
        <v>125.81</v>
      </c>
      <c r="C860" s="2" t="s">
        <v>3</v>
      </c>
      <c r="D860">
        <f t="shared" si="13"/>
        <v>-125.81</v>
      </c>
    </row>
    <row r="861" spans="1:4" x14ac:dyDescent="0.25">
      <c r="A861" s="1">
        <v>42816</v>
      </c>
      <c r="B861">
        <v>104.05</v>
      </c>
      <c r="C861" s="2" t="s">
        <v>4</v>
      </c>
      <c r="D861">
        <f t="shared" si="13"/>
        <v>-104.05</v>
      </c>
    </row>
    <row r="862" spans="1:4" x14ac:dyDescent="0.25">
      <c r="A862" s="1">
        <v>42817</v>
      </c>
      <c r="B862">
        <v>47.21</v>
      </c>
      <c r="C862" s="2" t="s">
        <v>5</v>
      </c>
      <c r="D862">
        <f t="shared" si="13"/>
        <v>-47.21</v>
      </c>
    </row>
    <row r="863" spans="1:4" x14ac:dyDescent="0.25">
      <c r="A863" s="1">
        <v>42818</v>
      </c>
      <c r="B863">
        <v>57.03</v>
      </c>
      <c r="C863" s="2" t="s">
        <v>4</v>
      </c>
      <c r="D863">
        <f t="shared" si="13"/>
        <v>-57.03</v>
      </c>
    </row>
    <row r="864" spans="1:4" x14ac:dyDescent="0.25">
      <c r="A864" s="1">
        <v>42818</v>
      </c>
      <c r="B864">
        <v>92.7</v>
      </c>
      <c r="C864" s="2" t="s">
        <v>6</v>
      </c>
      <c r="D864">
        <f t="shared" si="13"/>
        <v>-92.7</v>
      </c>
    </row>
    <row r="865" spans="1:4" x14ac:dyDescent="0.25">
      <c r="A865" s="1">
        <v>42819</v>
      </c>
      <c r="B865">
        <v>125.45</v>
      </c>
      <c r="C865" s="2" t="s">
        <v>5</v>
      </c>
      <c r="D865">
        <f t="shared" si="13"/>
        <v>-125.45</v>
      </c>
    </row>
    <row r="866" spans="1:4" x14ac:dyDescent="0.25">
      <c r="A866" s="1">
        <v>42819</v>
      </c>
      <c r="B866">
        <v>124.07</v>
      </c>
      <c r="C866" s="2" t="s">
        <v>4</v>
      </c>
      <c r="D866">
        <f t="shared" si="13"/>
        <v>-124.07</v>
      </c>
    </row>
    <row r="867" spans="1:4" x14ac:dyDescent="0.25">
      <c r="A867" s="1">
        <v>42821</v>
      </c>
      <c r="B867">
        <v>40</v>
      </c>
      <c r="C867" s="2" t="s">
        <v>4</v>
      </c>
      <c r="D867">
        <f t="shared" si="13"/>
        <v>-40</v>
      </c>
    </row>
    <row r="868" spans="1:4" x14ac:dyDescent="0.25">
      <c r="A868" s="1">
        <v>42825</v>
      </c>
      <c r="B868">
        <v>128.80000000000001</v>
      </c>
      <c r="C868" s="2" t="s">
        <v>5</v>
      </c>
      <c r="D868">
        <f t="shared" si="13"/>
        <v>-128.80000000000001</v>
      </c>
    </row>
    <row r="869" spans="1:4" x14ac:dyDescent="0.25">
      <c r="A869" s="1">
        <v>42825</v>
      </c>
      <c r="B869">
        <v>87.46</v>
      </c>
      <c r="C869" s="2" t="s">
        <v>5</v>
      </c>
      <c r="D869">
        <f t="shared" si="13"/>
        <v>-87.46</v>
      </c>
    </row>
    <row r="870" spans="1:4" x14ac:dyDescent="0.25">
      <c r="A870" s="1">
        <v>42826</v>
      </c>
      <c r="B870">
        <v>66.37</v>
      </c>
      <c r="C870" s="2" t="s">
        <v>6</v>
      </c>
      <c r="D870">
        <f t="shared" si="13"/>
        <v>-66.37</v>
      </c>
    </row>
    <row r="871" spans="1:4" x14ac:dyDescent="0.25">
      <c r="A871" s="1">
        <v>42826</v>
      </c>
      <c r="B871">
        <v>40.229999999999997</v>
      </c>
      <c r="C871" s="2" t="s">
        <v>5</v>
      </c>
      <c r="D871">
        <f t="shared" si="13"/>
        <v>-40.229999999999997</v>
      </c>
    </row>
    <row r="872" spans="1:4" x14ac:dyDescent="0.25">
      <c r="A872" s="1">
        <v>42826</v>
      </c>
      <c r="B872">
        <v>135.82</v>
      </c>
      <c r="C872" s="2" t="s">
        <v>5</v>
      </c>
      <c r="D872">
        <f t="shared" si="13"/>
        <v>-135.82</v>
      </c>
    </row>
    <row r="873" spans="1:4" x14ac:dyDescent="0.25">
      <c r="A873" s="1">
        <v>42827</v>
      </c>
      <c r="B873">
        <v>146.71</v>
      </c>
      <c r="C873" s="2" t="s">
        <v>3</v>
      </c>
      <c r="D873">
        <f t="shared" si="13"/>
        <v>-146.71</v>
      </c>
    </row>
    <row r="874" spans="1:4" x14ac:dyDescent="0.25">
      <c r="A874" s="1">
        <v>42827</v>
      </c>
      <c r="B874">
        <v>91.36</v>
      </c>
      <c r="C874" s="2" t="s">
        <v>3</v>
      </c>
      <c r="D874">
        <f t="shared" si="13"/>
        <v>-91.36</v>
      </c>
    </row>
    <row r="875" spans="1:4" x14ac:dyDescent="0.25">
      <c r="A875" s="1">
        <v>42828</v>
      </c>
      <c r="B875">
        <v>69.59</v>
      </c>
      <c r="C875" s="2" t="s">
        <v>5</v>
      </c>
      <c r="D875">
        <f t="shared" si="13"/>
        <v>-69.59</v>
      </c>
    </row>
    <row r="876" spans="1:4" x14ac:dyDescent="0.25">
      <c r="A876" s="1">
        <v>42829</v>
      </c>
      <c r="B876">
        <v>28.35</v>
      </c>
      <c r="C876" s="2" t="s">
        <v>6</v>
      </c>
      <c r="D876">
        <f t="shared" si="13"/>
        <v>-28.35</v>
      </c>
    </row>
    <row r="877" spans="1:4" x14ac:dyDescent="0.25">
      <c r="A877" s="1">
        <v>42830</v>
      </c>
      <c r="B877">
        <v>150.18</v>
      </c>
      <c r="C877" s="2" t="s">
        <v>5</v>
      </c>
      <c r="D877">
        <f t="shared" si="13"/>
        <v>-150.18</v>
      </c>
    </row>
    <row r="878" spans="1:4" x14ac:dyDescent="0.25">
      <c r="A878" s="1">
        <v>42830</v>
      </c>
      <c r="B878">
        <v>148.66999999999999</v>
      </c>
      <c r="C878" s="2" t="s">
        <v>5</v>
      </c>
      <c r="D878">
        <f t="shared" si="13"/>
        <v>-148.66999999999999</v>
      </c>
    </row>
    <row r="879" spans="1:4" x14ac:dyDescent="0.25">
      <c r="A879" s="1">
        <v>42830</v>
      </c>
      <c r="B879">
        <v>28.96</v>
      </c>
      <c r="C879" s="2" t="s">
        <v>7</v>
      </c>
      <c r="D879">
        <f t="shared" si="13"/>
        <v>-28.96</v>
      </c>
    </row>
    <row r="880" spans="1:4" x14ac:dyDescent="0.25">
      <c r="A880" s="1">
        <v>42831</v>
      </c>
      <c r="B880">
        <v>63.48</v>
      </c>
      <c r="C880" s="2" t="s">
        <v>4</v>
      </c>
      <c r="D880">
        <f t="shared" si="13"/>
        <v>-63.48</v>
      </c>
    </row>
    <row r="881" spans="1:4" x14ac:dyDescent="0.25">
      <c r="A881" s="1">
        <v>42832</v>
      </c>
      <c r="B881">
        <v>88.48</v>
      </c>
      <c r="C881" s="2" t="s">
        <v>5</v>
      </c>
      <c r="D881">
        <f t="shared" si="13"/>
        <v>-88.48</v>
      </c>
    </row>
    <row r="882" spans="1:4" x14ac:dyDescent="0.25">
      <c r="A882" s="1">
        <v>42833</v>
      </c>
      <c r="B882">
        <v>84.63</v>
      </c>
      <c r="C882" s="2" t="s">
        <v>3</v>
      </c>
      <c r="D882">
        <f t="shared" si="13"/>
        <v>-84.63</v>
      </c>
    </row>
    <row r="883" spans="1:4" x14ac:dyDescent="0.25">
      <c r="A883" s="1">
        <v>42834</v>
      </c>
      <c r="B883">
        <v>16.57</v>
      </c>
      <c r="C883" s="2" t="s">
        <v>3</v>
      </c>
      <c r="D883">
        <f t="shared" si="13"/>
        <v>-16.57</v>
      </c>
    </row>
    <row r="884" spans="1:4" x14ac:dyDescent="0.25">
      <c r="A884" s="1">
        <v>42838</v>
      </c>
      <c r="B884">
        <v>67.510000000000005</v>
      </c>
      <c r="C884" s="2" t="s">
        <v>3</v>
      </c>
      <c r="D884">
        <f t="shared" si="13"/>
        <v>-67.510000000000005</v>
      </c>
    </row>
    <row r="885" spans="1:4" x14ac:dyDescent="0.25">
      <c r="A885" s="1">
        <v>42838</v>
      </c>
      <c r="B885">
        <v>49.11</v>
      </c>
      <c r="C885" s="2" t="s">
        <v>3</v>
      </c>
      <c r="D885">
        <f t="shared" si="13"/>
        <v>-49.11</v>
      </c>
    </row>
    <row r="886" spans="1:4" x14ac:dyDescent="0.25">
      <c r="A886" s="1">
        <v>42839</v>
      </c>
      <c r="B886">
        <v>119.73</v>
      </c>
      <c r="C886" s="2" t="s">
        <v>4</v>
      </c>
      <c r="D886">
        <f t="shared" si="13"/>
        <v>-119.73</v>
      </c>
    </row>
    <row r="887" spans="1:4" x14ac:dyDescent="0.25">
      <c r="A887" s="1">
        <v>42840</v>
      </c>
      <c r="B887">
        <v>25.89</v>
      </c>
      <c r="C887" s="2" t="s">
        <v>5</v>
      </c>
      <c r="D887">
        <f t="shared" si="13"/>
        <v>-25.89</v>
      </c>
    </row>
    <row r="888" spans="1:4" x14ac:dyDescent="0.25">
      <c r="A888" s="1">
        <v>42841</v>
      </c>
      <c r="B888">
        <v>61.66</v>
      </c>
      <c r="C888" s="2" t="s">
        <v>7</v>
      </c>
      <c r="D888">
        <f t="shared" si="13"/>
        <v>-61.66</v>
      </c>
    </row>
    <row r="889" spans="1:4" x14ac:dyDescent="0.25">
      <c r="A889" s="1">
        <v>42841</v>
      </c>
      <c r="B889">
        <v>83.5</v>
      </c>
      <c r="C889" s="2" t="s">
        <v>5</v>
      </c>
      <c r="D889">
        <f t="shared" si="13"/>
        <v>-83.5</v>
      </c>
    </row>
    <row r="890" spans="1:4" x14ac:dyDescent="0.25">
      <c r="A890" s="1">
        <v>42842</v>
      </c>
      <c r="B890">
        <v>16.3</v>
      </c>
      <c r="C890" s="2" t="s">
        <v>5</v>
      </c>
      <c r="D890">
        <f t="shared" si="13"/>
        <v>-16.3</v>
      </c>
    </row>
    <row r="891" spans="1:4" x14ac:dyDescent="0.25">
      <c r="A891" s="1">
        <v>42844</v>
      </c>
      <c r="B891">
        <v>28.55</v>
      </c>
      <c r="C891" s="2" t="s">
        <v>3</v>
      </c>
      <c r="D891">
        <f t="shared" si="13"/>
        <v>-28.55</v>
      </c>
    </row>
    <row r="892" spans="1:4" x14ac:dyDescent="0.25">
      <c r="A892" s="1">
        <v>42845</v>
      </c>
      <c r="B892">
        <v>81.61</v>
      </c>
      <c r="C892" s="2" t="s">
        <v>3</v>
      </c>
      <c r="D892">
        <f t="shared" si="13"/>
        <v>-81.61</v>
      </c>
    </row>
    <row r="893" spans="1:4" x14ac:dyDescent="0.25">
      <c r="A893" s="1">
        <v>42845</v>
      </c>
      <c r="B893">
        <v>148.49</v>
      </c>
      <c r="C893" s="2" t="s">
        <v>7</v>
      </c>
      <c r="D893">
        <f t="shared" si="13"/>
        <v>-148.49</v>
      </c>
    </row>
    <row r="894" spans="1:4" x14ac:dyDescent="0.25">
      <c r="A894" s="1">
        <v>42846</v>
      </c>
      <c r="B894">
        <v>131.38</v>
      </c>
      <c r="C894" s="2" t="s">
        <v>4</v>
      </c>
      <c r="D894">
        <f t="shared" si="13"/>
        <v>-131.38</v>
      </c>
    </row>
    <row r="895" spans="1:4" x14ac:dyDescent="0.25">
      <c r="A895" s="1">
        <v>42847</v>
      </c>
      <c r="B895">
        <v>128.04</v>
      </c>
      <c r="C895" s="2" t="s">
        <v>5</v>
      </c>
      <c r="D895">
        <f t="shared" si="13"/>
        <v>-128.04</v>
      </c>
    </row>
    <row r="896" spans="1:4" x14ac:dyDescent="0.25">
      <c r="A896" s="1">
        <v>42848</v>
      </c>
      <c r="B896">
        <v>48.88</v>
      </c>
      <c r="C896" s="2" t="s">
        <v>5</v>
      </c>
      <c r="D896">
        <f t="shared" si="13"/>
        <v>-48.88</v>
      </c>
    </row>
    <row r="897" spans="1:4" x14ac:dyDescent="0.25">
      <c r="A897" s="1">
        <v>42848</v>
      </c>
      <c r="B897">
        <v>46.29</v>
      </c>
      <c r="C897" s="2" t="s">
        <v>6</v>
      </c>
      <c r="D897">
        <f t="shared" si="13"/>
        <v>-46.29</v>
      </c>
    </row>
    <row r="898" spans="1:4" x14ac:dyDescent="0.25">
      <c r="A898" s="1">
        <v>42848</v>
      </c>
      <c r="B898">
        <v>59.73</v>
      </c>
      <c r="C898" s="2" t="s">
        <v>6</v>
      </c>
      <c r="D898">
        <f t="shared" si="13"/>
        <v>-59.73</v>
      </c>
    </row>
    <row r="899" spans="1:4" x14ac:dyDescent="0.25">
      <c r="A899" s="1">
        <v>42848</v>
      </c>
      <c r="B899">
        <v>52.09</v>
      </c>
      <c r="C899" s="2" t="s">
        <v>3</v>
      </c>
      <c r="D899">
        <f t="shared" ref="D899:D962" si="14">IF(C899="wynagrodzenie",B899,B899*-1)</f>
        <v>-52.09</v>
      </c>
    </row>
    <row r="900" spans="1:4" x14ac:dyDescent="0.25">
      <c r="A900" s="1">
        <v>42850</v>
      </c>
      <c r="B900">
        <v>7.09</v>
      </c>
      <c r="C900" s="2" t="s">
        <v>3</v>
      </c>
      <c r="D900">
        <f t="shared" si="14"/>
        <v>-7.09</v>
      </c>
    </row>
    <row r="901" spans="1:4" x14ac:dyDescent="0.25">
      <c r="A901" s="1">
        <v>42851</v>
      </c>
      <c r="B901">
        <v>33.89</v>
      </c>
      <c r="C901" s="2" t="s">
        <v>4</v>
      </c>
      <c r="D901">
        <f t="shared" si="14"/>
        <v>-33.89</v>
      </c>
    </row>
    <row r="902" spans="1:4" x14ac:dyDescent="0.25">
      <c r="A902" s="1">
        <v>42852</v>
      </c>
      <c r="B902">
        <v>54.37</v>
      </c>
      <c r="C902" s="2" t="s">
        <v>4</v>
      </c>
      <c r="D902">
        <f t="shared" si="14"/>
        <v>-54.37</v>
      </c>
    </row>
    <row r="903" spans="1:4" x14ac:dyDescent="0.25">
      <c r="A903" s="1">
        <v>42854</v>
      </c>
      <c r="B903">
        <v>116.39</v>
      </c>
      <c r="C903" s="2" t="s">
        <v>3</v>
      </c>
      <c r="D903">
        <f t="shared" si="14"/>
        <v>-116.39</v>
      </c>
    </row>
    <row r="904" spans="1:4" x14ac:dyDescent="0.25">
      <c r="A904" s="1">
        <v>42856</v>
      </c>
      <c r="B904">
        <v>124.53</v>
      </c>
      <c r="C904" s="2" t="s">
        <v>5</v>
      </c>
      <c r="D904">
        <f t="shared" si="14"/>
        <v>-124.53</v>
      </c>
    </row>
    <row r="905" spans="1:4" x14ac:dyDescent="0.25">
      <c r="A905" s="1">
        <v>42857</v>
      </c>
      <c r="B905">
        <v>46.62</v>
      </c>
      <c r="C905" s="2" t="s">
        <v>5</v>
      </c>
      <c r="D905">
        <f t="shared" si="14"/>
        <v>-46.62</v>
      </c>
    </row>
    <row r="906" spans="1:4" x14ac:dyDescent="0.25">
      <c r="A906" s="1">
        <v>42858</v>
      </c>
      <c r="B906">
        <v>15.04</v>
      </c>
      <c r="C906" s="2" t="s">
        <v>4</v>
      </c>
      <c r="D906">
        <f t="shared" si="14"/>
        <v>-15.04</v>
      </c>
    </row>
    <row r="907" spans="1:4" x14ac:dyDescent="0.25">
      <c r="A907" s="1">
        <v>42859</v>
      </c>
      <c r="B907">
        <v>6.47</v>
      </c>
      <c r="C907" s="2" t="s">
        <v>5</v>
      </c>
      <c r="D907">
        <f t="shared" si="14"/>
        <v>-6.47</v>
      </c>
    </row>
    <row r="908" spans="1:4" x14ac:dyDescent="0.25">
      <c r="A908" s="1">
        <v>42859</v>
      </c>
      <c r="B908">
        <v>109.45</v>
      </c>
      <c r="C908" s="2" t="s">
        <v>5</v>
      </c>
      <c r="D908">
        <f t="shared" si="14"/>
        <v>-109.45</v>
      </c>
    </row>
    <row r="909" spans="1:4" x14ac:dyDescent="0.25">
      <c r="A909" s="1">
        <v>42860</v>
      </c>
      <c r="B909">
        <v>106.29</v>
      </c>
      <c r="C909" s="2" t="s">
        <v>6</v>
      </c>
      <c r="D909">
        <f t="shared" si="14"/>
        <v>-106.29</v>
      </c>
    </row>
    <row r="910" spans="1:4" x14ac:dyDescent="0.25">
      <c r="A910" s="1">
        <v>42860</v>
      </c>
      <c r="B910">
        <v>50.9</v>
      </c>
      <c r="C910" s="2" t="s">
        <v>5</v>
      </c>
      <c r="D910">
        <f t="shared" si="14"/>
        <v>-50.9</v>
      </c>
    </row>
    <row r="911" spans="1:4" x14ac:dyDescent="0.25">
      <c r="A911" s="1">
        <v>42861</v>
      </c>
      <c r="B911">
        <v>147.75</v>
      </c>
      <c r="C911" s="2" t="s">
        <v>4</v>
      </c>
      <c r="D911">
        <f t="shared" si="14"/>
        <v>-147.75</v>
      </c>
    </row>
    <row r="912" spans="1:4" x14ac:dyDescent="0.25">
      <c r="A912" s="1">
        <v>42861</v>
      </c>
      <c r="B912">
        <v>124.22</v>
      </c>
      <c r="C912" s="2" t="s">
        <v>7</v>
      </c>
      <c r="D912">
        <f t="shared" si="14"/>
        <v>-124.22</v>
      </c>
    </row>
    <row r="913" spans="1:4" x14ac:dyDescent="0.25">
      <c r="A913" s="1">
        <v>42861</v>
      </c>
      <c r="B913">
        <v>146.51</v>
      </c>
      <c r="C913" s="2" t="s">
        <v>7</v>
      </c>
      <c r="D913">
        <f t="shared" si="14"/>
        <v>-146.51</v>
      </c>
    </row>
    <row r="914" spans="1:4" x14ac:dyDescent="0.25">
      <c r="A914" s="1">
        <v>42862</v>
      </c>
      <c r="B914">
        <v>28.87</v>
      </c>
      <c r="C914" s="2" t="s">
        <v>6</v>
      </c>
      <c r="D914">
        <f t="shared" si="14"/>
        <v>-28.87</v>
      </c>
    </row>
    <row r="915" spans="1:4" x14ac:dyDescent="0.25">
      <c r="A915" s="1">
        <v>42862</v>
      </c>
      <c r="B915">
        <v>130.27000000000001</v>
      </c>
      <c r="C915" s="2" t="s">
        <v>5</v>
      </c>
      <c r="D915">
        <f t="shared" si="14"/>
        <v>-130.27000000000001</v>
      </c>
    </row>
    <row r="916" spans="1:4" x14ac:dyDescent="0.25">
      <c r="A916" s="1">
        <v>42863</v>
      </c>
      <c r="B916">
        <v>146.97</v>
      </c>
      <c r="C916" s="2" t="s">
        <v>3</v>
      </c>
      <c r="D916">
        <f t="shared" si="14"/>
        <v>-146.97</v>
      </c>
    </row>
    <row r="917" spans="1:4" x14ac:dyDescent="0.25">
      <c r="A917" s="1">
        <v>42863</v>
      </c>
      <c r="B917">
        <v>152.41</v>
      </c>
      <c r="C917" s="2" t="s">
        <v>6</v>
      </c>
      <c r="D917">
        <f t="shared" si="14"/>
        <v>-152.41</v>
      </c>
    </row>
    <row r="918" spans="1:4" x14ac:dyDescent="0.25">
      <c r="A918" s="1">
        <v>42863</v>
      </c>
      <c r="B918">
        <v>117.31</v>
      </c>
      <c r="C918" s="2" t="s">
        <v>5</v>
      </c>
      <c r="D918">
        <f t="shared" si="14"/>
        <v>-117.31</v>
      </c>
    </row>
    <row r="919" spans="1:4" x14ac:dyDescent="0.25">
      <c r="A919" s="1">
        <v>42863</v>
      </c>
      <c r="B919">
        <v>20.82</v>
      </c>
      <c r="C919" s="2" t="s">
        <v>5</v>
      </c>
      <c r="D919">
        <f t="shared" si="14"/>
        <v>-20.82</v>
      </c>
    </row>
    <row r="920" spans="1:4" x14ac:dyDescent="0.25">
      <c r="A920" s="1">
        <v>42865</v>
      </c>
      <c r="B920">
        <v>85.69</v>
      </c>
      <c r="C920" s="2" t="s">
        <v>3</v>
      </c>
      <c r="D920">
        <f t="shared" si="14"/>
        <v>-85.69</v>
      </c>
    </row>
    <row r="921" spans="1:4" x14ac:dyDescent="0.25">
      <c r="A921" s="1">
        <v>42866</v>
      </c>
      <c r="B921">
        <v>20.440000000000001</v>
      </c>
      <c r="C921" s="2" t="s">
        <v>5</v>
      </c>
      <c r="D921">
        <f t="shared" si="14"/>
        <v>-20.440000000000001</v>
      </c>
    </row>
    <row r="922" spans="1:4" x14ac:dyDescent="0.25">
      <c r="A922" s="1">
        <v>42868</v>
      </c>
      <c r="B922">
        <v>62.91</v>
      </c>
      <c r="C922" s="2" t="s">
        <v>3</v>
      </c>
      <c r="D922">
        <f t="shared" si="14"/>
        <v>-62.91</v>
      </c>
    </row>
    <row r="923" spans="1:4" x14ac:dyDescent="0.25">
      <c r="A923" s="1">
        <v>42870</v>
      </c>
      <c r="B923">
        <v>72.55</v>
      </c>
      <c r="C923" s="2" t="s">
        <v>5</v>
      </c>
      <c r="D923">
        <f t="shared" si="14"/>
        <v>-72.55</v>
      </c>
    </row>
    <row r="924" spans="1:4" x14ac:dyDescent="0.25">
      <c r="A924" s="1">
        <v>42870</v>
      </c>
      <c r="B924">
        <v>146.38999999999999</v>
      </c>
      <c r="C924" s="2" t="s">
        <v>6</v>
      </c>
      <c r="D924">
        <f t="shared" si="14"/>
        <v>-146.38999999999999</v>
      </c>
    </row>
    <row r="925" spans="1:4" x14ac:dyDescent="0.25">
      <c r="A925" s="1">
        <v>42872</v>
      </c>
      <c r="B925">
        <v>64.89</v>
      </c>
      <c r="C925" s="2" t="s">
        <v>6</v>
      </c>
      <c r="D925">
        <f t="shared" si="14"/>
        <v>-64.89</v>
      </c>
    </row>
    <row r="926" spans="1:4" x14ac:dyDescent="0.25">
      <c r="A926" s="1">
        <v>42873</v>
      </c>
      <c r="B926">
        <v>94.06</v>
      </c>
      <c r="C926" s="2" t="s">
        <v>3</v>
      </c>
      <c r="D926">
        <f t="shared" si="14"/>
        <v>-94.06</v>
      </c>
    </row>
    <row r="927" spans="1:4" x14ac:dyDescent="0.25">
      <c r="A927" s="1">
        <v>42874</v>
      </c>
      <c r="B927">
        <v>110.33</v>
      </c>
      <c r="C927" s="2" t="s">
        <v>6</v>
      </c>
      <c r="D927">
        <f t="shared" si="14"/>
        <v>-110.33</v>
      </c>
    </row>
    <row r="928" spans="1:4" x14ac:dyDescent="0.25">
      <c r="A928" s="1">
        <v>42876</v>
      </c>
      <c r="B928">
        <v>46.53</v>
      </c>
      <c r="C928" s="2" t="s">
        <v>5</v>
      </c>
      <c r="D928">
        <f t="shared" si="14"/>
        <v>-46.53</v>
      </c>
    </row>
    <row r="929" spans="1:4" x14ac:dyDescent="0.25">
      <c r="A929" s="1">
        <v>42876</v>
      </c>
      <c r="B929">
        <v>75.27</v>
      </c>
      <c r="C929" s="2" t="s">
        <v>6</v>
      </c>
      <c r="D929">
        <f t="shared" si="14"/>
        <v>-75.27</v>
      </c>
    </row>
    <row r="930" spans="1:4" x14ac:dyDescent="0.25">
      <c r="A930" s="1">
        <v>42877</v>
      </c>
      <c r="B930">
        <v>126.86</v>
      </c>
      <c r="C930" s="2" t="s">
        <v>3</v>
      </c>
      <c r="D930">
        <f t="shared" si="14"/>
        <v>-126.86</v>
      </c>
    </row>
    <row r="931" spans="1:4" x14ac:dyDescent="0.25">
      <c r="A931" s="1">
        <v>42877</v>
      </c>
      <c r="B931">
        <v>50.25</v>
      </c>
      <c r="C931" s="2" t="s">
        <v>4</v>
      </c>
      <c r="D931">
        <f t="shared" si="14"/>
        <v>-50.25</v>
      </c>
    </row>
    <row r="932" spans="1:4" x14ac:dyDescent="0.25">
      <c r="A932" s="1">
        <v>42879</v>
      </c>
      <c r="B932">
        <v>139.09</v>
      </c>
      <c r="C932" s="2" t="s">
        <v>5</v>
      </c>
      <c r="D932">
        <f t="shared" si="14"/>
        <v>-139.09</v>
      </c>
    </row>
    <row r="933" spans="1:4" x14ac:dyDescent="0.25">
      <c r="A933" s="1">
        <v>42879</v>
      </c>
      <c r="B933">
        <v>57.17</v>
      </c>
      <c r="C933" s="2" t="s">
        <v>7</v>
      </c>
      <c r="D933">
        <f t="shared" si="14"/>
        <v>-57.17</v>
      </c>
    </row>
    <row r="934" spans="1:4" x14ac:dyDescent="0.25">
      <c r="A934" s="1">
        <v>42880</v>
      </c>
      <c r="B934">
        <v>12.49</v>
      </c>
      <c r="C934" s="2" t="s">
        <v>6</v>
      </c>
      <c r="D934">
        <f t="shared" si="14"/>
        <v>-12.49</v>
      </c>
    </row>
    <row r="935" spans="1:4" x14ac:dyDescent="0.25">
      <c r="A935" s="1">
        <v>42882</v>
      </c>
      <c r="B935">
        <v>27.84</v>
      </c>
      <c r="C935" s="2" t="s">
        <v>6</v>
      </c>
      <c r="D935">
        <f t="shared" si="14"/>
        <v>-27.84</v>
      </c>
    </row>
    <row r="936" spans="1:4" x14ac:dyDescent="0.25">
      <c r="A936" s="1">
        <v>42882</v>
      </c>
      <c r="B936">
        <v>32.270000000000003</v>
      </c>
      <c r="C936" s="2" t="s">
        <v>5</v>
      </c>
      <c r="D936">
        <f t="shared" si="14"/>
        <v>-32.270000000000003</v>
      </c>
    </row>
    <row r="937" spans="1:4" x14ac:dyDescent="0.25">
      <c r="A937" s="1">
        <v>42882</v>
      </c>
      <c r="B937">
        <v>153.81</v>
      </c>
      <c r="C937" s="2" t="s">
        <v>6</v>
      </c>
      <c r="D937">
        <f t="shared" si="14"/>
        <v>-153.81</v>
      </c>
    </row>
    <row r="938" spans="1:4" x14ac:dyDescent="0.25">
      <c r="A938" s="1">
        <v>42883</v>
      </c>
      <c r="B938">
        <v>78.03</v>
      </c>
      <c r="C938" s="2" t="s">
        <v>6</v>
      </c>
      <c r="D938">
        <f t="shared" si="14"/>
        <v>-78.03</v>
      </c>
    </row>
    <row r="939" spans="1:4" x14ac:dyDescent="0.25">
      <c r="A939" s="1">
        <v>42884</v>
      </c>
      <c r="B939">
        <v>47.49</v>
      </c>
      <c r="C939" s="2" t="s">
        <v>5</v>
      </c>
      <c r="D939">
        <f t="shared" si="14"/>
        <v>-47.49</v>
      </c>
    </row>
    <row r="940" spans="1:4" x14ac:dyDescent="0.25">
      <c r="A940" s="1">
        <v>42885</v>
      </c>
      <c r="B940">
        <v>69.03</v>
      </c>
      <c r="C940" s="2" t="s">
        <v>7</v>
      </c>
      <c r="D940">
        <f t="shared" si="14"/>
        <v>-69.03</v>
      </c>
    </row>
    <row r="941" spans="1:4" x14ac:dyDescent="0.25">
      <c r="A941" s="1">
        <v>42885</v>
      </c>
      <c r="B941">
        <v>148.77000000000001</v>
      </c>
      <c r="C941" s="2" t="s">
        <v>5</v>
      </c>
      <c r="D941">
        <f t="shared" si="14"/>
        <v>-148.77000000000001</v>
      </c>
    </row>
    <row r="942" spans="1:4" x14ac:dyDescent="0.25">
      <c r="A942" s="1">
        <v>42885</v>
      </c>
      <c r="B942">
        <v>131.57</v>
      </c>
      <c r="C942" s="2" t="s">
        <v>6</v>
      </c>
      <c r="D942">
        <f t="shared" si="14"/>
        <v>-131.57</v>
      </c>
    </row>
    <row r="943" spans="1:4" x14ac:dyDescent="0.25">
      <c r="A943" s="1">
        <v>42887</v>
      </c>
      <c r="B943">
        <v>133.33000000000001</v>
      </c>
      <c r="C943" s="2" t="s">
        <v>7</v>
      </c>
      <c r="D943">
        <f t="shared" si="14"/>
        <v>-133.33000000000001</v>
      </c>
    </row>
    <row r="944" spans="1:4" x14ac:dyDescent="0.25">
      <c r="A944" s="1">
        <v>42887</v>
      </c>
      <c r="B944">
        <v>127.49</v>
      </c>
      <c r="C944" s="2" t="s">
        <v>3</v>
      </c>
      <c r="D944">
        <f t="shared" si="14"/>
        <v>-127.49</v>
      </c>
    </row>
    <row r="945" spans="1:4" x14ac:dyDescent="0.25">
      <c r="A945" s="1">
        <v>42887</v>
      </c>
      <c r="B945">
        <v>121.16</v>
      </c>
      <c r="C945" s="2" t="s">
        <v>5</v>
      </c>
      <c r="D945">
        <f t="shared" si="14"/>
        <v>-121.16</v>
      </c>
    </row>
    <row r="946" spans="1:4" x14ac:dyDescent="0.25">
      <c r="A946" s="1">
        <v>42888</v>
      </c>
      <c r="B946">
        <v>147.72999999999999</v>
      </c>
      <c r="C946" s="2" t="s">
        <v>7</v>
      </c>
      <c r="D946">
        <f t="shared" si="14"/>
        <v>-147.72999999999999</v>
      </c>
    </row>
    <row r="947" spans="1:4" x14ac:dyDescent="0.25">
      <c r="A947" s="1">
        <v>42888</v>
      </c>
      <c r="B947">
        <v>52.65</v>
      </c>
      <c r="C947" s="2" t="s">
        <v>5</v>
      </c>
      <c r="D947">
        <f t="shared" si="14"/>
        <v>-52.65</v>
      </c>
    </row>
    <row r="948" spans="1:4" x14ac:dyDescent="0.25">
      <c r="A948" s="1">
        <v>42889</v>
      </c>
      <c r="B948">
        <v>11.53</v>
      </c>
      <c r="C948" s="2" t="s">
        <v>7</v>
      </c>
      <c r="D948">
        <f t="shared" si="14"/>
        <v>-11.53</v>
      </c>
    </row>
    <row r="949" spans="1:4" x14ac:dyDescent="0.25">
      <c r="A949" s="1">
        <v>42890</v>
      </c>
      <c r="B949">
        <v>60.09</v>
      </c>
      <c r="C949" s="2" t="s">
        <v>6</v>
      </c>
      <c r="D949">
        <f t="shared" si="14"/>
        <v>-60.09</v>
      </c>
    </row>
    <row r="950" spans="1:4" x14ac:dyDescent="0.25">
      <c r="A950" s="1">
        <v>42890</v>
      </c>
      <c r="B950">
        <v>38.229999999999997</v>
      </c>
      <c r="C950" s="2" t="s">
        <v>5</v>
      </c>
      <c r="D950">
        <f t="shared" si="14"/>
        <v>-38.229999999999997</v>
      </c>
    </row>
    <row r="951" spans="1:4" x14ac:dyDescent="0.25">
      <c r="A951" s="1">
        <v>42892</v>
      </c>
      <c r="B951">
        <v>32.26</v>
      </c>
      <c r="C951" s="2" t="s">
        <v>6</v>
      </c>
      <c r="D951">
        <f t="shared" si="14"/>
        <v>-32.26</v>
      </c>
    </row>
    <row r="952" spans="1:4" x14ac:dyDescent="0.25">
      <c r="A952" s="1">
        <v>42892</v>
      </c>
      <c r="B952">
        <v>154.26</v>
      </c>
      <c r="C952" s="2" t="s">
        <v>4</v>
      </c>
      <c r="D952">
        <f t="shared" si="14"/>
        <v>-154.26</v>
      </c>
    </row>
    <row r="953" spans="1:4" x14ac:dyDescent="0.25">
      <c r="A953" s="1">
        <v>42893</v>
      </c>
      <c r="B953">
        <v>43.89</v>
      </c>
      <c r="C953" s="2" t="s">
        <v>5</v>
      </c>
      <c r="D953">
        <f t="shared" si="14"/>
        <v>-43.89</v>
      </c>
    </row>
    <row r="954" spans="1:4" x14ac:dyDescent="0.25">
      <c r="A954" s="1">
        <v>42894</v>
      </c>
      <c r="B954">
        <v>68.069999999999993</v>
      </c>
      <c r="C954" s="2" t="s">
        <v>5</v>
      </c>
      <c r="D954">
        <f t="shared" si="14"/>
        <v>-68.069999999999993</v>
      </c>
    </row>
    <row r="955" spans="1:4" x14ac:dyDescent="0.25">
      <c r="A955" s="1">
        <v>42895</v>
      </c>
      <c r="B955">
        <v>81.510000000000005</v>
      </c>
      <c r="C955" s="2" t="s">
        <v>5</v>
      </c>
      <c r="D955">
        <f t="shared" si="14"/>
        <v>-81.510000000000005</v>
      </c>
    </row>
    <row r="956" spans="1:4" x14ac:dyDescent="0.25">
      <c r="A956" s="1">
        <v>42896</v>
      </c>
      <c r="B956">
        <v>83.26</v>
      </c>
      <c r="C956" s="2" t="s">
        <v>3</v>
      </c>
      <c r="D956">
        <f t="shared" si="14"/>
        <v>-83.26</v>
      </c>
    </row>
    <row r="957" spans="1:4" x14ac:dyDescent="0.25">
      <c r="A957" s="1">
        <v>42897</v>
      </c>
      <c r="B957">
        <v>134.9</v>
      </c>
      <c r="C957" s="2" t="s">
        <v>6</v>
      </c>
      <c r="D957">
        <f t="shared" si="14"/>
        <v>-134.9</v>
      </c>
    </row>
    <row r="958" spans="1:4" x14ac:dyDescent="0.25">
      <c r="A958" s="1">
        <v>42897</v>
      </c>
      <c r="B958">
        <v>138.33000000000001</v>
      </c>
      <c r="C958" s="2" t="s">
        <v>3</v>
      </c>
      <c r="D958">
        <f t="shared" si="14"/>
        <v>-138.33000000000001</v>
      </c>
    </row>
    <row r="959" spans="1:4" x14ac:dyDescent="0.25">
      <c r="A959" s="1">
        <v>42898</v>
      </c>
      <c r="B959">
        <v>21.1</v>
      </c>
      <c r="C959" s="2" t="s">
        <v>7</v>
      </c>
      <c r="D959">
        <f t="shared" si="14"/>
        <v>-21.1</v>
      </c>
    </row>
    <row r="960" spans="1:4" x14ac:dyDescent="0.25">
      <c r="A960" s="1">
        <v>42900</v>
      </c>
      <c r="B960">
        <v>29.85</v>
      </c>
      <c r="C960" s="2" t="s">
        <v>7</v>
      </c>
      <c r="D960">
        <f t="shared" si="14"/>
        <v>-29.85</v>
      </c>
    </row>
    <row r="961" spans="1:4" x14ac:dyDescent="0.25">
      <c r="A961" s="1">
        <v>42900</v>
      </c>
      <c r="B961">
        <v>78.73</v>
      </c>
      <c r="C961" s="2" t="s">
        <v>3</v>
      </c>
      <c r="D961">
        <f t="shared" si="14"/>
        <v>-78.73</v>
      </c>
    </row>
    <row r="962" spans="1:4" x14ac:dyDescent="0.25">
      <c r="A962" s="1">
        <v>42900</v>
      </c>
      <c r="B962">
        <v>72.23</v>
      </c>
      <c r="C962" s="2" t="s">
        <v>5</v>
      </c>
      <c r="D962">
        <f t="shared" si="14"/>
        <v>-72.23</v>
      </c>
    </row>
    <row r="963" spans="1:4" x14ac:dyDescent="0.25">
      <c r="A963" s="1">
        <v>42902</v>
      </c>
      <c r="B963">
        <v>29.73</v>
      </c>
      <c r="C963" s="2" t="s">
        <v>5</v>
      </c>
      <c r="D963">
        <f t="shared" ref="D963:D1026" si="15">IF(C963="wynagrodzenie",B963,B963*-1)</f>
        <v>-29.73</v>
      </c>
    </row>
    <row r="964" spans="1:4" x14ac:dyDescent="0.25">
      <c r="A964" s="1">
        <v>42902</v>
      </c>
      <c r="B964">
        <v>84.56</v>
      </c>
      <c r="C964" s="2" t="s">
        <v>5</v>
      </c>
      <c r="D964">
        <f t="shared" si="15"/>
        <v>-84.56</v>
      </c>
    </row>
    <row r="965" spans="1:4" x14ac:dyDescent="0.25">
      <c r="A965" s="1">
        <v>42906</v>
      </c>
      <c r="B965">
        <v>11.24</v>
      </c>
      <c r="C965" s="2" t="s">
        <v>7</v>
      </c>
      <c r="D965">
        <f t="shared" si="15"/>
        <v>-11.24</v>
      </c>
    </row>
    <row r="966" spans="1:4" x14ac:dyDescent="0.25">
      <c r="A966" s="1">
        <v>42907</v>
      </c>
      <c r="B966">
        <v>56.16</v>
      </c>
      <c r="C966" s="2" t="s">
        <v>3</v>
      </c>
      <c r="D966">
        <f t="shared" si="15"/>
        <v>-56.16</v>
      </c>
    </row>
    <row r="967" spans="1:4" x14ac:dyDescent="0.25">
      <c r="A967" s="1">
        <v>42907</v>
      </c>
      <c r="B967">
        <v>80.25</v>
      </c>
      <c r="C967" s="2" t="s">
        <v>7</v>
      </c>
      <c r="D967">
        <f t="shared" si="15"/>
        <v>-80.25</v>
      </c>
    </row>
    <row r="968" spans="1:4" x14ac:dyDescent="0.25">
      <c r="A968" s="1">
        <v>42907</v>
      </c>
      <c r="B968">
        <v>104.84</v>
      </c>
      <c r="C968" s="2" t="s">
        <v>4</v>
      </c>
      <c r="D968">
        <f t="shared" si="15"/>
        <v>-104.84</v>
      </c>
    </row>
    <row r="969" spans="1:4" x14ac:dyDescent="0.25">
      <c r="A969" s="1">
        <v>42908</v>
      </c>
      <c r="B969">
        <v>108.83</v>
      </c>
      <c r="C969" s="2" t="s">
        <v>6</v>
      </c>
      <c r="D969">
        <f t="shared" si="15"/>
        <v>-108.83</v>
      </c>
    </row>
    <row r="970" spans="1:4" x14ac:dyDescent="0.25">
      <c r="A970" s="1">
        <v>42912</v>
      </c>
      <c r="B970">
        <v>143.68</v>
      </c>
      <c r="C970" s="2" t="s">
        <v>5</v>
      </c>
      <c r="D970">
        <f t="shared" si="15"/>
        <v>-143.68</v>
      </c>
    </row>
    <row r="971" spans="1:4" x14ac:dyDescent="0.25">
      <c r="A971" s="1">
        <v>42914</v>
      </c>
      <c r="B971">
        <v>95.79</v>
      </c>
      <c r="C971" s="2" t="s">
        <v>3</v>
      </c>
      <c r="D971">
        <f t="shared" si="15"/>
        <v>-95.79</v>
      </c>
    </row>
    <row r="972" spans="1:4" x14ac:dyDescent="0.25">
      <c r="A972" s="1">
        <v>42916</v>
      </c>
      <c r="B972">
        <v>103.16</v>
      </c>
      <c r="C972" s="2" t="s">
        <v>7</v>
      </c>
      <c r="D972">
        <f t="shared" si="15"/>
        <v>-103.16</v>
      </c>
    </row>
    <row r="973" spans="1:4" x14ac:dyDescent="0.25">
      <c r="A973" s="1">
        <v>42916</v>
      </c>
      <c r="B973">
        <v>153.43</v>
      </c>
      <c r="C973" s="2" t="s">
        <v>5</v>
      </c>
      <c r="D973">
        <f t="shared" si="15"/>
        <v>-153.43</v>
      </c>
    </row>
    <row r="974" spans="1:4" x14ac:dyDescent="0.25">
      <c r="A974" s="1">
        <v>42916</v>
      </c>
      <c r="B974">
        <v>36.51</v>
      </c>
      <c r="C974" s="2" t="s">
        <v>5</v>
      </c>
      <c r="D974">
        <f t="shared" si="15"/>
        <v>-36.51</v>
      </c>
    </row>
    <row r="975" spans="1:4" x14ac:dyDescent="0.25">
      <c r="A975" s="1">
        <v>42916</v>
      </c>
      <c r="B975">
        <v>32.19</v>
      </c>
      <c r="C975" s="2" t="s">
        <v>4</v>
      </c>
      <c r="D975">
        <f t="shared" si="15"/>
        <v>-32.19</v>
      </c>
    </row>
    <row r="976" spans="1:4" x14ac:dyDescent="0.25">
      <c r="A976" s="1">
        <v>42918</v>
      </c>
      <c r="B976">
        <v>58.94</v>
      </c>
      <c r="C976" s="2" t="s">
        <v>4</v>
      </c>
      <c r="D976">
        <f t="shared" si="15"/>
        <v>-58.94</v>
      </c>
    </row>
    <row r="977" spans="1:4" x14ac:dyDescent="0.25">
      <c r="A977" s="1">
        <v>42918</v>
      </c>
      <c r="B977">
        <v>43.16</v>
      </c>
      <c r="C977" s="2" t="s">
        <v>5</v>
      </c>
      <c r="D977">
        <f t="shared" si="15"/>
        <v>-43.16</v>
      </c>
    </row>
    <row r="978" spans="1:4" x14ac:dyDescent="0.25">
      <c r="A978" s="1">
        <v>42918</v>
      </c>
      <c r="B978">
        <v>46.86</v>
      </c>
      <c r="C978" s="2" t="s">
        <v>3</v>
      </c>
      <c r="D978">
        <f t="shared" si="15"/>
        <v>-46.86</v>
      </c>
    </row>
    <row r="979" spans="1:4" x14ac:dyDescent="0.25">
      <c r="A979" s="1">
        <v>42919</v>
      </c>
      <c r="B979">
        <v>154.69</v>
      </c>
      <c r="C979" s="2" t="s">
        <v>6</v>
      </c>
      <c r="D979">
        <f t="shared" si="15"/>
        <v>-154.69</v>
      </c>
    </row>
    <row r="980" spans="1:4" x14ac:dyDescent="0.25">
      <c r="A980" s="1">
        <v>42923</v>
      </c>
      <c r="B980">
        <v>71.790000000000006</v>
      </c>
      <c r="C980" s="2" t="s">
        <v>5</v>
      </c>
      <c r="D980">
        <f t="shared" si="15"/>
        <v>-71.790000000000006</v>
      </c>
    </row>
    <row r="981" spans="1:4" x14ac:dyDescent="0.25">
      <c r="A981" s="1">
        <v>42923</v>
      </c>
      <c r="B981">
        <v>58.23</v>
      </c>
      <c r="C981" s="2" t="s">
        <v>7</v>
      </c>
      <c r="D981">
        <f t="shared" si="15"/>
        <v>-58.23</v>
      </c>
    </row>
    <row r="982" spans="1:4" x14ac:dyDescent="0.25">
      <c r="A982" s="1">
        <v>42927</v>
      </c>
      <c r="B982">
        <v>41.73</v>
      </c>
      <c r="C982" s="2" t="s">
        <v>5</v>
      </c>
      <c r="D982">
        <f t="shared" si="15"/>
        <v>-41.73</v>
      </c>
    </row>
    <row r="983" spans="1:4" x14ac:dyDescent="0.25">
      <c r="A983" s="1">
        <v>42928</v>
      </c>
      <c r="B983">
        <v>122.68</v>
      </c>
      <c r="C983" s="2" t="s">
        <v>6</v>
      </c>
      <c r="D983">
        <f t="shared" si="15"/>
        <v>-122.68</v>
      </c>
    </row>
    <row r="984" spans="1:4" x14ac:dyDescent="0.25">
      <c r="A984" s="1">
        <v>42929</v>
      </c>
      <c r="B984">
        <v>129.77000000000001</v>
      </c>
      <c r="C984" s="2" t="s">
        <v>5</v>
      </c>
      <c r="D984">
        <f t="shared" si="15"/>
        <v>-129.77000000000001</v>
      </c>
    </row>
    <row r="985" spans="1:4" x14ac:dyDescent="0.25">
      <c r="A985" s="1">
        <v>42930</v>
      </c>
      <c r="B985">
        <v>72.41</v>
      </c>
      <c r="C985" s="2" t="s">
        <v>4</v>
      </c>
      <c r="D985">
        <f t="shared" si="15"/>
        <v>-72.41</v>
      </c>
    </row>
    <row r="986" spans="1:4" x14ac:dyDescent="0.25">
      <c r="A986" s="1">
        <v>42930</v>
      </c>
      <c r="B986">
        <v>49.09</v>
      </c>
      <c r="C986" s="2" t="s">
        <v>6</v>
      </c>
      <c r="D986">
        <f t="shared" si="15"/>
        <v>-49.09</v>
      </c>
    </row>
    <row r="987" spans="1:4" x14ac:dyDescent="0.25">
      <c r="A987" s="1">
        <v>42934</v>
      </c>
      <c r="B987">
        <v>32.82</v>
      </c>
      <c r="C987" s="2" t="s">
        <v>5</v>
      </c>
      <c r="D987">
        <f t="shared" si="15"/>
        <v>-32.82</v>
      </c>
    </row>
    <row r="988" spans="1:4" x14ac:dyDescent="0.25">
      <c r="A988" s="1">
        <v>42934</v>
      </c>
      <c r="B988">
        <v>40.4</v>
      </c>
      <c r="C988" s="2" t="s">
        <v>5</v>
      </c>
      <c r="D988">
        <f t="shared" si="15"/>
        <v>-40.4</v>
      </c>
    </row>
    <row r="989" spans="1:4" x14ac:dyDescent="0.25">
      <c r="A989" s="1">
        <v>42934</v>
      </c>
      <c r="B989">
        <v>147.16</v>
      </c>
      <c r="C989" s="2" t="s">
        <v>4</v>
      </c>
      <c r="D989">
        <f t="shared" si="15"/>
        <v>-147.16</v>
      </c>
    </row>
    <row r="990" spans="1:4" x14ac:dyDescent="0.25">
      <c r="A990" s="1">
        <v>42936</v>
      </c>
      <c r="B990">
        <v>150.83000000000001</v>
      </c>
      <c r="C990" s="2" t="s">
        <v>5</v>
      </c>
      <c r="D990">
        <f t="shared" si="15"/>
        <v>-150.83000000000001</v>
      </c>
    </row>
    <row r="991" spans="1:4" x14ac:dyDescent="0.25">
      <c r="A991" s="1">
        <v>42937</v>
      </c>
      <c r="B991">
        <v>113.65</v>
      </c>
      <c r="C991" s="2" t="s">
        <v>3</v>
      </c>
      <c r="D991">
        <f t="shared" si="15"/>
        <v>-113.65</v>
      </c>
    </row>
    <row r="992" spans="1:4" x14ac:dyDescent="0.25">
      <c r="A992" s="1">
        <v>42937</v>
      </c>
      <c r="B992">
        <v>131.94999999999999</v>
      </c>
      <c r="C992" s="2" t="s">
        <v>5</v>
      </c>
      <c r="D992">
        <f t="shared" si="15"/>
        <v>-131.94999999999999</v>
      </c>
    </row>
    <row r="993" spans="1:4" x14ac:dyDescent="0.25">
      <c r="A993" s="1">
        <v>42937</v>
      </c>
      <c r="B993">
        <v>89.99</v>
      </c>
      <c r="C993" s="2" t="s">
        <v>3</v>
      </c>
      <c r="D993">
        <f t="shared" si="15"/>
        <v>-89.99</v>
      </c>
    </row>
    <row r="994" spans="1:4" x14ac:dyDescent="0.25">
      <c r="A994" s="1">
        <v>42937</v>
      </c>
      <c r="B994">
        <v>125.2</v>
      </c>
      <c r="C994" s="2" t="s">
        <v>3</v>
      </c>
      <c r="D994">
        <f t="shared" si="15"/>
        <v>-125.2</v>
      </c>
    </row>
    <row r="995" spans="1:4" x14ac:dyDescent="0.25">
      <c r="A995" s="1">
        <v>42937</v>
      </c>
      <c r="B995">
        <v>90.93</v>
      </c>
      <c r="C995" s="2" t="s">
        <v>5</v>
      </c>
      <c r="D995">
        <f t="shared" si="15"/>
        <v>-90.93</v>
      </c>
    </row>
    <row r="996" spans="1:4" x14ac:dyDescent="0.25">
      <c r="A996" s="1">
        <v>42939</v>
      </c>
      <c r="B996">
        <v>15.63</v>
      </c>
      <c r="C996" s="2" t="s">
        <v>4</v>
      </c>
      <c r="D996">
        <f t="shared" si="15"/>
        <v>-15.63</v>
      </c>
    </row>
    <row r="997" spans="1:4" x14ac:dyDescent="0.25">
      <c r="A997" s="1">
        <v>42939</v>
      </c>
      <c r="B997">
        <v>35.29</v>
      </c>
      <c r="C997" s="2" t="s">
        <v>7</v>
      </c>
      <c r="D997">
        <f t="shared" si="15"/>
        <v>-35.29</v>
      </c>
    </row>
    <row r="998" spans="1:4" x14ac:dyDescent="0.25">
      <c r="A998" s="1">
        <v>42940</v>
      </c>
      <c r="B998">
        <v>63.34</v>
      </c>
      <c r="C998" s="2" t="s">
        <v>5</v>
      </c>
      <c r="D998">
        <f t="shared" si="15"/>
        <v>-63.34</v>
      </c>
    </row>
    <row r="999" spans="1:4" x14ac:dyDescent="0.25">
      <c r="A999" s="1">
        <v>42941</v>
      </c>
      <c r="B999">
        <v>154.76</v>
      </c>
      <c r="C999" s="2" t="s">
        <v>5</v>
      </c>
      <c r="D999">
        <f t="shared" si="15"/>
        <v>-154.76</v>
      </c>
    </row>
    <row r="1000" spans="1:4" x14ac:dyDescent="0.25">
      <c r="A1000" s="1">
        <v>42941</v>
      </c>
      <c r="B1000">
        <v>6.78</v>
      </c>
      <c r="C1000" s="2" t="s">
        <v>6</v>
      </c>
      <c r="D1000">
        <f t="shared" si="15"/>
        <v>-6.78</v>
      </c>
    </row>
    <row r="1001" spans="1:4" x14ac:dyDescent="0.25">
      <c r="A1001" s="1">
        <v>42942</v>
      </c>
      <c r="B1001">
        <v>112.84</v>
      </c>
      <c r="C1001" s="2" t="s">
        <v>5</v>
      </c>
      <c r="D1001">
        <f t="shared" si="15"/>
        <v>-112.84</v>
      </c>
    </row>
    <row r="1002" spans="1:4" x14ac:dyDescent="0.25">
      <c r="A1002" s="1">
        <v>42944</v>
      </c>
      <c r="B1002">
        <v>152.94</v>
      </c>
      <c r="C1002" s="2" t="s">
        <v>7</v>
      </c>
      <c r="D1002">
        <f t="shared" si="15"/>
        <v>-152.94</v>
      </c>
    </row>
    <row r="1003" spans="1:4" x14ac:dyDescent="0.25">
      <c r="A1003" s="1">
        <v>42944</v>
      </c>
      <c r="B1003">
        <v>51.43</v>
      </c>
      <c r="C1003" s="2" t="s">
        <v>3</v>
      </c>
      <c r="D1003">
        <f t="shared" si="15"/>
        <v>-51.43</v>
      </c>
    </row>
    <row r="1004" spans="1:4" x14ac:dyDescent="0.25">
      <c r="A1004" s="1">
        <v>42945</v>
      </c>
      <c r="B1004">
        <v>116.16</v>
      </c>
      <c r="C1004" s="2" t="s">
        <v>4</v>
      </c>
      <c r="D1004">
        <f t="shared" si="15"/>
        <v>-116.16</v>
      </c>
    </row>
    <row r="1005" spans="1:4" x14ac:dyDescent="0.25">
      <c r="A1005" s="1">
        <v>42946</v>
      </c>
      <c r="B1005">
        <v>97.51</v>
      </c>
      <c r="C1005" s="2" t="s">
        <v>4</v>
      </c>
      <c r="D1005">
        <f t="shared" si="15"/>
        <v>-97.51</v>
      </c>
    </row>
    <row r="1006" spans="1:4" x14ac:dyDescent="0.25">
      <c r="A1006" s="1">
        <v>42946</v>
      </c>
      <c r="B1006">
        <v>65.73</v>
      </c>
      <c r="C1006" s="2" t="s">
        <v>3</v>
      </c>
      <c r="D1006">
        <f t="shared" si="15"/>
        <v>-65.73</v>
      </c>
    </row>
    <row r="1007" spans="1:4" x14ac:dyDescent="0.25">
      <c r="A1007" s="1">
        <v>42948</v>
      </c>
      <c r="B1007">
        <v>38.700000000000003</v>
      </c>
      <c r="C1007" s="2" t="s">
        <v>3</v>
      </c>
      <c r="D1007">
        <f t="shared" si="15"/>
        <v>-38.700000000000003</v>
      </c>
    </row>
    <row r="1008" spans="1:4" x14ac:dyDescent="0.25">
      <c r="A1008" s="1">
        <v>42949</v>
      </c>
      <c r="B1008">
        <v>122.06</v>
      </c>
      <c r="C1008" s="2" t="s">
        <v>5</v>
      </c>
      <c r="D1008">
        <f t="shared" si="15"/>
        <v>-122.06</v>
      </c>
    </row>
    <row r="1009" spans="1:4" x14ac:dyDescent="0.25">
      <c r="A1009" s="1">
        <v>42949</v>
      </c>
      <c r="B1009">
        <v>69.22</v>
      </c>
      <c r="C1009" s="2" t="s">
        <v>5</v>
      </c>
      <c r="D1009">
        <f t="shared" si="15"/>
        <v>-69.22</v>
      </c>
    </row>
    <row r="1010" spans="1:4" x14ac:dyDescent="0.25">
      <c r="A1010" s="1">
        <v>42951</v>
      </c>
      <c r="B1010">
        <v>66.44</v>
      </c>
      <c r="C1010" s="2" t="s">
        <v>3</v>
      </c>
      <c r="D1010">
        <f t="shared" si="15"/>
        <v>-66.44</v>
      </c>
    </row>
    <row r="1011" spans="1:4" x14ac:dyDescent="0.25">
      <c r="A1011" s="1">
        <v>42952</v>
      </c>
      <c r="B1011">
        <v>106.64</v>
      </c>
      <c r="C1011" s="2" t="s">
        <v>7</v>
      </c>
      <c r="D1011">
        <f t="shared" si="15"/>
        <v>-106.64</v>
      </c>
    </row>
    <row r="1012" spans="1:4" x14ac:dyDescent="0.25">
      <c r="A1012" s="1">
        <v>42953</v>
      </c>
      <c r="B1012">
        <v>115.8</v>
      </c>
      <c r="C1012" s="2" t="s">
        <v>7</v>
      </c>
      <c r="D1012">
        <f t="shared" si="15"/>
        <v>-115.8</v>
      </c>
    </row>
    <row r="1013" spans="1:4" x14ac:dyDescent="0.25">
      <c r="A1013" s="1">
        <v>42955</v>
      </c>
      <c r="B1013">
        <v>72.48</v>
      </c>
      <c r="C1013" s="2" t="s">
        <v>7</v>
      </c>
      <c r="D1013">
        <f t="shared" si="15"/>
        <v>-72.48</v>
      </c>
    </row>
    <row r="1014" spans="1:4" x14ac:dyDescent="0.25">
      <c r="A1014" s="1">
        <v>42957</v>
      </c>
      <c r="B1014">
        <v>110.69</v>
      </c>
      <c r="C1014" s="2" t="s">
        <v>4</v>
      </c>
      <c r="D1014">
        <f t="shared" si="15"/>
        <v>-110.69</v>
      </c>
    </row>
    <row r="1015" spans="1:4" x14ac:dyDescent="0.25">
      <c r="A1015" s="1">
        <v>42958</v>
      </c>
      <c r="B1015">
        <v>79.61</v>
      </c>
      <c r="C1015" s="2" t="s">
        <v>5</v>
      </c>
      <c r="D1015">
        <f t="shared" si="15"/>
        <v>-79.61</v>
      </c>
    </row>
    <row r="1016" spans="1:4" x14ac:dyDescent="0.25">
      <c r="A1016" s="1">
        <v>42958</v>
      </c>
      <c r="B1016">
        <v>58.16</v>
      </c>
      <c r="C1016" s="2" t="s">
        <v>7</v>
      </c>
      <c r="D1016">
        <f t="shared" si="15"/>
        <v>-58.16</v>
      </c>
    </row>
    <row r="1017" spans="1:4" x14ac:dyDescent="0.25">
      <c r="A1017" s="1">
        <v>42958</v>
      </c>
      <c r="B1017">
        <v>114.88</v>
      </c>
      <c r="C1017" s="2" t="s">
        <v>5</v>
      </c>
      <c r="D1017">
        <f t="shared" si="15"/>
        <v>-114.88</v>
      </c>
    </row>
    <row r="1018" spans="1:4" x14ac:dyDescent="0.25">
      <c r="A1018" s="1">
        <v>42959</v>
      </c>
      <c r="B1018">
        <v>96.76</v>
      </c>
      <c r="C1018" s="2" t="s">
        <v>5</v>
      </c>
      <c r="D1018">
        <f t="shared" si="15"/>
        <v>-96.76</v>
      </c>
    </row>
    <row r="1019" spans="1:4" x14ac:dyDescent="0.25">
      <c r="A1019" s="1">
        <v>42960</v>
      </c>
      <c r="B1019">
        <v>72.75</v>
      </c>
      <c r="C1019" s="2" t="s">
        <v>7</v>
      </c>
      <c r="D1019">
        <f t="shared" si="15"/>
        <v>-72.75</v>
      </c>
    </row>
    <row r="1020" spans="1:4" x14ac:dyDescent="0.25">
      <c r="A1020" s="1">
        <v>42960</v>
      </c>
      <c r="B1020">
        <v>9.9</v>
      </c>
      <c r="C1020" s="2" t="s">
        <v>7</v>
      </c>
      <c r="D1020">
        <f t="shared" si="15"/>
        <v>-9.9</v>
      </c>
    </row>
    <row r="1021" spans="1:4" x14ac:dyDescent="0.25">
      <c r="A1021" s="1">
        <v>42960</v>
      </c>
      <c r="B1021">
        <v>9.81</v>
      </c>
      <c r="C1021" s="2" t="s">
        <v>5</v>
      </c>
      <c r="D1021">
        <f t="shared" si="15"/>
        <v>-9.81</v>
      </c>
    </row>
    <row r="1022" spans="1:4" x14ac:dyDescent="0.25">
      <c r="A1022" s="1">
        <v>42960</v>
      </c>
      <c r="B1022">
        <v>96.3</v>
      </c>
      <c r="C1022" s="2" t="s">
        <v>3</v>
      </c>
      <c r="D1022">
        <f t="shared" si="15"/>
        <v>-96.3</v>
      </c>
    </row>
    <row r="1023" spans="1:4" x14ac:dyDescent="0.25">
      <c r="A1023" s="1">
        <v>42960</v>
      </c>
      <c r="B1023">
        <v>124.19</v>
      </c>
      <c r="C1023" s="2" t="s">
        <v>4</v>
      </c>
      <c r="D1023">
        <f t="shared" si="15"/>
        <v>-124.19</v>
      </c>
    </row>
    <row r="1024" spans="1:4" x14ac:dyDescent="0.25">
      <c r="A1024" s="1">
        <v>42962</v>
      </c>
      <c r="B1024">
        <v>120.06</v>
      </c>
      <c r="C1024" s="2" t="s">
        <v>7</v>
      </c>
      <c r="D1024">
        <f t="shared" si="15"/>
        <v>-120.06</v>
      </c>
    </row>
    <row r="1025" spans="1:4" x14ac:dyDescent="0.25">
      <c r="A1025" s="1">
        <v>42964</v>
      </c>
      <c r="B1025">
        <v>87.6</v>
      </c>
      <c r="C1025" s="2" t="s">
        <v>5</v>
      </c>
      <c r="D1025">
        <f t="shared" si="15"/>
        <v>-87.6</v>
      </c>
    </row>
    <row r="1026" spans="1:4" x14ac:dyDescent="0.25">
      <c r="A1026" s="1">
        <v>42965</v>
      </c>
      <c r="B1026">
        <v>36.65</v>
      </c>
      <c r="C1026" s="2" t="s">
        <v>5</v>
      </c>
      <c r="D1026">
        <f t="shared" si="15"/>
        <v>-36.65</v>
      </c>
    </row>
    <row r="1027" spans="1:4" x14ac:dyDescent="0.25">
      <c r="A1027" s="1">
        <v>42969</v>
      </c>
      <c r="B1027">
        <v>72.61</v>
      </c>
      <c r="C1027" s="2" t="s">
        <v>6</v>
      </c>
      <c r="D1027">
        <f t="shared" ref="D1027:D1090" si="16">IF(C1027="wynagrodzenie",B1027,B1027*-1)</f>
        <v>-72.61</v>
      </c>
    </row>
    <row r="1028" spans="1:4" x14ac:dyDescent="0.25">
      <c r="A1028" s="1">
        <v>42970</v>
      </c>
      <c r="B1028">
        <v>153.87</v>
      </c>
      <c r="C1028" s="2" t="s">
        <v>4</v>
      </c>
      <c r="D1028">
        <f t="shared" si="16"/>
        <v>-153.87</v>
      </c>
    </row>
    <row r="1029" spans="1:4" x14ac:dyDescent="0.25">
      <c r="A1029" s="1">
        <v>42972</v>
      </c>
      <c r="B1029">
        <v>136.68</v>
      </c>
      <c r="C1029" s="2" t="s">
        <v>5</v>
      </c>
      <c r="D1029">
        <f t="shared" si="16"/>
        <v>-136.68</v>
      </c>
    </row>
    <row r="1030" spans="1:4" x14ac:dyDescent="0.25">
      <c r="A1030" s="1">
        <v>42973</v>
      </c>
      <c r="B1030">
        <v>9.08</v>
      </c>
      <c r="C1030" s="2" t="s">
        <v>4</v>
      </c>
      <c r="D1030">
        <f t="shared" si="16"/>
        <v>-9.08</v>
      </c>
    </row>
    <row r="1031" spans="1:4" x14ac:dyDescent="0.25">
      <c r="A1031" s="1">
        <v>42973</v>
      </c>
      <c r="B1031">
        <v>129.07</v>
      </c>
      <c r="C1031" s="2" t="s">
        <v>5</v>
      </c>
      <c r="D1031">
        <f t="shared" si="16"/>
        <v>-129.07</v>
      </c>
    </row>
    <row r="1032" spans="1:4" x14ac:dyDescent="0.25">
      <c r="A1032" s="1">
        <v>42974</v>
      </c>
      <c r="B1032">
        <v>65.19</v>
      </c>
      <c r="C1032" s="2" t="s">
        <v>4</v>
      </c>
      <c r="D1032">
        <f t="shared" si="16"/>
        <v>-65.19</v>
      </c>
    </row>
    <row r="1033" spans="1:4" x14ac:dyDescent="0.25">
      <c r="A1033" s="1">
        <v>42974</v>
      </c>
      <c r="B1033">
        <v>50.95</v>
      </c>
      <c r="C1033" s="2" t="s">
        <v>5</v>
      </c>
      <c r="D1033">
        <f t="shared" si="16"/>
        <v>-50.95</v>
      </c>
    </row>
    <row r="1034" spans="1:4" x14ac:dyDescent="0.25">
      <c r="A1034" s="1">
        <v>42974</v>
      </c>
      <c r="B1034">
        <v>145.37</v>
      </c>
      <c r="C1034" s="2" t="s">
        <v>4</v>
      </c>
      <c r="D1034">
        <f t="shared" si="16"/>
        <v>-145.37</v>
      </c>
    </row>
    <row r="1035" spans="1:4" x14ac:dyDescent="0.25">
      <c r="A1035" s="1">
        <v>42976</v>
      </c>
      <c r="B1035">
        <v>29.34</v>
      </c>
      <c r="C1035" s="2" t="s">
        <v>6</v>
      </c>
      <c r="D1035">
        <f t="shared" si="16"/>
        <v>-29.34</v>
      </c>
    </row>
    <row r="1036" spans="1:4" x14ac:dyDescent="0.25">
      <c r="A1036" s="1">
        <v>42977</v>
      </c>
      <c r="B1036">
        <v>70.400000000000006</v>
      </c>
      <c r="C1036" s="2" t="s">
        <v>7</v>
      </c>
      <c r="D1036">
        <f t="shared" si="16"/>
        <v>-70.400000000000006</v>
      </c>
    </row>
    <row r="1037" spans="1:4" x14ac:dyDescent="0.25">
      <c r="A1037" s="1">
        <v>42978</v>
      </c>
      <c r="B1037">
        <v>63.43</v>
      </c>
      <c r="C1037" s="2" t="s">
        <v>7</v>
      </c>
      <c r="D1037">
        <f t="shared" si="16"/>
        <v>-63.43</v>
      </c>
    </row>
    <row r="1038" spans="1:4" x14ac:dyDescent="0.25">
      <c r="A1038" s="1">
        <v>42980</v>
      </c>
      <c r="B1038">
        <v>125.56</v>
      </c>
      <c r="C1038" s="2" t="s">
        <v>5</v>
      </c>
      <c r="D1038">
        <f t="shared" si="16"/>
        <v>-125.56</v>
      </c>
    </row>
    <row r="1039" spans="1:4" x14ac:dyDescent="0.25">
      <c r="A1039" s="1">
        <v>42981</v>
      </c>
      <c r="B1039">
        <v>56.17</v>
      </c>
      <c r="C1039" s="2" t="s">
        <v>6</v>
      </c>
      <c r="D1039">
        <f t="shared" si="16"/>
        <v>-56.17</v>
      </c>
    </row>
    <row r="1040" spans="1:4" x14ac:dyDescent="0.25">
      <c r="A1040" s="1">
        <v>42982</v>
      </c>
      <c r="B1040">
        <v>48.9</v>
      </c>
      <c r="C1040" s="2" t="s">
        <v>7</v>
      </c>
      <c r="D1040">
        <f t="shared" si="16"/>
        <v>-48.9</v>
      </c>
    </row>
    <row r="1041" spans="1:4" x14ac:dyDescent="0.25">
      <c r="A1041" s="1">
        <v>42983</v>
      </c>
      <c r="B1041">
        <v>46.97</v>
      </c>
      <c r="C1041" s="2" t="s">
        <v>7</v>
      </c>
      <c r="D1041">
        <f t="shared" si="16"/>
        <v>-46.97</v>
      </c>
    </row>
    <row r="1042" spans="1:4" x14ac:dyDescent="0.25">
      <c r="A1042" s="1">
        <v>42983</v>
      </c>
      <c r="B1042">
        <v>146.25</v>
      </c>
      <c r="C1042" s="2" t="s">
        <v>4</v>
      </c>
      <c r="D1042">
        <f t="shared" si="16"/>
        <v>-146.25</v>
      </c>
    </row>
    <row r="1043" spans="1:4" x14ac:dyDescent="0.25">
      <c r="A1043" s="1">
        <v>42984</v>
      </c>
      <c r="B1043">
        <v>111.63</v>
      </c>
      <c r="C1043" s="2" t="s">
        <v>5</v>
      </c>
      <c r="D1043">
        <f t="shared" si="16"/>
        <v>-111.63</v>
      </c>
    </row>
    <row r="1044" spans="1:4" x14ac:dyDescent="0.25">
      <c r="A1044" s="1">
        <v>42985</v>
      </c>
      <c r="B1044">
        <v>75.22</v>
      </c>
      <c r="C1044" s="2" t="s">
        <v>5</v>
      </c>
      <c r="D1044">
        <f t="shared" si="16"/>
        <v>-75.22</v>
      </c>
    </row>
    <row r="1045" spans="1:4" x14ac:dyDescent="0.25">
      <c r="A1045" s="1">
        <v>42987</v>
      </c>
      <c r="B1045">
        <v>46.57</v>
      </c>
      <c r="C1045" s="2" t="s">
        <v>3</v>
      </c>
      <c r="D1045">
        <f t="shared" si="16"/>
        <v>-46.57</v>
      </c>
    </row>
    <row r="1046" spans="1:4" x14ac:dyDescent="0.25">
      <c r="A1046" s="1">
        <v>42988</v>
      </c>
      <c r="B1046">
        <v>7.66</v>
      </c>
      <c r="C1046" s="2" t="s">
        <v>5</v>
      </c>
      <c r="D1046">
        <f t="shared" si="16"/>
        <v>-7.66</v>
      </c>
    </row>
    <row r="1047" spans="1:4" x14ac:dyDescent="0.25">
      <c r="A1047" s="1">
        <v>42989</v>
      </c>
      <c r="B1047">
        <v>117.73</v>
      </c>
      <c r="C1047" s="2" t="s">
        <v>7</v>
      </c>
      <c r="D1047">
        <f t="shared" si="16"/>
        <v>-117.73</v>
      </c>
    </row>
    <row r="1048" spans="1:4" x14ac:dyDescent="0.25">
      <c r="A1048" s="1">
        <v>42990</v>
      </c>
      <c r="B1048">
        <v>18.71</v>
      </c>
      <c r="C1048" s="2" t="s">
        <v>5</v>
      </c>
      <c r="D1048">
        <f t="shared" si="16"/>
        <v>-18.71</v>
      </c>
    </row>
    <row r="1049" spans="1:4" x14ac:dyDescent="0.25">
      <c r="A1049" s="1">
        <v>42991</v>
      </c>
      <c r="B1049">
        <v>121.48</v>
      </c>
      <c r="C1049" s="2" t="s">
        <v>5</v>
      </c>
      <c r="D1049">
        <f t="shared" si="16"/>
        <v>-121.48</v>
      </c>
    </row>
    <row r="1050" spans="1:4" x14ac:dyDescent="0.25">
      <c r="A1050" s="1">
        <v>42991</v>
      </c>
      <c r="B1050">
        <v>140.84</v>
      </c>
      <c r="C1050" s="2" t="s">
        <v>4</v>
      </c>
      <c r="D1050">
        <f t="shared" si="16"/>
        <v>-140.84</v>
      </c>
    </row>
    <row r="1051" spans="1:4" x14ac:dyDescent="0.25">
      <c r="A1051" s="1">
        <v>42991</v>
      </c>
      <c r="B1051">
        <v>100.61</v>
      </c>
      <c r="C1051" s="2" t="s">
        <v>5</v>
      </c>
      <c r="D1051">
        <f t="shared" si="16"/>
        <v>-100.61</v>
      </c>
    </row>
    <row r="1052" spans="1:4" x14ac:dyDescent="0.25">
      <c r="A1052" s="1">
        <v>42992</v>
      </c>
      <c r="B1052">
        <v>17.63</v>
      </c>
      <c r="C1052" s="2" t="s">
        <v>5</v>
      </c>
      <c r="D1052">
        <f t="shared" si="16"/>
        <v>-17.63</v>
      </c>
    </row>
    <row r="1053" spans="1:4" x14ac:dyDescent="0.25">
      <c r="A1053" s="1">
        <v>42992</v>
      </c>
      <c r="B1053">
        <v>30.36</v>
      </c>
      <c r="C1053" s="2" t="s">
        <v>6</v>
      </c>
      <c r="D1053">
        <f t="shared" si="16"/>
        <v>-30.36</v>
      </c>
    </row>
    <row r="1054" spans="1:4" x14ac:dyDescent="0.25">
      <c r="A1054" s="1">
        <v>42996</v>
      </c>
      <c r="B1054">
        <v>77.290000000000006</v>
      </c>
      <c r="C1054" s="2" t="s">
        <v>5</v>
      </c>
      <c r="D1054">
        <f t="shared" si="16"/>
        <v>-77.290000000000006</v>
      </c>
    </row>
    <row r="1055" spans="1:4" x14ac:dyDescent="0.25">
      <c r="A1055" s="1">
        <v>42997</v>
      </c>
      <c r="B1055">
        <v>136.35</v>
      </c>
      <c r="C1055" s="2" t="s">
        <v>3</v>
      </c>
      <c r="D1055">
        <f t="shared" si="16"/>
        <v>-136.35</v>
      </c>
    </row>
    <row r="1056" spans="1:4" x14ac:dyDescent="0.25">
      <c r="A1056" s="1">
        <v>42999</v>
      </c>
      <c r="B1056">
        <v>56.18</v>
      </c>
      <c r="C1056" s="2" t="s">
        <v>3</v>
      </c>
      <c r="D1056">
        <f t="shared" si="16"/>
        <v>-56.18</v>
      </c>
    </row>
    <row r="1057" spans="1:4" x14ac:dyDescent="0.25">
      <c r="A1057" s="1">
        <v>42999</v>
      </c>
      <c r="B1057">
        <v>40.93</v>
      </c>
      <c r="C1057" s="2" t="s">
        <v>7</v>
      </c>
      <c r="D1057">
        <f t="shared" si="16"/>
        <v>-40.93</v>
      </c>
    </row>
    <row r="1058" spans="1:4" x14ac:dyDescent="0.25">
      <c r="A1058" s="1">
        <v>43000</v>
      </c>
      <c r="B1058">
        <v>104.8</v>
      </c>
      <c r="C1058" s="2" t="s">
        <v>4</v>
      </c>
      <c r="D1058">
        <f t="shared" si="16"/>
        <v>-104.8</v>
      </c>
    </row>
    <row r="1059" spans="1:4" x14ac:dyDescent="0.25">
      <c r="A1059" s="1">
        <v>43002</v>
      </c>
      <c r="B1059">
        <v>14.47</v>
      </c>
      <c r="C1059" s="2" t="s">
        <v>7</v>
      </c>
      <c r="D1059">
        <f t="shared" si="16"/>
        <v>-14.47</v>
      </c>
    </row>
    <row r="1060" spans="1:4" x14ac:dyDescent="0.25">
      <c r="A1060" s="1">
        <v>43003</v>
      </c>
      <c r="B1060">
        <v>35.1</v>
      </c>
      <c r="C1060" s="2" t="s">
        <v>5</v>
      </c>
      <c r="D1060">
        <f t="shared" si="16"/>
        <v>-35.1</v>
      </c>
    </row>
    <row r="1061" spans="1:4" x14ac:dyDescent="0.25">
      <c r="A1061" s="1">
        <v>43004</v>
      </c>
      <c r="B1061">
        <v>94.49</v>
      </c>
      <c r="C1061" s="2" t="s">
        <v>7</v>
      </c>
      <c r="D1061">
        <f t="shared" si="16"/>
        <v>-94.49</v>
      </c>
    </row>
    <row r="1062" spans="1:4" x14ac:dyDescent="0.25">
      <c r="A1062" s="1">
        <v>43005</v>
      </c>
      <c r="B1062">
        <v>38.840000000000003</v>
      </c>
      <c r="C1062" s="2" t="s">
        <v>5</v>
      </c>
      <c r="D1062">
        <f t="shared" si="16"/>
        <v>-38.840000000000003</v>
      </c>
    </row>
    <row r="1063" spans="1:4" x14ac:dyDescent="0.25">
      <c r="A1063" s="1">
        <v>43007</v>
      </c>
      <c r="B1063">
        <v>59.44</v>
      </c>
      <c r="C1063" s="2" t="s">
        <v>3</v>
      </c>
      <c r="D1063">
        <f t="shared" si="16"/>
        <v>-59.44</v>
      </c>
    </row>
    <row r="1064" spans="1:4" x14ac:dyDescent="0.25">
      <c r="A1064" s="1">
        <v>43007</v>
      </c>
      <c r="B1064">
        <v>125.71</v>
      </c>
      <c r="C1064" s="2" t="s">
        <v>3</v>
      </c>
      <c r="D1064">
        <f t="shared" si="16"/>
        <v>-125.71</v>
      </c>
    </row>
    <row r="1065" spans="1:4" x14ac:dyDescent="0.25">
      <c r="A1065" s="1">
        <v>43008</v>
      </c>
      <c r="B1065">
        <v>81.45</v>
      </c>
      <c r="C1065" s="2" t="s">
        <v>7</v>
      </c>
      <c r="D1065">
        <f t="shared" si="16"/>
        <v>-81.45</v>
      </c>
    </row>
    <row r="1066" spans="1:4" x14ac:dyDescent="0.25">
      <c r="A1066" s="1">
        <v>43009</v>
      </c>
      <c r="B1066">
        <v>97.7</v>
      </c>
      <c r="C1066" s="2" t="s">
        <v>4</v>
      </c>
      <c r="D1066">
        <f t="shared" si="16"/>
        <v>-97.7</v>
      </c>
    </row>
    <row r="1067" spans="1:4" x14ac:dyDescent="0.25">
      <c r="A1067" s="1">
        <v>43010</v>
      </c>
      <c r="B1067">
        <v>78.17</v>
      </c>
      <c r="C1067" s="2" t="s">
        <v>3</v>
      </c>
      <c r="D1067">
        <f t="shared" si="16"/>
        <v>-78.17</v>
      </c>
    </row>
    <row r="1068" spans="1:4" x14ac:dyDescent="0.25">
      <c r="A1068" s="1">
        <v>43010</v>
      </c>
      <c r="B1068">
        <v>66.83</v>
      </c>
      <c r="C1068" s="2" t="s">
        <v>3</v>
      </c>
      <c r="D1068">
        <f t="shared" si="16"/>
        <v>-66.83</v>
      </c>
    </row>
    <row r="1069" spans="1:4" x14ac:dyDescent="0.25">
      <c r="A1069" s="1">
        <v>43011</v>
      </c>
      <c r="B1069">
        <v>146.19</v>
      </c>
      <c r="C1069" s="2" t="s">
        <v>5</v>
      </c>
      <c r="D1069">
        <f t="shared" si="16"/>
        <v>-146.19</v>
      </c>
    </row>
    <row r="1070" spans="1:4" x14ac:dyDescent="0.25">
      <c r="A1070" s="1">
        <v>43012</v>
      </c>
      <c r="B1070">
        <v>109.28</v>
      </c>
      <c r="C1070" s="2" t="s">
        <v>3</v>
      </c>
      <c r="D1070">
        <f t="shared" si="16"/>
        <v>-109.28</v>
      </c>
    </row>
    <row r="1071" spans="1:4" x14ac:dyDescent="0.25">
      <c r="A1071" s="1">
        <v>43013</v>
      </c>
      <c r="B1071">
        <v>38.75</v>
      </c>
      <c r="C1071" s="2" t="s">
        <v>5</v>
      </c>
      <c r="D1071">
        <f t="shared" si="16"/>
        <v>-38.75</v>
      </c>
    </row>
    <row r="1072" spans="1:4" x14ac:dyDescent="0.25">
      <c r="A1072" s="1">
        <v>43017</v>
      </c>
      <c r="B1072">
        <v>31.86</v>
      </c>
      <c r="C1072" s="2" t="s">
        <v>5</v>
      </c>
      <c r="D1072">
        <f t="shared" si="16"/>
        <v>-31.86</v>
      </c>
    </row>
    <row r="1073" spans="1:4" x14ac:dyDescent="0.25">
      <c r="A1073" s="1">
        <v>43018</v>
      </c>
      <c r="B1073">
        <v>128.63</v>
      </c>
      <c r="C1073" s="2" t="s">
        <v>5</v>
      </c>
      <c r="D1073">
        <f t="shared" si="16"/>
        <v>-128.63</v>
      </c>
    </row>
    <row r="1074" spans="1:4" x14ac:dyDescent="0.25">
      <c r="A1074" s="1">
        <v>43019</v>
      </c>
      <c r="B1074">
        <v>13.22</v>
      </c>
      <c r="C1074" s="2" t="s">
        <v>5</v>
      </c>
      <c r="D1074">
        <f t="shared" si="16"/>
        <v>-13.22</v>
      </c>
    </row>
    <row r="1075" spans="1:4" x14ac:dyDescent="0.25">
      <c r="A1075" s="1">
        <v>43021</v>
      </c>
      <c r="B1075">
        <v>99.67</v>
      </c>
      <c r="C1075" s="2" t="s">
        <v>5</v>
      </c>
      <c r="D1075">
        <f t="shared" si="16"/>
        <v>-99.67</v>
      </c>
    </row>
    <row r="1076" spans="1:4" x14ac:dyDescent="0.25">
      <c r="A1076" s="1">
        <v>43021</v>
      </c>
      <c r="B1076">
        <v>91.39</v>
      </c>
      <c r="C1076" s="2" t="s">
        <v>5</v>
      </c>
      <c r="D1076">
        <f t="shared" si="16"/>
        <v>-91.39</v>
      </c>
    </row>
    <row r="1077" spans="1:4" x14ac:dyDescent="0.25">
      <c r="A1077" s="1">
        <v>43022</v>
      </c>
      <c r="B1077">
        <v>126.54</v>
      </c>
      <c r="C1077" s="2" t="s">
        <v>5</v>
      </c>
      <c r="D1077">
        <f t="shared" si="16"/>
        <v>-126.54</v>
      </c>
    </row>
    <row r="1078" spans="1:4" x14ac:dyDescent="0.25">
      <c r="A1078" s="1">
        <v>43022</v>
      </c>
      <c r="B1078">
        <v>113.06</v>
      </c>
      <c r="C1078" s="2" t="s">
        <v>5</v>
      </c>
      <c r="D1078">
        <f t="shared" si="16"/>
        <v>-113.06</v>
      </c>
    </row>
    <row r="1079" spans="1:4" x14ac:dyDescent="0.25">
      <c r="A1079" s="1">
        <v>43022</v>
      </c>
      <c r="B1079">
        <v>20.79</v>
      </c>
      <c r="C1079" s="2" t="s">
        <v>3</v>
      </c>
      <c r="D1079">
        <f t="shared" si="16"/>
        <v>-20.79</v>
      </c>
    </row>
    <row r="1080" spans="1:4" x14ac:dyDescent="0.25">
      <c r="A1080" s="1">
        <v>43022</v>
      </c>
      <c r="B1080">
        <v>98.16</v>
      </c>
      <c r="C1080" s="2" t="s">
        <v>6</v>
      </c>
      <c r="D1080">
        <f t="shared" si="16"/>
        <v>-98.16</v>
      </c>
    </row>
    <row r="1081" spans="1:4" x14ac:dyDescent="0.25">
      <c r="A1081" s="1">
        <v>43022</v>
      </c>
      <c r="B1081">
        <v>35.6</v>
      </c>
      <c r="C1081" s="2" t="s">
        <v>7</v>
      </c>
      <c r="D1081">
        <f t="shared" si="16"/>
        <v>-35.6</v>
      </c>
    </row>
    <row r="1082" spans="1:4" x14ac:dyDescent="0.25">
      <c r="A1082" s="1">
        <v>43023</v>
      </c>
      <c r="B1082">
        <v>28.24</v>
      </c>
      <c r="C1082" s="2" t="s">
        <v>7</v>
      </c>
      <c r="D1082">
        <f t="shared" si="16"/>
        <v>-28.24</v>
      </c>
    </row>
    <row r="1083" spans="1:4" x14ac:dyDescent="0.25">
      <c r="A1083" s="1">
        <v>43023</v>
      </c>
      <c r="B1083">
        <v>8.4499999999999993</v>
      </c>
      <c r="C1083" s="2" t="s">
        <v>3</v>
      </c>
      <c r="D1083">
        <f t="shared" si="16"/>
        <v>-8.4499999999999993</v>
      </c>
    </row>
    <row r="1084" spans="1:4" x14ac:dyDescent="0.25">
      <c r="A1084" s="1">
        <v>43023</v>
      </c>
      <c r="B1084">
        <v>36.94</v>
      </c>
      <c r="C1084" s="2" t="s">
        <v>4</v>
      </c>
      <c r="D1084">
        <f t="shared" si="16"/>
        <v>-36.94</v>
      </c>
    </row>
    <row r="1085" spans="1:4" x14ac:dyDescent="0.25">
      <c r="A1085" s="1">
        <v>43024</v>
      </c>
      <c r="B1085">
        <v>89.52</v>
      </c>
      <c r="C1085" s="2" t="s">
        <v>4</v>
      </c>
      <c r="D1085">
        <f t="shared" si="16"/>
        <v>-89.52</v>
      </c>
    </row>
    <row r="1086" spans="1:4" x14ac:dyDescent="0.25">
      <c r="A1086" s="1">
        <v>43026</v>
      </c>
      <c r="B1086">
        <v>131.1</v>
      </c>
      <c r="C1086" s="2" t="s">
        <v>3</v>
      </c>
      <c r="D1086">
        <f t="shared" si="16"/>
        <v>-131.1</v>
      </c>
    </row>
    <row r="1087" spans="1:4" x14ac:dyDescent="0.25">
      <c r="A1087" s="1">
        <v>43027</v>
      </c>
      <c r="B1087">
        <v>48.86</v>
      </c>
      <c r="C1087" s="2" t="s">
        <v>5</v>
      </c>
      <c r="D1087">
        <f t="shared" si="16"/>
        <v>-48.86</v>
      </c>
    </row>
    <row r="1088" spans="1:4" x14ac:dyDescent="0.25">
      <c r="A1088" s="1">
        <v>43028</v>
      </c>
      <c r="B1088">
        <v>57.84</v>
      </c>
      <c r="C1088" s="2" t="s">
        <v>5</v>
      </c>
      <c r="D1088">
        <f t="shared" si="16"/>
        <v>-57.84</v>
      </c>
    </row>
    <row r="1089" spans="1:4" x14ac:dyDescent="0.25">
      <c r="A1089" s="1">
        <v>43030</v>
      </c>
      <c r="B1089">
        <v>154.69999999999999</v>
      </c>
      <c r="C1089" s="2" t="s">
        <v>6</v>
      </c>
      <c r="D1089">
        <f t="shared" si="16"/>
        <v>-154.69999999999999</v>
      </c>
    </row>
    <row r="1090" spans="1:4" x14ac:dyDescent="0.25">
      <c r="A1090" s="1">
        <v>43030</v>
      </c>
      <c r="B1090">
        <v>13.48</v>
      </c>
      <c r="C1090" s="2" t="s">
        <v>7</v>
      </c>
      <c r="D1090">
        <f t="shared" si="16"/>
        <v>-13.48</v>
      </c>
    </row>
    <row r="1091" spans="1:4" x14ac:dyDescent="0.25">
      <c r="A1091" s="1">
        <v>43032</v>
      </c>
      <c r="B1091">
        <v>75.84</v>
      </c>
      <c r="C1091" s="2" t="s">
        <v>4</v>
      </c>
      <c r="D1091">
        <f t="shared" ref="D1091:D1154" si="17">IF(C1091="wynagrodzenie",B1091,B1091*-1)</f>
        <v>-75.84</v>
      </c>
    </row>
    <row r="1092" spans="1:4" x14ac:dyDescent="0.25">
      <c r="A1092" s="1">
        <v>43032</v>
      </c>
      <c r="B1092">
        <v>116.59</v>
      </c>
      <c r="C1092" s="2" t="s">
        <v>3</v>
      </c>
      <c r="D1092">
        <f t="shared" si="17"/>
        <v>-116.59</v>
      </c>
    </row>
    <row r="1093" spans="1:4" x14ac:dyDescent="0.25">
      <c r="A1093" s="1">
        <v>43032</v>
      </c>
      <c r="B1093">
        <v>55.94</v>
      </c>
      <c r="C1093" s="2" t="s">
        <v>3</v>
      </c>
      <c r="D1093">
        <f t="shared" si="17"/>
        <v>-55.94</v>
      </c>
    </row>
    <row r="1094" spans="1:4" x14ac:dyDescent="0.25">
      <c r="A1094" s="1">
        <v>43032</v>
      </c>
      <c r="B1094">
        <v>62.12</v>
      </c>
      <c r="C1094" s="2" t="s">
        <v>6</v>
      </c>
      <c r="D1094">
        <f t="shared" si="17"/>
        <v>-62.12</v>
      </c>
    </row>
    <row r="1095" spans="1:4" x14ac:dyDescent="0.25">
      <c r="A1095" s="1">
        <v>43032</v>
      </c>
      <c r="B1095">
        <v>23.26</v>
      </c>
      <c r="C1095" s="2" t="s">
        <v>6</v>
      </c>
      <c r="D1095">
        <f t="shared" si="17"/>
        <v>-23.26</v>
      </c>
    </row>
    <row r="1096" spans="1:4" x14ac:dyDescent="0.25">
      <c r="A1096" s="1">
        <v>43032</v>
      </c>
      <c r="B1096">
        <v>18.329999999999998</v>
      </c>
      <c r="C1096" s="2" t="s">
        <v>5</v>
      </c>
      <c r="D1096">
        <f t="shared" si="17"/>
        <v>-18.329999999999998</v>
      </c>
    </row>
    <row r="1097" spans="1:4" x14ac:dyDescent="0.25">
      <c r="A1097" s="1">
        <v>43033</v>
      </c>
      <c r="B1097">
        <v>9.9499999999999993</v>
      </c>
      <c r="C1097" s="2" t="s">
        <v>5</v>
      </c>
      <c r="D1097">
        <f t="shared" si="17"/>
        <v>-9.9499999999999993</v>
      </c>
    </row>
    <row r="1098" spans="1:4" x14ac:dyDescent="0.25">
      <c r="A1098" s="1">
        <v>43033</v>
      </c>
      <c r="B1098">
        <v>70.08</v>
      </c>
      <c r="C1098" s="2" t="s">
        <v>5</v>
      </c>
      <c r="D1098">
        <f t="shared" si="17"/>
        <v>-70.08</v>
      </c>
    </row>
    <row r="1099" spans="1:4" x14ac:dyDescent="0.25">
      <c r="A1099" s="1">
        <v>43035</v>
      </c>
      <c r="B1099">
        <v>21.37</v>
      </c>
      <c r="C1099" s="2" t="s">
        <v>5</v>
      </c>
      <c r="D1099">
        <f t="shared" si="17"/>
        <v>-21.37</v>
      </c>
    </row>
    <row r="1100" spans="1:4" x14ac:dyDescent="0.25">
      <c r="A1100" s="1">
        <v>43036</v>
      </c>
      <c r="B1100">
        <v>82.6</v>
      </c>
      <c r="C1100" s="2" t="s">
        <v>3</v>
      </c>
      <c r="D1100">
        <f t="shared" si="17"/>
        <v>-82.6</v>
      </c>
    </row>
    <row r="1101" spans="1:4" x14ac:dyDescent="0.25">
      <c r="A1101" s="1">
        <v>43037</v>
      </c>
      <c r="B1101">
        <v>88.7</v>
      </c>
      <c r="C1101" s="2" t="s">
        <v>7</v>
      </c>
      <c r="D1101">
        <f t="shared" si="17"/>
        <v>-88.7</v>
      </c>
    </row>
    <row r="1102" spans="1:4" x14ac:dyDescent="0.25">
      <c r="A1102" s="1">
        <v>43038</v>
      </c>
      <c r="B1102">
        <v>90.13</v>
      </c>
      <c r="C1102" s="2" t="s">
        <v>6</v>
      </c>
      <c r="D1102">
        <f t="shared" si="17"/>
        <v>-90.13</v>
      </c>
    </row>
    <row r="1103" spans="1:4" x14ac:dyDescent="0.25">
      <c r="A1103" s="1">
        <v>43038</v>
      </c>
      <c r="B1103">
        <v>68.7</v>
      </c>
      <c r="C1103" s="2" t="s">
        <v>4</v>
      </c>
      <c r="D1103">
        <f t="shared" si="17"/>
        <v>-68.7</v>
      </c>
    </row>
    <row r="1104" spans="1:4" x14ac:dyDescent="0.25">
      <c r="A1104" s="1">
        <v>43042</v>
      </c>
      <c r="B1104">
        <v>10.88</v>
      </c>
      <c r="C1104" s="2" t="s">
        <v>4</v>
      </c>
      <c r="D1104">
        <f t="shared" si="17"/>
        <v>-10.88</v>
      </c>
    </row>
    <row r="1105" spans="1:4" x14ac:dyDescent="0.25">
      <c r="A1105" s="1">
        <v>43043</v>
      </c>
      <c r="B1105">
        <v>105.24</v>
      </c>
      <c r="C1105" s="2" t="s">
        <v>4</v>
      </c>
      <c r="D1105">
        <f t="shared" si="17"/>
        <v>-105.24</v>
      </c>
    </row>
    <row r="1106" spans="1:4" x14ac:dyDescent="0.25">
      <c r="A1106" s="1">
        <v>43043</v>
      </c>
      <c r="B1106">
        <v>93.04</v>
      </c>
      <c r="C1106" s="2" t="s">
        <v>5</v>
      </c>
      <c r="D1106">
        <f t="shared" si="17"/>
        <v>-93.04</v>
      </c>
    </row>
    <row r="1107" spans="1:4" x14ac:dyDescent="0.25">
      <c r="A1107" s="1">
        <v>43043</v>
      </c>
      <c r="B1107">
        <v>26.9</v>
      </c>
      <c r="C1107" s="2" t="s">
        <v>5</v>
      </c>
      <c r="D1107">
        <f t="shared" si="17"/>
        <v>-26.9</v>
      </c>
    </row>
    <row r="1108" spans="1:4" x14ac:dyDescent="0.25">
      <c r="A1108" s="1">
        <v>43044</v>
      </c>
      <c r="B1108">
        <v>24.16</v>
      </c>
      <c r="C1108" s="2" t="s">
        <v>6</v>
      </c>
      <c r="D1108">
        <f t="shared" si="17"/>
        <v>-24.16</v>
      </c>
    </row>
    <row r="1109" spans="1:4" x14ac:dyDescent="0.25">
      <c r="A1109" s="1">
        <v>43045</v>
      </c>
      <c r="B1109">
        <v>9.4</v>
      </c>
      <c r="C1109" s="2" t="s">
        <v>7</v>
      </c>
      <c r="D1109">
        <f t="shared" si="17"/>
        <v>-9.4</v>
      </c>
    </row>
    <row r="1110" spans="1:4" x14ac:dyDescent="0.25">
      <c r="A1110" s="1">
        <v>43047</v>
      </c>
      <c r="B1110">
        <v>42.25</v>
      </c>
      <c r="C1110" s="2" t="s">
        <v>5</v>
      </c>
      <c r="D1110">
        <f t="shared" si="17"/>
        <v>-42.25</v>
      </c>
    </row>
    <row r="1111" spans="1:4" x14ac:dyDescent="0.25">
      <c r="A1111" s="1">
        <v>43047</v>
      </c>
      <c r="B1111">
        <v>138.54</v>
      </c>
      <c r="C1111" s="2" t="s">
        <v>7</v>
      </c>
      <c r="D1111">
        <f t="shared" si="17"/>
        <v>-138.54</v>
      </c>
    </row>
    <row r="1112" spans="1:4" x14ac:dyDescent="0.25">
      <c r="A1112" s="1">
        <v>43049</v>
      </c>
      <c r="B1112">
        <v>119.9</v>
      </c>
      <c r="C1112" s="2" t="s">
        <v>7</v>
      </c>
      <c r="D1112">
        <f t="shared" si="17"/>
        <v>-119.9</v>
      </c>
    </row>
    <row r="1113" spans="1:4" x14ac:dyDescent="0.25">
      <c r="A1113" s="1">
        <v>43049</v>
      </c>
      <c r="B1113">
        <v>10.75</v>
      </c>
      <c r="C1113" s="2" t="s">
        <v>3</v>
      </c>
      <c r="D1113">
        <f t="shared" si="17"/>
        <v>-10.75</v>
      </c>
    </row>
    <row r="1114" spans="1:4" x14ac:dyDescent="0.25">
      <c r="A1114" s="1">
        <v>43051</v>
      </c>
      <c r="B1114">
        <v>150.66999999999999</v>
      </c>
      <c r="C1114" s="2" t="s">
        <v>5</v>
      </c>
      <c r="D1114">
        <f t="shared" si="17"/>
        <v>-150.66999999999999</v>
      </c>
    </row>
    <row r="1115" spans="1:4" x14ac:dyDescent="0.25">
      <c r="A1115" s="1">
        <v>43053</v>
      </c>
      <c r="B1115">
        <v>82.36</v>
      </c>
      <c r="C1115" s="2" t="s">
        <v>4</v>
      </c>
      <c r="D1115">
        <f t="shared" si="17"/>
        <v>-82.36</v>
      </c>
    </row>
    <row r="1116" spans="1:4" x14ac:dyDescent="0.25">
      <c r="A1116" s="1">
        <v>43053</v>
      </c>
      <c r="B1116">
        <v>14.09</v>
      </c>
      <c r="C1116" s="2" t="s">
        <v>4</v>
      </c>
      <c r="D1116">
        <f t="shared" si="17"/>
        <v>-14.09</v>
      </c>
    </row>
    <row r="1117" spans="1:4" x14ac:dyDescent="0.25">
      <c r="A1117" s="1">
        <v>43054</v>
      </c>
      <c r="B1117">
        <v>84.9</v>
      </c>
      <c r="C1117" s="2" t="s">
        <v>7</v>
      </c>
      <c r="D1117">
        <f t="shared" si="17"/>
        <v>-84.9</v>
      </c>
    </row>
    <row r="1118" spans="1:4" x14ac:dyDescent="0.25">
      <c r="A1118" s="1">
        <v>43056</v>
      </c>
      <c r="B1118">
        <v>56.86</v>
      </c>
      <c r="C1118" s="2" t="s">
        <v>4</v>
      </c>
      <c r="D1118">
        <f t="shared" si="17"/>
        <v>-56.86</v>
      </c>
    </row>
    <row r="1119" spans="1:4" x14ac:dyDescent="0.25">
      <c r="A1119" s="1">
        <v>43056</v>
      </c>
      <c r="B1119">
        <v>78.33</v>
      </c>
      <c r="C1119" s="2" t="s">
        <v>4</v>
      </c>
      <c r="D1119">
        <f t="shared" si="17"/>
        <v>-78.33</v>
      </c>
    </row>
    <row r="1120" spans="1:4" x14ac:dyDescent="0.25">
      <c r="A1120" s="1">
        <v>43060</v>
      </c>
      <c r="B1120">
        <v>141.49</v>
      </c>
      <c r="C1120" s="2" t="s">
        <v>5</v>
      </c>
      <c r="D1120">
        <f t="shared" si="17"/>
        <v>-141.49</v>
      </c>
    </row>
    <row r="1121" spans="1:4" x14ac:dyDescent="0.25">
      <c r="A1121" s="1">
        <v>43060</v>
      </c>
      <c r="B1121">
        <v>57.15</v>
      </c>
      <c r="C1121" s="2" t="s">
        <v>5</v>
      </c>
      <c r="D1121">
        <f t="shared" si="17"/>
        <v>-57.15</v>
      </c>
    </row>
    <row r="1122" spans="1:4" x14ac:dyDescent="0.25">
      <c r="A1122" s="1">
        <v>43060</v>
      </c>
      <c r="B1122">
        <v>139.5</v>
      </c>
      <c r="C1122" s="2" t="s">
        <v>7</v>
      </c>
      <c r="D1122">
        <f t="shared" si="17"/>
        <v>-139.5</v>
      </c>
    </row>
    <row r="1123" spans="1:4" x14ac:dyDescent="0.25">
      <c r="A1123" s="1">
        <v>43060</v>
      </c>
      <c r="B1123">
        <v>153.76</v>
      </c>
      <c r="C1123" s="2" t="s">
        <v>5</v>
      </c>
      <c r="D1123">
        <f t="shared" si="17"/>
        <v>-153.76</v>
      </c>
    </row>
    <row r="1124" spans="1:4" x14ac:dyDescent="0.25">
      <c r="A1124" s="1">
        <v>43061</v>
      </c>
      <c r="B1124">
        <v>11.95</v>
      </c>
      <c r="C1124" s="2" t="s">
        <v>6</v>
      </c>
      <c r="D1124">
        <f t="shared" si="17"/>
        <v>-11.95</v>
      </c>
    </row>
    <row r="1125" spans="1:4" x14ac:dyDescent="0.25">
      <c r="A1125" s="1">
        <v>43061</v>
      </c>
      <c r="B1125">
        <v>77.959999999999994</v>
      </c>
      <c r="C1125" s="2" t="s">
        <v>5</v>
      </c>
      <c r="D1125">
        <f t="shared" si="17"/>
        <v>-77.959999999999994</v>
      </c>
    </row>
    <row r="1126" spans="1:4" x14ac:dyDescent="0.25">
      <c r="A1126" s="1">
        <v>43065</v>
      </c>
      <c r="B1126">
        <v>108.24</v>
      </c>
      <c r="C1126" s="2" t="s">
        <v>5</v>
      </c>
      <c r="D1126">
        <f t="shared" si="17"/>
        <v>-108.24</v>
      </c>
    </row>
    <row r="1127" spans="1:4" x14ac:dyDescent="0.25">
      <c r="A1127" s="1">
        <v>43065</v>
      </c>
      <c r="B1127">
        <v>98.56</v>
      </c>
      <c r="C1127" s="2" t="s">
        <v>7</v>
      </c>
      <c r="D1127">
        <f t="shared" si="17"/>
        <v>-98.56</v>
      </c>
    </row>
    <row r="1128" spans="1:4" x14ac:dyDescent="0.25">
      <c r="A1128" s="1">
        <v>43066</v>
      </c>
      <c r="B1128">
        <v>29.93</v>
      </c>
      <c r="C1128" s="2" t="s">
        <v>4</v>
      </c>
      <c r="D1128">
        <f t="shared" si="17"/>
        <v>-29.93</v>
      </c>
    </row>
    <row r="1129" spans="1:4" x14ac:dyDescent="0.25">
      <c r="A1129" s="1">
        <v>43066</v>
      </c>
      <c r="B1129">
        <v>6.23</v>
      </c>
      <c r="C1129" s="2" t="s">
        <v>7</v>
      </c>
      <c r="D1129">
        <f t="shared" si="17"/>
        <v>-6.23</v>
      </c>
    </row>
    <row r="1130" spans="1:4" x14ac:dyDescent="0.25">
      <c r="A1130" s="1">
        <v>43066</v>
      </c>
      <c r="B1130">
        <v>26.85</v>
      </c>
      <c r="C1130" s="2" t="s">
        <v>7</v>
      </c>
      <c r="D1130">
        <f t="shared" si="17"/>
        <v>-26.85</v>
      </c>
    </row>
    <row r="1131" spans="1:4" x14ac:dyDescent="0.25">
      <c r="A1131" s="1">
        <v>43066</v>
      </c>
      <c r="B1131">
        <v>135.30000000000001</v>
      </c>
      <c r="C1131" s="2" t="s">
        <v>7</v>
      </c>
      <c r="D1131">
        <f t="shared" si="17"/>
        <v>-135.30000000000001</v>
      </c>
    </row>
    <row r="1132" spans="1:4" x14ac:dyDescent="0.25">
      <c r="A1132" s="1">
        <v>43066</v>
      </c>
      <c r="B1132">
        <v>40.49</v>
      </c>
      <c r="C1132" s="2" t="s">
        <v>7</v>
      </c>
      <c r="D1132">
        <f t="shared" si="17"/>
        <v>-40.49</v>
      </c>
    </row>
    <row r="1133" spans="1:4" x14ac:dyDescent="0.25">
      <c r="A1133" s="1">
        <v>43068</v>
      </c>
      <c r="B1133">
        <v>59.93</v>
      </c>
      <c r="C1133" s="2" t="s">
        <v>5</v>
      </c>
      <c r="D1133">
        <f t="shared" si="17"/>
        <v>-59.93</v>
      </c>
    </row>
    <row r="1134" spans="1:4" x14ac:dyDescent="0.25">
      <c r="A1134" s="1">
        <v>43069</v>
      </c>
      <c r="B1134">
        <v>78.14</v>
      </c>
      <c r="C1134" s="2" t="s">
        <v>4</v>
      </c>
      <c r="D1134">
        <f t="shared" si="17"/>
        <v>-78.14</v>
      </c>
    </row>
    <row r="1135" spans="1:4" x14ac:dyDescent="0.25">
      <c r="A1135" s="1">
        <v>43069</v>
      </c>
      <c r="B1135">
        <v>72.16</v>
      </c>
      <c r="C1135" s="2" t="s">
        <v>3</v>
      </c>
      <c r="D1135">
        <f t="shared" si="17"/>
        <v>-72.16</v>
      </c>
    </row>
    <row r="1136" spans="1:4" x14ac:dyDescent="0.25">
      <c r="A1136" s="1">
        <v>43071</v>
      </c>
      <c r="B1136">
        <v>53</v>
      </c>
      <c r="C1136" s="2" t="s">
        <v>5</v>
      </c>
      <c r="D1136">
        <f t="shared" si="17"/>
        <v>-53</v>
      </c>
    </row>
    <row r="1137" spans="1:4" x14ac:dyDescent="0.25">
      <c r="A1137" s="1">
        <v>43071</v>
      </c>
      <c r="B1137">
        <v>36.81</v>
      </c>
      <c r="C1137" s="2" t="s">
        <v>4</v>
      </c>
      <c r="D1137">
        <f t="shared" si="17"/>
        <v>-36.81</v>
      </c>
    </row>
    <row r="1138" spans="1:4" x14ac:dyDescent="0.25">
      <c r="A1138" s="1">
        <v>43072</v>
      </c>
      <c r="B1138">
        <v>78.81</v>
      </c>
      <c r="C1138" s="2" t="s">
        <v>3</v>
      </c>
      <c r="D1138">
        <f t="shared" si="17"/>
        <v>-78.81</v>
      </c>
    </row>
    <row r="1139" spans="1:4" x14ac:dyDescent="0.25">
      <c r="A1139" s="1">
        <v>43074</v>
      </c>
      <c r="B1139">
        <v>50.14</v>
      </c>
      <c r="C1139" s="2" t="s">
        <v>5</v>
      </c>
      <c r="D1139">
        <f t="shared" si="17"/>
        <v>-50.14</v>
      </c>
    </row>
    <row r="1140" spans="1:4" x14ac:dyDescent="0.25">
      <c r="A1140" s="1">
        <v>43075</v>
      </c>
      <c r="B1140">
        <v>91.28</v>
      </c>
      <c r="C1140" s="2" t="s">
        <v>5</v>
      </c>
      <c r="D1140">
        <f t="shared" si="17"/>
        <v>-91.28</v>
      </c>
    </row>
    <row r="1141" spans="1:4" x14ac:dyDescent="0.25">
      <c r="A1141" s="1">
        <v>43075</v>
      </c>
      <c r="B1141">
        <v>89.9</v>
      </c>
      <c r="C1141" s="2" t="s">
        <v>5</v>
      </c>
      <c r="D1141">
        <f t="shared" si="17"/>
        <v>-89.9</v>
      </c>
    </row>
    <row r="1142" spans="1:4" x14ac:dyDescent="0.25">
      <c r="A1142" s="1">
        <v>43076</v>
      </c>
      <c r="B1142">
        <v>126.24</v>
      </c>
      <c r="C1142" s="2" t="s">
        <v>3</v>
      </c>
      <c r="D1142">
        <f t="shared" si="17"/>
        <v>-126.24</v>
      </c>
    </row>
    <row r="1143" spans="1:4" x14ac:dyDescent="0.25">
      <c r="A1143" s="1">
        <v>43078</v>
      </c>
      <c r="B1143">
        <v>121.92</v>
      </c>
      <c r="C1143" s="2" t="s">
        <v>5</v>
      </c>
      <c r="D1143">
        <f t="shared" si="17"/>
        <v>-121.92</v>
      </c>
    </row>
    <row r="1144" spans="1:4" x14ac:dyDescent="0.25">
      <c r="A1144" s="1">
        <v>43079</v>
      </c>
      <c r="B1144">
        <v>34.36</v>
      </c>
      <c r="C1144" s="2" t="s">
        <v>4</v>
      </c>
      <c r="D1144">
        <f t="shared" si="17"/>
        <v>-34.36</v>
      </c>
    </row>
    <row r="1145" spans="1:4" x14ac:dyDescent="0.25">
      <c r="A1145" s="1">
        <v>43081</v>
      </c>
      <c r="B1145">
        <v>150.58000000000001</v>
      </c>
      <c r="C1145" s="2" t="s">
        <v>3</v>
      </c>
      <c r="D1145">
        <f t="shared" si="17"/>
        <v>-150.58000000000001</v>
      </c>
    </row>
    <row r="1146" spans="1:4" x14ac:dyDescent="0.25">
      <c r="A1146" s="1">
        <v>43082</v>
      </c>
      <c r="B1146">
        <v>62.49</v>
      </c>
      <c r="C1146" s="2" t="s">
        <v>7</v>
      </c>
      <c r="D1146">
        <f t="shared" si="17"/>
        <v>-62.49</v>
      </c>
    </row>
    <row r="1147" spans="1:4" x14ac:dyDescent="0.25">
      <c r="A1147" s="1">
        <v>43083</v>
      </c>
      <c r="B1147">
        <v>86.8</v>
      </c>
      <c r="C1147" s="2" t="s">
        <v>5</v>
      </c>
      <c r="D1147">
        <f t="shared" si="17"/>
        <v>-86.8</v>
      </c>
    </row>
    <row r="1148" spans="1:4" x14ac:dyDescent="0.25">
      <c r="A1148" s="1">
        <v>43084</v>
      </c>
      <c r="B1148">
        <v>94.06</v>
      </c>
      <c r="C1148" s="2" t="s">
        <v>6</v>
      </c>
      <c r="D1148">
        <f t="shared" si="17"/>
        <v>-94.06</v>
      </c>
    </row>
    <row r="1149" spans="1:4" x14ac:dyDescent="0.25">
      <c r="A1149" s="1">
        <v>43085</v>
      </c>
      <c r="B1149">
        <v>44.43</v>
      </c>
      <c r="C1149" s="2" t="s">
        <v>7</v>
      </c>
      <c r="D1149">
        <f t="shared" si="17"/>
        <v>-44.43</v>
      </c>
    </row>
    <row r="1150" spans="1:4" x14ac:dyDescent="0.25">
      <c r="A1150" s="1">
        <v>43086</v>
      </c>
      <c r="B1150">
        <v>103.25</v>
      </c>
      <c r="C1150" s="2" t="s">
        <v>4</v>
      </c>
      <c r="D1150">
        <f t="shared" si="17"/>
        <v>-103.25</v>
      </c>
    </row>
    <row r="1151" spans="1:4" x14ac:dyDescent="0.25">
      <c r="A1151" s="1">
        <v>43086</v>
      </c>
      <c r="B1151">
        <v>94.61</v>
      </c>
      <c r="C1151" s="2" t="s">
        <v>4</v>
      </c>
      <c r="D1151">
        <f t="shared" si="17"/>
        <v>-94.61</v>
      </c>
    </row>
    <row r="1152" spans="1:4" x14ac:dyDescent="0.25">
      <c r="A1152" s="1">
        <v>43090</v>
      </c>
      <c r="B1152">
        <v>6.61</v>
      </c>
      <c r="C1152" s="2" t="s">
        <v>5</v>
      </c>
      <c r="D1152">
        <f t="shared" si="17"/>
        <v>-6.61</v>
      </c>
    </row>
    <row r="1153" spans="1:4" x14ac:dyDescent="0.25">
      <c r="A1153" s="1">
        <v>43090</v>
      </c>
      <c r="B1153">
        <v>66.400000000000006</v>
      </c>
      <c r="C1153" s="2" t="s">
        <v>5</v>
      </c>
      <c r="D1153">
        <f t="shared" si="17"/>
        <v>-66.400000000000006</v>
      </c>
    </row>
    <row r="1154" spans="1:4" x14ac:dyDescent="0.25">
      <c r="A1154" s="1">
        <v>43090</v>
      </c>
      <c r="B1154">
        <v>140.16999999999999</v>
      </c>
      <c r="C1154" s="2" t="s">
        <v>7</v>
      </c>
      <c r="D1154">
        <f t="shared" si="17"/>
        <v>-140.16999999999999</v>
      </c>
    </row>
    <row r="1155" spans="1:4" x14ac:dyDescent="0.25">
      <c r="A1155" s="1">
        <v>43090</v>
      </c>
      <c r="B1155">
        <v>46.86</v>
      </c>
      <c r="C1155" s="2" t="s">
        <v>3</v>
      </c>
      <c r="D1155">
        <f t="shared" ref="D1155:D1200" si="18">IF(C1155="wynagrodzenie",B1155,B1155*-1)</f>
        <v>-46.86</v>
      </c>
    </row>
    <row r="1156" spans="1:4" x14ac:dyDescent="0.25">
      <c r="A1156" s="1">
        <v>43090</v>
      </c>
      <c r="B1156">
        <v>76.180000000000007</v>
      </c>
      <c r="C1156" s="2" t="s">
        <v>5</v>
      </c>
      <c r="D1156">
        <f t="shared" si="18"/>
        <v>-76.180000000000007</v>
      </c>
    </row>
    <row r="1157" spans="1:4" x14ac:dyDescent="0.25">
      <c r="A1157" s="1">
        <v>43094</v>
      </c>
      <c r="B1157">
        <v>25.5</v>
      </c>
      <c r="C1157" s="2" t="s">
        <v>6</v>
      </c>
      <c r="D1157">
        <f t="shared" si="18"/>
        <v>-25.5</v>
      </c>
    </row>
    <row r="1158" spans="1:4" x14ac:dyDescent="0.25">
      <c r="A1158" s="1">
        <v>43094</v>
      </c>
      <c r="B1158">
        <v>71.75</v>
      </c>
      <c r="C1158" s="2" t="s">
        <v>5</v>
      </c>
      <c r="D1158">
        <f t="shared" si="18"/>
        <v>-71.75</v>
      </c>
    </row>
    <row r="1159" spans="1:4" x14ac:dyDescent="0.25">
      <c r="A1159" s="1">
        <v>43095</v>
      </c>
      <c r="B1159">
        <v>135.83000000000001</v>
      </c>
      <c r="C1159" s="2" t="s">
        <v>3</v>
      </c>
      <c r="D1159">
        <f t="shared" si="18"/>
        <v>-135.83000000000001</v>
      </c>
    </row>
    <row r="1160" spans="1:4" x14ac:dyDescent="0.25">
      <c r="A1160" s="1">
        <v>43097</v>
      </c>
      <c r="B1160">
        <v>16.149999999999999</v>
      </c>
      <c r="C1160" s="2" t="s">
        <v>4</v>
      </c>
      <c r="D1160">
        <f t="shared" si="18"/>
        <v>-16.149999999999999</v>
      </c>
    </row>
    <row r="1161" spans="1:4" x14ac:dyDescent="0.25">
      <c r="A1161" s="1">
        <v>43097</v>
      </c>
      <c r="B1161">
        <v>136.22999999999999</v>
      </c>
      <c r="C1161" s="2" t="s">
        <v>5</v>
      </c>
      <c r="D1161">
        <f t="shared" si="18"/>
        <v>-136.22999999999999</v>
      </c>
    </row>
    <row r="1162" spans="1:4" x14ac:dyDescent="0.25">
      <c r="A1162" s="1">
        <v>43098</v>
      </c>
      <c r="B1162">
        <v>138.03</v>
      </c>
      <c r="C1162" s="2" t="s">
        <v>4</v>
      </c>
      <c r="D1162">
        <f t="shared" si="18"/>
        <v>-138.03</v>
      </c>
    </row>
    <row r="1163" spans="1:4" x14ac:dyDescent="0.25">
      <c r="A1163" s="1">
        <v>43099</v>
      </c>
      <c r="B1163">
        <v>138.77000000000001</v>
      </c>
      <c r="C1163" s="2" t="s">
        <v>5</v>
      </c>
      <c r="D1163">
        <f t="shared" si="18"/>
        <v>-138.77000000000001</v>
      </c>
    </row>
    <row r="1164" spans="1:4" x14ac:dyDescent="0.25">
      <c r="A1164" s="1">
        <v>43100</v>
      </c>
      <c r="B1164">
        <v>109.27</v>
      </c>
      <c r="C1164" s="2" t="s">
        <v>3</v>
      </c>
      <c r="D1164">
        <f t="shared" si="18"/>
        <v>-109.27</v>
      </c>
    </row>
    <row r="1165" spans="1:4" x14ac:dyDescent="0.25">
      <c r="A1165" s="1">
        <v>42031</v>
      </c>
      <c r="B1165">
        <v>3400</v>
      </c>
      <c r="C1165" s="2" t="s">
        <v>54</v>
      </c>
      <c r="D1165">
        <f t="shared" si="18"/>
        <v>3400</v>
      </c>
    </row>
    <row r="1166" spans="1:4" x14ac:dyDescent="0.25">
      <c r="A1166" s="1">
        <v>42062</v>
      </c>
      <c r="B1166">
        <v>3400</v>
      </c>
      <c r="C1166" s="2" t="s">
        <v>54</v>
      </c>
      <c r="D1166">
        <f t="shared" si="18"/>
        <v>3400</v>
      </c>
    </row>
    <row r="1167" spans="1:4" x14ac:dyDescent="0.25">
      <c r="A1167" s="1">
        <v>42090</v>
      </c>
      <c r="B1167">
        <v>3400</v>
      </c>
      <c r="C1167" s="2" t="s">
        <v>54</v>
      </c>
      <c r="D1167">
        <f t="shared" si="18"/>
        <v>3400</v>
      </c>
    </row>
    <row r="1168" spans="1:4" x14ac:dyDescent="0.25">
      <c r="A1168" s="1">
        <v>42121</v>
      </c>
      <c r="B1168">
        <f>B1165*0.015+B1165</f>
        <v>3451</v>
      </c>
      <c r="C1168" s="2" t="s">
        <v>54</v>
      </c>
      <c r="D1168">
        <f t="shared" si="18"/>
        <v>3451</v>
      </c>
    </row>
    <row r="1169" spans="1:4" x14ac:dyDescent="0.25">
      <c r="A1169" s="1">
        <v>42151</v>
      </c>
      <c r="B1169">
        <f t="shared" ref="B1169:B1200" si="19">B1166*0.015+B1166</f>
        <v>3451</v>
      </c>
      <c r="C1169" s="2" t="s">
        <v>54</v>
      </c>
      <c r="D1169">
        <f t="shared" si="18"/>
        <v>3451</v>
      </c>
    </row>
    <row r="1170" spans="1:4" x14ac:dyDescent="0.25">
      <c r="A1170" s="1">
        <v>42182</v>
      </c>
      <c r="B1170">
        <f t="shared" si="19"/>
        <v>3451</v>
      </c>
      <c r="C1170" s="2" t="s">
        <v>54</v>
      </c>
      <c r="D1170">
        <f t="shared" si="18"/>
        <v>3451</v>
      </c>
    </row>
    <row r="1171" spans="1:4" x14ac:dyDescent="0.25">
      <c r="A1171" s="1">
        <v>42212</v>
      </c>
      <c r="B1171">
        <f t="shared" si="19"/>
        <v>3502.7649999999999</v>
      </c>
      <c r="C1171" s="2" t="s">
        <v>54</v>
      </c>
      <c r="D1171">
        <f t="shared" si="18"/>
        <v>3502.7649999999999</v>
      </c>
    </row>
    <row r="1172" spans="1:4" x14ac:dyDescent="0.25">
      <c r="A1172" s="1">
        <v>42243</v>
      </c>
      <c r="B1172">
        <f t="shared" si="19"/>
        <v>3502.7649999999999</v>
      </c>
      <c r="C1172" s="2" t="s">
        <v>54</v>
      </c>
      <c r="D1172">
        <f t="shared" si="18"/>
        <v>3502.7649999999999</v>
      </c>
    </row>
    <row r="1173" spans="1:4" x14ac:dyDescent="0.25">
      <c r="A1173" s="1">
        <v>42274</v>
      </c>
      <c r="B1173">
        <f t="shared" si="19"/>
        <v>3502.7649999999999</v>
      </c>
      <c r="C1173" s="2" t="s">
        <v>54</v>
      </c>
      <c r="D1173">
        <f t="shared" si="18"/>
        <v>3502.7649999999999</v>
      </c>
    </row>
    <row r="1174" spans="1:4" x14ac:dyDescent="0.25">
      <c r="A1174" s="1">
        <v>42304</v>
      </c>
      <c r="B1174">
        <f t="shared" si="19"/>
        <v>3555.3064749999999</v>
      </c>
      <c r="C1174" s="2" t="s">
        <v>54</v>
      </c>
      <c r="D1174">
        <f t="shared" si="18"/>
        <v>3555.3064749999999</v>
      </c>
    </row>
    <row r="1175" spans="1:4" x14ac:dyDescent="0.25">
      <c r="A1175" s="1">
        <v>42335</v>
      </c>
      <c r="B1175">
        <f t="shared" si="19"/>
        <v>3555.3064749999999</v>
      </c>
      <c r="C1175" s="2" t="s">
        <v>54</v>
      </c>
      <c r="D1175">
        <f t="shared" si="18"/>
        <v>3555.3064749999999</v>
      </c>
    </row>
    <row r="1176" spans="1:4" x14ac:dyDescent="0.25">
      <c r="A1176" s="1">
        <v>42365</v>
      </c>
      <c r="B1176">
        <f t="shared" si="19"/>
        <v>3555.3064749999999</v>
      </c>
      <c r="C1176" s="2" t="s">
        <v>54</v>
      </c>
      <c r="D1176">
        <f t="shared" si="18"/>
        <v>3555.3064749999999</v>
      </c>
    </row>
    <row r="1177" spans="1:4" x14ac:dyDescent="0.25">
      <c r="A1177" s="1">
        <v>42396</v>
      </c>
      <c r="B1177">
        <f t="shared" si="19"/>
        <v>3608.6360721249998</v>
      </c>
      <c r="C1177" s="2" t="s">
        <v>54</v>
      </c>
      <c r="D1177">
        <f t="shared" si="18"/>
        <v>3608.6360721249998</v>
      </c>
    </row>
    <row r="1178" spans="1:4" x14ac:dyDescent="0.25">
      <c r="A1178" s="1">
        <v>42427</v>
      </c>
      <c r="B1178">
        <f t="shared" si="19"/>
        <v>3608.6360721249998</v>
      </c>
      <c r="C1178" s="2" t="s">
        <v>54</v>
      </c>
      <c r="D1178">
        <f t="shared" si="18"/>
        <v>3608.6360721249998</v>
      </c>
    </row>
    <row r="1179" spans="1:4" x14ac:dyDescent="0.25">
      <c r="A1179" s="1">
        <v>42456</v>
      </c>
      <c r="B1179">
        <f t="shared" si="19"/>
        <v>3608.6360721249998</v>
      </c>
      <c r="C1179" s="2" t="s">
        <v>54</v>
      </c>
      <c r="D1179">
        <f t="shared" si="18"/>
        <v>3608.6360721249998</v>
      </c>
    </row>
    <row r="1180" spans="1:4" x14ac:dyDescent="0.25">
      <c r="A1180" s="1">
        <v>42487</v>
      </c>
      <c r="B1180">
        <f t="shared" si="19"/>
        <v>3662.7656132068746</v>
      </c>
      <c r="C1180" s="2" t="s">
        <v>54</v>
      </c>
      <c r="D1180">
        <f t="shared" si="18"/>
        <v>3662.7656132068746</v>
      </c>
    </row>
    <row r="1181" spans="1:4" x14ac:dyDescent="0.25">
      <c r="A1181" s="1">
        <v>42517</v>
      </c>
      <c r="B1181">
        <f t="shared" si="19"/>
        <v>3662.7656132068746</v>
      </c>
      <c r="C1181" s="2" t="s">
        <v>54</v>
      </c>
      <c r="D1181">
        <f t="shared" si="18"/>
        <v>3662.7656132068746</v>
      </c>
    </row>
    <row r="1182" spans="1:4" x14ac:dyDescent="0.25">
      <c r="A1182" s="1">
        <v>42548</v>
      </c>
      <c r="B1182">
        <f t="shared" si="19"/>
        <v>3662.7656132068746</v>
      </c>
      <c r="C1182" s="2" t="s">
        <v>54</v>
      </c>
      <c r="D1182">
        <f t="shared" si="18"/>
        <v>3662.7656132068746</v>
      </c>
    </row>
    <row r="1183" spans="1:4" x14ac:dyDescent="0.25">
      <c r="A1183" s="1">
        <v>42578</v>
      </c>
      <c r="B1183">
        <f t="shared" si="19"/>
        <v>3717.7070974049775</v>
      </c>
      <c r="C1183" s="2" t="s">
        <v>54</v>
      </c>
      <c r="D1183">
        <f t="shared" si="18"/>
        <v>3717.7070974049775</v>
      </c>
    </row>
    <row r="1184" spans="1:4" x14ac:dyDescent="0.25">
      <c r="A1184" s="1">
        <v>42609</v>
      </c>
      <c r="B1184">
        <f t="shared" si="19"/>
        <v>3717.7070974049775</v>
      </c>
      <c r="C1184" s="2" t="s">
        <v>54</v>
      </c>
      <c r="D1184">
        <f t="shared" si="18"/>
        <v>3717.7070974049775</v>
      </c>
    </row>
    <row r="1185" spans="1:4" x14ac:dyDescent="0.25">
      <c r="A1185" s="1">
        <v>42640</v>
      </c>
      <c r="B1185">
        <f t="shared" si="19"/>
        <v>3717.7070974049775</v>
      </c>
      <c r="C1185" s="2" t="s">
        <v>54</v>
      </c>
      <c r="D1185">
        <f t="shared" si="18"/>
        <v>3717.7070974049775</v>
      </c>
    </row>
    <row r="1186" spans="1:4" x14ac:dyDescent="0.25">
      <c r="A1186" s="1">
        <v>42670</v>
      </c>
      <c r="B1186">
        <f t="shared" si="19"/>
        <v>3773.4727038660521</v>
      </c>
      <c r="C1186" s="2" t="s">
        <v>54</v>
      </c>
      <c r="D1186">
        <f t="shared" si="18"/>
        <v>3773.4727038660521</v>
      </c>
    </row>
    <row r="1187" spans="1:4" x14ac:dyDescent="0.25">
      <c r="A1187" s="1">
        <v>42701</v>
      </c>
      <c r="B1187">
        <f t="shared" si="19"/>
        <v>3773.4727038660521</v>
      </c>
      <c r="C1187" s="2" t="s">
        <v>54</v>
      </c>
      <c r="D1187">
        <f t="shared" si="18"/>
        <v>3773.4727038660521</v>
      </c>
    </row>
    <row r="1188" spans="1:4" x14ac:dyDescent="0.25">
      <c r="A1188" s="1">
        <v>42731</v>
      </c>
      <c r="B1188">
        <f t="shared" si="19"/>
        <v>3773.4727038660521</v>
      </c>
      <c r="C1188" s="2" t="s">
        <v>54</v>
      </c>
      <c r="D1188">
        <f t="shared" si="18"/>
        <v>3773.4727038660521</v>
      </c>
    </row>
    <row r="1189" spans="1:4" x14ac:dyDescent="0.25">
      <c r="A1189" s="1">
        <v>42762</v>
      </c>
      <c r="B1189">
        <f t="shared" si="19"/>
        <v>3830.0747944240429</v>
      </c>
      <c r="C1189" s="2" t="s">
        <v>54</v>
      </c>
      <c r="D1189">
        <f t="shared" si="18"/>
        <v>3830.0747944240429</v>
      </c>
    </row>
    <row r="1190" spans="1:4" x14ac:dyDescent="0.25">
      <c r="A1190" s="1">
        <v>42793</v>
      </c>
      <c r="B1190">
        <f t="shared" si="19"/>
        <v>3830.0747944240429</v>
      </c>
      <c r="C1190" s="2" t="s">
        <v>54</v>
      </c>
      <c r="D1190">
        <f t="shared" si="18"/>
        <v>3830.0747944240429</v>
      </c>
    </row>
    <row r="1191" spans="1:4" x14ac:dyDescent="0.25">
      <c r="A1191" s="1">
        <v>42821</v>
      </c>
      <c r="B1191">
        <f t="shared" si="19"/>
        <v>3830.0747944240429</v>
      </c>
      <c r="C1191" s="2" t="s">
        <v>54</v>
      </c>
      <c r="D1191">
        <f t="shared" si="18"/>
        <v>3830.0747944240429</v>
      </c>
    </row>
    <row r="1192" spans="1:4" x14ac:dyDescent="0.25">
      <c r="A1192" s="1">
        <v>42852</v>
      </c>
      <c r="B1192">
        <f t="shared" si="19"/>
        <v>3887.5259163404035</v>
      </c>
      <c r="C1192" s="2" t="s">
        <v>54</v>
      </c>
      <c r="D1192">
        <f t="shared" si="18"/>
        <v>3887.5259163404035</v>
      </c>
    </row>
    <row r="1193" spans="1:4" x14ac:dyDescent="0.25">
      <c r="A1193" s="1">
        <v>42882</v>
      </c>
      <c r="B1193">
        <f t="shared" si="19"/>
        <v>3887.5259163404035</v>
      </c>
      <c r="C1193" s="2" t="s">
        <v>54</v>
      </c>
      <c r="D1193">
        <f t="shared" si="18"/>
        <v>3887.5259163404035</v>
      </c>
    </row>
    <row r="1194" spans="1:4" x14ac:dyDescent="0.25">
      <c r="A1194" s="1">
        <v>42913</v>
      </c>
      <c r="B1194">
        <f t="shared" si="19"/>
        <v>3887.5259163404035</v>
      </c>
      <c r="C1194" s="2" t="s">
        <v>54</v>
      </c>
      <c r="D1194">
        <f t="shared" si="18"/>
        <v>3887.5259163404035</v>
      </c>
    </row>
    <row r="1195" spans="1:4" x14ac:dyDescent="0.25">
      <c r="A1195" s="1">
        <v>42943</v>
      </c>
      <c r="B1195">
        <f t="shared" si="19"/>
        <v>3945.8388050855096</v>
      </c>
      <c r="C1195" s="2" t="s">
        <v>54</v>
      </c>
      <c r="D1195">
        <f t="shared" si="18"/>
        <v>3945.8388050855096</v>
      </c>
    </row>
    <row r="1196" spans="1:4" x14ac:dyDescent="0.25">
      <c r="A1196" s="1">
        <v>42974</v>
      </c>
      <c r="B1196">
        <f t="shared" si="19"/>
        <v>3945.8388050855096</v>
      </c>
      <c r="C1196" s="2" t="s">
        <v>54</v>
      </c>
      <c r="D1196">
        <f t="shared" si="18"/>
        <v>3945.8388050855096</v>
      </c>
    </row>
    <row r="1197" spans="1:4" x14ac:dyDescent="0.25">
      <c r="A1197" s="1">
        <v>43005</v>
      </c>
      <c r="B1197">
        <f t="shared" si="19"/>
        <v>3945.8388050855096</v>
      </c>
      <c r="C1197" s="2" t="s">
        <v>54</v>
      </c>
      <c r="D1197">
        <f t="shared" si="18"/>
        <v>3945.8388050855096</v>
      </c>
    </row>
    <row r="1198" spans="1:4" x14ac:dyDescent="0.25">
      <c r="A1198" s="1">
        <v>43035</v>
      </c>
      <c r="B1198">
        <f t="shared" si="19"/>
        <v>4005.0263871617922</v>
      </c>
      <c r="C1198" s="2" t="s">
        <v>54</v>
      </c>
      <c r="D1198">
        <f t="shared" si="18"/>
        <v>4005.0263871617922</v>
      </c>
    </row>
    <row r="1199" spans="1:4" x14ac:dyDescent="0.25">
      <c r="A1199" s="1">
        <v>43066</v>
      </c>
      <c r="B1199">
        <f t="shared" si="19"/>
        <v>4005.0263871617922</v>
      </c>
      <c r="C1199" s="2" t="s">
        <v>54</v>
      </c>
      <c r="D1199">
        <f t="shared" si="18"/>
        <v>4005.0263871617922</v>
      </c>
    </row>
    <row r="1200" spans="1:4" x14ac:dyDescent="0.25">
      <c r="A1200" s="1">
        <v>43096</v>
      </c>
      <c r="B1200">
        <f t="shared" si="19"/>
        <v>4005.0263871617922</v>
      </c>
      <c r="C1200" s="2" t="s">
        <v>54</v>
      </c>
      <c r="D1200">
        <f t="shared" si="18"/>
        <v>4005.0263871617922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A Y B Y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A G A W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g F h S M T s l J Y 8 B A A B z C g A A E w A c A E Z v c m 1 1 b G F z L 1 N l Y 3 R p b 2 4 x L m 0 g o h g A K K A U A A A A A A A A A A A A A A A A A A A A A A A A A A A A 7 Z K 9 T h t B E I B 7 S 3 6 H 1 d K c p c O y D U g I d E V k E 6 U J C b L T h E s x v p s 4 m 9 v b s X b n M G f L D a 9 E F S k d 8 n s x 4 P C r F P T c N r M z s / O 7 X 8 C M D T k 1 3 s r + c b v V b o V f 4 D F X O T h U i b L I 7 Z a S s / n j b 6 7 z z R W J c R g u u i P K q h I d R x + N x e 6 Q H I s S I j 0 8 S r 8 F 9 C G d W s i K 9 I v D k T c X m J 7 k V Q H Z b 0 g / A 1 f + Q a h d B b 6 o w h L T Q a 9 / K O p c y k w d p C O p f 2 d K 7 x r p 8 i X r T n w + Q m t K w + g T f a x j N S R b l S 4 k e 7 E 6 c R n l x s 2 S / q D X i 9 V Z R Y x j r i 0 m T 9 f u K T n 8 0 Y m 3 A + 3 o U 5 h t r m 6 u F 4 V R p O a U L + r N 3 7 A k V 5 e i L Q 2 V B r V M O 4 G p x H 7 1 V E q i T w i 5 T B c 9 r i N W 5 / 9 c H 6 w d Z 2 D B h 4 R 9 9 b z Q d 8 n k Z M G k u J 4 / p Z x 4 c O E n + X I 7 x 6 S e Y 4 j e 1 l a 8 W u k c G G Q J k h L l t x j X s V r p Y k E M / Q e z q 8 o p + q 1 D X s z I m 8 c Q x k t e r z v t l n H / 7 / M 5 D T v 6 n o d o 0 N E N F A 0 U L 6 H Y a 6 B o o H g N x X 4 D R Q P F a y g O G i j e O R S 3 U E s B A i 0 A F A A C A A g A A Y B Y U n s F H L m i A A A A 9 Q A A A B I A A A A A A A A A A A A A A A A A A A A A A E N v b m Z p Z y 9 Q Y W N r Y W d l L n h t b F B L A Q I t A B Q A A g A I A A G A W F I P y u m r p A A A A O k A A A A T A A A A A A A A A A A A A A A A A O 4 A A A B b Q 2 9 u d G V u d F 9 U e X B l c 1 0 u e G 1 s U E s B A i 0 A F A A C A A g A A Y B Y U j E 7 J S W P A Q A A c w o A A B M A A A A A A A A A A A A A A A A A 3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o A A A A A A A A Y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T Q 6 M D c 6 N T I u M z k y N T I y M 1 o i I C 8 + P E V u d H J 5 I F R 5 c G U 9 I k Z p b G x D b 2 x 1 b W 5 U e X B l c y I g V m F s d W U 9 I n N D U V V H I i A v P j x F b n R y e S B U e X B l P S J G a W x s Q 2 9 s d W 1 u T m F t Z X M i I F Z h b H V l P S J z W y Z x d W 9 0 O 2 R h d G E m c X V v d D s s J n F 1 b 3 Q 7 a 3 d v d G E x J n F 1 b 3 Q 7 L C Z x d W 9 0 O 2 t h d G V n b 3 J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v Q X V 0 b 1 J l b W 9 2 Z W R D b 2 x 1 b W 5 z M S 5 7 Z G F 0 Y S w w f S Z x d W 9 0 O y w m c X V v d D t T Z W N 0 a W 9 u M S 9 k Y W 5 l L 0 F 1 d G 9 S Z W 1 v d m V k Q 2 9 s d W 1 u c z E u e 2 t 3 b 3 R h M S w x f S Z x d W 9 0 O y w m c X V v d D t T Z W N 0 a W 9 u M S 9 k Y W 5 l L 0 F 1 d G 9 S Z W 1 v d m V k Q 2 9 s d W 1 u c z E u e 2 t h d G V n b 3 J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W 5 l L 0 F 1 d G 9 S Z W 1 v d m V k Q 2 9 s d W 1 u c z E u e 2 R h d G E s M H 0 m c X V v d D s s J n F 1 b 3 Q 7 U 2 V j d G l v b j E v Z G F u Z S 9 B d X R v U m V t b 3 Z l Z E N v b H V t b n M x L n t r d 2 9 0 Y T E s M X 0 m c X V v d D s s J n F 1 b 3 Q 7 U 2 V j d G l v b j E v Z G F u Z S 9 B d X R v U m V t b 3 Z l Z E N v b H V t b n M x L n t r Y X R l Z 2 9 y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b m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F Q x N D o w N z o 1 M i 4 z O T I 1 M j I z W i I g L z 4 8 R W 5 0 c n k g V H l w Z T 0 i R m l s b E N v b H V t b l R 5 c G V z I i B W Y W x 1 Z T 0 i c 0 N R V U c i I C 8 + P E V u d H J 5 I F R 5 c G U 9 I k Z p b G x D b 2 x 1 b W 5 O Y W 1 l c y I g V m F s d W U 9 I n N b J n F 1 b 3 Q 7 Z G F 0 Y S Z x d W 9 0 O y w m c X V v d D t r d 2 9 0 Y T E m c X V v d D s s J n F 1 b 3 Q 7 a 2 F 0 Z W d v c m l h J n F 1 b 3 Q 7 X S I g L z 4 8 R W 5 0 c n k g V H l w Z T 0 i R m l s b F N 0 Y X R 1 c y I g V m F s d W U 9 I n N D b 2 1 w b G V 0 Z S I g L z 4 8 R W 5 0 c n k g V H l w Z T 0 i R m l s b E N v d W 5 0 I i B W Y W x 1 Z T 0 i b D E x N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v Q X V 0 b 1 J l b W 9 2 Z W R D b 2 x 1 b W 5 z M S 5 7 Z G F 0 Y S w w f S Z x d W 9 0 O y w m c X V v d D t T Z W N 0 a W 9 u M S 9 k Y W 5 l L 0 F 1 d G 9 S Z W 1 v d m V k Q 2 9 s d W 1 u c z E u e 2 t 3 b 3 R h M S w x f S Z x d W 9 0 O y w m c X V v d D t T Z W N 0 a W 9 u M S 9 k Y W 5 l L 0 F 1 d G 9 S Z W 1 v d m V k Q 2 9 s d W 1 u c z E u e 2 t h d G V n b 3 J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W 5 l L 0 F 1 d G 9 S Z W 1 v d m V k Q 2 9 s d W 1 u c z E u e 2 R h d G E s M H 0 m c X V v d D s s J n F 1 b 3 Q 7 U 2 V j d G l v b j E v Z G F u Z S 9 B d X R v U m V t b 3 Z l Z E N v b H V t b n M x L n t r d 2 9 0 Y T E s M X 0 m c X V v d D s s J n F 1 b 3 Q 7 U 2 V j d G l v b j E v Z G F u Z S 9 B d X R v U m V t b 3 Z l Z E N v b H V t b n M x L n t r Y X R l Z 2 9 y a W E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k Y W 5 l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S 0 w M i 0 y N F Q x N D o w N z o 1 M i 4 z O T I 1 M j I z W i I g L z 4 8 R W 5 0 c n k g V H l w Z T 0 i R m l s b E N v b H V t b l R 5 c G V z I i B W Y W x 1 Z T 0 i c 0 N R V U c i I C 8 + P E V u d H J 5 I F R 5 c G U 9 I k Z p b G x D b 2 x 1 b W 5 O Y W 1 l c y I g V m F s d W U 9 I n N b J n F 1 b 3 Q 7 Z G F 0 Y S Z x d W 9 0 O y w m c X V v d D t r d 2 9 0 Y T E m c X V v d D s s J n F 1 b 3 Q 7 a 2 F 0 Z W d v c m l h J n F 1 b 3 Q 7 X S I g L z 4 8 R W 5 0 c n k g V H l w Z T 0 i R m l s b F N 0 Y X R 1 c y I g V m F s d W U 9 I n N D b 2 1 w b G V 0 Z S I g L z 4 8 R W 5 0 c n k g V H l w Z T 0 i R m l s b E N v d W 5 0 I i B W Y W x 1 Z T 0 i b D E x N j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S 9 B d X R v U m V t b 3 Z l Z E N v b H V t b n M x L n t k Y X R h L D B 9 J n F 1 b 3 Q 7 L C Z x d W 9 0 O 1 N l Y 3 R p b 2 4 x L 2 R h b m U v Q X V 0 b 1 J l b W 9 2 Z W R D b 2 x 1 b W 5 z M S 5 7 a 3 d v d G E x L D F 9 J n F 1 b 3 Q 7 L C Z x d W 9 0 O 1 N l Y 3 R p b 2 4 x L 2 R h b m U v Q X V 0 b 1 J l b W 9 2 Z W R D b 2 x 1 b W 5 z M S 5 7 a 2 F 0 Z W d v c m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b m U v Q X V 0 b 1 J l b W 9 2 Z W R D b 2 x 1 b W 5 z M S 5 7 Z G F 0 Y S w w f S Z x d W 9 0 O y w m c X V v d D t T Z W N 0 a W 9 u M S 9 k Y W 5 l L 0 F 1 d G 9 S Z W 1 v d m V k Q 2 9 s d W 1 u c z E u e 2 t 3 b 3 R h M S w x f S Z x d W 9 0 O y w m c X V v d D t T Z W N 0 a W 9 u M S 9 k Y W 5 l L 0 F 1 d G 9 S Z W 1 v d m V k Q 2 9 s d W 1 u c z E u e 2 t h d G V n b 3 J p Y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b m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R h b m U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y L T I 0 V D E 0 O j A 3 O j U y L j M 5 M j U y M j N a I i A v P j x F b n R y e S B U e X B l P S J G a W x s Q 2 9 s d W 1 u V H l w Z X M i I F Z h b H V l P S J z Q 1 F V R y I g L z 4 8 R W 5 0 c n k g V H l w Z T 0 i R m l s b E N v b H V t b k 5 h b W V z I i B W Y W x 1 Z T 0 i c 1 s m c X V v d D t k Y X R h J n F 1 b 3 Q 7 L C Z x d W 9 0 O 2 t 3 b 3 R h M S Z x d W 9 0 O y w m c X V v d D t r Y X R l Z 2 9 y a W E m c X V v d D t d I i A v P j x F b n R y e S B U e X B l P S J G a W x s U 3 R h d H V z I i B W Y W x 1 Z T 0 i c 0 N v b X B s Z X R l I i A v P j x F b n R y e S B U e X B l P S J G a W x s Q 2 9 1 b n Q i I F Z h b H V l P S J s M T E 2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L 0 F 1 d G 9 S Z W 1 v d m V k Q 2 9 s d W 1 u c z E u e 2 R h d G E s M H 0 m c X V v d D s s J n F 1 b 3 Q 7 U 2 V j d G l v b j E v Z G F u Z S 9 B d X R v U m V t b 3 Z l Z E N v b H V t b n M x L n t r d 2 9 0 Y T E s M X 0 m c X V v d D s s J n F 1 b 3 Q 7 U 2 V j d G l v b j E v Z G F u Z S 9 B d X R v U m V t b 3 Z l Z E N v b H V t b n M x L n t r Y X R l Z 2 9 y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u Z S 9 B d X R v U m V t b 3 Z l Z E N v b H V t b n M x L n t k Y X R h L D B 9 J n F 1 b 3 Q 7 L C Z x d W 9 0 O 1 N l Y 3 R p b 2 4 x L 2 R h b m U v Q X V 0 b 1 J l b W 9 2 Z W R D b 2 x 1 b W 5 z M S 5 7 a 3 d v d G E x L D F 9 J n F 1 b 3 Q 7 L C Z x d W 9 0 O 1 N l Y 3 R p b 2 4 x L 2 R h b m U v Q X V 0 b 1 J l b W 9 2 Z W R D b 2 x 1 b W 5 z M S 5 7 a 2 F 0 Z W d v c m l h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u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u Z T M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x L T A y L T I 0 V D E 0 O j A 3 O j U y L j M 5 M j U y M j N a I i A v P j x F b n R y e S B U e X B l P S J G a W x s Q 2 9 s d W 1 u V H l w Z X M i I F Z h b H V l P S J z Q 1 F V R y I g L z 4 8 R W 5 0 c n k g V H l w Z T 0 i R m l s b E N v b H V t b k 5 h b W V z I i B W Y W x 1 Z T 0 i c 1 s m c X V v d D t k Y X R h J n F 1 b 3 Q 7 L C Z x d W 9 0 O 2 t 3 b 3 R h M S Z x d W 9 0 O y w m c X V v d D t r Y X R l Z 2 9 y a W E m c X V v d D t d I i A v P j x F b n R y e S B U e X B l P S J G a W x s U 3 R h d H V z I i B W Y W x 1 Z T 0 i c 0 N v b X B s Z X R l I i A v P j x F b n R y e S B U e X B l P S J G a W x s Q 2 9 1 b n Q i I F Z h b H V l P S J s M T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L 0 F 1 d G 9 S Z W 1 v d m V k Q 2 9 s d W 1 u c z E u e 2 R h d G E s M H 0 m c X V v d D s s J n F 1 b 3 Q 7 U 2 V j d G l v b j E v Z G F u Z S 9 B d X R v U m V t b 3 Z l Z E N v b H V t b n M x L n t r d 2 9 0 Y T E s M X 0 m c X V v d D s s J n F 1 b 3 Q 7 U 2 V j d G l v b j E v Z G F u Z S 9 B d X R v U m V t b 3 Z l Z E N v b H V t b n M x L n t r Y X R l Z 2 9 y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u Z S 9 B d X R v U m V t b 3 Z l Z E N v b H V t b n M x L n t k Y X R h L D B 9 J n F 1 b 3 Q 7 L C Z x d W 9 0 O 1 N l Y 3 R p b 2 4 x L 2 R h b m U v Q X V 0 b 1 J l b W 9 2 Z W R D b 2 x 1 b W 5 z M S 5 7 a 3 d v d G E x L D F 9 J n F 1 b 3 Q 7 L C Z x d W 9 0 O 1 N l Y 3 R p b 2 4 x L 2 R h b m U v Q X V 0 b 1 J l b W 9 2 Z W R D b 2 x 1 b W 5 z M S 5 7 a 2 F 0 Z W d v c m l h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u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c 8 9 9 K w c Z 0 y 6 F s A C O b P + T g A A A A A C A A A A A A A Q Z g A A A A E A A C A A A A B R f b t F U n 4 J T R m g r Q + F p 6 t E Z a f q K 1 v D Z e y A b Q 9 U H P R o P g A A A A A O g A A A A A I A A C A A A A B S c V y T a 2 L b i W 0 Y h x v b 1 2 J S b Z g r a R q 1 U n S I G T n G 8 n i a 6 F A A A A D o w x D U 6 Q 3 o m t a Q Q O 8 O 5 Z a u 5 f r O l r I L a S B B i z d J T 5 h l u e u j i / 6 0 V B E a + n J P 1 n q 0 P M x I h / E z U c M s d d s t X h / X L O E 0 j n + J n o U R l u e u e Y 4 O O I o L F 0 A A A A B m I p Q K R C J K w K y + e N a G S x R g 8 t 6 G s G d 2 P H g g i G r C c Q 5 n 3 X v Z 2 q r 9 C S o b 8 n u n L w a k V O Y / C + y D L T 8 u X s H 0 R p G O a C f U < / D a t a M a s h u p > 
</file>

<file path=customXml/itemProps1.xml><?xml version="1.0" encoding="utf-8"?>
<ds:datastoreItem xmlns:ds="http://schemas.openxmlformats.org/officeDocument/2006/customXml" ds:itemID="{B26E0728-BEED-4C5A-A957-98C5F8D5E1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5_1</vt:lpstr>
      <vt:lpstr>5_2</vt:lpstr>
      <vt:lpstr>5_2 wersja 2</vt:lpstr>
      <vt:lpstr>5_2 bez tabeli</vt:lpstr>
      <vt:lpstr>5_3 bez tabeli</vt:lpstr>
      <vt:lpstr>5_3 tabela przestawna</vt:lpstr>
      <vt:lpstr>5_4</vt:lpstr>
      <vt:lpstr>5_5</vt:lpstr>
      <vt:lpstr>5_6 pomocnicze</vt:lpstr>
      <vt:lpstr>5_6</vt:lpstr>
      <vt:lpstr>5_7</vt:lpstr>
      <vt:lpstr>5_8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2021-02-24T14:06:47Z</dcterms:created>
  <dcterms:modified xsi:type="dcterms:W3CDTF">2021-02-24T15:34:21Z</dcterms:modified>
</cp:coreProperties>
</file>