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ivotTables/pivotTable2.xml" ContentType="application/vnd.openxmlformats-officedocument.spreadsheetml.pivotTable+xml"/>
  <Override PartName="/xl/tables/table10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s-htiew-gitbook\.gitbook\assets\"/>
    </mc:Choice>
  </mc:AlternateContent>
  <xr:revisionPtr revIDLastSave="0" documentId="13_ncr:1_{8B2C0DC8-9C2F-452E-8400-2F72E57240D4}" xr6:coauthVersionLast="47" xr6:coauthVersionMax="47" xr10:uidLastSave="{00000000-0000-0000-0000-000000000000}"/>
  <bookViews>
    <workbookView xWindow="-120" yWindow="-120" windowWidth="29040" windowHeight="15720" activeTab="7" xr2:uid="{B4915E34-3381-4FD2-8A64-C8E930F62112}"/>
  </bookViews>
  <sheets>
    <sheet name="Dane" sheetId="3" r:id="rId1"/>
    <sheet name="Zadanie 1" sheetId="1" r:id="rId2"/>
    <sheet name="Zadanie 3" sheetId="4" r:id="rId3"/>
    <sheet name="Zadanie 4" sheetId="5" r:id="rId4"/>
    <sheet name="Zadanie 5" sheetId="6" r:id="rId5"/>
    <sheet name="Zadanie 6" sheetId="7" r:id="rId6"/>
    <sheet name="Zadanie 7" sheetId="8" r:id="rId7"/>
    <sheet name="Zadanie 8" sheetId="9" r:id="rId8"/>
  </sheets>
  <definedNames>
    <definedName name="ExternalData_1" localSheetId="0" hidden="1">Dane!$A$1:$F$175</definedName>
  </definedNames>
  <calcPr calcId="191029"/>
  <pivotCaches>
    <pivotCache cacheId="10" r:id="rId9"/>
    <pivotCache cacheId="13" r:id="rId10"/>
    <pivotCache cacheId="17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7" l="1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F3" i="6"/>
  <c r="F4" i="6"/>
  <c r="F5" i="6"/>
  <c r="F2" i="6"/>
  <c r="G2" i="5"/>
  <c r="H2" i="5"/>
  <c r="F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C6" i="4"/>
  <c r="C7" i="4"/>
  <c r="C8" i="4"/>
  <c r="C9" i="4"/>
  <c r="C14" i="4"/>
  <c r="C15" i="4"/>
  <c r="C16" i="4"/>
  <c r="C17" i="4"/>
  <c r="C22" i="4"/>
  <c r="C23" i="4"/>
  <c r="C24" i="4"/>
  <c r="C25" i="4"/>
  <c r="C30" i="4"/>
  <c r="C31" i="4"/>
  <c r="C32" i="4"/>
  <c r="C33" i="4"/>
  <c r="C38" i="4"/>
  <c r="C39" i="4"/>
  <c r="C40" i="4"/>
  <c r="C41" i="4"/>
  <c r="C46" i="4"/>
  <c r="C47" i="4"/>
  <c r="C48" i="4"/>
  <c r="C49" i="4"/>
  <c r="C54" i="4"/>
  <c r="C55" i="4"/>
  <c r="C56" i="4"/>
  <c r="C57" i="4"/>
  <c r="C62" i="4"/>
  <c r="C63" i="4"/>
  <c r="C64" i="4"/>
  <c r="C65" i="4"/>
  <c r="C70" i="4"/>
  <c r="C71" i="4"/>
  <c r="C72" i="4"/>
  <c r="C73" i="4"/>
  <c r="C78" i="4"/>
  <c r="C79" i="4"/>
  <c r="C80" i="4"/>
  <c r="C81" i="4"/>
  <c r="C86" i="4"/>
  <c r="C87" i="4"/>
  <c r="C88" i="4"/>
  <c r="C89" i="4"/>
  <c r="C94" i="4"/>
  <c r="C95" i="4"/>
  <c r="C96" i="4"/>
  <c r="C97" i="4"/>
  <c r="C102" i="4"/>
  <c r="C103" i="4"/>
  <c r="C104" i="4"/>
  <c r="C105" i="4"/>
  <c r="C110" i="4"/>
  <c r="C111" i="4"/>
  <c r="C112" i="4"/>
  <c r="C113" i="4"/>
  <c r="C118" i="4"/>
  <c r="C119" i="4"/>
  <c r="C120" i="4"/>
  <c r="C121" i="4"/>
  <c r="C126" i="4"/>
  <c r="C127" i="4"/>
  <c r="C128" i="4"/>
  <c r="C129" i="4"/>
  <c r="C134" i="4"/>
  <c r="C135" i="4"/>
  <c r="C136" i="4"/>
  <c r="C137" i="4"/>
  <c r="C142" i="4"/>
  <c r="C143" i="4"/>
  <c r="C144" i="4"/>
  <c r="C145" i="4"/>
  <c r="C150" i="4"/>
  <c r="C151" i="4"/>
  <c r="C152" i="4"/>
  <c r="C153" i="4"/>
  <c r="C158" i="4"/>
  <c r="C159" i="4"/>
  <c r="C160" i="4"/>
  <c r="C161" i="4"/>
  <c r="C166" i="4"/>
  <c r="C167" i="4"/>
  <c r="C168" i="4"/>
  <c r="C169" i="4"/>
  <c r="C174" i="4"/>
  <c r="C175" i="4"/>
  <c r="B2" i="4"/>
  <c r="C2" i="4" s="1"/>
  <c r="B3" i="4"/>
  <c r="C3" i="4" s="1"/>
  <c r="B4" i="4"/>
  <c r="C4" i="4" s="1"/>
  <c r="B5" i="4"/>
  <c r="C5" i="4" s="1"/>
  <c r="B6" i="4"/>
  <c r="B7" i="4"/>
  <c r="B8" i="4"/>
  <c r="B9" i="4"/>
  <c r="B10" i="4"/>
  <c r="C10" i="4" s="1"/>
  <c r="B11" i="4"/>
  <c r="C11" i="4" s="1"/>
  <c r="B12" i="4"/>
  <c r="C12" i="4" s="1"/>
  <c r="B13" i="4"/>
  <c r="C13" i="4" s="1"/>
  <c r="B14" i="4"/>
  <c r="B15" i="4"/>
  <c r="B16" i="4"/>
  <c r="B17" i="4"/>
  <c r="B18" i="4"/>
  <c r="C18" i="4" s="1"/>
  <c r="B19" i="4"/>
  <c r="C19" i="4" s="1"/>
  <c r="B20" i="4"/>
  <c r="C20" i="4" s="1"/>
  <c r="B21" i="4"/>
  <c r="C21" i="4" s="1"/>
  <c r="B22" i="4"/>
  <c r="B23" i="4"/>
  <c r="B24" i="4"/>
  <c r="B25" i="4"/>
  <c r="B26" i="4"/>
  <c r="C26" i="4" s="1"/>
  <c r="B27" i="4"/>
  <c r="C27" i="4" s="1"/>
  <c r="B28" i="4"/>
  <c r="C28" i="4" s="1"/>
  <c r="B29" i="4"/>
  <c r="C29" i="4" s="1"/>
  <c r="B30" i="4"/>
  <c r="B31" i="4"/>
  <c r="B32" i="4"/>
  <c r="B33" i="4"/>
  <c r="B34" i="4"/>
  <c r="C34" i="4" s="1"/>
  <c r="B35" i="4"/>
  <c r="C35" i="4" s="1"/>
  <c r="B36" i="4"/>
  <c r="C36" i="4" s="1"/>
  <c r="B37" i="4"/>
  <c r="C37" i="4" s="1"/>
  <c r="B38" i="4"/>
  <c r="B39" i="4"/>
  <c r="B40" i="4"/>
  <c r="B41" i="4"/>
  <c r="B42" i="4"/>
  <c r="C42" i="4" s="1"/>
  <c r="B43" i="4"/>
  <c r="C43" i="4" s="1"/>
  <c r="B44" i="4"/>
  <c r="C44" i="4" s="1"/>
  <c r="B45" i="4"/>
  <c r="C45" i="4" s="1"/>
  <c r="B46" i="4"/>
  <c r="B47" i="4"/>
  <c r="B48" i="4"/>
  <c r="B49" i="4"/>
  <c r="B50" i="4"/>
  <c r="C50" i="4" s="1"/>
  <c r="B51" i="4"/>
  <c r="C51" i="4" s="1"/>
  <c r="B52" i="4"/>
  <c r="C52" i="4" s="1"/>
  <c r="B53" i="4"/>
  <c r="C53" i="4" s="1"/>
  <c r="B54" i="4"/>
  <c r="B55" i="4"/>
  <c r="B56" i="4"/>
  <c r="B57" i="4"/>
  <c r="B58" i="4"/>
  <c r="C58" i="4" s="1"/>
  <c r="B59" i="4"/>
  <c r="C59" i="4" s="1"/>
  <c r="B60" i="4"/>
  <c r="C60" i="4" s="1"/>
  <c r="B61" i="4"/>
  <c r="C61" i="4" s="1"/>
  <c r="B62" i="4"/>
  <c r="B63" i="4"/>
  <c r="B64" i="4"/>
  <c r="B65" i="4"/>
  <c r="B66" i="4"/>
  <c r="C66" i="4" s="1"/>
  <c r="B67" i="4"/>
  <c r="C67" i="4" s="1"/>
  <c r="B68" i="4"/>
  <c r="C68" i="4" s="1"/>
  <c r="B69" i="4"/>
  <c r="C69" i="4" s="1"/>
  <c r="B70" i="4"/>
  <c r="B71" i="4"/>
  <c r="B72" i="4"/>
  <c r="B73" i="4"/>
  <c r="B74" i="4"/>
  <c r="C74" i="4" s="1"/>
  <c r="B75" i="4"/>
  <c r="C75" i="4" s="1"/>
  <c r="B76" i="4"/>
  <c r="C76" i="4" s="1"/>
  <c r="B77" i="4"/>
  <c r="C77" i="4" s="1"/>
  <c r="B78" i="4"/>
  <c r="B79" i="4"/>
  <c r="B80" i="4"/>
  <c r="B81" i="4"/>
  <c r="B82" i="4"/>
  <c r="C82" i="4" s="1"/>
  <c r="B83" i="4"/>
  <c r="C83" i="4" s="1"/>
  <c r="B84" i="4"/>
  <c r="C84" i="4" s="1"/>
  <c r="B85" i="4"/>
  <c r="C85" i="4" s="1"/>
  <c r="B86" i="4"/>
  <c r="B87" i="4"/>
  <c r="B88" i="4"/>
  <c r="B89" i="4"/>
  <c r="B90" i="4"/>
  <c r="C90" i="4" s="1"/>
  <c r="B91" i="4"/>
  <c r="C91" i="4" s="1"/>
  <c r="B92" i="4"/>
  <c r="C92" i="4" s="1"/>
  <c r="B93" i="4"/>
  <c r="C93" i="4" s="1"/>
  <c r="B94" i="4"/>
  <c r="B95" i="4"/>
  <c r="B96" i="4"/>
  <c r="B97" i="4"/>
  <c r="B98" i="4"/>
  <c r="C98" i="4" s="1"/>
  <c r="B99" i="4"/>
  <c r="C99" i="4" s="1"/>
  <c r="B100" i="4"/>
  <c r="C100" i="4" s="1"/>
  <c r="B101" i="4"/>
  <c r="C101" i="4" s="1"/>
  <c r="B102" i="4"/>
  <c r="B103" i="4"/>
  <c r="B104" i="4"/>
  <c r="B105" i="4"/>
  <c r="B106" i="4"/>
  <c r="C106" i="4" s="1"/>
  <c r="B107" i="4"/>
  <c r="C107" i="4" s="1"/>
  <c r="B108" i="4"/>
  <c r="C108" i="4" s="1"/>
  <c r="B109" i="4"/>
  <c r="C109" i="4" s="1"/>
  <c r="B110" i="4"/>
  <c r="B111" i="4"/>
  <c r="B112" i="4"/>
  <c r="B113" i="4"/>
  <c r="B114" i="4"/>
  <c r="C114" i="4" s="1"/>
  <c r="B115" i="4"/>
  <c r="C115" i="4" s="1"/>
  <c r="B116" i="4"/>
  <c r="C116" i="4" s="1"/>
  <c r="B117" i="4"/>
  <c r="C117" i="4" s="1"/>
  <c r="B118" i="4"/>
  <c r="B119" i="4"/>
  <c r="B120" i="4"/>
  <c r="B121" i="4"/>
  <c r="B122" i="4"/>
  <c r="C122" i="4" s="1"/>
  <c r="B123" i="4"/>
  <c r="C123" i="4" s="1"/>
  <c r="B124" i="4"/>
  <c r="C124" i="4" s="1"/>
  <c r="B125" i="4"/>
  <c r="C125" i="4" s="1"/>
  <c r="B126" i="4"/>
  <c r="B127" i="4"/>
  <c r="B128" i="4"/>
  <c r="B129" i="4"/>
  <c r="B130" i="4"/>
  <c r="C130" i="4" s="1"/>
  <c r="B131" i="4"/>
  <c r="C131" i="4" s="1"/>
  <c r="B132" i="4"/>
  <c r="C132" i="4" s="1"/>
  <c r="B133" i="4"/>
  <c r="C133" i="4" s="1"/>
  <c r="B134" i="4"/>
  <c r="B135" i="4"/>
  <c r="B136" i="4"/>
  <c r="B137" i="4"/>
  <c r="B138" i="4"/>
  <c r="C138" i="4" s="1"/>
  <c r="B139" i="4"/>
  <c r="C139" i="4" s="1"/>
  <c r="B140" i="4"/>
  <c r="C140" i="4" s="1"/>
  <c r="B141" i="4"/>
  <c r="C141" i="4" s="1"/>
  <c r="B142" i="4"/>
  <c r="B143" i="4"/>
  <c r="B144" i="4"/>
  <c r="B145" i="4"/>
  <c r="B146" i="4"/>
  <c r="C146" i="4" s="1"/>
  <c r="B147" i="4"/>
  <c r="C147" i="4" s="1"/>
  <c r="B148" i="4"/>
  <c r="C148" i="4" s="1"/>
  <c r="B149" i="4"/>
  <c r="C149" i="4" s="1"/>
  <c r="B150" i="4"/>
  <c r="B151" i="4"/>
  <c r="B152" i="4"/>
  <c r="B153" i="4"/>
  <c r="B154" i="4"/>
  <c r="C154" i="4" s="1"/>
  <c r="B155" i="4"/>
  <c r="C155" i="4" s="1"/>
  <c r="B156" i="4"/>
  <c r="C156" i="4" s="1"/>
  <c r="B157" i="4"/>
  <c r="C157" i="4" s="1"/>
  <c r="B158" i="4"/>
  <c r="B159" i="4"/>
  <c r="B160" i="4"/>
  <c r="B161" i="4"/>
  <c r="B162" i="4"/>
  <c r="C162" i="4" s="1"/>
  <c r="B163" i="4"/>
  <c r="C163" i="4" s="1"/>
  <c r="B164" i="4"/>
  <c r="C164" i="4" s="1"/>
  <c r="B165" i="4"/>
  <c r="C165" i="4" s="1"/>
  <c r="B166" i="4"/>
  <c r="B167" i="4"/>
  <c r="B168" i="4"/>
  <c r="B169" i="4"/>
  <c r="B170" i="4"/>
  <c r="C170" i="4" s="1"/>
  <c r="B171" i="4"/>
  <c r="C171" i="4" s="1"/>
  <c r="B172" i="4"/>
  <c r="C172" i="4" s="1"/>
  <c r="B173" i="4"/>
  <c r="C173" i="4" s="1"/>
  <c r="B174" i="4"/>
  <c r="B175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2" i="1"/>
  <c r="I3" i="1" a="1"/>
  <c r="I7" i="1" a="1"/>
  <c r="I11" i="1" a="1"/>
  <c r="I15" i="1" a="1"/>
  <c r="I19" i="1" a="1"/>
  <c r="I23" i="1" a="1"/>
  <c r="I27" i="1" a="1"/>
  <c r="I31" i="1" a="1"/>
  <c r="I35" i="1" a="1"/>
  <c r="I39" i="1" a="1"/>
  <c r="I43" i="1" a="1"/>
  <c r="I47" i="1" a="1"/>
  <c r="I51" i="1" a="1"/>
  <c r="I55" i="1" a="1"/>
  <c r="I59" i="1" a="1"/>
  <c r="I63" i="1" a="1"/>
  <c r="I67" i="1" a="1"/>
  <c r="I71" i="1" a="1"/>
  <c r="I75" i="1" a="1"/>
  <c r="I79" i="1" a="1"/>
  <c r="I83" i="1" a="1"/>
  <c r="I87" i="1" a="1"/>
  <c r="I91" i="1" a="1"/>
  <c r="I95" i="1" a="1"/>
  <c r="I99" i="1" a="1"/>
  <c r="I103" i="1" a="1"/>
  <c r="I107" i="1" a="1"/>
  <c r="I111" i="1" a="1"/>
  <c r="I115" i="1" a="1"/>
  <c r="I119" i="1" a="1"/>
  <c r="I123" i="1" a="1"/>
  <c r="I127" i="1" a="1"/>
  <c r="I131" i="1" a="1"/>
  <c r="I135" i="1" a="1"/>
  <c r="I139" i="1" a="1"/>
  <c r="I143" i="1" a="1"/>
  <c r="I147" i="1" a="1"/>
  <c r="I151" i="1" a="1"/>
  <c r="I155" i="1" a="1"/>
  <c r="I159" i="1" a="1"/>
  <c r="I163" i="1" a="1"/>
  <c r="I167" i="1" a="1"/>
  <c r="I171" i="1" a="1"/>
  <c r="I175" i="1" a="1"/>
  <c r="I13" i="1" a="1"/>
  <c r="I29" i="1" a="1"/>
  <c r="I41" i="1" a="1"/>
  <c r="I53" i="1" a="1"/>
  <c r="I65" i="1" a="1"/>
  <c r="I77" i="1" a="1"/>
  <c r="I89" i="1" a="1"/>
  <c r="I101" i="1" a="1"/>
  <c r="I109" i="1" a="1"/>
  <c r="I125" i="1" a="1"/>
  <c r="I137" i="1" a="1"/>
  <c r="I141" i="1" a="1"/>
  <c r="I153" i="1" a="1"/>
  <c r="I161" i="1" a="1"/>
  <c r="I173" i="1" a="1"/>
  <c r="I136" i="1" a="1"/>
  <c r="I164" i="1" a="1"/>
  <c r="I172" i="1" a="1"/>
  <c r="I9" i="1" a="1"/>
  <c r="I21" i="1" a="1"/>
  <c r="I37" i="1" a="1"/>
  <c r="I49" i="1" a="1"/>
  <c r="I61" i="1" a="1"/>
  <c r="I73" i="1" a="1"/>
  <c r="I85" i="1" a="1"/>
  <c r="I97" i="1" a="1"/>
  <c r="I113" i="1" a="1"/>
  <c r="I133" i="1" a="1"/>
  <c r="I149" i="1" a="1"/>
  <c r="I165" i="1" a="1"/>
  <c r="I4" i="1" a="1"/>
  <c r="I8" i="1" a="1"/>
  <c r="I12" i="1" a="1"/>
  <c r="I16" i="1" a="1"/>
  <c r="I20" i="1" a="1"/>
  <c r="I24" i="1" a="1"/>
  <c r="I28" i="1" a="1"/>
  <c r="I32" i="1" a="1"/>
  <c r="I36" i="1" a="1"/>
  <c r="I40" i="1" a="1"/>
  <c r="I44" i="1" a="1"/>
  <c r="I48" i="1" a="1"/>
  <c r="I52" i="1" a="1"/>
  <c r="I56" i="1" a="1"/>
  <c r="I60" i="1" a="1"/>
  <c r="I64" i="1" a="1"/>
  <c r="I68" i="1" a="1"/>
  <c r="I72" i="1" a="1"/>
  <c r="I76" i="1" a="1"/>
  <c r="I80" i="1" a="1"/>
  <c r="I84" i="1" a="1"/>
  <c r="I88" i="1" a="1"/>
  <c r="I92" i="1" a="1"/>
  <c r="I96" i="1" a="1"/>
  <c r="I100" i="1" a="1"/>
  <c r="I104" i="1" a="1"/>
  <c r="I108" i="1" a="1"/>
  <c r="I112" i="1" a="1"/>
  <c r="I116" i="1" a="1"/>
  <c r="I120" i="1" a="1"/>
  <c r="I124" i="1" a="1"/>
  <c r="I128" i="1" a="1"/>
  <c r="I132" i="1" a="1"/>
  <c r="I140" i="1" a="1"/>
  <c r="I144" i="1" a="1"/>
  <c r="I148" i="1" a="1"/>
  <c r="I152" i="1" a="1"/>
  <c r="I156" i="1" a="1"/>
  <c r="I160" i="1" a="1"/>
  <c r="I168" i="1" a="1"/>
  <c r="I5" i="1" a="1"/>
  <c r="I17" i="1" a="1"/>
  <c r="I25" i="1" a="1"/>
  <c r="I33" i="1" a="1"/>
  <c r="I45" i="1" a="1"/>
  <c r="I57" i="1" a="1"/>
  <c r="I69" i="1" a="1"/>
  <c r="I81" i="1" a="1"/>
  <c r="I93" i="1" a="1"/>
  <c r="I105" i="1" a="1"/>
  <c r="I117" i="1" a="1"/>
  <c r="I121" i="1" a="1"/>
  <c r="I129" i="1" a="1"/>
  <c r="I145" i="1" a="1"/>
  <c r="I157" i="1" a="1"/>
  <c r="I169" i="1" a="1"/>
  <c r="I6" i="1" a="1"/>
  <c r="I22" i="1" a="1"/>
  <c r="I38" i="1" a="1"/>
  <c r="I54" i="1" a="1"/>
  <c r="I70" i="1" a="1"/>
  <c r="I86" i="1" a="1"/>
  <c r="I102" i="1" a="1"/>
  <c r="I118" i="1" a="1"/>
  <c r="I134" i="1" a="1"/>
  <c r="I162" i="1" a="1"/>
  <c r="I30" i="1" a="1"/>
  <c r="I78" i="1" a="1"/>
  <c r="I126" i="1" a="1"/>
  <c r="I158" i="1" a="1"/>
  <c r="I18" i="1" a="1"/>
  <c r="I82" i="1" a="1"/>
  <c r="I130" i="1" a="1"/>
  <c r="I146" i="1" a="1"/>
  <c r="I150" i="1" a="1"/>
  <c r="I174" i="1" a="1"/>
  <c r="I154" i="1" a="1"/>
  <c r="I166" i="1" a="1"/>
  <c r="I46" i="1" a="1"/>
  <c r="I94" i="1" a="1"/>
  <c r="I142" i="1" a="1"/>
  <c r="I50" i="1" a="1"/>
  <c r="I98" i="1" a="1"/>
  <c r="I170" i="1" a="1"/>
  <c r="I10" i="1" a="1"/>
  <c r="I26" i="1" a="1"/>
  <c r="I42" i="1" a="1"/>
  <c r="I58" i="1" a="1"/>
  <c r="I74" i="1" a="1"/>
  <c r="I90" i="1" a="1"/>
  <c r="I106" i="1" a="1"/>
  <c r="I122" i="1" a="1"/>
  <c r="I138" i="1" a="1"/>
  <c r="I14" i="1" a="1"/>
  <c r="I62" i="1" a="1"/>
  <c r="I110" i="1" a="1"/>
  <c r="I34" i="1" a="1"/>
  <c r="I66" i="1" a="1"/>
  <c r="I114" i="1" a="1"/>
  <c r="I2" i="1" a="1"/>
  <c r="I114" i="1" l="1"/>
  <c r="I66" i="1"/>
  <c r="I34" i="1"/>
  <c r="I110" i="1"/>
  <c r="I62" i="1"/>
  <c r="I14" i="1"/>
  <c r="I138" i="1"/>
  <c r="I122" i="1"/>
  <c r="I106" i="1"/>
  <c r="I90" i="1"/>
  <c r="I74" i="1"/>
  <c r="I58" i="1"/>
  <c r="I42" i="1"/>
  <c r="I26" i="1"/>
  <c r="I10" i="1"/>
  <c r="I170" i="1"/>
  <c r="I98" i="1"/>
  <c r="I50" i="1"/>
  <c r="I142" i="1"/>
  <c r="I94" i="1"/>
  <c r="I46" i="1"/>
  <c r="I166" i="1"/>
  <c r="I154" i="1"/>
  <c r="I174" i="1"/>
  <c r="I150" i="1"/>
  <c r="I146" i="1"/>
  <c r="I130" i="1"/>
  <c r="I82" i="1"/>
  <c r="I18" i="1"/>
  <c r="I158" i="1"/>
  <c r="I126" i="1"/>
  <c r="I78" i="1"/>
  <c r="I30" i="1"/>
  <c r="I162" i="1"/>
  <c r="I134" i="1"/>
  <c r="I118" i="1"/>
  <c r="I102" i="1"/>
  <c r="I86" i="1"/>
  <c r="I70" i="1"/>
  <c r="I54" i="1"/>
  <c r="I38" i="1"/>
  <c r="I22" i="1"/>
  <c r="I6" i="1"/>
  <c r="I169" i="1"/>
  <c r="I157" i="1"/>
  <c r="I145" i="1"/>
  <c r="I129" i="1"/>
  <c r="I121" i="1"/>
  <c r="I117" i="1"/>
  <c r="I105" i="1"/>
  <c r="I93" i="1"/>
  <c r="I81" i="1"/>
  <c r="I69" i="1"/>
  <c r="I57" i="1"/>
  <c r="I45" i="1"/>
  <c r="I33" i="1"/>
  <c r="I25" i="1"/>
  <c r="I17" i="1"/>
  <c r="I5" i="1"/>
  <c r="I168" i="1"/>
  <c r="I160" i="1"/>
  <c r="I156" i="1"/>
  <c r="I152" i="1"/>
  <c r="I148" i="1"/>
  <c r="I144" i="1"/>
  <c r="I140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I165" i="1"/>
  <c r="I149" i="1"/>
  <c r="I133" i="1"/>
  <c r="I113" i="1"/>
  <c r="I97" i="1"/>
  <c r="I85" i="1"/>
  <c r="I73" i="1"/>
  <c r="I61" i="1"/>
  <c r="I49" i="1"/>
  <c r="I37" i="1"/>
  <c r="I21" i="1"/>
  <c r="I9" i="1"/>
  <c r="I172" i="1"/>
  <c r="I164" i="1"/>
  <c r="I136" i="1"/>
  <c r="I173" i="1"/>
  <c r="I161" i="1"/>
  <c r="I153" i="1"/>
  <c r="I141" i="1"/>
  <c r="I137" i="1"/>
  <c r="I125" i="1"/>
  <c r="I109" i="1"/>
  <c r="I101" i="1"/>
  <c r="I89" i="1"/>
  <c r="I77" i="1"/>
  <c r="I65" i="1"/>
  <c r="I53" i="1"/>
  <c r="I41" i="1"/>
  <c r="I29" i="1"/>
  <c r="I13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B9D24C-99AC-4ED8-8D0C-B7E3366E44A9}" keepAlive="1" name="Zapytanie — ksiazki" description="Połączenie z zapytaniem „ksiazki” w skoroszycie." type="5" refreshedVersion="8" background="1" saveData="1">
    <dbPr connection="Provider=Microsoft.Mashup.OleDb.1;Data Source=$Workbook$;Location=ksiazki;Extended Properties=&quot;&quot;" command="SELECT * FROM [ksiazki]"/>
  </connection>
  <connection id="2" xr16:uid="{677967CF-E581-4029-8070-35E9DC511D74}" keepAlive="1" name="Zapytanie — ksiazki (2)" description="Połączenie z zapytaniem „ksiazki (2)” w skoroszycie." type="5" refreshedVersion="8" background="1" saveData="1">
    <dbPr connection="Provider=Microsoft.Mashup.OleDb.1;Data Source=$Workbook$;Location=&quot;ksiazki (2)&quot;;Extended Properties=&quot;&quot;" command="SELECT * FROM [ksiazki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<sst xmlns="http://schemas.openxmlformats.org/spreadsheetml/2006/main" count="2743" uniqueCount="818">
  <si>
    <t>A Tale of Two Cities</t>
  </si>
  <si>
    <t>Charles Dickens</t>
  </si>
  <si>
    <t>English</t>
  </si>
  <si>
    <t>200</t>
  </si>
  <si>
    <t>Historical fiction</t>
  </si>
  <si>
    <t>Antoine de Saint-Exupéry</t>
  </si>
  <si>
    <t>French</t>
  </si>
  <si>
    <t>Novella</t>
  </si>
  <si>
    <t>Harry Potter and the Philosopher's Stone</t>
  </si>
  <si>
    <t>J. K. Rowling</t>
  </si>
  <si>
    <t>120</t>
  </si>
  <si>
    <t>Fantasy</t>
  </si>
  <si>
    <t>And Then There Were None</t>
  </si>
  <si>
    <t>Agatha Christie</t>
  </si>
  <si>
    <t>100</t>
  </si>
  <si>
    <t>Mystery</t>
  </si>
  <si>
    <t>Cao Xueqin</t>
  </si>
  <si>
    <t>Chinese</t>
  </si>
  <si>
    <t>Family saga</t>
  </si>
  <si>
    <t>The Hobbit</t>
  </si>
  <si>
    <t>J. R. R. Tolkien</t>
  </si>
  <si>
    <t>The Lion, the Witch and the Wardrobe</t>
  </si>
  <si>
    <t>C. S. Lewis</t>
  </si>
  <si>
    <t>85</t>
  </si>
  <si>
    <t>Fantasy, Children's fiction</t>
  </si>
  <si>
    <t>She: A History of Adventure</t>
  </si>
  <si>
    <t>H. Rider Haggard</t>
  </si>
  <si>
    <t>83</t>
  </si>
  <si>
    <t>Adventure</t>
  </si>
  <si>
    <t>Ved Prakash Sharma</t>
  </si>
  <si>
    <t>Hindi</t>
  </si>
  <si>
    <t>80</t>
  </si>
  <si>
    <t>Detective</t>
  </si>
  <si>
    <t>The Da Vinci Code</t>
  </si>
  <si>
    <t>Dan Brown</t>
  </si>
  <si>
    <t>Mystery thriller</t>
  </si>
  <si>
    <t>Harry Potter and the Chamber of Secrets</t>
  </si>
  <si>
    <t>77</t>
  </si>
  <si>
    <t>Harry Potter and the Prisoner of Azkaban</t>
  </si>
  <si>
    <t>65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</si>
  <si>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</si>
  <si>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</si>
  <si>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</si>
  <si>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</si>
  <si>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Paulo Coelho</t>
  </si>
  <si>
    <t>Portuguese</t>
  </si>
  <si>
    <t>The Catcher in the Rye</t>
  </si>
  <si>
    <t>J. D. Salinger</t>
  </si>
  <si>
    <t>Coming-of-age</t>
  </si>
  <si>
    <t>The Bridges of Madison County</t>
  </si>
  <si>
    <t>Robert James Waller</t>
  </si>
  <si>
    <t>60</t>
  </si>
  <si>
    <t>Romance</t>
  </si>
  <si>
    <t>Ben-Hur: A Tale of the Christ</t>
  </si>
  <si>
    <t>Lew Wallace</t>
  </si>
  <si>
    <t>50</t>
  </si>
  <si>
    <t>You Can Heal Your Life</t>
  </si>
  <si>
    <t>Louise Hay</t>
  </si>
  <si>
    <t>Self-help</t>
  </si>
  <si>
    <t>Gabriel García Márquez</t>
  </si>
  <si>
    <t>Spanish</t>
  </si>
  <si>
    <t>Magic realism</t>
  </si>
  <si>
    <t>Lolita</t>
  </si>
  <si>
    <t>Vladimir Nabokov</t>
  </si>
  <si>
    <t>Novel</t>
  </si>
  <si>
    <t>Heidi</t>
  </si>
  <si>
    <t>Johanna Spyri</t>
  </si>
  <si>
    <t>German</t>
  </si>
  <si>
    <t>Children's fiction</t>
  </si>
  <si>
    <t>The Common Sense Book of Baby and Child Care</t>
  </si>
  <si>
    <t>Benjamin Spock</t>
  </si>
  <si>
    <t>Manual</t>
  </si>
  <si>
    <t>Anne of Green Gables</t>
  </si>
  <si>
    <t>Lucy Maud Montgomery</t>
  </si>
  <si>
    <t>Children's novel</t>
  </si>
  <si>
    <t>Black Beauty</t>
  </si>
  <si>
    <t>Anna Sewell</t>
  </si>
  <si>
    <t>Children's literature</t>
  </si>
  <si>
    <t>Umberto Eco</t>
  </si>
  <si>
    <t>Italian</t>
  </si>
  <si>
    <t>Historical novel, mystery</t>
  </si>
  <si>
    <t>The Eagle Has Landed</t>
  </si>
  <si>
    <t>Jack Higgins</t>
  </si>
  <si>
    <t>War, thriller</t>
  </si>
  <si>
    <t>Watership Down</t>
  </si>
  <si>
    <t>Richard Adams</t>
  </si>
  <si>
    <t>The Hite Report</t>
  </si>
  <si>
    <t>Shere Hite</t>
  </si>
  <si>
    <t>Sexology</t>
  </si>
  <si>
    <t>Charlotte's Web</t>
  </si>
  <si>
    <t>The Ginger Man</t>
  </si>
  <si>
    <t>J. P. Donleavy</t>
  </si>
  <si>
    <t>The Tale of Peter Rabbit</t>
  </si>
  <si>
    <t>Beatrix Potter</t>
  </si>
  <si>
    <t>45</t>
  </si>
  <si>
    <t>Children's Literature</t>
  </si>
  <si>
    <t>Jonathan Livingston Seagull</t>
  </si>
  <si>
    <t>Richard Bach</t>
  </si>
  <si>
    <t>44</t>
  </si>
  <si>
    <t>Novella, Self-help</t>
  </si>
  <si>
    <t>The Very Hungry Caterpillar</t>
  </si>
  <si>
    <t>Eric Carle</t>
  </si>
  <si>
    <t>43</t>
  </si>
  <si>
    <t>Children's Literature, picture book</t>
  </si>
  <si>
    <t>A Message to Garcia</t>
  </si>
  <si>
    <t>Elbert Hubbard</t>
  </si>
  <si>
    <t>40</t>
  </si>
  <si>
    <t>Essay/Literature</t>
  </si>
  <si>
    <t>To Kill a Mockingbird</t>
  </si>
  <si>
    <t>Harper Lee</t>
  </si>
  <si>
    <t>Southern Gothic, Bildungsroman</t>
  </si>
  <si>
    <t>Flowers in the Attic</t>
  </si>
  <si>
    <t>V. C. Andrews</t>
  </si>
  <si>
    <t>Gothic horror, Family saga</t>
  </si>
  <si>
    <t>Cosmos</t>
  </si>
  <si>
    <t>Carl Sagan</t>
  </si>
  <si>
    <t>Popular science, Anthropology, Astrophysics, Cosmology, Philosophy, History</t>
  </si>
  <si>
    <t>Sophie's World (Sofies verden)</t>
  </si>
  <si>
    <t>Jostein Gaarder</t>
  </si>
  <si>
    <t>Norwegian</t>
  </si>
  <si>
    <t>Philosophical novel, Young adult</t>
  </si>
  <si>
    <t>Angels &amp; Demons</t>
  </si>
  <si>
    <t>39</t>
  </si>
  <si>
    <t>Mystery-thriller</t>
  </si>
  <si>
    <t>Kane and Abel</t>
  </si>
  <si>
    <t>Jeffrey Archer</t>
  </si>
  <si>
    <t>37</t>
  </si>
  <si>
    <t>Nikolai Ostrovsky</t>
  </si>
  <si>
    <t>Russian</t>
  </si>
  <si>
    <t>36.4</t>
  </si>
  <si>
    <t>Socialist realist novel</t>
  </si>
  <si>
    <t>Leo Tolstoy</t>
  </si>
  <si>
    <t>36</t>
  </si>
  <si>
    <t>Historical novel</t>
  </si>
  <si>
    <t>Carlo Collodi</t>
  </si>
  <si>
    <t>35</t>
  </si>
  <si>
    <t>Anne Frank</t>
  </si>
  <si>
    <t>Dutch</t>
  </si>
  <si>
    <t>Historical non-fiction, Autobiography, Memoir, Bildungsroman / Coming of Age, Jewish literature</t>
  </si>
  <si>
    <t>Your Erroneous Zones</t>
  </si>
  <si>
    <t>Wayne Dyer</t>
  </si>
  <si>
    <t>The Thorn Birds</t>
  </si>
  <si>
    <t>Colleen McCullough</t>
  </si>
  <si>
    <t>33</t>
  </si>
  <si>
    <t>Romantic family saga</t>
  </si>
  <si>
    <t>The Purpose Driven Life</t>
  </si>
  <si>
    <t>Rick Warren</t>
  </si>
  <si>
    <t>Christian literature</t>
  </si>
  <si>
    <t>The Kite Runner</t>
  </si>
  <si>
    <t>Khaled Hosseini</t>
  </si>
  <si>
    <t>31.5</t>
  </si>
  <si>
    <t>Bildungsroman, Historical fiction</t>
  </si>
  <si>
    <t>Valley of the Dolls</t>
  </si>
  <si>
    <t>Jacqueline Susann</t>
  </si>
  <si>
    <t>31</t>
  </si>
  <si>
    <t>Alcoholics Anonymous Big Book</t>
  </si>
  <si>
    <t>Bill Wilson</t>
  </si>
  <si>
    <t>30</t>
  </si>
  <si>
    <t>How to Win Friends and Influence People</t>
  </si>
  <si>
    <t>Dale Carnegie</t>
  </si>
  <si>
    <t>The Great Gatsby</t>
  </si>
  <si>
    <t>F. Scott Fitzgerald</t>
  </si>
  <si>
    <t>Novel, tragedy</t>
  </si>
  <si>
    <t>Gone with the Wind</t>
  </si>
  <si>
    <t>Margaret Mitchell</t>
  </si>
  <si>
    <t>Rebecca</t>
  </si>
  <si>
    <t>Daphne du Maurier</t>
  </si>
  <si>
    <t>Gothic novel</t>
  </si>
  <si>
    <t>Nineteen Eighty-Four</t>
  </si>
  <si>
    <t>George Orwell</t>
  </si>
  <si>
    <t>Dystopian, political fiction, social science fiction</t>
  </si>
  <si>
    <t>The Revolt of Mamie Stover</t>
  </si>
  <si>
    <t>William Bradford Huie</t>
  </si>
  <si>
    <t>Fiction</t>
  </si>
  <si>
    <t>Stieg Larsson</t>
  </si>
  <si>
    <t>Swedish</t>
  </si>
  <si>
    <t>The Lost Symbol</t>
  </si>
  <si>
    <t>The Hunger Games</t>
  </si>
  <si>
    <t>Suzanne Collins</t>
  </si>
  <si>
    <t>29</t>
  </si>
  <si>
    <t>Young adult fiction</t>
  </si>
  <si>
    <t>James and the Giant Peach</t>
  </si>
  <si>
    <t>Roald Dahl</t>
  </si>
  <si>
    <t>28</t>
  </si>
  <si>
    <t>Alexander Alexandrovich Fadeyev</t>
  </si>
  <si>
    <t>26</t>
  </si>
  <si>
    <t>Young adult historical novel</t>
  </si>
  <si>
    <t>Who Moved My Cheese?</t>
  </si>
  <si>
    <t>Spencer Johnson</t>
  </si>
  <si>
    <t>Self-help, motivational, business fable, psychology, leadership, parable</t>
  </si>
  <si>
    <t>A Brief History of Time</t>
  </si>
  <si>
    <t>Stephen Hawking</t>
  </si>
  <si>
    <t>25</t>
  </si>
  <si>
    <t>Popular science</t>
  </si>
  <si>
    <t>Paul et Virginie</t>
  </si>
  <si>
    <t>Jacques-Henri Bernardin de Saint-Pierre</t>
  </si>
  <si>
    <t>Lust for Life</t>
  </si>
  <si>
    <t>Irving Stone</t>
  </si>
  <si>
    <t>Biographical novel</t>
  </si>
  <si>
    <t>The Wind in the Willows</t>
  </si>
  <si>
    <t>Kenneth Grahame</t>
  </si>
  <si>
    <t>The 7 Habits of Highly Effective People</t>
  </si>
  <si>
    <t>Stephen R. Covey</t>
  </si>
  <si>
    <t>Mikhail Sholokhov</t>
  </si>
  <si>
    <t>24</t>
  </si>
  <si>
    <t>The Celestine Prophecy</t>
  </si>
  <si>
    <t>James Redfield</t>
  </si>
  <si>
    <t>23</t>
  </si>
  <si>
    <t>New-age spiritual novel</t>
  </si>
  <si>
    <t>The Fault in Our Stars</t>
  </si>
  <si>
    <t>John Green</t>
  </si>
  <si>
    <t>Young adult romantic novel</t>
  </si>
  <si>
    <t>The Girl on the Train</t>
  </si>
  <si>
    <t>Paula Hawkins</t>
  </si>
  <si>
    <t>Thriller</t>
  </si>
  <si>
    <t>The Shack</t>
  </si>
  <si>
    <t>William P. Young</t>
  </si>
  <si>
    <t>22.5</t>
  </si>
  <si>
    <t>Uncle Styopa (Дядя Стёпа)</t>
  </si>
  <si>
    <t>Sergey Mikhalkov</t>
  </si>
  <si>
    <t>21</t>
  </si>
  <si>
    <t>The Godfather</t>
  </si>
  <si>
    <t>Mario Puzo</t>
  </si>
  <si>
    <t>Crime novel</t>
  </si>
  <si>
    <t>Love Story</t>
  </si>
  <si>
    <t>Erich Segal</t>
  </si>
  <si>
    <t>Romance novel</t>
  </si>
  <si>
    <t>Catching Fire</t>
  </si>
  <si>
    <t>Young Adult novel, adventure, dystopian, science fiction</t>
  </si>
  <si>
    <t>Mockingjay</t>
  </si>
  <si>
    <t>20</t>
  </si>
  <si>
    <t>Young Adult novel, adventure, war, science fiction, action thriller</t>
  </si>
  <si>
    <t>Banana Yoshimoto</t>
  </si>
  <si>
    <t>Japanese</t>
  </si>
  <si>
    <t>Japanese novel</t>
  </si>
  <si>
    <t>Ivan Yefremov</t>
  </si>
  <si>
    <t>Science fiction novel</t>
  </si>
  <si>
    <t>Paramahansa Yogananda</t>
  </si>
  <si>
    <t>Autobiography</t>
  </si>
  <si>
    <t>Gone Girl</t>
  </si>
  <si>
    <t>Gillian Flynn</t>
  </si>
  <si>
    <t>Crime thriller novel</t>
  </si>
  <si>
    <t>Erich Maria Remarque</t>
  </si>
  <si>
    <t>War novel</t>
  </si>
  <si>
    <t>The Bermuda Triangle</t>
  </si>
  <si>
    <t>Charles Berlitz</t>
  </si>
  <si>
    <t/>
  </si>
  <si>
    <t xml:space="preserve">Things Fall Apart </t>
  </si>
  <si>
    <t>Chinua Achebe</t>
  </si>
  <si>
    <t xml:space="preserve">Animal Farm </t>
  </si>
  <si>
    <t>Satirical allegorical novella, Political satire, Dystopian Fiction, Roman à clef</t>
  </si>
  <si>
    <t>Jiang Rong</t>
  </si>
  <si>
    <t>Semi-autobiographical novel</t>
  </si>
  <si>
    <t>The Happy Hooker: My Own Story</t>
  </si>
  <si>
    <t>Xaviera Hollander</t>
  </si>
  <si>
    <t>Memoir</t>
  </si>
  <si>
    <t>Jaws</t>
  </si>
  <si>
    <t>Peter Benchley</t>
  </si>
  <si>
    <t>Love You Forever</t>
  </si>
  <si>
    <t>Robert Munsch</t>
  </si>
  <si>
    <t>Children's literature, picture book, fiction</t>
  </si>
  <si>
    <t>The Women's Room</t>
  </si>
  <si>
    <t>Marilyn French</t>
  </si>
  <si>
    <t>Feminist novel</t>
  </si>
  <si>
    <t>What to Expect When You're Expecting</t>
  </si>
  <si>
    <t>Pregnancy guide</t>
  </si>
  <si>
    <t>Adventures of Huckleberry Finn</t>
  </si>
  <si>
    <t>Mark Twain</t>
  </si>
  <si>
    <t>Picaresque novel, Bildungsroman, satire, Robinsonade</t>
  </si>
  <si>
    <t>The Secret Diary of Adrian Mole, Aged 13¾</t>
  </si>
  <si>
    <t>Sue Townsend</t>
  </si>
  <si>
    <t>Young adult novel</t>
  </si>
  <si>
    <t>Pride and Prejudice</t>
  </si>
  <si>
    <t>Jane Austen</t>
  </si>
  <si>
    <t>Classic regency novel, romance</t>
  </si>
  <si>
    <t>Thor Heyerdahl</t>
  </si>
  <si>
    <t>Travel literature</t>
  </si>
  <si>
    <t>Jaroslav Hašek</t>
  </si>
  <si>
    <t>Czech</t>
  </si>
  <si>
    <t>Unfinished satirical dark comedy novel</t>
  </si>
  <si>
    <t>Where the Wild Things Are</t>
  </si>
  <si>
    <t>Maurice Sendak</t>
  </si>
  <si>
    <t>Children's picture book</t>
  </si>
  <si>
    <t>The Power of Positive Thinking</t>
  </si>
  <si>
    <t>Norman Vincent Peale</t>
  </si>
  <si>
    <t>The Secret</t>
  </si>
  <si>
    <t>Rhonda Byrne</t>
  </si>
  <si>
    <t>Fear of Flying</t>
  </si>
  <si>
    <t>Erica Jong</t>
  </si>
  <si>
    <t>Romantic novel</t>
  </si>
  <si>
    <t>Dune</t>
  </si>
  <si>
    <t>Frank Herbert</t>
  </si>
  <si>
    <t>Charlie and the Chocolate Factory</t>
  </si>
  <si>
    <t>Children's fantasy novel</t>
  </si>
  <si>
    <t>The Naked Ape</t>
  </si>
  <si>
    <t>Desmond Morris</t>
  </si>
  <si>
    <t>Social Science, Anthropology, Psychology</t>
  </si>
  <si>
    <t>Where the Crawdads Sing</t>
  </si>
  <si>
    <t>Delia Owens</t>
  </si>
  <si>
    <t>18</t>
  </si>
  <si>
    <t>Coming-of-age Murder mystery</t>
  </si>
  <si>
    <t>Tetsuko Kuroyanagi</t>
  </si>
  <si>
    <t>Autobiographical novel</t>
  </si>
  <si>
    <t>Matilda</t>
  </si>
  <si>
    <t>17</t>
  </si>
  <si>
    <t>The Book Thief</t>
  </si>
  <si>
    <t>Markus Zusak</t>
  </si>
  <si>
    <t>16</t>
  </si>
  <si>
    <t>Young Adult Fiction</t>
  </si>
  <si>
    <t>The Horse Whisperer</t>
  </si>
  <si>
    <t>Nicholas Evans</t>
  </si>
  <si>
    <t>Goodnight Moon</t>
  </si>
  <si>
    <t>Margaret Wise Brown</t>
  </si>
  <si>
    <t>Michael Ende</t>
  </si>
  <si>
    <t>All the Light We Cannot See</t>
  </si>
  <si>
    <t>Anthony Doerr</t>
  </si>
  <si>
    <t>15.3</t>
  </si>
  <si>
    <t>Historical fiction, war novel</t>
  </si>
  <si>
    <t>Fifty Shades of Grey</t>
  </si>
  <si>
    <t>E. L. James</t>
  </si>
  <si>
    <t>15.2</t>
  </si>
  <si>
    <t>Erotica</t>
  </si>
  <si>
    <t>The Outsiders</t>
  </si>
  <si>
    <t>S. E. Hinton</t>
  </si>
  <si>
    <t>15</t>
  </si>
  <si>
    <t>Guess How Much I Love You</t>
  </si>
  <si>
    <t>Sam McBratney</t>
  </si>
  <si>
    <t>Shōgun</t>
  </si>
  <si>
    <t>James Clavell</t>
  </si>
  <si>
    <t>The Poky Little Puppy</t>
  </si>
  <si>
    <t>Janette Sebring Lowrey</t>
  </si>
  <si>
    <t>The Pillars of the Earth</t>
  </si>
  <si>
    <t>Ken Follett</t>
  </si>
  <si>
    <t>Patrick Süskind</t>
  </si>
  <si>
    <t>The Grapes of Wrath</t>
  </si>
  <si>
    <t>John Steinbeck</t>
  </si>
  <si>
    <t>Carlos Ruiz Zafón</t>
  </si>
  <si>
    <t>Interpreter of Maladies</t>
  </si>
  <si>
    <t>Jhumpa Lahiri</t>
  </si>
  <si>
    <t>Becoming</t>
  </si>
  <si>
    <t>Michelle Obama</t>
  </si>
  <si>
    <t>14</t>
  </si>
  <si>
    <t>The Hitchhiker's Guide to the Galaxy</t>
  </si>
  <si>
    <t>Douglas Adams</t>
  </si>
  <si>
    <t>Science fiction</t>
  </si>
  <si>
    <t>Tuesdays with Morrie</t>
  </si>
  <si>
    <t>Mitch Albom</t>
  </si>
  <si>
    <t>God's Little Acre</t>
  </si>
  <si>
    <t>Erskine Caldwell</t>
  </si>
  <si>
    <t>Susanna Tamaro</t>
  </si>
  <si>
    <t>A Wrinkle in Time</t>
  </si>
  <si>
    <t>Madeleine L'Engle</t>
  </si>
  <si>
    <t>Long Walk to Freedom</t>
  </si>
  <si>
    <t>Nelson Mandela</t>
  </si>
  <si>
    <t>The Old Man and the Sea</t>
  </si>
  <si>
    <t>Ernest Hemingway</t>
  </si>
  <si>
    <t>13</t>
  </si>
  <si>
    <t>Life After Life</t>
  </si>
  <si>
    <t>Raymond Moody</t>
  </si>
  <si>
    <t xml:space="preserve">Peyton Place </t>
  </si>
  <si>
    <t>Grace Metalious</t>
  </si>
  <si>
    <t>12.1</t>
  </si>
  <si>
    <t>The Giver</t>
  </si>
  <si>
    <t>Lois Lowry</t>
  </si>
  <si>
    <t>12</t>
  </si>
  <si>
    <t>Dystopian fiction</t>
  </si>
  <si>
    <t>Me Before You</t>
  </si>
  <si>
    <t>Jojo Moyes</t>
  </si>
  <si>
    <t>Haruki Murakami</t>
  </si>
  <si>
    <t>Albert Camus</t>
  </si>
  <si>
    <t>Osamu Dazai</t>
  </si>
  <si>
    <t>Viktor Frankl</t>
  </si>
  <si>
    <t>Dante Alighieri</t>
  </si>
  <si>
    <t>11.5</t>
  </si>
  <si>
    <t>The Prophet</t>
  </si>
  <si>
    <t>Kahlil Gibran</t>
  </si>
  <si>
    <t>11</t>
  </si>
  <si>
    <t>The Boy in the Striped Pyjamas</t>
  </si>
  <si>
    <t>John Boyne</t>
  </si>
  <si>
    <t>The Exorcist</t>
  </si>
  <si>
    <t>William Peter Blatty</t>
  </si>
  <si>
    <t>Horror</t>
  </si>
  <si>
    <t>The Gruffalo</t>
  </si>
  <si>
    <t>Julia Donaldson</t>
  </si>
  <si>
    <t>10.5</t>
  </si>
  <si>
    <t>Fifty Shades Darker</t>
  </si>
  <si>
    <t>10.4</t>
  </si>
  <si>
    <t>Tobacco Road</t>
  </si>
  <si>
    <t>10</t>
  </si>
  <si>
    <t>Ronia, the Robber's Daughter</t>
  </si>
  <si>
    <t>Astrid Lindgren</t>
  </si>
  <si>
    <t>The Cat in the Hat</t>
  </si>
  <si>
    <t>Dr. Seuss</t>
  </si>
  <si>
    <t>Diana: Her True Story</t>
  </si>
  <si>
    <t>Andrew Morton</t>
  </si>
  <si>
    <t>The Help</t>
  </si>
  <si>
    <t>Kathryn Stockett</t>
  </si>
  <si>
    <t>Catch-22</t>
  </si>
  <si>
    <t>Joseph Heller</t>
  </si>
  <si>
    <t>Eye of the Needle</t>
  </si>
  <si>
    <t>The Lovely Bones</t>
  </si>
  <si>
    <t>Alice Sebold</t>
  </si>
  <si>
    <t>Wild Swans</t>
  </si>
  <si>
    <t>Jung Chang</t>
  </si>
  <si>
    <t>Santa Evita</t>
  </si>
  <si>
    <t>Tomás Eloy Martínez</t>
  </si>
  <si>
    <t>Elie Wiesel</t>
  </si>
  <si>
    <t>Yiddish</t>
  </si>
  <si>
    <t>Yu Dan</t>
  </si>
  <si>
    <t>The Total Woman</t>
  </si>
  <si>
    <t>Marabel Morgan</t>
  </si>
  <si>
    <t>Taichi Sakaiya</t>
  </si>
  <si>
    <t>Xue Muqiao</t>
  </si>
  <si>
    <t>What Color Is Your Parachute?</t>
  </si>
  <si>
    <t>Richard Nelson Bolles</t>
  </si>
  <si>
    <t>The Dukan Diet</t>
  </si>
  <si>
    <t>Pierre Dukan</t>
  </si>
  <si>
    <t>The Joy of Sex</t>
  </si>
  <si>
    <t>Alex Comfort</t>
  </si>
  <si>
    <t>The Gospel According to Peanuts</t>
  </si>
  <si>
    <t>Robert L. Short</t>
  </si>
  <si>
    <t>The Subtle Art of Not Giving a Fuck</t>
  </si>
  <si>
    <t>Mark Manson</t>
  </si>
  <si>
    <t>Life of Pi</t>
  </si>
  <si>
    <t>Yann Martel</t>
  </si>
  <si>
    <t>The Front Runner</t>
  </si>
  <si>
    <t>Patricia Nell Warren</t>
  </si>
  <si>
    <t>The Goal</t>
  </si>
  <si>
    <t>Eliyahu M. Goldratt</t>
  </si>
  <si>
    <t>Fahrenheit 451</t>
  </si>
  <si>
    <t>Ray Bradbury</t>
  </si>
  <si>
    <t>Angela's Ashes</t>
  </si>
  <si>
    <t>Frank McCourt</t>
  </si>
  <si>
    <t>Mohandas Karamchand Gandhi</t>
  </si>
  <si>
    <t>Gujarati</t>
  </si>
  <si>
    <t>Bridget Jones's Diary</t>
  </si>
  <si>
    <t>Helen Fielding</t>
  </si>
  <si>
    <t>Tytul</t>
  </si>
  <si>
    <t>Autor</t>
  </si>
  <si>
    <t>Jezyk oryginalu</t>
  </si>
  <si>
    <t>Data pierwszej publikacji</t>
  </si>
  <si>
    <t>Gatunek</t>
  </si>
  <si>
    <t>E. B. White</t>
  </si>
  <si>
    <t>Arlene Eisenberg</t>
  </si>
  <si>
    <t>Sprzedaz w milionach</t>
  </si>
  <si>
    <t>Dream of the Red Chamber</t>
  </si>
  <si>
    <t>Vardi Wala Gunda</t>
  </si>
  <si>
    <t>The Little Prince</t>
  </si>
  <si>
    <t>The Alchemist</t>
  </si>
  <si>
    <t>One Hundred Years of Solitude</t>
  </si>
  <si>
    <t>The Name of the Rose</t>
  </si>
  <si>
    <t>How the Steel Was Tempered</t>
  </si>
  <si>
    <t>The Adventures of Pinocchio</t>
  </si>
  <si>
    <t>War and Peace</t>
  </si>
  <si>
    <t>The Diary of Anne Frank</t>
  </si>
  <si>
    <t>The Girl with the Dragon Tattoo</t>
  </si>
  <si>
    <t>The Young Guard</t>
  </si>
  <si>
    <t>Virgin Soil Upturned</t>
  </si>
  <si>
    <t>Kitchen</t>
  </si>
  <si>
    <t>Andromeda Nebula</t>
  </si>
  <si>
    <t>Autobiography of a Yogi</t>
  </si>
  <si>
    <t>All Quiet on the Western Front</t>
  </si>
  <si>
    <t>Wolf Totem</t>
  </si>
  <si>
    <t>Kon-Tiki: Across the Pacific in a Raft</t>
  </si>
  <si>
    <t>The Good Soldier Švejk</t>
  </si>
  <si>
    <t>Totto-chan, the Little Girl at the Window</t>
  </si>
  <si>
    <t>The Neverending Story</t>
  </si>
  <si>
    <t>The Shadow of the Wind</t>
  </si>
  <si>
    <t>Perfume</t>
  </si>
  <si>
    <t>Follow Your Heart</t>
  </si>
  <si>
    <t>Norwegian Wood</t>
  </si>
  <si>
    <t>The Plague</t>
  </si>
  <si>
    <t>No Longer Human</t>
  </si>
  <si>
    <t>Man's Search for Meaning</t>
  </si>
  <si>
    <t>The Divine Comedy</t>
  </si>
  <si>
    <t>The Stranger</t>
  </si>
  <si>
    <t>Confucius from the Heart</t>
  </si>
  <si>
    <t>Night</t>
  </si>
  <si>
    <t>Knowledge-value Revolution</t>
  </si>
  <si>
    <t>Problems in China's Socialist Economy</t>
  </si>
  <si>
    <t>The Story of My Experiments with Truth</t>
  </si>
  <si>
    <t>Charles</t>
  </si>
  <si>
    <t>Dickens</t>
  </si>
  <si>
    <t>Antoine</t>
  </si>
  <si>
    <t>de</t>
  </si>
  <si>
    <t>Saint-Exupéry</t>
  </si>
  <si>
    <t>J.</t>
  </si>
  <si>
    <t>K.</t>
  </si>
  <si>
    <t>Rowling</t>
  </si>
  <si>
    <t>Agatha</t>
  </si>
  <si>
    <t>Christie</t>
  </si>
  <si>
    <t>Cao</t>
  </si>
  <si>
    <t>Xueqin</t>
  </si>
  <si>
    <t>R.</t>
  </si>
  <si>
    <t>Tolkien</t>
  </si>
  <si>
    <t>C.</t>
  </si>
  <si>
    <t>S.</t>
  </si>
  <si>
    <t>Lewis</t>
  </si>
  <si>
    <t>H.</t>
  </si>
  <si>
    <t>Rider</t>
  </si>
  <si>
    <t>Haggard</t>
  </si>
  <si>
    <t>Ved</t>
  </si>
  <si>
    <t>Prakash</t>
  </si>
  <si>
    <t>Sharma</t>
  </si>
  <si>
    <t>Dan</t>
  </si>
  <si>
    <t>Brown</t>
  </si>
  <si>
    <t>Paulo</t>
  </si>
  <si>
    <t>Coelho</t>
  </si>
  <si>
    <t>D.</t>
  </si>
  <si>
    <t>Salinger</t>
  </si>
  <si>
    <t>Robert</t>
  </si>
  <si>
    <t>James</t>
  </si>
  <si>
    <t>Waller</t>
  </si>
  <si>
    <t>Lew</t>
  </si>
  <si>
    <t>Wallace</t>
  </si>
  <si>
    <t>Louise</t>
  </si>
  <si>
    <t>Hay</t>
  </si>
  <si>
    <t>Gabriel</t>
  </si>
  <si>
    <t>García</t>
  </si>
  <si>
    <t>Márquez</t>
  </si>
  <si>
    <t>Vladimir</t>
  </si>
  <si>
    <t>Nabokov</t>
  </si>
  <si>
    <t>Johanna</t>
  </si>
  <si>
    <t>Spyri</t>
  </si>
  <si>
    <t>Benjamin</t>
  </si>
  <si>
    <t>Spock</t>
  </si>
  <si>
    <t>Lucy</t>
  </si>
  <si>
    <t>Maud</t>
  </si>
  <si>
    <t>Montgomery</t>
  </si>
  <si>
    <t>Anna</t>
  </si>
  <si>
    <t>Sewell</t>
  </si>
  <si>
    <t>Umberto</t>
  </si>
  <si>
    <t>Eco</t>
  </si>
  <si>
    <t>Jack</t>
  </si>
  <si>
    <t>Higgins</t>
  </si>
  <si>
    <t>Richard</t>
  </si>
  <si>
    <t>Adams</t>
  </si>
  <si>
    <t>Shere</t>
  </si>
  <si>
    <t>Hite</t>
  </si>
  <si>
    <t>E.</t>
  </si>
  <si>
    <t>B.</t>
  </si>
  <si>
    <t>White</t>
  </si>
  <si>
    <t>P.</t>
  </si>
  <si>
    <t>Donleavy</t>
  </si>
  <si>
    <t>Beatrix</t>
  </si>
  <si>
    <t>Potter</t>
  </si>
  <si>
    <t>Bach</t>
  </si>
  <si>
    <t>Eric</t>
  </si>
  <si>
    <t>Carle</t>
  </si>
  <si>
    <t>Elbert</t>
  </si>
  <si>
    <t>Hubbard</t>
  </si>
  <si>
    <t>Harper</t>
  </si>
  <si>
    <t>Lee</t>
  </si>
  <si>
    <t>V.</t>
  </si>
  <si>
    <t>Andrews</t>
  </si>
  <si>
    <t>Carl</t>
  </si>
  <si>
    <t>Sagan</t>
  </si>
  <si>
    <t>Jostein</t>
  </si>
  <si>
    <t>Gaarder</t>
  </si>
  <si>
    <t>Jeffrey</t>
  </si>
  <si>
    <t>Archer</t>
  </si>
  <si>
    <t>Nikolai</t>
  </si>
  <si>
    <t>Ostrovsky</t>
  </si>
  <si>
    <t>Leo</t>
  </si>
  <si>
    <t>Tolstoy</t>
  </si>
  <si>
    <t>Carlo</t>
  </si>
  <si>
    <t>Collodi</t>
  </si>
  <si>
    <t>Anne</t>
  </si>
  <si>
    <t>Frank</t>
  </si>
  <si>
    <t>Wayne</t>
  </si>
  <si>
    <t>Dyer</t>
  </si>
  <si>
    <t>Colleen</t>
  </si>
  <si>
    <t>McCullough</t>
  </si>
  <si>
    <t>Rick</t>
  </si>
  <si>
    <t>Warren</t>
  </si>
  <si>
    <t>Khaled</t>
  </si>
  <si>
    <t>Hosseini</t>
  </si>
  <si>
    <t>Jacqueline</t>
  </si>
  <si>
    <t>Susann</t>
  </si>
  <si>
    <t>Bill</t>
  </si>
  <si>
    <t>Wilson</t>
  </si>
  <si>
    <t>Dale</t>
  </si>
  <si>
    <t>Carnegie</t>
  </si>
  <si>
    <t>F.</t>
  </si>
  <si>
    <t>Scott</t>
  </si>
  <si>
    <t>Fitzgerald</t>
  </si>
  <si>
    <t>Margaret</t>
  </si>
  <si>
    <t>Mitchell</t>
  </si>
  <si>
    <t>Daphne</t>
  </si>
  <si>
    <t>du</t>
  </si>
  <si>
    <t>Maurier</t>
  </si>
  <si>
    <t>George</t>
  </si>
  <si>
    <t>Orwell</t>
  </si>
  <si>
    <t>William</t>
  </si>
  <si>
    <t>Bradford</t>
  </si>
  <si>
    <t>Huie</t>
  </si>
  <si>
    <t>Stieg</t>
  </si>
  <si>
    <t>Larsson</t>
  </si>
  <si>
    <t>Suzanne</t>
  </si>
  <si>
    <t>Collins</t>
  </si>
  <si>
    <t>Roald</t>
  </si>
  <si>
    <t>Dahl</t>
  </si>
  <si>
    <t>Alexander</t>
  </si>
  <si>
    <t>Alexandrovich</t>
  </si>
  <si>
    <t>Fadeyev</t>
  </si>
  <si>
    <t>Spencer</t>
  </si>
  <si>
    <t>Johnson</t>
  </si>
  <si>
    <t>Stephen</t>
  </si>
  <si>
    <t>Hawking</t>
  </si>
  <si>
    <t>Jacques-Henri</t>
  </si>
  <si>
    <t>Bernardin</t>
  </si>
  <si>
    <t>Saint-Pierre</t>
  </si>
  <si>
    <t>Irving</t>
  </si>
  <si>
    <t>Stone</t>
  </si>
  <si>
    <t>Kenneth</t>
  </si>
  <si>
    <t>Grahame</t>
  </si>
  <si>
    <t>Covey</t>
  </si>
  <si>
    <t>Mikhail</t>
  </si>
  <si>
    <t>Sholokhov</t>
  </si>
  <si>
    <t>Redfield</t>
  </si>
  <si>
    <t>John</t>
  </si>
  <si>
    <t>Green</t>
  </si>
  <si>
    <t>Paula</t>
  </si>
  <si>
    <t>Hawkins</t>
  </si>
  <si>
    <t>Young</t>
  </si>
  <si>
    <t>Sergey</t>
  </si>
  <si>
    <t>Mikhalkov</t>
  </si>
  <si>
    <t>Mario</t>
  </si>
  <si>
    <t>Puzo</t>
  </si>
  <si>
    <t>Erich</t>
  </si>
  <si>
    <t>Segal</t>
  </si>
  <si>
    <t>Banana</t>
  </si>
  <si>
    <t>Yoshimoto</t>
  </si>
  <si>
    <t>Ivan</t>
  </si>
  <si>
    <t>Yefremov</t>
  </si>
  <si>
    <t>Paramahansa</t>
  </si>
  <si>
    <t>Yogananda</t>
  </si>
  <si>
    <t>Gillian</t>
  </si>
  <si>
    <t>Flynn</t>
  </si>
  <si>
    <t>Maria</t>
  </si>
  <si>
    <t>Remarque</t>
  </si>
  <si>
    <t>Berlitz</t>
  </si>
  <si>
    <t>Chinua</t>
  </si>
  <si>
    <t>Achebe</t>
  </si>
  <si>
    <t>Jiang</t>
  </si>
  <si>
    <t>Rong</t>
  </si>
  <si>
    <t>Xaviera</t>
  </si>
  <si>
    <t>Hollander</t>
  </si>
  <si>
    <t>Peter</t>
  </si>
  <si>
    <t>Benchley</t>
  </si>
  <si>
    <t>Munsch</t>
  </si>
  <si>
    <t>Marilyn</t>
  </si>
  <si>
    <t>Arlene</t>
  </si>
  <si>
    <t>Eisenberg</t>
  </si>
  <si>
    <t>Mark</t>
  </si>
  <si>
    <t>Twain</t>
  </si>
  <si>
    <t>Sue</t>
  </si>
  <si>
    <t>Townsend</t>
  </si>
  <si>
    <t>Jane</t>
  </si>
  <si>
    <t>Austen</t>
  </si>
  <si>
    <t>Thor</t>
  </si>
  <si>
    <t>Heyerdahl</t>
  </si>
  <si>
    <t>Jaroslav</t>
  </si>
  <si>
    <t>Hašek</t>
  </si>
  <si>
    <t>Maurice</t>
  </si>
  <si>
    <t>Sendak</t>
  </si>
  <si>
    <t>Norman</t>
  </si>
  <si>
    <t>Vincent</t>
  </si>
  <si>
    <t>Peale</t>
  </si>
  <si>
    <t>Rhonda</t>
  </si>
  <si>
    <t>Byrne</t>
  </si>
  <si>
    <t>Erica</t>
  </si>
  <si>
    <t>Jong</t>
  </si>
  <si>
    <t>Herbert</t>
  </si>
  <si>
    <t>Desmond</t>
  </si>
  <si>
    <t>Morris</t>
  </si>
  <si>
    <t>Delia</t>
  </si>
  <si>
    <t>Owens</t>
  </si>
  <si>
    <t>Tetsuko</t>
  </si>
  <si>
    <t>Kuroyanagi</t>
  </si>
  <si>
    <t>Markus</t>
  </si>
  <si>
    <t>Zusak</t>
  </si>
  <si>
    <t>Nicholas</t>
  </si>
  <si>
    <t>Evans</t>
  </si>
  <si>
    <t>Wise</t>
  </si>
  <si>
    <t>Michael</t>
  </si>
  <si>
    <t>Ende</t>
  </si>
  <si>
    <t>Anthony</t>
  </si>
  <si>
    <t>Doerr</t>
  </si>
  <si>
    <t>L.</t>
  </si>
  <si>
    <t>Hinton</t>
  </si>
  <si>
    <t>Sam</t>
  </si>
  <si>
    <t>McBratney</t>
  </si>
  <si>
    <t>Clavell</t>
  </si>
  <si>
    <t>Janette</t>
  </si>
  <si>
    <t>Sebring</t>
  </si>
  <si>
    <t>Lowrey</t>
  </si>
  <si>
    <t>Ken</t>
  </si>
  <si>
    <t>Follett</t>
  </si>
  <si>
    <t>Patrick</t>
  </si>
  <si>
    <t>Süskind</t>
  </si>
  <si>
    <t>Steinbeck</t>
  </si>
  <si>
    <t>Carlos</t>
  </si>
  <si>
    <t>Ruiz</t>
  </si>
  <si>
    <t>Zafón</t>
  </si>
  <si>
    <t>Jhumpa</t>
  </si>
  <si>
    <t>Lahiri</t>
  </si>
  <si>
    <t>Michelle</t>
  </si>
  <si>
    <t>Obama</t>
  </si>
  <si>
    <t>Douglas</t>
  </si>
  <si>
    <t>Mitch</t>
  </si>
  <si>
    <t>Albom</t>
  </si>
  <si>
    <t>Erskine</t>
  </si>
  <si>
    <t>Caldwell</t>
  </si>
  <si>
    <t>Susanna</t>
  </si>
  <si>
    <t>Tamaro</t>
  </si>
  <si>
    <t>Madeleine</t>
  </si>
  <si>
    <t>L'Engle</t>
  </si>
  <si>
    <t>Nelson</t>
  </si>
  <si>
    <t>Mandela</t>
  </si>
  <si>
    <t>Ernest</t>
  </si>
  <si>
    <t>Hemingway</t>
  </si>
  <si>
    <t>Raymond</t>
  </si>
  <si>
    <t>Moody</t>
  </si>
  <si>
    <t>Grace</t>
  </si>
  <si>
    <t>Metalious</t>
  </si>
  <si>
    <t>Lois</t>
  </si>
  <si>
    <t>Lowry</t>
  </si>
  <si>
    <t>Jojo</t>
  </si>
  <si>
    <t>Moyes</t>
  </si>
  <si>
    <t>Haruki</t>
  </si>
  <si>
    <t>Murakami</t>
  </si>
  <si>
    <t>Albert</t>
  </si>
  <si>
    <t>Camus</t>
  </si>
  <si>
    <t>Osamu</t>
  </si>
  <si>
    <t>Dazai</t>
  </si>
  <si>
    <t>Viktor</t>
  </si>
  <si>
    <t>Frankl</t>
  </si>
  <si>
    <t>Dante</t>
  </si>
  <si>
    <t>Alighieri</t>
  </si>
  <si>
    <t>Kahlil</t>
  </si>
  <si>
    <t>Gibran</t>
  </si>
  <si>
    <t>Boyne</t>
  </si>
  <si>
    <t>Blatty</t>
  </si>
  <si>
    <t>Julia</t>
  </si>
  <si>
    <t>Donaldson</t>
  </si>
  <si>
    <t>Astrid</t>
  </si>
  <si>
    <t>Lindgren</t>
  </si>
  <si>
    <t>Dr.</t>
  </si>
  <si>
    <t>Seuss</t>
  </si>
  <si>
    <t>Andrew</t>
  </si>
  <si>
    <t>Morton</t>
  </si>
  <si>
    <t>Kathryn</t>
  </si>
  <si>
    <t>Stockett</t>
  </si>
  <si>
    <t>Joseph</t>
  </si>
  <si>
    <t>Heller</t>
  </si>
  <si>
    <t>Alice</t>
  </si>
  <si>
    <t>Sebold</t>
  </si>
  <si>
    <t>Jung</t>
  </si>
  <si>
    <t>Chang</t>
  </si>
  <si>
    <t>Tomás</t>
  </si>
  <si>
    <t>Eloy</t>
  </si>
  <si>
    <t>Martínez</t>
  </si>
  <si>
    <t>Elie</t>
  </si>
  <si>
    <t>Wiesel</t>
  </si>
  <si>
    <t>Yu</t>
  </si>
  <si>
    <t>Marabel</t>
  </si>
  <si>
    <t>Morgan</t>
  </si>
  <si>
    <t>Taichi</t>
  </si>
  <si>
    <t>Sakaiya</t>
  </si>
  <si>
    <t>Xue</t>
  </si>
  <si>
    <t>Muqiao</t>
  </si>
  <si>
    <t>Bolles</t>
  </si>
  <si>
    <t>Pierre</t>
  </si>
  <si>
    <t>Dukan</t>
  </si>
  <si>
    <t>Alex</t>
  </si>
  <si>
    <t>Comfort</t>
  </si>
  <si>
    <t>Short</t>
  </si>
  <si>
    <t>Manson</t>
  </si>
  <si>
    <t>Yann</t>
  </si>
  <si>
    <t>Martel</t>
  </si>
  <si>
    <t>Patricia</t>
  </si>
  <si>
    <t>Nell</t>
  </si>
  <si>
    <t>Eliyahu</t>
  </si>
  <si>
    <t>M.</t>
  </si>
  <si>
    <t>Goldratt</t>
  </si>
  <si>
    <t>Ray</t>
  </si>
  <si>
    <t>Bradbury</t>
  </si>
  <si>
    <t>McCourt</t>
  </si>
  <si>
    <t>Mohandas</t>
  </si>
  <si>
    <t>Karamchand</t>
  </si>
  <si>
    <t>Gandhi</t>
  </si>
  <si>
    <t>Helen</t>
  </si>
  <si>
    <t>Fielding</t>
  </si>
  <si>
    <t>Suma końcowa</t>
  </si>
  <si>
    <t>Nazwisko</t>
  </si>
  <si>
    <t>Ile pustych</t>
  </si>
  <si>
    <t>Wiersz</t>
  </si>
  <si>
    <t>Nazwisko - adres komórki</t>
  </si>
  <si>
    <t>Liczba sprzedanych książek w milionach</t>
  </si>
  <si>
    <t>Liczba różnych książek</t>
  </si>
  <si>
    <t>Czy The</t>
  </si>
  <si>
    <t>Bez The</t>
  </si>
  <si>
    <t>Pierwsza litera</t>
  </si>
  <si>
    <t>Litera</t>
  </si>
  <si>
    <t>Kod litery</t>
  </si>
  <si>
    <t>Liczba wystąpień</t>
  </si>
  <si>
    <t>Brak gatunku</t>
  </si>
  <si>
    <t>Jeden gatunek</t>
  </si>
  <si>
    <t>Dwa lub więcej gatunków</t>
  </si>
  <si>
    <t>Stulecie</t>
  </si>
  <si>
    <t>Liczba opublikowanych książek</t>
  </si>
  <si>
    <t>Zawiera novel</t>
  </si>
  <si>
    <t>Pozycja novel</t>
  </si>
  <si>
    <t>Wynik:</t>
  </si>
  <si>
    <t>Liczba lat, w których opublikował książkę</t>
  </si>
  <si>
    <t>Język</t>
  </si>
  <si>
    <t>Liczba sprzedanych sztuk w milionach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</si>
</sst>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ny" xfId="0" builtinId="0"/>
  </cellStyles>
  <dxfs count="12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[Ksiazki.xlsx]Zadanie 8!Tabela przestawna4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3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8991511431171102E-2"/>
              <c:y val="-4.119497734478404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'Zadanie 8'!$E$1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D5A-4C81-8010-CEC6B98EFEF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14"/>
              <c:layout>
                <c:manualLayout>
                  <c:x val="-5.8991511431171102E-2"/>
                  <c:y val="-4.119497734478404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D5A-4C81-8010-CEC6B98EFEF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'Zadanie 8'!$D$2:$D$18</c:f>
              <c:strCache>
                <c:ptCount val="16"/>
                <c:pt idx="0">
                  <c:v>Chinese</c:v>
                </c:pt>
                <c:pt idx="1">
                  <c:v>Czech</c:v>
                </c:pt>
                <c:pt idx="2">
                  <c:v>Dutch</c:v>
                </c:pt>
                <c:pt idx="3">
                  <c:v>English</c:v>
                </c:pt>
                <c:pt idx="4">
                  <c:v>French</c:v>
                </c:pt>
                <c:pt idx="5">
                  <c:v>German</c:v>
                </c:pt>
                <c:pt idx="6">
                  <c:v>Gujarati</c:v>
                </c:pt>
                <c:pt idx="7">
                  <c:v>Hindi</c:v>
                </c:pt>
                <c:pt idx="8">
                  <c:v>Italian</c:v>
                </c:pt>
                <c:pt idx="9">
                  <c:v>Japanese</c:v>
                </c:pt>
                <c:pt idx="10">
                  <c:v>Norwegian</c:v>
                </c:pt>
                <c:pt idx="11">
                  <c:v>Portuguese</c:v>
                </c:pt>
                <c:pt idx="12">
                  <c:v>Russian</c:v>
                </c:pt>
                <c:pt idx="13">
                  <c:v>Spanish</c:v>
                </c:pt>
                <c:pt idx="14">
                  <c:v>Swedish</c:v>
                </c:pt>
                <c:pt idx="15">
                  <c:v>Yiddish</c:v>
                </c:pt>
              </c:strCache>
            </c:strRef>
          </c:cat>
          <c:val>
            <c:numRef>
              <c:f>'Zadanie 8'!$E$2:$E$18</c:f>
              <c:numCache>
                <c:formatCode>General</c:formatCode>
                <c:ptCount val="16"/>
                <c:pt idx="0">
                  <c:v>140</c:v>
                </c:pt>
                <c:pt idx="1">
                  <c:v>20</c:v>
                </c:pt>
                <c:pt idx="2">
                  <c:v>35</c:v>
                </c:pt>
                <c:pt idx="3">
                  <c:v>3966</c:v>
                </c:pt>
                <c:pt idx="4">
                  <c:v>257</c:v>
                </c:pt>
                <c:pt idx="5">
                  <c:v>113</c:v>
                </c:pt>
                <c:pt idx="6">
                  <c:v>10</c:v>
                </c:pt>
                <c:pt idx="7">
                  <c:v>100</c:v>
                </c:pt>
                <c:pt idx="8">
                  <c:v>110.5</c:v>
                </c:pt>
                <c:pt idx="9">
                  <c:v>72</c:v>
                </c:pt>
                <c:pt idx="10">
                  <c:v>60</c:v>
                </c:pt>
                <c:pt idx="11">
                  <c:v>65</c:v>
                </c:pt>
                <c:pt idx="12">
                  <c:v>163.4</c:v>
                </c:pt>
                <c:pt idx="13">
                  <c:v>75</c:v>
                </c:pt>
                <c:pt idx="14">
                  <c:v>40</c:v>
                </c:pt>
                <c:pt idx="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A-4C81-8010-CEC6B98EFEF6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247649</xdr:colOff>
      <xdr:row>3</xdr:row>
      <xdr:rowOff>109536</xdr:rowOff>
    </xdr:from>
    <xdr:to>
      <xdr:col>19</xdr:col>
      <xdr:colOff>66675</xdr:colOff>
      <xdr:row>38</xdr:row>
      <xdr:rowOff>95250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C9BC173-64C3-12E5-0908-FC435C9EF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Kurpiewski" refreshedDate="45124.542677777776" createdVersion="8" refreshedVersion="8" minRefreshableVersion="3" recordCount="174" xr:uid="{583AF194-EDF9-4A18-AC9B-49965400DF85}">
  <cacheSource type="worksheet">
    <worksheetSource name="Tabela1"/>
  </cacheSource>
  <cacheFields count="2">
    <cacheField name="Sprzedaz w milionach" numFmtId="0">
      <sharedItems containsSemiMixedTypes="0" containsString="0" containsNumber="1" minValue="10" maxValue="200"/>
    </cacheField>
    <cacheField name="Nazwisko" numFmtId="0">
      <sharedItems count="154">
        <s v="Dickens"/>
        <s v="Saint-Exupéry"/>
        <s v="Rowling"/>
        <s v="Christie"/>
        <s v="Xueqin"/>
        <s v="Tolkien"/>
        <s v="Lewis"/>
        <s v="Haggard"/>
        <s v="Sharma"/>
        <s v="Brown"/>
        <s v="Coelho"/>
        <s v="Salinger"/>
        <s v="Waller"/>
        <s v="Wallace"/>
        <s v="Hay"/>
        <s v="Márquez"/>
        <s v="Nabokov"/>
        <s v="Spyri"/>
        <s v="Spock"/>
        <s v="Montgomery"/>
        <s v="Sewell"/>
        <s v="Eco"/>
        <s v="Higgins"/>
        <s v="Adams"/>
        <s v="Hite"/>
        <s v="White"/>
        <s v="Donleavy"/>
        <s v="Potter"/>
        <s v="Bach"/>
        <s v="Carle"/>
        <s v="Hubbard"/>
        <s v="Lee"/>
        <s v="Andrews"/>
        <s v="Sagan"/>
        <s v="Gaarder"/>
        <s v="Archer"/>
        <s v="Ostrovsky"/>
        <s v="Tolstoy"/>
        <s v="Collodi"/>
        <s v="Frank"/>
        <s v="Dyer"/>
        <s v="McCullough"/>
        <s v="Warren"/>
        <s v="Hosseini"/>
        <s v="Susann"/>
        <s v="Wilson"/>
        <s v="Carnegie"/>
        <s v="Fitzgerald"/>
        <s v="Mitchell"/>
        <s v="Maurier"/>
        <s v="Orwell"/>
        <s v="Huie"/>
        <s v="Larsson"/>
        <s v="Collins"/>
        <s v="Dahl"/>
        <s v="Fadeyev"/>
        <s v="Johnson"/>
        <s v="Hawking"/>
        <s v="Saint-Pierre"/>
        <s v="Stone"/>
        <s v="Grahame"/>
        <s v="Covey"/>
        <s v="Sholokhov"/>
        <s v="Redfield"/>
        <s v="Green"/>
        <s v="Hawkins"/>
        <s v="Young"/>
        <s v="Mikhalkov"/>
        <s v="Puzo"/>
        <s v="Segal"/>
        <s v="Yoshimoto"/>
        <s v="Yefremov"/>
        <s v="Yogananda"/>
        <s v="Flynn"/>
        <s v="Remarque"/>
        <s v="Berlitz"/>
        <s v="Achebe"/>
        <s v="Rong"/>
        <s v="Hollander"/>
        <s v="Benchley"/>
        <s v="Munsch"/>
        <s v="French"/>
        <s v="Eisenberg"/>
        <s v="Twain"/>
        <s v="Townsend"/>
        <s v="Austen"/>
        <s v="Heyerdahl"/>
        <s v="Hašek"/>
        <s v="Sendak"/>
        <s v="Peale"/>
        <s v="Byrne"/>
        <s v="Jong"/>
        <s v="Herbert"/>
        <s v="Morris"/>
        <s v="Owens"/>
        <s v="Kuroyanagi"/>
        <s v="Zusak"/>
        <s v="Evans"/>
        <s v="Ende"/>
        <s v="Doerr"/>
        <s v="James"/>
        <s v="Hinton"/>
        <s v="McBratney"/>
        <s v="Clavell"/>
        <s v="Lowrey"/>
        <s v="Follett"/>
        <s v="Süskind"/>
        <s v="Steinbeck"/>
        <s v="Zafón"/>
        <s v="Lahiri"/>
        <s v="Obama"/>
        <s v="Albom"/>
        <s v="Caldwell"/>
        <s v="Tamaro"/>
        <s v="L'Engle"/>
        <s v="Mandela"/>
        <s v="Hemingway"/>
        <s v="Moody"/>
        <s v="Metalious"/>
        <s v="Lowry"/>
        <s v="Moyes"/>
        <s v="Murakami"/>
        <s v="Camus"/>
        <s v="Dazai"/>
        <s v="Frankl"/>
        <s v="Alighieri"/>
        <s v="Gibran"/>
        <s v="Boyne"/>
        <s v="Blatty"/>
        <s v="Donaldson"/>
        <s v="Lindgren"/>
        <s v="Seuss"/>
        <s v="Morton"/>
        <s v="Stockett"/>
        <s v="Heller"/>
        <s v="Sebold"/>
        <s v="Chang"/>
        <s v="Martínez"/>
        <s v="Wiesel"/>
        <s v="Dan"/>
        <s v="Morgan"/>
        <s v="Sakaiya"/>
        <s v="Muqiao"/>
        <s v="Bolles"/>
        <s v="Dukan"/>
        <s v="Comfort"/>
        <s v="Short"/>
        <s v="Manson"/>
        <s v="Martel"/>
        <s v="Goldratt"/>
        <s v="Bradbury"/>
        <s v="McCourt"/>
        <s v="Gandhi"/>
        <s v="Field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Kurpiewski" refreshedDate="45124.599344097223" createdVersion="8" refreshedVersion="8" minRefreshableVersion="3" recordCount="174" xr:uid="{3CE687D1-D1F8-4E33-8F5B-F4657096B7DF}">
  <cacheSource type="worksheet">
    <worksheetSource name="Tabela12"/>
  </cacheSource>
  <cacheFields count="2">
    <cacheField name="Autor" numFmtId="0">
      <sharedItems count="157">
        <s v="Charles Dickens"/>
        <s v="Antoine de Saint-Exupéry"/>
        <s v="J. K. Rowling"/>
        <s v="Agatha Christie"/>
        <s v="Cao Xueqin"/>
        <s v="J. R. R. Tolkien"/>
        <s v="C. S. Lewis"/>
        <s v="H. Rider Haggard"/>
        <s v="Ved Prakash Sharma"/>
        <s v="Dan Brown"/>
        <s v="Paulo Coelho"/>
        <s v="J. D. Salinger"/>
        <s v="Robert James Waller"/>
        <s v="Lew Wallace"/>
        <s v="Louise Hay"/>
        <s v="Gabriel García Márquez"/>
        <s v="Vladimir Nabokov"/>
        <s v="Johanna Spyri"/>
        <s v="Benjamin Spock"/>
        <s v="Lucy Maud Montgomery"/>
        <s v="Anna Sewell"/>
        <s v="Umberto Eco"/>
        <s v="Jack Higgins"/>
        <s v="Richard Adams"/>
        <s v="Shere Hite"/>
        <s v="E. B. White"/>
        <s v="J. P. Donleavy"/>
        <s v="Beatrix Potter"/>
        <s v="Richard Bach"/>
        <s v="Eric Carle"/>
        <s v="Elbert Hubbard"/>
        <s v="Harper Lee"/>
        <s v="V. C. Andrews"/>
        <s v="Carl Sagan"/>
        <s v="Jostein Gaarder"/>
        <s v="Jeffrey Archer"/>
        <s v="Nikolai Ostrovsky"/>
        <s v="Leo Tolstoy"/>
        <s v="Carlo Collodi"/>
        <s v="Anne Frank"/>
        <s v="Wayne Dyer"/>
        <s v="Colleen McCullough"/>
        <s v="Rick Warren"/>
        <s v="Khaled Hosseini"/>
        <s v="Jacqueline Susann"/>
        <s v="Bill Wilson"/>
        <s v="Dale Carnegie"/>
        <s v="F. Scott Fitzgerald"/>
        <s v="Margaret Mitchell"/>
        <s v="Daphne du Maurier"/>
        <s v="George Orwell"/>
        <s v="William Bradford Huie"/>
        <s v="Stieg Larsson"/>
        <s v="Suzanne Collins"/>
        <s v="Roald Dahl"/>
        <s v="Alexander Alexandrovich Fadeyev"/>
        <s v="Spencer Johnson"/>
        <s v="Stephen Hawking"/>
        <s v="Jacques-Henri Bernardin de Saint-Pierre"/>
        <s v="Irving Stone"/>
        <s v="Kenneth Grahame"/>
        <s v="Stephen R. Covey"/>
        <s v="Mikhail Sholokhov"/>
        <s v="James Redfield"/>
        <s v="John Green"/>
        <s v="Paula Hawkins"/>
        <s v="William P. Young"/>
        <s v="Sergey Mikhalkov"/>
        <s v="Mario Puzo"/>
        <s v="Erich Segal"/>
        <s v="Banana Yoshimoto"/>
        <s v="Ivan Yefremov"/>
        <s v="Paramahansa Yogananda"/>
        <s v="Gillian Flynn"/>
        <s v="Erich Maria Remarque"/>
        <s v="Charles Berlitz"/>
        <s v="Chinua Achebe"/>
        <s v="Jiang Rong"/>
        <s v="Xaviera Hollander"/>
        <s v="Peter Benchley"/>
        <s v="Robert Munsch"/>
        <s v="Marilyn French"/>
        <s v="Arlene Eisenberg"/>
        <s v="Mark Twain"/>
        <s v="Sue Townsend"/>
        <s v="Jane Austen"/>
        <s v="Thor Heyerdahl"/>
        <s v="Jaroslav Hašek"/>
        <s v="Maurice Sendak"/>
        <s v="Norman Vincent Peale"/>
        <s v="Rhonda Byrne"/>
        <s v="Erica Jong"/>
        <s v="Frank Herbert"/>
        <s v="Desmond Morris"/>
        <s v="Delia Owens"/>
        <s v="Tetsuko Kuroyanagi"/>
        <s v="Markus Zusak"/>
        <s v="Nicholas Evans"/>
        <s v="Margaret Wise Brown"/>
        <s v="Michael Ende"/>
        <s v="Anthony Doerr"/>
        <s v="E. L. James"/>
        <s v="S. E. Hinton"/>
        <s v="Sam McBratney"/>
        <s v="James Clavell"/>
        <s v="Janette Sebring Lowrey"/>
        <s v="Ken Follett"/>
        <s v="Patrick Süskind"/>
        <s v="John Steinbeck"/>
        <s v="Carlos Ruiz Zafón"/>
        <s v="Jhumpa Lahiri"/>
        <s v="Michelle Obama"/>
        <s v="Douglas Adams"/>
        <s v="Mitch Albom"/>
        <s v="Erskine Caldwell"/>
        <s v="Susanna Tamaro"/>
        <s v="Madeleine L'Engle"/>
        <s v="Nelson Mandela"/>
        <s v="Ernest Hemingway"/>
        <s v="Raymond Moody"/>
        <s v="Grace Metalious"/>
        <s v="Lois Lowry"/>
        <s v="Jojo Moyes"/>
        <s v="Haruki Murakami"/>
        <s v="Albert Camus"/>
        <s v="Osamu Dazai"/>
        <s v="Viktor Frankl"/>
        <s v="Dante Alighieri"/>
        <s v="Kahlil Gibran"/>
        <s v="John Boyne"/>
        <s v="William Peter Blatty"/>
        <s v="Julia Donaldson"/>
        <s v="Astrid Lindgren"/>
        <s v="Dr. Seuss"/>
        <s v="Andrew Morton"/>
        <s v="Kathryn Stockett"/>
        <s v="Joseph Heller"/>
        <s v="Alice Sebold"/>
        <s v="Jung Chang"/>
        <s v="Tomás Eloy Martínez"/>
        <s v="Elie Wiesel"/>
        <s v="Yu Dan"/>
        <s v="Marabel Morgan"/>
        <s v="Taichi Sakaiya"/>
        <s v="Xue Muqiao"/>
        <s v="Richard Nelson Bolles"/>
        <s v="Pierre Dukan"/>
        <s v="Alex Comfort"/>
        <s v="Robert L. Short"/>
        <s v="Mark Manson"/>
        <s v="Yann Martel"/>
        <s v="Patricia Nell Warren"/>
        <s v="Eliyahu M. Goldratt"/>
        <s v="Ray Bradbury"/>
        <s v="Frank McCourt"/>
        <s v="Mohandas Karamchand Gandhi"/>
        <s v="Helen Fielding"/>
      </sharedItems>
    </cacheField>
    <cacheField name="Data pierwszej publikacji" numFmtId="0">
      <sharedItems containsSemiMixedTypes="0" containsString="0" containsNumber="1" containsInteger="1" minValue="1304" maxValue="20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Kurpiewski" refreshedDate="45124.600871180555" createdVersion="8" refreshedVersion="8" minRefreshableVersion="3" recordCount="174" xr:uid="{9F0AB71B-79D0-4845-807C-94B670576217}">
  <cacheSource type="worksheet">
    <worksheetSource name="Tabela13"/>
  </cacheSource>
  <cacheFields count="2">
    <cacheField name="Jezyk oryginalu" numFmtId="0">
      <sharedItems count="16">
        <s v="English"/>
        <s v="French"/>
        <s v="Chinese"/>
        <s v="Hindi"/>
        <s v="Portuguese"/>
        <s v="Spanish"/>
        <s v="German"/>
        <s v="Italian"/>
        <s v="Norwegian"/>
        <s v="Russian"/>
        <s v="Dutch"/>
        <s v="Swedish"/>
        <s v="Japanese"/>
        <s v="Czech"/>
        <s v="Yiddish"/>
        <s v="Gujarati"/>
      </sharedItems>
    </cacheField>
    <cacheField name="Sprzedaz w milionach" numFmtId="0">
      <sharedItems containsSemiMixedTypes="0" containsString="0" containsNumber="1" minValue="10" maxValue="200" count="47">
        <n v="200"/>
        <n v="120"/>
        <n v="100"/>
        <n v="85"/>
        <n v="83"/>
        <n v="80"/>
        <n v="77"/>
        <n v="65"/>
        <n v="60"/>
        <n v="50"/>
        <n v="45"/>
        <n v="44"/>
        <n v="43"/>
        <n v="40"/>
        <n v="39"/>
        <n v="37"/>
        <n v="36.4"/>
        <n v="36"/>
        <n v="35"/>
        <n v="33"/>
        <n v="31.5"/>
        <n v="31"/>
        <n v="30"/>
        <n v="29"/>
        <n v="28"/>
        <n v="26"/>
        <n v="25"/>
        <n v="24"/>
        <n v="23"/>
        <n v="22.5"/>
        <n v="21"/>
        <n v="20"/>
        <n v="18"/>
        <n v="17"/>
        <n v="16"/>
        <n v="15.3"/>
        <n v="15.2"/>
        <n v="15"/>
        <n v="14"/>
        <n v="13"/>
        <n v="12.1"/>
        <n v="12"/>
        <n v="11.5"/>
        <n v="11"/>
        <n v="10.5"/>
        <n v="10.4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">
  <r>
    <n v="200"/>
    <x v="0"/>
  </r>
  <r>
    <n v="200"/>
    <x v="1"/>
  </r>
  <r>
    <n v="120"/>
    <x v="2"/>
  </r>
  <r>
    <n v="100"/>
    <x v="3"/>
  </r>
  <r>
    <n v="100"/>
    <x v="4"/>
  </r>
  <r>
    <n v="100"/>
    <x v="5"/>
  </r>
  <r>
    <n v="85"/>
    <x v="6"/>
  </r>
  <r>
    <n v="83"/>
    <x v="7"/>
  </r>
  <r>
    <n v="80"/>
    <x v="8"/>
  </r>
  <r>
    <n v="80"/>
    <x v="9"/>
  </r>
  <r>
    <n v="77"/>
    <x v="2"/>
  </r>
  <r>
    <n v="65"/>
    <x v="2"/>
  </r>
  <r>
    <n v="65"/>
    <x v="2"/>
  </r>
  <r>
    <n v="65"/>
    <x v="2"/>
  </r>
  <r>
    <n v="65"/>
    <x v="2"/>
  </r>
  <r>
    <n v="65"/>
    <x v="2"/>
  </r>
  <r>
    <n v="65"/>
    <x v="10"/>
  </r>
  <r>
    <n v="65"/>
    <x v="11"/>
  </r>
  <r>
    <n v="60"/>
    <x v="12"/>
  </r>
  <r>
    <n v="50"/>
    <x v="13"/>
  </r>
  <r>
    <n v="50"/>
    <x v="14"/>
  </r>
  <r>
    <n v="50"/>
    <x v="15"/>
  </r>
  <r>
    <n v="50"/>
    <x v="16"/>
  </r>
  <r>
    <n v="50"/>
    <x v="17"/>
  </r>
  <r>
    <n v="50"/>
    <x v="18"/>
  </r>
  <r>
    <n v="50"/>
    <x v="19"/>
  </r>
  <r>
    <n v="50"/>
    <x v="20"/>
  </r>
  <r>
    <n v="50"/>
    <x v="21"/>
  </r>
  <r>
    <n v="50"/>
    <x v="22"/>
  </r>
  <r>
    <n v="50"/>
    <x v="23"/>
  </r>
  <r>
    <n v="50"/>
    <x v="24"/>
  </r>
  <r>
    <n v="50"/>
    <x v="25"/>
  </r>
  <r>
    <n v="50"/>
    <x v="26"/>
  </r>
  <r>
    <n v="45"/>
    <x v="27"/>
  </r>
  <r>
    <n v="44"/>
    <x v="28"/>
  </r>
  <r>
    <n v="43"/>
    <x v="29"/>
  </r>
  <r>
    <n v="40"/>
    <x v="30"/>
  </r>
  <r>
    <n v="40"/>
    <x v="31"/>
  </r>
  <r>
    <n v="40"/>
    <x v="32"/>
  </r>
  <r>
    <n v="40"/>
    <x v="33"/>
  </r>
  <r>
    <n v="40"/>
    <x v="34"/>
  </r>
  <r>
    <n v="39"/>
    <x v="9"/>
  </r>
  <r>
    <n v="37"/>
    <x v="35"/>
  </r>
  <r>
    <n v="36.4"/>
    <x v="36"/>
  </r>
  <r>
    <n v="36"/>
    <x v="37"/>
  </r>
  <r>
    <n v="35"/>
    <x v="38"/>
  </r>
  <r>
    <n v="35"/>
    <x v="39"/>
  </r>
  <r>
    <n v="35"/>
    <x v="40"/>
  </r>
  <r>
    <n v="33"/>
    <x v="41"/>
  </r>
  <r>
    <n v="33"/>
    <x v="42"/>
  </r>
  <r>
    <n v="31.5"/>
    <x v="43"/>
  </r>
  <r>
    <n v="31"/>
    <x v="44"/>
  </r>
  <r>
    <n v="30"/>
    <x v="45"/>
  </r>
  <r>
    <n v="30"/>
    <x v="46"/>
  </r>
  <r>
    <n v="30"/>
    <x v="47"/>
  </r>
  <r>
    <n v="30"/>
    <x v="48"/>
  </r>
  <r>
    <n v="30"/>
    <x v="49"/>
  </r>
  <r>
    <n v="30"/>
    <x v="50"/>
  </r>
  <r>
    <n v="30"/>
    <x v="51"/>
  </r>
  <r>
    <n v="30"/>
    <x v="52"/>
  </r>
  <r>
    <n v="30"/>
    <x v="9"/>
  </r>
  <r>
    <n v="29"/>
    <x v="53"/>
  </r>
  <r>
    <n v="28"/>
    <x v="54"/>
  </r>
  <r>
    <n v="26"/>
    <x v="55"/>
  </r>
  <r>
    <n v="29"/>
    <x v="56"/>
  </r>
  <r>
    <n v="25"/>
    <x v="57"/>
  </r>
  <r>
    <n v="25"/>
    <x v="58"/>
  </r>
  <r>
    <n v="25"/>
    <x v="59"/>
  </r>
  <r>
    <n v="25"/>
    <x v="60"/>
  </r>
  <r>
    <n v="25"/>
    <x v="61"/>
  </r>
  <r>
    <n v="24"/>
    <x v="62"/>
  </r>
  <r>
    <n v="23"/>
    <x v="63"/>
  </r>
  <r>
    <n v="23"/>
    <x v="64"/>
  </r>
  <r>
    <n v="23"/>
    <x v="65"/>
  </r>
  <r>
    <n v="22.5"/>
    <x v="66"/>
  </r>
  <r>
    <n v="21"/>
    <x v="67"/>
  </r>
  <r>
    <n v="21"/>
    <x v="68"/>
  </r>
  <r>
    <n v="21"/>
    <x v="69"/>
  </r>
  <r>
    <n v="21"/>
    <x v="53"/>
  </r>
  <r>
    <n v="20"/>
    <x v="53"/>
  </r>
  <r>
    <n v="20"/>
    <x v="70"/>
  </r>
  <r>
    <n v="20"/>
    <x v="71"/>
  </r>
  <r>
    <n v="20"/>
    <x v="72"/>
  </r>
  <r>
    <n v="20"/>
    <x v="73"/>
  </r>
  <r>
    <n v="20"/>
    <x v="74"/>
  </r>
  <r>
    <n v="20"/>
    <x v="75"/>
  </r>
  <r>
    <n v="20"/>
    <x v="76"/>
  </r>
  <r>
    <n v="20"/>
    <x v="50"/>
  </r>
  <r>
    <n v="20"/>
    <x v="77"/>
  </r>
  <r>
    <n v="20"/>
    <x v="78"/>
  </r>
  <r>
    <n v="20"/>
    <x v="79"/>
  </r>
  <r>
    <n v="20"/>
    <x v="80"/>
  </r>
  <r>
    <n v="20"/>
    <x v="81"/>
  </r>
  <r>
    <n v="20"/>
    <x v="82"/>
  </r>
  <r>
    <n v="20"/>
    <x v="83"/>
  </r>
  <r>
    <n v="20"/>
    <x v="84"/>
  </r>
  <r>
    <n v="20"/>
    <x v="85"/>
  </r>
  <r>
    <n v="20"/>
    <x v="86"/>
  </r>
  <r>
    <n v="20"/>
    <x v="87"/>
  </r>
  <r>
    <n v="20"/>
    <x v="88"/>
  </r>
  <r>
    <n v="20"/>
    <x v="89"/>
  </r>
  <r>
    <n v="20"/>
    <x v="90"/>
  </r>
  <r>
    <n v="20"/>
    <x v="91"/>
  </r>
  <r>
    <n v="20"/>
    <x v="92"/>
  </r>
  <r>
    <n v="20"/>
    <x v="54"/>
  </r>
  <r>
    <n v="20"/>
    <x v="93"/>
  </r>
  <r>
    <n v="18"/>
    <x v="94"/>
  </r>
  <r>
    <n v="18"/>
    <x v="95"/>
  </r>
  <r>
    <n v="17"/>
    <x v="54"/>
  </r>
  <r>
    <n v="16"/>
    <x v="96"/>
  </r>
  <r>
    <n v="16"/>
    <x v="97"/>
  </r>
  <r>
    <n v="16"/>
    <x v="9"/>
  </r>
  <r>
    <n v="16"/>
    <x v="98"/>
  </r>
  <r>
    <n v="15.3"/>
    <x v="99"/>
  </r>
  <r>
    <n v="15.2"/>
    <x v="100"/>
  </r>
  <r>
    <n v="15"/>
    <x v="101"/>
  </r>
  <r>
    <n v="15"/>
    <x v="102"/>
  </r>
  <r>
    <n v="15"/>
    <x v="103"/>
  </r>
  <r>
    <n v="15"/>
    <x v="104"/>
  </r>
  <r>
    <n v="15"/>
    <x v="105"/>
  </r>
  <r>
    <n v="15"/>
    <x v="106"/>
  </r>
  <r>
    <n v="15"/>
    <x v="107"/>
  </r>
  <r>
    <n v="15"/>
    <x v="108"/>
  </r>
  <r>
    <n v="15"/>
    <x v="109"/>
  </r>
  <r>
    <n v="14"/>
    <x v="110"/>
  </r>
  <r>
    <n v="14"/>
    <x v="23"/>
  </r>
  <r>
    <n v="14"/>
    <x v="111"/>
  </r>
  <r>
    <n v="14"/>
    <x v="112"/>
  </r>
  <r>
    <n v="14"/>
    <x v="113"/>
  </r>
  <r>
    <n v="14"/>
    <x v="114"/>
  </r>
  <r>
    <n v="14"/>
    <x v="115"/>
  </r>
  <r>
    <n v="13"/>
    <x v="116"/>
  </r>
  <r>
    <n v="13"/>
    <x v="117"/>
  </r>
  <r>
    <n v="12.1"/>
    <x v="118"/>
  </r>
  <r>
    <n v="12"/>
    <x v="119"/>
  </r>
  <r>
    <n v="12"/>
    <x v="120"/>
  </r>
  <r>
    <n v="12"/>
    <x v="121"/>
  </r>
  <r>
    <n v="12"/>
    <x v="122"/>
  </r>
  <r>
    <n v="12"/>
    <x v="123"/>
  </r>
  <r>
    <n v="12"/>
    <x v="124"/>
  </r>
  <r>
    <n v="11.5"/>
    <x v="125"/>
  </r>
  <r>
    <n v="11"/>
    <x v="126"/>
  </r>
  <r>
    <n v="11"/>
    <x v="127"/>
  </r>
  <r>
    <n v="11"/>
    <x v="128"/>
  </r>
  <r>
    <n v="10.5"/>
    <x v="129"/>
  </r>
  <r>
    <n v="10.4"/>
    <x v="100"/>
  </r>
  <r>
    <n v="10"/>
    <x v="112"/>
  </r>
  <r>
    <n v="10"/>
    <x v="130"/>
  </r>
  <r>
    <n v="10.5"/>
    <x v="131"/>
  </r>
  <r>
    <n v="10"/>
    <x v="132"/>
  </r>
  <r>
    <n v="10"/>
    <x v="133"/>
  </r>
  <r>
    <n v="10"/>
    <x v="134"/>
  </r>
  <r>
    <n v="10"/>
    <x v="122"/>
  </r>
  <r>
    <n v="10"/>
    <x v="105"/>
  </r>
  <r>
    <n v="10"/>
    <x v="135"/>
  </r>
  <r>
    <n v="10"/>
    <x v="136"/>
  </r>
  <r>
    <n v="10"/>
    <x v="137"/>
  </r>
  <r>
    <n v="10"/>
    <x v="138"/>
  </r>
  <r>
    <n v="10"/>
    <x v="139"/>
  </r>
  <r>
    <n v="10"/>
    <x v="140"/>
  </r>
  <r>
    <n v="10"/>
    <x v="141"/>
  </r>
  <r>
    <n v="10"/>
    <x v="142"/>
  </r>
  <r>
    <n v="10"/>
    <x v="143"/>
  </r>
  <r>
    <n v="10"/>
    <x v="144"/>
  </r>
  <r>
    <n v="10"/>
    <x v="145"/>
  </r>
  <r>
    <n v="10"/>
    <x v="146"/>
  </r>
  <r>
    <n v="10"/>
    <x v="147"/>
  </r>
  <r>
    <n v="10"/>
    <x v="148"/>
  </r>
  <r>
    <n v="10"/>
    <x v="42"/>
  </r>
  <r>
    <n v="10"/>
    <x v="149"/>
  </r>
  <r>
    <n v="10"/>
    <x v="150"/>
  </r>
  <r>
    <n v="10"/>
    <x v="151"/>
  </r>
  <r>
    <n v="10"/>
    <x v="152"/>
  </r>
  <r>
    <n v="10"/>
    <x v="15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">
  <r>
    <x v="0"/>
    <n v="1859"/>
  </r>
  <r>
    <x v="1"/>
    <n v="1943"/>
  </r>
  <r>
    <x v="2"/>
    <n v="1997"/>
  </r>
  <r>
    <x v="3"/>
    <n v="1939"/>
  </r>
  <r>
    <x v="4"/>
    <n v="1791"/>
  </r>
  <r>
    <x v="5"/>
    <n v="1937"/>
  </r>
  <r>
    <x v="6"/>
    <n v="1950"/>
  </r>
  <r>
    <x v="7"/>
    <n v="1887"/>
  </r>
  <r>
    <x v="8"/>
    <n v="1992"/>
  </r>
  <r>
    <x v="9"/>
    <n v="2003"/>
  </r>
  <r>
    <x v="2"/>
    <n v="1998"/>
  </r>
  <r>
    <x v="2"/>
    <n v="1999"/>
  </r>
  <r>
    <x v="2"/>
    <n v="2000"/>
  </r>
  <r>
    <x v="2"/>
    <n v="2003"/>
  </r>
  <r>
    <x v="2"/>
    <n v="2005"/>
  </r>
  <r>
    <x v="2"/>
    <n v="2007"/>
  </r>
  <r>
    <x v="10"/>
    <n v="1988"/>
  </r>
  <r>
    <x v="11"/>
    <n v="1951"/>
  </r>
  <r>
    <x v="12"/>
    <n v="1992"/>
  </r>
  <r>
    <x v="13"/>
    <n v="1880"/>
  </r>
  <r>
    <x v="14"/>
    <n v="1984"/>
  </r>
  <r>
    <x v="15"/>
    <n v="1967"/>
  </r>
  <r>
    <x v="16"/>
    <n v="1955"/>
  </r>
  <r>
    <x v="17"/>
    <n v="1880"/>
  </r>
  <r>
    <x v="18"/>
    <n v="1946"/>
  </r>
  <r>
    <x v="19"/>
    <n v="1908"/>
  </r>
  <r>
    <x v="20"/>
    <n v="1877"/>
  </r>
  <r>
    <x v="21"/>
    <n v="1980"/>
  </r>
  <r>
    <x v="22"/>
    <n v="1975"/>
  </r>
  <r>
    <x v="23"/>
    <n v="1972"/>
  </r>
  <r>
    <x v="24"/>
    <n v="1976"/>
  </r>
  <r>
    <x v="25"/>
    <n v="1952"/>
  </r>
  <r>
    <x v="26"/>
    <n v="1955"/>
  </r>
  <r>
    <x v="27"/>
    <n v="1902"/>
  </r>
  <r>
    <x v="28"/>
    <n v="1970"/>
  </r>
  <r>
    <x v="29"/>
    <n v="1969"/>
  </r>
  <r>
    <x v="30"/>
    <n v="1899"/>
  </r>
  <r>
    <x v="31"/>
    <n v="1960"/>
  </r>
  <r>
    <x v="32"/>
    <n v="1979"/>
  </r>
  <r>
    <x v="33"/>
    <n v="1980"/>
  </r>
  <r>
    <x v="34"/>
    <n v="1991"/>
  </r>
  <r>
    <x v="9"/>
    <n v="2000"/>
  </r>
  <r>
    <x v="35"/>
    <n v="1979"/>
  </r>
  <r>
    <x v="36"/>
    <n v="1932"/>
  </r>
  <r>
    <x v="37"/>
    <n v="1869"/>
  </r>
  <r>
    <x v="38"/>
    <n v="1881"/>
  </r>
  <r>
    <x v="39"/>
    <n v="1947"/>
  </r>
  <r>
    <x v="40"/>
    <n v="1976"/>
  </r>
  <r>
    <x v="41"/>
    <n v="1977"/>
  </r>
  <r>
    <x v="42"/>
    <n v="2002"/>
  </r>
  <r>
    <x v="43"/>
    <n v="2003"/>
  </r>
  <r>
    <x v="44"/>
    <n v="1966"/>
  </r>
  <r>
    <x v="45"/>
    <n v="1939"/>
  </r>
  <r>
    <x v="46"/>
    <n v="1936"/>
  </r>
  <r>
    <x v="47"/>
    <n v="1925"/>
  </r>
  <r>
    <x v="48"/>
    <n v="1936"/>
  </r>
  <r>
    <x v="49"/>
    <n v="1938"/>
  </r>
  <r>
    <x v="50"/>
    <n v="1949"/>
  </r>
  <r>
    <x v="51"/>
    <n v="1951"/>
  </r>
  <r>
    <x v="52"/>
    <n v="2005"/>
  </r>
  <r>
    <x v="9"/>
    <n v="2009"/>
  </r>
  <r>
    <x v="53"/>
    <n v="2008"/>
  </r>
  <r>
    <x v="54"/>
    <n v="1961"/>
  </r>
  <r>
    <x v="55"/>
    <n v="1945"/>
  </r>
  <r>
    <x v="56"/>
    <n v="1998"/>
  </r>
  <r>
    <x v="57"/>
    <n v="1988"/>
  </r>
  <r>
    <x v="58"/>
    <n v="1788"/>
  </r>
  <r>
    <x v="59"/>
    <n v="1934"/>
  </r>
  <r>
    <x v="60"/>
    <n v="1908"/>
  </r>
  <r>
    <x v="61"/>
    <n v="1989"/>
  </r>
  <r>
    <x v="62"/>
    <n v="1935"/>
  </r>
  <r>
    <x v="63"/>
    <n v="1993"/>
  </r>
  <r>
    <x v="64"/>
    <n v="2012"/>
  </r>
  <r>
    <x v="65"/>
    <n v="2015"/>
  </r>
  <r>
    <x v="66"/>
    <n v="2007"/>
  </r>
  <r>
    <x v="67"/>
    <n v="1936"/>
  </r>
  <r>
    <x v="68"/>
    <n v="1969"/>
  </r>
  <r>
    <x v="69"/>
    <n v="1970"/>
  </r>
  <r>
    <x v="53"/>
    <n v="2009"/>
  </r>
  <r>
    <x v="53"/>
    <n v="2010"/>
  </r>
  <r>
    <x v="70"/>
    <n v="1988"/>
  </r>
  <r>
    <x v="71"/>
    <n v="1957"/>
  </r>
  <r>
    <x v="72"/>
    <n v="1946"/>
  </r>
  <r>
    <x v="73"/>
    <n v="2012"/>
  </r>
  <r>
    <x v="74"/>
    <n v="1929"/>
  </r>
  <r>
    <x v="75"/>
    <n v="1974"/>
  </r>
  <r>
    <x v="76"/>
    <n v="1958"/>
  </r>
  <r>
    <x v="50"/>
    <n v="1945"/>
  </r>
  <r>
    <x v="77"/>
    <n v="2004"/>
  </r>
  <r>
    <x v="78"/>
    <n v="1971"/>
  </r>
  <r>
    <x v="79"/>
    <n v="1974"/>
  </r>
  <r>
    <x v="80"/>
    <n v="1986"/>
  </r>
  <r>
    <x v="81"/>
    <n v="1977"/>
  </r>
  <r>
    <x v="82"/>
    <n v="1984"/>
  </r>
  <r>
    <x v="83"/>
    <n v="1885"/>
  </r>
  <r>
    <x v="84"/>
    <n v="1982"/>
  </r>
  <r>
    <x v="85"/>
    <n v="1813"/>
  </r>
  <r>
    <x v="86"/>
    <n v="1950"/>
  </r>
  <r>
    <x v="87"/>
    <n v="1923"/>
  </r>
  <r>
    <x v="88"/>
    <n v="1963"/>
  </r>
  <r>
    <x v="89"/>
    <n v="1952"/>
  </r>
  <r>
    <x v="90"/>
    <n v="2006"/>
  </r>
  <r>
    <x v="91"/>
    <n v="1973"/>
  </r>
  <r>
    <x v="92"/>
    <n v="1965"/>
  </r>
  <r>
    <x v="54"/>
    <n v="1964"/>
  </r>
  <r>
    <x v="93"/>
    <n v="1968"/>
  </r>
  <r>
    <x v="94"/>
    <n v="2018"/>
  </r>
  <r>
    <x v="95"/>
    <n v="1981"/>
  </r>
  <r>
    <x v="54"/>
    <n v="1988"/>
  </r>
  <r>
    <x v="96"/>
    <n v="2005"/>
  </r>
  <r>
    <x v="97"/>
    <n v="1995"/>
  </r>
  <r>
    <x v="98"/>
    <n v="1947"/>
  </r>
  <r>
    <x v="99"/>
    <n v="1979"/>
  </r>
  <r>
    <x v="100"/>
    <n v="2014"/>
  </r>
  <r>
    <x v="101"/>
    <n v="2011"/>
  </r>
  <r>
    <x v="102"/>
    <n v="1967"/>
  </r>
  <r>
    <x v="103"/>
    <n v="1994"/>
  </r>
  <r>
    <x v="104"/>
    <n v="1975"/>
  </r>
  <r>
    <x v="105"/>
    <n v="1942"/>
  </r>
  <r>
    <x v="106"/>
    <n v="1989"/>
  </r>
  <r>
    <x v="107"/>
    <n v="1985"/>
  </r>
  <r>
    <x v="108"/>
    <n v="1939"/>
  </r>
  <r>
    <x v="109"/>
    <n v="2001"/>
  </r>
  <r>
    <x v="110"/>
    <n v="2000"/>
  </r>
  <r>
    <x v="111"/>
    <n v="2018"/>
  </r>
  <r>
    <x v="112"/>
    <n v="1979"/>
  </r>
  <r>
    <x v="113"/>
    <n v="1997"/>
  </r>
  <r>
    <x v="114"/>
    <n v="1933"/>
  </r>
  <r>
    <x v="115"/>
    <n v="1994"/>
  </r>
  <r>
    <x v="116"/>
    <n v="1962"/>
  </r>
  <r>
    <x v="117"/>
    <n v="1994"/>
  </r>
  <r>
    <x v="118"/>
    <n v="1952"/>
  </r>
  <r>
    <x v="119"/>
    <n v="1975"/>
  </r>
  <r>
    <x v="120"/>
    <n v="1956"/>
  </r>
  <r>
    <x v="121"/>
    <n v="1993"/>
  </r>
  <r>
    <x v="122"/>
    <n v="2012"/>
  </r>
  <r>
    <x v="123"/>
    <n v="1987"/>
  </r>
  <r>
    <x v="124"/>
    <n v="1947"/>
  </r>
  <r>
    <x v="125"/>
    <n v="1948"/>
  </r>
  <r>
    <x v="126"/>
    <n v="1946"/>
  </r>
  <r>
    <x v="127"/>
    <n v="1304"/>
  </r>
  <r>
    <x v="128"/>
    <n v="1923"/>
  </r>
  <r>
    <x v="129"/>
    <n v="2006"/>
  </r>
  <r>
    <x v="130"/>
    <n v="1971"/>
  </r>
  <r>
    <x v="131"/>
    <n v="1999"/>
  </r>
  <r>
    <x v="101"/>
    <n v="2012"/>
  </r>
  <r>
    <x v="114"/>
    <n v="1932"/>
  </r>
  <r>
    <x v="132"/>
    <n v="1981"/>
  </r>
  <r>
    <x v="133"/>
    <n v="1957"/>
  </r>
  <r>
    <x v="134"/>
    <n v="1992"/>
  </r>
  <r>
    <x v="135"/>
    <n v="2009"/>
  </r>
  <r>
    <x v="136"/>
    <n v="1961"/>
  </r>
  <r>
    <x v="124"/>
    <n v="1942"/>
  </r>
  <r>
    <x v="106"/>
    <n v="1978"/>
  </r>
  <r>
    <x v="137"/>
    <n v="2002"/>
  </r>
  <r>
    <x v="138"/>
    <n v="1992"/>
  </r>
  <r>
    <x v="139"/>
    <n v="1995"/>
  </r>
  <r>
    <x v="140"/>
    <n v="1958"/>
  </r>
  <r>
    <x v="141"/>
    <n v="2006"/>
  </r>
  <r>
    <x v="142"/>
    <n v="1974"/>
  </r>
  <r>
    <x v="143"/>
    <n v="1985"/>
  </r>
  <r>
    <x v="144"/>
    <n v="1979"/>
  </r>
  <r>
    <x v="145"/>
    <n v="1970"/>
  </r>
  <r>
    <x v="146"/>
    <n v="2000"/>
  </r>
  <r>
    <x v="147"/>
    <n v="1972"/>
  </r>
  <r>
    <x v="148"/>
    <n v="1965"/>
  </r>
  <r>
    <x v="149"/>
    <n v="2016"/>
  </r>
  <r>
    <x v="150"/>
    <n v="2001"/>
  </r>
  <r>
    <x v="151"/>
    <n v="1974"/>
  </r>
  <r>
    <x v="152"/>
    <n v="1984"/>
  </r>
  <r>
    <x v="153"/>
    <n v="1953"/>
  </r>
  <r>
    <x v="154"/>
    <n v="1996"/>
  </r>
  <r>
    <x v="155"/>
    <n v="1929"/>
  </r>
  <r>
    <x v="156"/>
    <n v="199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">
  <r>
    <x v="0"/>
    <x v="0"/>
  </r>
  <r>
    <x v="1"/>
    <x v="0"/>
  </r>
  <r>
    <x v="0"/>
    <x v="1"/>
  </r>
  <r>
    <x v="0"/>
    <x v="2"/>
  </r>
  <r>
    <x v="2"/>
    <x v="2"/>
  </r>
  <r>
    <x v="0"/>
    <x v="2"/>
  </r>
  <r>
    <x v="0"/>
    <x v="3"/>
  </r>
  <r>
    <x v="0"/>
    <x v="4"/>
  </r>
  <r>
    <x v="3"/>
    <x v="5"/>
  </r>
  <r>
    <x v="0"/>
    <x v="5"/>
  </r>
  <r>
    <x v="0"/>
    <x v="6"/>
  </r>
  <r>
    <x v="0"/>
    <x v="7"/>
  </r>
  <r>
    <x v="0"/>
    <x v="7"/>
  </r>
  <r>
    <x v="0"/>
    <x v="7"/>
  </r>
  <r>
    <x v="0"/>
    <x v="7"/>
  </r>
  <r>
    <x v="0"/>
    <x v="7"/>
  </r>
  <r>
    <x v="4"/>
    <x v="7"/>
  </r>
  <r>
    <x v="0"/>
    <x v="7"/>
  </r>
  <r>
    <x v="0"/>
    <x v="8"/>
  </r>
  <r>
    <x v="0"/>
    <x v="9"/>
  </r>
  <r>
    <x v="0"/>
    <x v="9"/>
  </r>
  <r>
    <x v="5"/>
    <x v="9"/>
  </r>
  <r>
    <x v="0"/>
    <x v="9"/>
  </r>
  <r>
    <x v="6"/>
    <x v="9"/>
  </r>
  <r>
    <x v="0"/>
    <x v="9"/>
  </r>
  <r>
    <x v="0"/>
    <x v="9"/>
  </r>
  <r>
    <x v="0"/>
    <x v="9"/>
  </r>
  <r>
    <x v="7"/>
    <x v="9"/>
  </r>
  <r>
    <x v="0"/>
    <x v="9"/>
  </r>
  <r>
    <x v="0"/>
    <x v="9"/>
  </r>
  <r>
    <x v="0"/>
    <x v="9"/>
  </r>
  <r>
    <x v="0"/>
    <x v="9"/>
  </r>
  <r>
    <x v="0"/>
    <x v="9"/>
  </r>
  <r>
    <x v="0"/>
    <x v="10"/>
  </r>
  <r>
    <x v="0"/>
    <x v="11"/>
  </r>
  <r>
    <x v="0"/>
    <x v="12"/>
  </r>
  <r>
    <x v="0"/>
    <x v="13"/>
  </r>
  <r>
    <x v="0"/>
    <x v="13"/>
  </r>
  <r>
    <x v="0"/>
    <x v="13"/>
  </r>
  <r>
    <x v="0"/>
    <x v="13"/>
  </r>
  <r>
    <x v="8"/>
    <x v="13"/>
  </r>
  <r>
    <x v="0"/>
    <x v="14"/>
  </r>
  <r>
    <x v="0"/>
    <x v="15"/>
  </r>
  <r>
    <x v="9"/>
    <x v="16"/>
  </r>
  <r>
    <x v="9"/>
    <x v="17"/>
  </r>
  <r>
    <x v="7"/>
    <x v="18"/>
  </r>
  <r>
    <x v="10"/>
    <x v="18"/>
  </r>
  <r>
    <x v="0"/>
    <x v="18"/>
  </r>
  <r>
    <x v="0"/>
    <x v="19"/>
  </r>
  <r>
    <x v="0"/>
    <x v="19"/>
  </r>
  <r>
    <x v="0"/>
    <x v="20"/>
  </r>
  <r>
    <x v="0"/>
    <x v="21"/>
  </r>
  <r>
    <x v="0"/>
    <x v="22"/>
  </r>
  <r>
    <x v="0"/>
    <x v="22"/>
  </r>
  <r>
    <x v="0"/>
    <x v="22"/>
  </r>
  <r>
    <x v="0"/>
    <x v="22"/>
  </r>
  <r>
    <x v="0"/>
    <x v="22"/>
  </r>
  <r>
    <x v="0"/>
    <x v="22"/>
  </r>
  <r>
    <x v="0"/>
    <x v="22"/>
  </r>
  <r>
    <x v="11"/>
    <x v="22"/>
  </r>
  <r>
    <x v="0"/>
    <x v="22"/>
  </r>
  <r>
    <x v="0"/>
    <x v="23"/>
  </r>
  <r>
    <x v="0"/>
    <x v="24"/>
  </r>
  <r>
    <x v="9"/>
    <x v="25"/>
  </r>
  <r>
    <x v="0"/>
    <x v="23"/>
  </r>
  <r>
    <x v="0"/>
    <x v="26"/>
  </r>
  <r>
    <x v="1"/>
    <x v="26"/>
  </r>
  <r>
    <x v="0"/>
    <x v="26"/>
  </r>
  <r>
    <x v="0"/>
    <x v="26"/>
  </r>
  <r>
    <x v="0"/>
    <x v="26"/>
  </r>
  <r>
    <x v="9"/>
    <x v="27"/>
  </r>
  <r>
    <x v="0"/>
    <x v="28"/>
  </r>
  <r>
    <x v="0"/>
    <x v="28"/>
  </r>
  <r>
    <x v="0"/>
    <x v="28"/>
  </r>
  <r>
    <x v="0"/>
    <x v="29"/>
  </r>
  <r>
    <x v="9"/>
    <x v="30"/>
  </r>
  <r>
    <x v="0"/>
    <x v="30"/>
  </r>
  <r>
    <x v="0"/>
    <x v="30"/>
  </r>
  <r>
    <x v="0"/>
    <x v="30"/>
  </r>
  <r>
    <x v="0"/>
    <x v="31"/>
  </r>
  <r>
    <x v="12"/>
    <x v="31"/>
  </r>
  <r>
    <x v="9"/>
    <x v="31"/>
  </r>
  <r>
    <x v="3"/>
    <x v="31"/>
  </r>
  <r>
    <x v="0"/>
    <x v="31"/>
  </r>
  <r>
    <x v="6"/>
    <x v="31"/>
  </r>
  <r>
    <x v="0"/>
    <x v="31"/>
  </r>
  <r>
    <x v="0"/>
    <x v="31"/>
  </r>
  <r>
    <x v="0"/>
    <x v="31"/>
  </r>
  <r>
    <x v="2"/>
    <x v="31"/>
  </r>
  <r>
    <x v="0"/>
    <x v="31"/>
  </r>
  <r>
    <x v="0"/>
    <x v="31"/>
  </r>
  <r>
    <x v="0"/>
    <x v="31"/>
  </r>
  <r>
    <x v="0"/>
    <x v="31"/>
  </r>
  <r>
    <x v="0"/>
    <x v="31"/>
  </r>
  <r>
    <x v="0"/>
    <x v="31"/>
  </r>
  <r>
    <x v="0"/>
    <x v="31"/>
  </r>
  <r>
    <x v="0"/>
    <x v="31"/>
  </r>
  <r>
    <x v="8"/>
    <x v="31"/>
  </r>
  <r>
    <x v="13"/>
    <x v="31"/>
  </r>
  <r>
    <x v="0"/>
    <x v="31"/>
  </r>
  <r>
    <x v="0"/>
    <x v="31"/>
  </r>
  <r>
    <x v="0"/>
    <x v="31"/>
  </r>
  <r>
    <x v="0"/>
    <x v="31"/>
  </r>
  <r>
    <x v="0"/>
    <x v="31"/>
  </r>
  <r>
    <x v="0"/>
    <x v="31"/>
  </r>
  <r>
    <x v="0"/>
    <x v="31"/>
  </r>
  <r>
    <x v="0"/>
    <x v="32"/>
  </r>
  <r>
    <x v="12"/>
    <x v="32"/>
  </r>
  <r>
    <x v="0"/>
    <x v="33"/>
  </r>
  <r>
    <x v="0"/>
    <x v="34"/>
  </r>
  <r>
    <x v="0"/>
    <x v="34"/>
  </r>
  <r>
    <x v="0"/>
    <x v="34"/>
  </r>
  <r>
    <x v="6"/>
    <x v="34"/>
  </r>
  <r>
    <x v="0"/>
    <x v="35"/>
  </r>
  <r>
    <x v="0"/>
    <x v="36"/>
  </r>
  <r>
    <x v="0"/>
    <x v="37"/>
  </r>
  <r>
    <x v="0"/>
    <x v="37"/>
  </r>
  <r>
    <x v="0"/>
    <x v="37"/>
  </r>
  <r>
    <x v="0"/>
    <x v="37"/>
  </r>
  <r>
    <x v="0"/>
    <x v="37"/>
  </r>
  <r>
    <x v="6"/>
    <x v="37"/>
  </r>
  <r>
    <x v="0"/>
    <x v="37"/>
  </r>
  <r>
    <x v="5"/>
    <x v="37"/>
  </r>
  <r>
    <x v="0"/>
    <x v="37"/>
  </r>
  <r>
    <x v="0"/>
    <x v="38"/>
  </r>
  <r>
    <x v="0"/>
    <x v="38"/>
  </r>
  <r>
    <x v="0"/>
    <x v="38"/>
  </r>
  <r>
    <x v="0"/>
    <x v="38"/>
  </r>
  <r>
    <x v="7"/>
    <x v="38"/>
  </r>
  <r>
    <x v="0"/>
    <x v="38"/>
  </r>
  <r>
    <x v="0"/>
    <x v="38"/>
  </r>
  <r>
    <x v="0"/>
    <x v="39"/>
  </r>
  <r>
    <x v="0"/>
    <x v="39"/>
  </r>
  <r>
    <x v="0"/>
    <x v="40"/>
  </r>
  <r>
    <x v="0"/>
    <x v="41"/>
  </r>
  <r>
    <x v="0"/>
    <x v="41"/>
  </r>
  <r>
    <x v="12"/>
    <x v="41"/>
  </r>
  <r>
    <x v="1"/>
    <x v="41"/>
  </r>
  <r>
    <x v="12"/>
    <x v="41"/>
  </r>
  <r>
    <x v="6"/>
    <x v="41"/>
  </r>
  <r>
    <x v="7"/>
    <x v="42"/>
  </r>
  <r>
    <x v="0"/>
    <x v="43"/>
  </r>
  <r>
    <x v="0"/>
    <x v="43"/>
  </r>
  <r>
    <x v="0"/>
    <x v="43"/>
  </r>
  <r>
    <x v="0"/>
    <x v="44"/>
  </r>
  <r>
    <x v="0"/>
    <x v="45"/>
  </r>
  <r>
    <x v="0"/>
    <x v="46"/>
  </r>
  <r>
    <x v="11"/>
    <x v="46"/>
  </r>
  <r>
    <x v="0"/>
    <x v="44"/>
  </r>
  <r>
    <x v="0"/>
    <x v="46"/>
  </r>
  <r>
    <x v="0"/>
    <x v="46"/>
  </r>
  <r>
    <x v="0"/>
    <x v="46"/>
  </r>
  <r>
    <x v="1"/>
    <x v="46"/>
  </r>
  <r>
    <x v="0"/>
    <x v="46"/>
  </r>
  <r>
    <x v="0"/>
    <x v="46"/>
  </r>
  <r>
    <x v="0"/>
    <x v="46"/>
  </r>
  <r>
    <x v="5"/>
    <x v="46"/>
  </r>
  <r>
    <x v="14"/>
    <x v="46"/>
  </r>
  <r>
    <x v="2"/>
    <x v="46"/>
  </r>
  <r>
    <x v="0"/>
    <x v="46"/>
  </r>
  <r>
    <x v="12"/>
    <x v="46"/>
  </r>
  <r>
    <x v="2"/>
    <x v="46"/>
  </r>
  <r>
    <x v="0"/>
    <x v="46"/>
  </r>
  <r>
    <x v="1"/>
    <x v="46"/>
  </r>
  <r>
    <x v="0"/>
    <x v="46"/>
  </r>
  <r>
    <x v="0"/>
    <x v="46"/>
  </r>
  <r>
    <x v="0"/>
    <x v="46"/>
  </r>
  <r>
    <x v="0"/>
    <x v="46"/>
  </r>
  <r>
    <x v="0"/>
    <x v="46"/>
  </r>
  <r>
    <x v="0"/>
    <x v="46"/>
  </r>
  <r>
    <x v="0"/>
    <x v="46"/>
  </r>
  <r>
    <x v="0"/>
    <x v="46"/>
  </r>
  <r>
    <x v="15"/>
    <x v="46"/>
  </r>
  <r>
    <x v="0"/>
    <x v="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09BF0-2346-445F-BBA1-283567686657}" name="Tabela przestawna2" cacheId="1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rowHeaderCaption="Nazwisko">
  <location ref="O1:Q156" firstHeaderRow="0" firstDataRow="1" firstDataCol="1"/>
  <pivotFields count="2">
    <pivotField dataField="1" showAll="0"/>
    <pivotField axis="axisRow" dataField="1" showAll="0">
      <items count="155">
        <item x="76"/>
        <item x="23"/>
        <item x="111"/>
        <item x="125"/>
        <item x="32"/>
        <item x="35"/>
        <item x="85"/>
        <item x="28"/>
        <item x="79"/>
        <item x="75"/>
        <item x="128"/>
        <item x="143"/>
        <item x="127"/>
        <item x="150"/>
        <item x="9"/>
        <item x="90"/>
        <item x="112"/>
        <item x="122"/>
        <item x="29"/>
        <item x="46"/>
        <item x="136"/>
        <item x="3"/>
        <item x="103"/>
        <item x="10"/>
        <item x="53"/>
        <item x="38"/>
        <item x="145"/>
        <item x="61"/>
        <item x="54"/>
        <item x="139"/>
        <item x="123"/>
        <item x="0"/>
        <item x="99"/>
        <item x="129"/>
        <item x="26"/>
        <item x="144"/>
        <item x="40"/>
        <item x="21"/>
        <item x="82"/>
        <item x="98"/>
        <item x="97"/>
        <item x="55"/>
        <item x="153"/>
        <item x="47"/>
        <item x="73"/>
        <item x="105"/>
        <item x="39"/>
        <item x="124"/>
        <item x="81"/>
        <item x="34"/>
        <item x="152"/>
        <item x="126"/>
        <item x="149"/>
        <item x="60"/>
        <item x="64"/>
        <item x="7"/>
        <item x="87"/>
        <item x="57"/>
        <item x="65"/>
        <item x="14"/>
        <item x="134"/>
        <item x="116"/>
        <item x="92"/>
        <item x="86"/>
        <item x="22"/>
        <item x="101"/>
        <item x="24"/>
        <item x="78"/>
        <item x="43"/>
        <item x="30"/>
        <item x="51"/>
        <item x="100"/>
        <item x="56"/>
        <item x="91"/>
        <item x="95"/>
        <item x="109"/>
        <item x="52"/>
        <item x="31"/>
        <item x="114"/>
        <item x="6"/>
        <item x="130"/>
        <item x="104"/>
        <item x="119"/>
        <item x="115"/>
        <item x="147"/>
        <item x="15"/>
        <item x="148"/>
        <item x="137"/>
        <item x="49"/>
        <item x="102"/>
        <item x="151"/>
        <item x="41"/>
        <item x="118"/>
        <item x="67"/>
        <item x="48"/>
        <item x="19"/>
        <item x="117"/>
        <item x="140"/>
        <item x="93"/>
        <item x="132"/>
        <item x="120"/>
        <item x="80"/>
        <item x="142"/>
        <item x="121"/>
        <item x="16"/>
        <item x="110"/>
        <item x="50"/>
        <item x="36"/>
        <item x="94"/>
        <item x="89"/>
        <item x="27"/>
        <item x="68"/>
        <item x="63"/>
        <item x="74"/>
        <item x="77"/>
        <item x="2"/>
        <item x="33"/>
        <item x="1"/>
        <item x="58"/>
        <item x="141"/>
        <item x="11"/>
        <item x="135"/>
        <item x="69"/>
        <item x="88"/>
        <item x="131"/>
        <item x="20"/>
        <item x="8"/>
        <item x="62"/>
        <item x="146"/>
        <item x="18"/>
        <item x="17"/>
        <item x="107"/>
        <item x="133"/>
        <item x="59"/>
        <item x="44"/>
        <item x="106"/>
        <item x="113"/>
        <item x="5"/>
        <item x="37"/>
        <item x="84"/>
        <item x="83"/>
        <item x="13"/>
        <item x="12"/>
        <item x="42"/>
        <item x="25"/>
        <item x="138"/>
        <item x="45"/>
        <item x="4"/>
        <item x="71"/>
        <item x="72"/>
        <item x="70"/>
        <item x="66"/>
        <item x="108"/>
        <item x="96"/>
        <item t="default"/>
      </items>
    </pivotField>
  </pivotFields>
  <rowFields count="1">
    <field x="1"/>
  </rowFields>
  <rowItems count="1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 t="grand">
      <x/>
    </i>
  </rowItems>
  <colFields count="1">
    <field x="-2"/>
  </colFields>
  <colItems count="2">
    <i>
      <x/>
    </i>
    <i i="1">
      <x v="1"/>
    </i>
  </colItems>
  <dataFields count="2">
    <dataField name="Liczba sprzedanych książek w milionach" fld="0" baseField="1" baseItem="0"/>
    <dataField name="Liczba różnych książek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EA2575-5D33-4336-8F2C-62C0E1C9E885}" name="Tabela przestawna3" cacheId="1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rowHeaderCaption="Autor">
  <location ref="D1:E159" firstHeaderRow="1" firstDataRow="1" firstDataCol="1"/>
  <pivotFields count="2">
    <pivotField axis="axisRow" showAll="0">
      <items count="158">
        <item x="3"/>
        <item x="124"/>
        <item x="147"/>
        <item x="55"/>
        <item x="137"/>
        <item x="134"/>
        <item x="20"/>
        <item x="39"/>
        <item x="100"/>
        <item x="1"/>
        <item x="82"/>
        <item x="132"/>
        <item x="70"/>
        <item x="27"/>
        <item x="18"/>
        <item x="45"/>
        <item x="6"/>
        <item x="4"/>
        <item x="33"/>
        <item x="38"/>
        <item x="109"/>
        <item x="75"/>
        <item x="0"/>
        <item x="76"/>
        <item x="41"/>
        <item x="46"/>
        <item x="9"/>
        <item x="127"/>
        <item x="49"/>
        <item x="94"/>
        <item x="93"/>
        <item x="112"/>
        <item x="133"/>
        <item x="25"/>
        <item x="101"/>
        <item x="30"/>
        <item x="140"/>
        <item x="152"/>
        <item x="29"/>
        <item x="91"/>
        <item x="74"/>
        <item x="69"/>
        <item x="118"/>
        <item x="114"/>
        <item x="47"/>
        <item x="92"/>
        <item x="154"/>
        <item x="15"/>
        <item x="50"/>
        <item x="73"/>
        <item x="120"/>
        <item x="7"/>
        <item x="31"/>
        <item x="123"/>
        <item x="156"/>
        <item x="59"/>
        <item x="71"/>
        <item x="11"/>
        <item x="2"/>
        <item x="26"/>
        <item x="5"/>
        <item x="22"/>
        <item x="44"/>
        <item x="58"/>
        <item x="104"/>
        <item x="63"/>
        <item x="85"/>
        <item x="105"/>
        <item x="87"/>
        <item x="35"/>
        <item x="110"/>
        <item x="77"/>
        <item x="17"/>
        <item x="129"/>
        <item x="64"/>
        <item x="108"/>
        <item x="122"/>
        <item x="136"/>
        <item x="34"/>
        <item x="131"/>
        <item x="138"/>
        <item x="128"/>
        <item x="135"/>
        <item x="106"/>
        <item x="60"/>
        <item x="43"/>
        <item x="37"/>
        <item x="13"/>
        <item x="121"/>
        <item x="14"/>
        <item x="19"/>
        <item x="116"/>
        <item x="142"/>
        <item x="48"/>
        <item x="98"/>
        <item x="81"/>
        <item x="68"/>
        <item x="149"/>
        <item x="83"/>
        <item x="96"/>
        <item x="88"/>
        <item x="99"/>
        <item x="111"/>
        <item x="62"/>
        <item x="113"/>
        <item x="155"/>
        <item x="117"/>
        <item x="97"/>
        <item x="36"/>
        <item x="89"/>
        <item x="125"/>
        <item x="72"/>
        <item x="151"/>
        <item x="107"/>
        <item x="65"/>
        <item x="10"/>
        <item x="79"/>
        <item x="146"/>
        <item x="153"/>
        <item x="119"/>
        <item x="90"/>
        <item x="23"/>
        <item x="28"/>
        <item x="145"/>
        <item x="42"/>
        <item x="54"/>
        <item x="12"/>
        <item x="148"/>
        <item x="80"/>
        <item x="102"/>
        <item x="103"/>
        <item x="67"/>
        <item x="24"/>
        <item x="56"/>
        <item x="57"/>
        <item x="61"/>
        <item x="52"/>
        <item x="84"/>
        <item x="115"/>
        <item x="53"/>
        <item x="143"/>
        <item x="95"/>
        <item x="86"/>
        <item x="139"/>
        <item x="21"/>
        <item x="32"/>
        <item x="8"/>
        <item x="126"/>
        <item x="16"/>
        <item x="40"/>
        <item x="51"/>
        <item x="66"/>
        <item x="130"/>
        <item x="78"/>
        <item x="144"/>
        <item x="150"/>
        <item x="141"/>
        <item t="default"/>
      </items>
    </pivotField>
    <pivotField dataField="1" showAll="0"/>
  </pivotFields>
  <rowFields count="1">
    <field x="0"/>
  </rowFields>
  <rowItems count="1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 t="grand">
      <x/>
    </i>
  </rowItems>
  <colItems count="1">
    <i/>
  </colItems>
  <dataFields count="1">
    <dataField name="Liczba lat, w których opublikował książkę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CF6EBD-A80C-4DD9-A3C1-C60535C11019}" name="Tabela przestawna4" cacheId="1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" rowHeaderCaption="Język">
  <location ref="D1:E18" firstHeaderRow="1" firstDataRow="1" firstDataCol="1"/>
  <pivotFields count="2">
    <pivotField axis="axisRow" showAll="0">
      <items count="17">
        <item x="2"/>
        <item x="13"/>
        <item x="10"/>
        <item x="0"/>
        <item x="1"/>
        <item x="6"/>
        <item x="15"/>
        <item x="3"/>
        <item x="7"/>
        <item x="12"/>
        <item x="8"/>
        <item x="4"/>
        <item x="9"/>
        <item x="5"/>
        <item x="11"/>
        <item x="14"/>
        <item t="default"/>
      </items>
    </pivotField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Liczba sprzedanych sztuk w milionach" fld="1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9494DCE-A3EE-4C7A-89E5-C90B538838DE}" autoFormatId="16" applyNumberFormats="0" applyBorderFormats="0" applyFontFormats="0" applyPatternFormats="0" applyAlignmentFormats="0" applyWidthHeightFormats="0">
  <queryTableRefresh nextId="9">
    <queryTableFields count="6">
      <queryTableField id="1" name="Tytul" tableColumnId="1"/>
      <queryTableField id="2" name="Autor" tableColumnId="2"/>
      <queryTableField id="3" name="Jezyk oryginalu" tableColumnId="3"/>
      <queryTableField id="4" name="Data pierwszej publikacji" tableColumnId="4"/>
      <queryTableField id="8" dataBound="0" tableColumnId="8"/>
      <queryTableField id="6" name="Gatunek" tableColumnId="6"/>
    </queryTableFields>
    <queryTableDeletedFields count="1">
      <deletedField name="Szacunkowa sprzedaz w miliona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84584B-6FCF-48F3-8F88-91FD0180EF85}" name="Tabela_ksiazki__2" displayName="Tabela_ksiazki__2" ref="A1:F175" tableType="queryTable" totalsRowShown="0">
  <autoFilter ref="A1:F175" xr:uid="{8884584B-6FCF-48F3-8F88-91FD0180EF85}"/>
  <tableColumns count="6">
    <tableColumn id="1" xr3:uid="{B6F95A78-C1FE-43B3-83A2-3A76597A9040}" uniqueName="1" name="Tytul" queryTableFieldId="1" dataDxfId="11"/>
    <tableColumn id="2" xr3:uid="{0B951D50-87C6-4D5C-8970-B3B13F0EFBCF}" uniqueName="2" name="Autor" queryTableFieldId="2" dataDxfId="10"/>
    <tableColumn id="3" xr3:uid="{775C20A4-EB8B-4420-B971-3E19191EAB09}" uniqueName="3" name="Jezyk oryginalu" queryTableFieldId="3" dataDxfId="9"/>
    <tableColumn id="4" xr3:uid="{0518C159-AB7E-4BDA-8BCF-A63CAA44A14E}" uniqueName="4" name="Data pierwszej publikacji" queryTableFieldId="4"/>
    <tableColumn id="8" xr3:uid="{C15F3744-009E-473F-AFFB-1B00225F6E79}" uniqueName="8" name="Sprzedaz w milionach" queryTableFieldId="8" dataDxfId="7"/>
    <tableColumn id="6" xr3:uid="{DE188BBE-37A2-4AA3-B548-6B98B1E77EFF}" uniqueName="6" name="Gatunek" queryTableFieldId="6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7E9BA7-B61A-416A-BE25-62D8B4750F6B}" name="Tabela1" displayName="Tabela1" ref="L1:M175" totalsRowShown="0">
  <autoFilter ref="L1:M175" xr:uid="{F47E9BA7-B61A-416A-BE25-62D8B4750F6B}"/>
  <tableColumns count="2">
    <tableColumn id="1" xr3:uid="{C5D3A486-85F8-4C10-B987-A78D372C6845}" name="Sprzedaz w milionach" dataDxfId="6"/>
    <tableColumn id="2" xr3:uid="{573FEFD9-65E0-4D49-A899-F65C4F08EBFE}" name="Nazwisk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E6AC99-1EEC-4B9F-A129-A46E60A22206}" name="Tabela3" displayName="Tabela3" ref="A1:D175" totalsRowShown="0">
  <autoFilter ref="A1:D175" xr:uid="{FDE6AC99-1EEC-4B9F-A129-A46E60A22206}"/>
  <tableColumns count="4">
    <tableColumn id="1" xr3:uid="{9B062179-34B6-42F4-9370-C33280A1999A}" name="Tytul"/>
    <tableColumn id="2" xr3:uid="{EA1300E9-C616-4980-A17B-68AE8FCFF396}" name="Czy The" dataDxfId="5">
      <calculatedColumnFormula>LEFT(A2,4)="The "</calculatedColumnFormula>
    </tableColumn>
    <tableColumn id="3" xr3:uid="{F3EE5E69-DAC8-4222-AA21-23ACACD1D9F1}" name="Bez The" dataDxfId="4">
      <calculatedColumnFormula>IF(B2=FALSE,A2,RIGHT(A2,LEN(A2)-4))</calculatedColumnFormula>
    </tableColumn>
    <tableColumn id="4" xr3:uid="{8A24A442-614C-42F9-8594-08647FFBE58B}" name="Pierwsza litera" dataDxfId="3">
      <calculatedColumnFormula>LEFT(C2,1)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27B653-3FA5-4277-BC91-B869ADF39A33}" name="Tabela4" displayName="Tabela4" ref="F1:H27" totalsRowShown="0">
  <autoFilter ref="F1:H27" xr:uid="{B327B653-3FA5-4277-BC91-B869ADF39A33}"/>
  <tableColumns count="3">
    <tableColumn id="1" xr3:uid="{F1C56788-C8D2-4C91-9EBF-2AB70C4FC15D}" name="Kod litery"/>
    <tableColumn id="2" xr3:uid="{67CFA49D-C198-4118-A8AE-2278B8C20186}" name="Litera">
      <calculatedColumnFormula>CHAR(F2)</calculatedColumnFormula>
    </tableColumn>
    <tableColumn id="3" xr3:uid="{9AA2D632-42BF-4307-B4DF-FB37692C39F3}" name="Liczba wystąpień">
      <calculatedColumnFormula>COUNTIF(D:D,G2)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6C27E3-A575-4257-A02E-F07764802EB1}" name="Tabela6" displayName="Tabela6" ref="F1:H2" totalsRowShown="0">
  <autoFilter ref="F1:H2" xr:uid="{1A6C27E3-A575-4257-A02E-F07764802EB1}"/>
  <tableColumns count="3">
    <tableColumn id="1" xr3:uid="{F7AE3B76-908E-4B3B-8620-17C0B097BA1A}" name="Brak gatunku">
      <calculatedColumnFormula>COUNTIF(B:B,TRUE)</calculatedColumnFormula>
    </tableColumn>
    <tableColumn id="2" xr3:uid="{7E0A443B-DF9E-4985-9C3E-A328C04559A3}" name="Jeden gatunek">
      <calculatedColumnFormula>COUNTIF(C:C,TRUE)</calculatedColumnFormula>
    </tableColumn>
    <tableColumn id="3" xr3:uid="{E4A14751-D1CD-4EED-9C8C-B790AE69C22F}" name="Dwa lub więcej gatunków">
      <calculatedColumnFormula>COUNTIF(D:D,TRUE)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433E9E-6C33-46EC-8BFC-CD0605A5A6EE}" name="Tabela8" displayName="Tabela8" ref="A1:D175" totalsRowShown="0">
  <autoFilter ref="A1:D175" xr:uid="{8B433E9E-6C33-46EC-8BFC-CD0605A5A6EE}"/>
  <tableColumns count="4">
    <tableColumn id="1" xr3:uid="{19314B35-CF02-42F2-8F7E-271534890A70}" name="Gatunek"/>
    <tableColumn id="2" xr3:uid="{448888D5-87AA-409D-9950-857D639A29D2}" name="Brak gatunku">
      <calculatedColumnFormula>ISBLANK(A2)</calculatedColumnFormula>
    </tableColumn>
    <tableColumn id="3" xr3:uid="{A85DB1DF-051F-4750-B105-9AD31CF76353}" name="Jeden gatunek">
      <calculatedColumnFormula>IF(B2=FALSE,ISERROR(SEARCH(",",A2)),FALSE)</calculatedColumnFormula>
    </tableColumn>
    <tableColumn id="4" xr3:uid="{FB85779C-CE78-4373-A8AF-8C867CD51334}" name="Dwa lub więcej gatunków">
      <calculatedColumnFormula>AND(C2=FALSE,B2=FALSE)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0E7C76-365A-44A9-858D-8366FD9BEBB4}" name="Tabela9" displayName="Tabela9" ref="A1:A175" totalsRowShown="0">
  <autoFilter ref="A1:A175" xr:uid="{E00E7C76-365A-44A9-858D-8366FD9BEBB4}"/>
  <tableColumns count="1">
    <tableColumn id="1" xr3:uid="{732FDAB6-2A08-44C5-832A-CA3F22F13191}" name="Data pierwszej publikacji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6AC63E3-7F32-4BC9-B78C-972462FD83CC}" name="Tabela10" displayName="Tabela10" ref="E1:F5" totalsRowShown="0">
  <autoFilter ref="E1:F5" xr:uid="{66AC63E3-7F32-4BC9-B78C-972462FD83CC}"/>
  <tableColumns count="2">
    <tableColumn id="1" xr3:uid="{BD99E6C3-00A6-45CE-A1FA-AC88A5B9B686}" name="Stulecie"/>
    <tableColumn id="2" xr3:uid="{CFC73F59-CF64-4279-BC59-D55D1413D62A}" name="Liczba opublikowanych książek">
      <calculatedColumnFormula>COUNTIFS(A:A,"&gt;="&amp;E2,A:A,"&lt;"&amp;E3)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06DC02-AF3C-46DB-B429-5BA46BBF3A34}" name="Tabela11" displayName="Tabela11" ref="A1:C119" totalsRowShown="0">
  <autoFilter ref="A1:C119" xr:uid="{1206DC02-AF3C-46DB-B429-5BA46BBF3A34}"/>
  <tableColumns count="3">
    <tableColumn id="1" xr3:uid="{06EF3E35-7A14-454D-9544-B0C9AC81F1B1}" name="Gatunek"/>
    <tableColumn id="2" xr3:uid="{604F11A7-F8C4-4EC1-8352-0F51D0839E8C}" name="Pozycja novel" dataDxfId="2">
      <calculatedColumnFormula>IFERROR(SEARCH("novel",A2),-1)</calculatedColumnFormula>
    </tableColumn>
    <tableColumn id="4" xr3:uid="{5C4666AF-4BD5-4292-803F-40ED64930C58}" name="Zawiera novel" dataDxfId="1">
      <calculatedColumnFormula>IF(B2&gt;-1,1,0)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9882B9-A460-4D39-A697-EAE7B99D0938}" name="Tabela12" displayName="Tabela12" ref="A1:B175" totalsRowShown="0">
  <autoFilter ref="A1:B175" xr:uid="{D89882B9-A460-4D39-A697-EAE7B99D0938}"/>
  <tableColumns count="2">
    <tableColumn id="1" xr3:uid="{7A9DD6B2-3C75-47DB-93CE-7A1AC7EB1504}" name="Autor"/>
    <tableColumn id="2" xr3:uid="{6F6A6F1F-4F70-4BED-B283-DCB9088E1568}" name="Data pierwszej publikacji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1A2B0AA-335A-4148-9553-65CBD0C53789}" name="Tabela13" displayName="Tabela13" ref="A1:B175" totalsRowShown="0">
  <autoFilter ref="A1:B175" xr:uid="{D1A2B0AA-335A-4148-9553-65CBD0C53789}"/>
  <tableColumns count="2">
    <tableColumn id="1" xr3:uid="{A7031D7A-139B-4C36-AC45-26E3CFE58F33}" name="Jezyk oryginalu"/>
    <tableColumn id="2" xr3:uid="{52322926-5AE8-47FF-8ECB-AB06CFCD34EF}" name="Sprzedaz w milionac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68A9-9661-4177-8592-C7AD0E6750F1}">
  <dimension ref="A1:F175"/>
  <sheetViews>
    <sheetView workbookViewId="0">
      <selection activeCell="E1" activeCellId="1" sqref="C1:C1048576 E1:E1048576"/>
    </sheetView>
  </sheetViews>
  <sheetFormatPr defaultRowHeight="15" x14ac:dyDescent="0.25"/>
  <cols>
    <col min="1" max="1" width="68.140625" bestFit="1" customWidth="1"/>
    <col min="2" max="2" width="37.5703125" bestFit="1" customWidth="1"/>
    <col min="3" max="3" width="16.85546875" bestFit="1" customWidth="1"/>
    <col min="4" max="4" width="25.7109375" bestFit="1" customWidth="1"/>
    <col min="5" max="5" width="22.5703125" bestFit="1" customWidth="1"/>
    <col min="6" max="6" width="89.140625" bestFit="1" customWidth="1"/>
  </cols>
  <sheetData>
    <row r="1" spans="1:6" x14ac:dyDescent="0.25">
      <c r="A1" t="s">
        <v>437</v>
      </c>
      <c r="B1" t="s">
        <v>438</v>
      </c>
      <c r="C1" t="s">
        <v>439</v>
      </c>
      <c r="D1" t="s">
        <v>440</v>
      </c>
      <c r="E1" t="s">
        <v>444</v>
      </c>
      <c r="F1" t="s">
        <v>441</v>
      </c>
    </row>
    <row r="2" spans="1:6" x14ac:dyDescent="0.25">
      <c r="A2" t="s">
        <v>0</v>
      </c>
      <c r="B2" t="s">
        <v>1</v>
      </c>
      <c r="C2" t="s">
        <v>2</v>
      </c>
      <c r="D2">
        <v>1859</v>
      </c>
      <c r="E2" s="6" t="s">
        <v>3</v>
      </c>
      <c r="F2" t="s">
        <v>4</v>
      </c>
    </row>
    <row r="3" spans="1:6" x14ac:dyDescent="0.25">
      <c r="A3" t="s">
        <v>447</v>
      </c>
      <c r="B3" t="s">
        <v>5</v>
      </c>
      <c r="C3" t="s">
        <v>6</v>
      </c>
      <c r="D3">
        <v>1943</v>
      </c>
      <c r="E3" s="6" t="s">
        <v>3</v>
      </c>
      <c r="F3" t="s">
        <v>7</v>
      </c>
    </row>
    <row r="4" spans="1:6" x14ac:dyDescent="0.25">
      <c r="A4" t="s">
        <v>8</v>
      </c>
      <c r="B4" t="s">
        <v>9</v>
      </c>
      <c r="C4" t="s">
        <v>2</v>
      </c>
      <c r="D4">
        <v>1997</v>
      </c>
      <c r="E4" s="6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2</v>
      </c>
      <c r="D5">
        <v>1939</v>
      </c>
      <c r="E5" s="6" t="s">
        <v>14</v>
      </c>
      <c r="F5" t="s">
        <v>15</v>
      </c>
    </row>
    <row r="6" spans="1:6" x14ac:dyDescent="0.25">
      <c r="A6" t="s">
        <v>445</v>
      </c>
      <c r="B6" t="s">
        <v>16</v>
      </c>
      <c r="C6" t="s">
        <v>17</v>
      </c>
      <c r="D6">
        <v>1791</v>
      </c>
      <c r="E6" s="6" t="s">
        <v>14</v>
      </c>
      <c r="F6" t="s">
        <v>18</v>
      </c>
    </row>
    <row r="7" spans="1:6" x14ac:dyDescent="0.25">
      <c r="A7" t="s">
        <v>19</v>
      </c>
      <c r="B7" t="s">
        <v>20</v>
      </c>
      <c r="C7" t="s">
        <v>2</v>
      </c>
      <c r="D7">
        <v>1937</v>
      </c>
      <c r="E7" s="6" t="s">
        <v>14</v>
      </c>
      <c r="F7" t="s">
        <v>11</v>
      </c>
    </row>
    <row r="8" spans="1:6" x14ac:dyDescent="0.25">
      <c r="A8" t="s">
        <v>21</v>
      </c>
      <c r="B8" t="s">
        <v>22</v>
      </c>
      <c r="C8" t="s">
        <v>2</v>
      </c>
      <c r="D8">
        <v>1950</v>
      </c>
      <c r="E8" s="6" t="s">
        <v>23</v>
      </c>
      <c r="F8" t="s">
        <v>24</v>
      </c>
    </row>
    <row r="9" spans="1:6" x14ac:dyDescent="0.25">
      <c r="A9" t="s">
        <v>25</v>
      </c>
      <c r="B9" t="s">
        <v>26</v>
      </c>
      <c r="C9" t="s">
        <v>2</v>
      </c>
      <c r="D9">
        <v>1887</v>
      </c>
      <c r="E9" s="6" t="s">
        <v>27</v>
      </c>
      <c r="F9" t="s">
        <v>28</v>
      </c>
    </row>
    <row r="10" spans="1:6" x14ac:dyDescent="0.25">
      <c r="A10" t="s">
        <v>446</v>
      </c>
      <c r="B10" t="s">
        <v>29</v>
      </c>
      <c r="C10" t="s">
        <v>30</v>
      </c>
      <c r="D10">
        <v>1992</v>
      </c>
      <c r="E10" s="6" t="s">
        <v>31</v>
      </c>
      <c r="F10" t="s">
        <v>32</v>
      </c>
    </row>
    <row r="11" spans="1:6" x14ac:dyDescent="0.25">
      <c r="A11" t="s">
        <v>33</v>
      </c>
      <c r="B11" t="s">
        <v>34</v>
      </c>
      <c r="C11" t="s">
        <v>2</v>
      </c>
      <c r="D11">
        <v>2003</v>
      </c>
      <c r="E11" s="6" t="s">
        <v>31</v>
      </c>
      <c r="F11" t="s">
        <v>35</v>
      </c>
    </row>
    <row r="12" spans="1:6" x14ac:dyDescent="0.25">
      <c r="A12" t="s">
        <v>36</v>
      </c>
      <c r="B12" t="s">
        <v>9</v>
      </c>
      <c r="C12" t="s">
        <v>2</v>
      </c>
      <c r="D12">
        <v>1998</v>
      </c>
      <c r="E12" s="6" t="s">
        <v>37</v>
      </c>
      <c r="F12" t="s">
        <v>11</v>
      </c>
    </row>
    <row r="13" spans="1:6" x14ac:dyDescent="0.25">
      <c r="A13" t="s">
        <v>38</v>
      </c>
      <c r="B13" t="s">
        <v>9</v>
      </c>
      <c r="C13" t="s">
        <v>2</v>
      </c>
      <c r="D13">
        <v>1999</v>
      </c>
      <c r="E13" s="6" t="s">
        <v>39</v>
      </c>
      <c r="F13" t="s">
        <v>11</v>
      </c>
    </row>
    <row r="14" spans="1:6" x14ac:dyDescent="0.25">
      <c r="A14" t="s">
        <v>40</v>
      </c>
      <c r="B14" t="s">
        <v>9</v>
      </c>
      <c r="C14" t="s">
        <v>2</v>
      </c>
      <c r="D14">
        <v>2000</v>
      </c>
      <c r="E14" s="6" t="s">
        <v>39</v>
      </c>
      <c r="F14" t="s">
        <v>11</v>
      </c>
    </row>
    <row r="15" spans="1:6" x14ac:dyDescent="0.25">
      <c r="A15" t="s">
        <v>41</v>
      </c>
      <c r="B15" t="s">
        <v>9</v>
      </c>
      <c r="C15" t="s">
        <v>2</v>
      </c>
      <c r="D15">
        <v>2003</v>
      </c>
      <c r="E15" s="6" t="s">
        <v>39</v>
      </c>
      <c r="F15" t="s">
        <v>11</v>
      </c>
    </row>
    <row r="16" spans="1:6" x14ac:dyDescent="0.25">
      <c r="A16" t="s">
        <v>42</v>
      </c>
      <c r="B16" t="s">
        <v>9</v>
      </c>
      <c r="C16" t="s">
        <v>2</v>
      </c>
      <c r="D16">
        <v>2005</v>
      </c>
      <c r="E16" s="6" t="s">
        <v>39</v>
      </c>
      <c r="F16" t="s">
        <v>11</v>
      </c>
    </row>
    <row r="17" spans="1:6" x14ac:dyDescent="0.25">
      <c r="A17" t="s">
        <v>43</v>
      </c>
      <c r="B17" t="s">
        <v>9</v>
      </c>
      <c r="C17" t="s">
        <v>2</v>
      </c>
      <c r="D17">
        <v>2007</v>
      </c>
      <c r="E17" s="6" t="s">
        <v>39</v>
      </c>
      <c r="F17" t="s">
        <v>11</v>
      </c>
    </row>
    <row r="18" spans="1:6" x14ac:dyDescent="0.25">
      <c r="A18" t="s">
        <v>448</v>
      </c>
      <c r="B18" t="s">
        <v>44</v>
      </c>
      <c r="C18" t="s">
        <v>45</v>
      </c>
      <c r="D18">
        <v>1988</v>
      </c>
      <c r="E18" s="6" t="s">
        <v>39</v>
      </c>
      <c r="F18" t="s">
        <v>11</v>
      </c>
    </row>
    <row r="19" spans="1:6" x14ac:dyDescent="0.25">
      <c r="A19" t="s">
        <v>46</v>
      </c>
      <c r="B19" t="s">
        <v>47</v>
      </c>
      <c r="C19" t="s">
        <v>2</v>
      </c>
      <c r="D19">
        <v>1951</v>
      </c>
      <c r="E19" s="6" t="s">
        <v>39</v>
      </c>
      <c r="F19" t="s">
        <v>48</v>
      </c>
    </row>
    <row r="20" spans="1:6" x14ac:dyDescent="0.25">
      <c r="A20" t="s">
        <v>49</v>
      </c>
      <c r="B20" t="s">
        <v>50</v>
      </c>
      <c r="C20" t="s">
        <v>2</v>
      </c>
      <c r="D20">
        <v>1992</v>
      </c>
      <c r="E20" s="6" t="s">
        <v>51</v>
      </c>
      <c r="F20" t="s">
        <v>52</v>
      </c>
    </row>
    <row r="21" spans="1:6" x14ac:dyDescent="0.25">
      <c r="A21" t="s">
        <v>53</v>
      </c>
      <c r="B21" t="s">
        <v>54</v>
      </c>
      <c r="C21" t="s">
        <v>2</v>
      </c>
      <c r="D21">
        <v>1880</v>
      </c>
      <c r="E21" s="6" t="s">
        <v>55</v>
      </c>
      <c r="F21" t="s">
        <v>4</v>
      </c>
    </row>
    <row r="22" spans="1:6" x14ac:dyDescent="0.25">
      <c r="A22" t="s">
        <v>56</v>
      </c>
      <c r="B22" t="s">
        <v>57</v>
      </c>
      <c r="C22" t="s">
        <v>2</v>
      </c>
      <c r="D22">
        <v>1984</v>
      </c>
      <c r="E22" s="6" t="s">
        <v>55</v>
      </c>
      <c r="F22" t="s">
        <v>58</v>
      </c>
    </row>
    <row r="23" spans="1:6" x14ac:dyDescent="0.25">
      <c r="A23" t="s">
        <v>449</v>
      </c>
      <c r="B23" t="s">
        <v>59</v>
      </c>
      <c r="C23" t="s">
        <v>60</v>
      </c>
      <c r="D23">
        <v>1967</v>
      </c>
      <c r="E23" s="6" t="s">
        <v>55</v>
      </c>
      <c r="F23" t="s">
        <v>61</v>
      </c>
    </row>
    <row r="24" spans="1:6" x14ac:dyDescent="0.25">
      <c r="A24" t="s">
        <v>62</v>
      </c>
      <c r="B24" t="s">
        <v>63</v>
      </c>
      <c r="C24" t="s">
        <v>2</v>
      </c>
      <c r="D24">
        <v>1955</v>
      </c>
      <c r="E24" s="6" t="s">
        <v>55</v>
      </c>
      <c r="F24" t="s">
        <v>64</v>
      </c>
    </row>
    <row r="25" spans="1:6" x14ac:dyDescent="0.25">
      <c r="A25" t="s">
        <v>65</v>
      </c>
      <c r="B25" t="s">
        <v>66</v>
      </c>
      <c r="C25" t="s">
        <v>67</v>
      </c>
      <c r="D25">
        <v>1880</v>
      </c>
      <c r="E25" s="6" t="s">
        <v>55</v>
      </c>
      <c r="F25" t="s">
        <v>68</v>
      </c>
    </row>
    <row r="26" spans="1:6" x14ac:dyDescent="0.25">
      <c r="A26" t="s">
        <v>69</v>
      </c>
      <c r="B26" t="s">
        <v>70</v>
      </c>
      <c r="C26" t="s">
        <v>2</v>
      </c>
      <c r="D26">
        <v>1946</v>
      </c>
      <c r="E26" s="6" t="s">
        <v>55</v>
      </c>
      <c r="F26" t="s">
        <v>71</v>
      </c>
    </row>
    <row r="27" spans="1:6" x14ac:dyDescent="0.25">
      <c r="A27" t="s">
        <v>72</v>
      </c>
      <c r="B27" t="s">
        <v>73</v>
      </c>
      <c r="C27" t="s">
        <v>2</v>
      </c>
      <c r="D27">
        <v>1908</v>
      </c>
      <c r="E27" s="6" t="s">
        <v>55</v>
      </c>
      <c r="F27" t="s">
        <v>74</v>
      </c>
    </row>
    <row r="28" spans="1:6" x14ac:dyDescent="0.25">
      <c r="A28" t="s">
        <v>75</v>
      </c>
      <c r="B28" t="s">
        <v>76</v>
      </c>
      <c r="C28" t="s">
        <v>2</v>
      </c>
      <c r="D28">
        <v>1877</v>
      </c>
      <c r="E28" s="6" t="s">
        <v>55</v>
      </c>
      <c r="F28" t="s">
        <v>77</v>
      </c>
    </row>
    <row r="29" spans="1:6" x14ac:dyDescent="0.25">
      <c r="A29" t="s">
        <v>450</v>
      </c>
      <c r="B29" t="s">
        <v>78</v>
      </c>
      <c r="C29" t="s">
        <v>79</v>
      </c>
      <c r="D29">
        <v>1980</v>
      </c>
      <c r="E29" s="6" t="s">
        <v>55</v>
      </c>
      <c r="F29" t="s">
        <v>80</v>
      </c>
    </row>
    <row r="30" spans="1:6" x14ac:dyDescent="0.25">
      <c r="A30" t="s">
        <v>81</v>
      </c>
      <c r="B30" t="s">
        <v>82</v>
      </c>
      <c r="C30" t="s">
        <v>2</v>
      </c>
      <c r="D30">
        <v>1975</v>
      </c>
      <c r="E30" s="6" t="s">
        <v>55</v>
      </c>
      <c r="F30" t="s">
        <v>83</v>
      </c>
    </row>
    <row r="31" spans="1:6" x14ac:dyDescent="0.25">
      <c r="A31" t="s">
        <v>84</v>
      </c>
      <c r="B31" t="s">
        <v>85</v>
      </c>
      <c r="C31" t="s">
        <v>2</v>
      </c>
      <c r="D31">
        <v>1972</v>
      </c>
      <c r="E31" s="6" t="s">
        <v>55</v>
      </c>
      <c r="F31" t="s">
        <v>11</v>
      </c>
    </row>
    <row r="32" spans="1:6" x14ac:dyDescent="0.25">
      <c r="A32" t="s">
        <v>86</v>
      </c>
      <c r="B32" t="s">
        <v>87</v>
      </c>
      <c r="C32" t="s">
        <v>2</v>
      </c>
      <c r="D32">
        <v>1976</v>
      </c>
      <c r="E32" s="6" t="s">
        <v>55</v>
      </c>
      <c r="F32" t="s">
        <v>88</v>
      </c>
    </row>
    <row r="33" spans="1:6" x14ac:dyDescent="0.25">
      <c r="A33" t="s">
        <v>89</v>
      </c>
      <c r="B33" t="s">
        <v>442</v>
      </c>
      <c r="C33" t="s">
        <v>2</v>
      </c>
      <c r="D33">
        <v>1952</v>
      </c>
      <c r="E33" s="6" t="s">
        <v>55</v>
      </c>
      <c r="F33" t="s">
        <v>68</v>
      </c>
    </row>
    <row r="34" spans="1:6" x14ac:dyDescent="0.25">
      <c r="A34" t="s">
        <v>90</v>
      </c>
      <c r="B34" t="s">
        <v>91</v>
      </c>
      <c r="C34" t="s">
        <v>2</v>
      </c>
      <c r="D34">
        <v>1955</v>
      </c>
      <c r="E34" s="6" t="s">
        <v>55</v>
      </c>
      <c r="F34" t="s">
        <v>64</v>
      </c>
    </row>
    <row r="35" spans="1:6" x14ac:dyDescent="0.25">
      <c r="A35" t="s">
        <v>92</v>
      </c>
      <c r="B35" t="s">
        <v>93</v>
      </c>
      <c r="C35" t="s">
        <v>2</v>
      </c>
      <c r="D35">
        <v>1902</v>
      </c>
      <c r="E35" s="6" t="s">
        <v>94</v>
      </c>
      <c r="F35" t="s">
        <v>95</v>
      </c>
    </row>
    <row r="36" spans="1:6" x14ac:dyDescent="0.25">
      <c r="A36" t="s">
        <v>96</v>
      </c>
      <c r="B36" t="s">
        <v>97</v>
      </c>
      <c r="C36" t="s">
        <v>2</v>
      </c>
      <c r="D36">
        <v>1970</v>
      </c>
      <c r="E36" s="6" t="s">
        <v>98</v>
      </c>
      <c r="F36" t="s">
        <v>99</v>
      </c>
    </row>
    <row r="37" spans="1:6" x14ac:dyDescent="0.25">
      <c r="A37" t="s">
        <v>100</v>
      </c>
      <c r="B37" t="s">
        <v>101</v>
      </c>
      <c r="C37" t="s">
        <v>2</v>
      </c>
      <c r="D37">
        <v>1969</v>
      </c>
      <c r="E37" s="6" t="s">
        <v>102</v>
      </c>
      <c r="F37" t="s">
        <v>103</v>
      </c>
    </row>
    <row r="38" spans="1:6" x14ac:dyDescent="0.25">
      <c r="A38" t="s">
        <v>104</v>
      </c>
      <c r="B38" t="s">
        <v>105</v>
      </c>
      <c r="C38" t="s">
        <v>2</v>
      </c>
      <c r="D38">
        <v>1899</v>
      </c>
      <c r="E38" s="6" t="s">
        <v>106</v>
      </c>
      <c r="F38" t="s">
        <v>107</v>
      </c>
    </row>
    <row r="39" spans="1:6" x14ac:dyDescent="0.25">
      <c r="A39" t="s">
        <v>108</v>
      </c>
      <c r="B39" t="s">
        <v>109</v>
      </c>
      <c r="C39" t="s">
        <v>2</v>
      </c>
      <c r="D39">
        <v>1960</v>
      </c>
      <c r="E39" s="6" t="s">
        <v>106</v>
      </c>
      <c r="F39" t="s">
        <v>110</v>
      </c>
    </row>
    <row r="40" spans="1:6" x14ac:dyDescent="0.25">
      <c r="A40" t="s">
        <v>111</v>
      </c>
      <c r="B40" t="s">
        <v>112</v>
      </c>
      <c r="C40" t="s">
        <v>2</v>
      </c>
      <c r="D40">
        <v>1979</v>
      </c>
      <c r="E40" s="6" t="s">
        <v>106</v>
      </c>
      <c r="F40" t="s">
        <v>113</v>
      </c>
    </row>
    <row r="41" spans="1:6" x14ac:dyDescent="0.25">
      <c r="A41" t="s">
        <v>114</v>
      </c>
      <c r="B41" t="s">
        <v>115</v>
      </c>
      <c r="C41" t="s">
        <v>2</v>
      </c>
      <c r="D41">
        <v>1980</v>
      </c>
      <c r="E41" s="6" t="s">
        <v>106</v>
      </c>
      <c r="F41" t="s">
        <v>116</v>
      </c>
    </row>
    <row r="42" spans="1:6" x14ac:dyDescent="0.25">
      <c r="A42" t="s">
        <v>117</v>
      </c>
      <c r="B42" t="s">
        <v>118</v>
      </c>
      <c r="C42" t="s">
        <v>119</v>
      </c>
      <c r="D42">
        <v>1991</v>
      </c>
      <c r="E42" s="6" t="s">
        <v>106</v>
      </c>
      <c r="F42" t="s">
        <v>120</v>
      </c>
    </row>
    <row r="43" spans="1:6" x14ac:dyDescent="0.25">
      <c r="A43" t="s">
        <v>121</v>
      </c>
      <c r="B43" t="s">
        <v>34</v>
      </c>
      <c r="C43" t="s">
        <v>2</v>
      </c>
      <c r="D43">
        <v>2000</v>
      </c>
      <c r="E43" s="6" t="s">
        <v>122</v>
      </c>
      <c r="F43" t="s">
        <v>123</v>
      </c>
    </row>
    <row r="44" spans="1:6" x14ac:dyDescent="0.25">
      <c r="A44" t="s">
        <v>124</v>
      </c>
      <c r="B44" t="s">
        <v>125</v>
      </c>
      <c r="C44" t="s">
        <v>2</v>
      </c>
      <c r="D44">
        <v>1979</v>
      </c>
      <c r="E44" s="6" t="s">
        <v>126</v>
      </c>
      <c r="F44" t="s">
        <v>64</v>
      </c>
    </row>
    <row r="45" spans="1:6" x14ac:dyDescent="0.25">
      <c r="A45" t="s">
        <v>451</v>
      </c>
      <c r="B45" t="s">
        <v>127</v>
      </c>
      <c r="C45" t="s">
        <v>128</v>
      </c>
      <c r="D45">
        <v>1932</v>
      </c>
      <c r="E45" s="6" t="s">
        <v>129</v>
      </c>
      <c r="F45" t="s">
        <v>130</v>
      </c>
    </row>
    <row r="46" spans="1:6" x14ac:dyDescent="0.25">
      <c r="A46" t="s">
        <v>453</v>
      </c>
      <c r="B46" t="s">
        <v>131</v>
      </c>
      <c r="C46" t="s">
        <v>128</v>
      </c>
      <c r="D46">
        <v>1869</v>
      </c>
      <c r="E46" s="6" t="s">
        <v>132</v>
      </c>
      <c r="F46" t="s">
        <v>133</v>
      </c>
    </row>
    <row r="47" spans="1:6" x14ac:dyDescent="0.25">
      <c r="A47" t="s">
        <v>452</v>
      </c>
      <c r="B47" t="s">
        <v>134</v>
      </c>
      <c r="C47" t="s">
        <v>79</v>
      </c>
      <c r="D47">
        <v>1881</v>
      </c>
      <c r="E47" s="6" t="s">
        <v>135</v>
      </c>
      <c r="F47" t="s">
        <v>24</v>
      </c>
    </row>
    <row r="48" spans="1:6" x14ac:dyDescent="0.25">
      <c r="A48" t="s">
        <v>454</v>
      </c>
      <c r="B48" t="s">
        <v>136</v>
      </c>
      <c r="C48" t="s">
        <v>137</v>
      </c>
      <c r="D48">
        <v>1947</v>
      </c>
      <c r="E48" s="6" t="s">
        <v>135</v>
      </c>
      <c r="F48" t="s">
        <v>138</v>
      </c>
    </row>
    <row r="49" spans="1:6" x14ac:dyDescent="0.25">
      <c r="A49" t="s">
        <v>139</v>
      </c>
      <c r="B49" t="s">
        <v>140</v>
      </c>
      <c r="C49" t="s">
        <v>2</v>
      </c>
      <c r="D49">
        <v>1976</v>
      </c>
      <c r="E49" s="6" t="s">
        <v>135</v>
      </c>
      <c r="F49" t="s">
        <v>58</v>
      </c>
    </row>
    <row r="50" spans="1:6" x14ac:dyDescent="0.25">
      <c r="A50" t="s">
        <v>141</v>
      </c>
      <c r="B50" t="s">
        <v>142</v>
      </c>
      <c r="C50" t="s">
        <v>2</v>
      </c>
      <c r="D50">
        <v>1977</v>
      </c>
      <c r="E50" s="6" t="s">
        <v>143</v>
      </c>
      <c r="F50" t="s">
        <v>144</v>
      </c>
    </row>
    <row r="51" spans="1:6" x14ac:dyDescent="0.25">
      <c r="A51" t="s">
        <v>145</v>
      </c>
      <c r="B51" t="s">
        <v>146</v>
      </c>
      <c r="C51" t="s">
        <v>2</v>
      </c>
      <c r="D51">
        <v>2002</v>
      </c>
      <c r="E51" s="6" t="s">
        <v>143</v>
      </c>
      <c r="F51" t="s">
        <v>147</v>
      </c>
    </row>
    <row r="52" spans="1:6" x14ac:dyDescent="0.25">
      <c r="A52" t="s">
        <v>148</v>
      </c>
      <c r="B52" t="s">
        <v>149</v>
      </c>
      <c r="C52" t="s">
        <v>2</v>
      </c>
      <c r="D52">
        <v>2003</v>
      </c>
      <c r="E52" s="6" t="s">
        <v>150</v>
      </c>
      <c r="F52" t="s">
        <v>151</v>
      </c>
    </row>
    <row r="53" spans="1:6" x14ac:dyDescent="0.25">
      <c r="A53" t="s">
        <v>152</v>
      </c>
      <c r="B53" t="s">
        <v>153</v>
      </c>
      <c r="C53" t="s">
        <v>2</v>
      </c>
      <c r="D53">
        <v>1966</v>
      </c>
      <c r="E53" s="6" t="s">
        <v>154</v>
      </c>
      <c r="F53" t="s">
        <v>64</v>
      </c>
    </row>
    <row r="54" spans="1:6" x14ac:dyDescent="0.25">
      <c r="A54" t="s">
        <v>155</v>
      </c>
      <c r="B54" t="s">
        <v>156</v>
      </c>
      <c r="C54" t="s">
        <v>2</v>
      </c>
      <c r="D54">
        <v>1939</v>
      </c>
      <c r="E54" s="6" t="s">
        <v>157</v>
      </c>
      <c r="F54" t="s">
        <v>58</v>
      </c>
    </row>
    <row r="55" spans="1:6" x14ac:dyDescent="0.25">
      <c r="A55" t="s">
        <v>158</v>
      </c>
      <c r="B55" t="s">
        <v>159</v>
      </c>
      <c r="C55" t="s">
        <v>2</v>
      </c>
      <c r="D55">
        <v>1936</v>
      </c>
      <c r="E55" s="6" t="s">
        <v>157</v>
      </c>
      <c r="F55" t="s">
        <v>58</v>
      </c>
    </row>
    <row r="56" spans="1:6" x14ac:dyDescent="0.25">
      <c r="A56" t="s">
        <v>160</v>
      </c>
      <c r="B56" t="s">
        <v>161</v>
      </c>
      <c r="C56" t="s">
        <v>2</v>
      </c>
      <c r="D56">
        <v>1925</v>
      </c>
      <c r="E56" s="6" t="s">
        <v>157</v>
      </c>
      <c r="F56" t="s">
        <v>162</v>
      </c>
    </row>
    <row r="57" spans="1:6" x14ac:dyDescent="0.25">
      <c r="A57" t="s">
        <v>163</v>
      </c>
      <c r="B57" t="s">
        <v>164</v>
      </c>
      <c r="C57" t="s">
        <v>2</v>
      </c>
      <c r="D57">
        <v>1936</v>
      </c>
      <c r="E57" s="6" t="s">
        <v>157</v>
      </c>
      <c r="F57" t="s">
        <v>4</v>
      </c>
    </row>
    <row r="58" spans="1:6" x14ac:dyDescent="0.25">
      <c r="A58" t="s">
        <v>165</v>
      </c>
      <c r="B58" t="s">
        <v>166</v>
      </c>
      <c r="C58" t="s">
        <v>2</v>
      </c>
      <c r="D58">
        <v>1938</v>
      </c>
      <c r="E58" s="6" t="s">
        <v>157</v>
      </c>
      <c r="F58" t="s">
        <v>167</v>
      </c>
    </row>
    <row r="59" spans="1:6" x14ac:dyDescent="0.25">
      <c r="A59" t="s">
        <v>168</v>
      </c>
      <c r="B59" t="s">
        <v>169</v>
      </c>
      <c r="C59" t="s">
        <v>2</v>
      </c>
      <c r="D59">
        <v>1949</v>
      </c>
      <c r="E59" s="6" t="s">
        <v>157</v>
      </c>
      <c r="F59" t="s">
        <v>170</v>
      </c>
    </row>
    <row r="60" spans="1:6" x14ac:dyDescent="0.25">
      <c r="A60" t="s">
        <v>171</v>
      </c>
      <c r="B60" t="s">
        <v>172</v>
      </c>
      <c r="C60" t="s">
        <v>2</v>
      </c>
      <c r="D60">
        <v>1951</v>
      </c>
      <c r="E60" s="6" t="s">
        <v>157</v>
      </c>
      <c r="F60" t="s">
        <v>173</v>
      </c>
    </row>
    <row r="61" spans="1:6" x14ac:dyDescent="0.25">
      <c r="A61" t="s">
        <v>455</v>
      </c>
      <c r="B61" t="s">
        <v>174</v>
      </c>
      <c r="C61" t="s">
        <v>175</v>
      </c>
      <c r="D61">
        <v>2005</v>
      </c>
      <c r="E61" s="6" t="s">
        <v>157</v>
      </c>
      <c r="F61" t="s">
        <v>173</v>
      </c>
    </row>
    <row r="62" spans="1:6" x14ac:dyDescent="0.25">
      <c r="A62" t="s">
        <v>176</v>
      </c>
      <c r="B62" t="s">
        <v>34</v>
      </c>
      <c r="C62" t="s">
        <v>2</v>
      </c>
      <c r="D62">
        <v>2009</v>
      </c>
      <c r="E62" s="6" t="s">
        <v>157</v>
      </c>
      <c r="F62" t="s">
        <v>173</v>
      </c>
    </row>
    <row r="63" spans="1:6" x14ac:dyDescent="0.25">
      <c r="A63" t="s">
        <v>177</v>
      </c>
      <c r="B63" t="s">
        <v>178</v>
      </c>
      <c r="C63" t="s">
        <v>2</v>
      </c>
      <c r="D63">
        <v>2008</v>
      </c>
      <c r="E63" s="6" t="s">
        <v>179</v>
      </c>
      <c r="F63" t="s">
        <v>180</v>
      </c>
    </row>
    <row r="64" spans="1:6" x14ac:dyDescent="0.25">
      <c r="A64" t="s">
        <v>181</v>
      </c>
      <c r="B64" t="s">
        <v>182</v>
      </c>
      <c r="C64" t="s">
        <v>2</v>
      </c>
      <c r="D64">
        <v>1961</v>
      </c>
      <c r="E64" s="6" t="s">
        <v>183</v>
      </c>
      <c r="F64" t="s">
        <v>74</v>
      </c>
    </row>
    <row r="65" spans="1:6" x14ac:dyDescent="0.25">
      <c r="A65" t="s">
        <v>456</v>
      </c>
      <c r="B65" t="s">
        <v>184</v>
      </c>
      <c r="C65" t="s">
        <v>128</v>
      </c>
      <c r="D65">
        <v>1945</v>
      </c>
      <c r="E65" s="6" t="s">
        <v>185</v>
      </c>
      <c r="F65" t="s">
        <v>186</v>
      </c>
    </row>
    <row r="66" spans="1:6" x14ac:dyDescent="0.25">
      <c r="A66" t="s">
        <v>187</v>
      </c>
      <c r="B66" t="s">
        <v>188</v>
      </c>
      <c r="C66" t="s">
        <v>2</v>
      </c>
      <c r="D66">
        <v>1998</v>
      </c>
      <c r="E66" s="6" t="s">
        <v>179</v>
      </c>
      <c r="F66" t="s">
        <v>189</v>
      </c>
    </row>
    <row r="67" spans="1:6" x14ac:dyDescent="0.25">
      <c r="A67" t="s">
        <v>190</v>
      </c>
      <c r="B67" t="s">
        <v>191</v>
      </c>
      <c r="C67" t="s">
        <v>2</v>
      </c>
      <c r="D67">
        <v>1988</v>
      </c>
      <c r="E67" s="6" t="s">
        <v>192</v>
      </c>
      <c r="F67" t="s">
        <v>193</v>
      </c>
    </row>
    <row r="68" spans="1:6" x14ac:dyDescent="0.25">
      <c r="A68" t="s">
        <v>194</v>
      </c>
      <c r="B68" t="s">
        <v>195</v>
      </c>
      <c r="C68" t="s">
        <v>6</v>
      </c>
      <c r="D68">
        <v>1788</v>
      </c>
      <c r="E68" s="6" t="s">
        <v>192</v>
      </c>
      <c r="F68" t="s">
        <v>64</v>
      </c>
    </row>
    <row r="69" spans="1:6" x14ac:dyDescent="0.25">
      <c r="A69" t="s">
        <v>196</v>
      </c>
      <c r="B69" t="s">
        <v>197</v>
      </c>
      <c r="C69" t="s">
        <v>2</v>
      </c>
      <c r="D69">
        <v>1934</v>
      </c>
      <c r="E69" s="6" t="s">
        <v>192</v>
      </c>
      <c r="F69" t="s">
        <v>198</v>
      </c>
    </row>
    <row r="70" spans="1:6" x14ac:dyDescent="0.25">
      <c r="A70" t="s">
        <v>199</v>
      </c>
      <c r="B70" t="s">
        <v>200</v>
      </c>
      <c r="C70" t="s">
        <v>2</v>
      </c>
      <c r="D70">
        <v>1908</v>
      </c>
      <c r="E70" s="6" t="s">
        <v>192</v>
      </c>
      <c r="F70" t="s">
        <v>77</v>
      </c>
    </row>
    <row r="71" spans="1:6" x14ac:dyDescent="0.25">
      <c r="A71" t="s">
        <v>201</v>
      </c>
      <c r="B71" t="s">
        <v>202</v>
      </c>
      <c r="C71" t="s">
        <v>2</v>
      </c>
      <c r="D71">
        <v>1989</v>
      </c>
      <c r="E71" s="6" t="s">
        <v>192</v>
      </c>
      <c r="F71" t="s">
        <v>58</v>
      </c>
    </row>
    <row r="72" spans="1:6" x14ac:dyDescent="0.25">
      <c r="A72" t="s">
        <v>457</v>
      </c>
      <c r="B72" t="s">
        <v>203</v>
      </c>
      <c r="C72" t="s">
        <v>128</v>
      </c>
      <c r="D72">
        <v>1935</v>
      </c>
      <c r="E72" s="6" t="s">
        <v>204</v>
      </c>
      <c r="F72" t="s">
        <v>64</v>
      </c>
    </row>
    <row r="73" spans="1:6" x14ac:dyDescent="0.25">
      <c r="A73" t="s">
        <v>205</v>
      </c>
      <c r="B73" t="s">
        <v>206</v>
      </c>
      <c r="C73" t="s">
        <v>2</v>
      </c>
      <c r="D73">
        <v>1993</v>
      </c>
      <c r="E73" s="6" t="s">
        <v>207</v>
      </c>
      <c r="F73" t="s">
        <v>208</v>
      </c>
    </row>
    <row r="74" spans="1:6" x14ac:dyDescent="0.25">
      <c r="A74" t="s">
        <v>209</v>
      </c>
      <c r="B74" t="s">
        <v>210</v>
      </c>
      <c r="C74" t="s">
        <v>2</v>
      </c>
      <c r="D74">
        <v>2012</v>
      </c>
      <c r="E74" s="6" t="s">
        <v>207</v>
      </c>
      <c r="F74" t="s">
        <v>211</v>
      </c>
    </row>
    <row r="75" spans="1:6" x14ac:dyDescent="0.25">
      <c r="A75" t="s">
        <v>212</v>
      </c>
      <c r="B75" t="s">
        <v>213</v>
      </c>
      <c r="C75" t="s">
        <v>2</v>
      </c>
      <c r="D75">
        <v>2015</v>
      </c>
      <c r="E75" s="6" t="s">
        <v>207</v>
      </c>
      <c r="F75" t="s">
        <v>214</v>
      </c>
    </row>
    <row r="76" spans="1:6" x14ac:dyDescent="0.25">
      <c r="A76" t="s">
        <v>215</v>
      </c>
      <c r="B76" t="s">
        <v>216</v>
      </c>
      <c r="C76" t="s">
        <v>2</v>
      </c>
      <c r="D76">
        <v>2007</v>
      </c>
      <c r="E76" s="6" t="s">
        <v>217</v>
      </c>
      <c r="F76" t="s">
        <v>64</v>
      </c>
    </row>
    <row r="77" spans="1:6" x14ac:dyDescent="0.25">
      <c r="A77" t="s">
        <v>218</v>
      </c>
      <c r="B77" t="s">
        <v>219</v>
      </c>
      <c r="C77" t="s">
        <v>128</v>
      </c>
      <c r="D77">
        <v>1936</v>
      </c>
      <c r="E77" s="6" t="s">
        <v>220</v>
      </c>
      <c r="F77" t="s">
        <v>103</v>
      </c>
    </row>
    <row r="78" spans="1:6" x14ac:dyDescent="0.25">
      <c r="A78" t="s">
        <v>221</v>
      </c>
      <c r="B78" t="s">
        <v>222</v>
      </c>
      <c r="C78" t="s">
        <v>2</v>
      </c>
      <c r="D78">
        <v>1969</v>
      </c>
      <c r="E78" s="6" t="s">
        <v>220</v>
      </c>
      <c r="F78" t="s">
        <v>223</v>
      </c>
    </row>
    <row r="79" spans="1:6" x14ac:dyDescent="0.25">
      <c r="A79" t="s">
        <v>224</v>
      </c>
      <c r="B79" t="s">
        <v>225</v>
      </c>
      <c r="C79" t="s">
        <v>2</v>
      </c>
      <c r="D79">
        <v>1970</v>
      </c>
      <c r="E79" s="6" t="s">
        <v>220</v>
      </c>
      <c r="F79" t="s">
        <v>226</v>
      </c>
    </row>
    <row r="80" spans="1:6" x14ac:dyDescent="0.25">
      <c r="A80" t="s">
        <v>227</v>
      </c>
      <c r="B80" t="s">
        <v>178</v>
      </c>
      <c r="C80" t="s">
        <v>2</v>
      </c>
      <c r="D80">
        <v>2009</v>
      </c>
      <c r="E80" s="6" t="s">
        <v>220</v>
      </c>
      <c r="F80" t="s">
        <v>228</v>
      </c>
    </row>
    <row r="81" spans="1:6" x14ac:dyDescent="0.25">
      <c r="A81" t="s">
        <v>229</v>
      </c>
      <c r="B81" t="s">
        <v>178</v>
      </c>
      <c r="C81" t="s">
        <v>2</v>
      </c>
      <c r="D81">
        <v>2010</v>
      </c>
      <c r="E81" s="6" t="s">
        <v>230</v>
      </c>
      <c r="F81" t="s">
        <v>231</v>
      </c>
    </row>
    <row r="82" spans="1:6" x14ac:dyDescent="0.25">
      <c r="A82" t="s">
        <v>458</v>
      </c>
      <c r="B82" t="s">
        <v>232</v>
      </c>
      <c r="C82" t="s">
        <v>233</v>
      </c>
      <c r="D82">
        <v>1988</v>
      </c>
      <c r="E82" s="6" t="s">
        <v>230</v>
      </c>
      <c r="F82" t="s">
        <v>234</v>
      </c>
    </row>
    <row r="83" spans="1:6" x14ac:dyDescent="0.25">
      <c r="A83" t="s">
        <v>459</v>
      </c>
      <c r="B83" t="s">
        <v>235</v>
      </c>
      <c r="C83" t="s">
        <v>128</v>
      </c>
      <c r="D83">
        <v>1957</v>
      </c>
      <c r="E83" s="6" t="s">
        <v>230</v>
      </c>
      <c r="F83" t="s">
        <v>236</v>
      </c>
    </row>
    <row r="84" spans="1:6" x14ac:dyDescent="0.25">
      <c r="A84" t="s">
        <v>460</v>
      </c>
      <c r="B84" t="s">
        <v>237</v>
      </c>
      <c r="C84" t="s">
        <v>30</v>
      </c>
      <c r="D84">
        <v>1946</v>
      </c>
      <c r="E84" s="6" t="s">
        <v>230</v>
      </c>
      <c r="F84" t="s">
        <v>238</v>
      </c>
    </row>
    <row r="85" spans="1:6" x14ac:dyDescent="0.25">
      <c r="A85" t="s">
        <v>239</v>
      </c>
      <c r="B85" t="s">
        <v>240</v>
      </c>
      <c r="C85" t="s">
        <v>2</v>
      </c>
      <c r="D85">
        <v>2012</v>
      </c>
      <c r="E85" s="6" t="s">
        <v>230</v>
      </c>
      <c r="F85" t="s">
        <v>241</v>
      </c>
    </row>
    <row r="86" spans="1:6" x14ac:dyDescent="0.25">
      <c r="A86" t="s">
        <v>461</v>
      </c>
      <c r="B86" t="s">
        <v>242</v>
      </c>
      <c r="C86" t="s">
        <v>67</v>
      </c>
      <c r="D86">
        <v>1929</v>
      </c>
      <c r="E86" s="6" t="s">
        <v>230</v>
      </c>
      <c r="F86" t="s">
        <v>243</v>
      </c>
    </row>
    <row r="87" spans="1:6" x14ac:dyDescent="0.25">
      <c r="A87" t="s">
        <v>244</v>
      </c>
      <c r="B87" t="s">
        <v>245</v>
      </c>
      <c r="C87" t="s">
        <v>2</v>
      </c>
      <c r="D87">
        <v>1974</v>
      </c>
      <c r="E87" s="6" t="s">
        <v>230</v>
      </c>
      <c r="F87" t="s">
        <v>246</v>
      </c>
    </row>
    <row r="88" spans="1:6" x14ac:dyDescent="0.25">
      <c r="A88" t="s">
        <v>247</v>
      </c>
      <c r="B88" t="s">
        <v>248</v>
      </c>
      <c r="C88" t="s">
        <v>2</v>
      </c>
      <c r="D88">
        <v>1958</v>
      </c>
      <c r="E88" s="6" t="s">
        <v>230</v>
      </c>
      <c r="F88" t="s">
        <v>64</v>
      </c>
    </row>
    <row r="89" spans="1:6" x14ac:dyDescent="0.25">
      <c r="A89" t="s">
        <v>249</v>
      </c>
      <c r="B89" t="s">
        <v>169</v>
      </c>
      <c r="C89" t="s">
        <v>2</v>
      </c>
      <c r="D89">
        <v>1945</v>
      </c>
      <c r="E89" s="6" t="s">
        <v>230</v>
      </c>
      <c r="F89" t="s">
        <v>250</v>
      </c>
    </row>
    <row r="90" spans="1:6" x14ac:dyDescent="0.25">
      <c r="A90" t="s">
        <v>462</v>
      </c>
      <c r="B90" t="s">
        <v>251</v>
      </c>
      <c r="C90" t="s">
        <v>17</v>
      </c>
      <c r="D90">
        <v>2004</v>
      </c>
      <c r="E90" s="6" t="s">
        <v>230</v>
      </c>
      <c r="F90" t="s">
        <v>252</v>
      </c>
    </row>
    <row r="91" spans="1:6" x14ac:dyDescent="0.25">
      <c r="A91" t="s">
        <v>253</v>
      </c>
      <c r="B91" t="s">
        <v>254</v>
      </c>
      <c r="C91" t="s">
        <v>2</v>
      </c>
      <c r="D91">
        <v>1971</v>
      </c>
      <c r="E91" s="6" t="s">
        <v>230</v>
      </c>
      <c r="F91" t="s">
        <v>255</v>
      </c>
    </row>
    <row r="92" spans="1:6" x14ac:dyDescent="0.25">
      <c r="A92" t="s">
        <v>256</v>
      </c>
      <c r="B92" t="s">
        <v>257</v>
      </c>
      <c r="C92" t="s">
        <v>2</v>
      </c>
      <c r="D92">
        <v>1974</v>
      </c>
      <c r="E92" s="6" t="s">
        <v>230</v>
      </c>
      <c r="F92" t="s">
        <v>214</v>
      </c>
    </row>
    <row r="93" spans="1:6" x14ac:dyDescent="0.25">
      <c r="A93" t="s">
        <v>258</v>
      </c>
      <c r="B93" t="s">
        <v>259</v>
      </c>
      <c r="C93" t="s">
        <v>2</v>
      </c>
      <c r="D93">
        <v>1986</v>
      </c>
      <c r="E93" s="6" t="s">
        <v>230</v>
      </c>
      <c r="F93" t="s">
        <v>260</v>
      </c>
    </row>
    <row r="94" spans="1:6" x14ac:dyDescent="0.25">
      <c r="A94" t="s">
        <v>261</v>
      </c>
      <c r="B94" t="s">
        <v>262</v>
      </c>
      <c r="C94" t="s">
        <v>2</v>
      </c>
      <c r="D94">
        <v>1977</v>
      </c>
      <c r="E94" s="6" t="s">
        <v>230</v>
      </c>
      <c r="F94" t="s">
        <v>263</v>
      </c>
    </row>
    <row r="95" spans="1:6" x14ac:dyDescent="0.25">
      <c r="A95" t="s">
        <v>264</v>
      </c>
      <c r="B95" t="s">
        <v>443</v>
      </c>
      <c r="C95" t="s">
        <v>2</v>
      </c>
      <c r="D95">
        <v>1984</v>
      </c>
      <c r="E95" s="6" t="s">
        <v>230</v>
      </c>
      <c r="F95" t="s">
        <v>265</v>
      </c>
    </row>
    <row r="96" spans="1:6" x14ac:dyDescent="0.25">
      <c r="A96" t="s">
        <v>266</v>
      </c>
      <c r="B96" t="s">
        <v>267</v>
      </c>
      <c r="C96" t="s">
        <v>2</v>
      </c>
      <c r="D96">
        <v>1885</v>
      </c>
      <c r="E96" s="6" t="s">
        <v>230</v>
      </c>
      <c r="F96" t="s">
        <v>268</v>
      </c>
    </row>
    <row r="97" spans="1:6" x14ac:dyDescent="0.25">
      <c r="A97" t="s">
        <v>269</v>
      </c>
      <c r="B97" t="s">
        <v>270</v>
      </c>
      <c r="C97" t="s">
        <v>2</v>
      </c>
      <c r="D97">
        <v>1982</v>
      </c>
      <c r="E97" s="6" t="s">
        <v>230</v>
      </c>
      <c r="F97" t="s">
        <v>271</v>
      </c>
    </row>
    <row r="98" spans="1:6" x14ac:dyDescent="0.25">
      <c r="A98" t="s">
        <v>272</v>
      </c>
      <c r="B98" t="s">
        <v>273</v>
      </c>
      <c r="C98" t="s">
        <v>2</v>
      </c>
      <c r="D98">
        <v>1813</v>
      </c>
      <c r="E98" s="6" t="s">
        <v>230</v>
      </c>
      <c r="F98" t="s">
        <v>274</v>
      </c>
    </row>
    <row r="99" spans="1:6" x14ac:dyDescent="0.25">
      <c r="A99" t="s">
        <v>463</v>
      </c>
      <c r="B99" t="s">
        <v>275</v>
      </c>
      <c r="C99" t="s">
        <v>119</v>
      </c>
      <c r="D99">
        <v>1950</v>
      </c>
      <c r="E99" s="6" t="s">
        <v>230</v>
      </c>
      <c r="F99" t="s">
        <v>276</v>
      </c>
    </row>
    <row r="100" spans="1:6" x14ac:dyDescent="0.25">
      <c r="A100" t="s">
        <v>464</v>
      </c>
      <c r="B100" t="s">
        <v>277</v>
      </c>
      <c r="C100" t="s">
        <v>278</v>
      </c>
      <c r="D100">
        <v>1923</v>
      </c>
      <c r="E100" s="6" t="s">
        <v>230</v>
      </c>
      <c r="F100" t="s">
        <v>279</v>
      </c>
    </row>
    <row r="101" spans="1:6" x14ac:dyDescent="0.25">
      <c r="A101" t="s">
        <v>280</v>
      </c>
      <c r="B101" t="s">
        <v>281</v>
      </c>
      <c r="C101" t="s">
        <v>2</v>
      </c>
      <c r="D101">
        <v>1963</v>
      </c>
      <c r="E101" s="6" t="s">
        <v>230</v>
      </c>
      <c r="F101" t="s">
        <v>282</v>
      </c>
    </row>
    <row r="102" spans="1:6" x14ac:dyDescent="0.25">
      <c r="A102" t="s">
        <v>283</v>
      </c>
      <c r="B102" t="s">
        <v>284</v>
      </c>
      <c r="C102" t="s">
        <v>2</v>
      </c>
      <c r="D102">
        <v>1952</v>
      </c>
      <c r="E102" s="6" t="s">
        <v>230</v>
      </c>
      <c r="F102" t="s">
        <v>58</v>
      </c>
    </row>
    <row r="103" spans="1:6" x14ac:dyDescent="0.25">
      <c r="A103" t="s">
        <v>285</v>
      </c>
      <c r="B103" t="s">
        <v>286</v>
      </c>
      <c r="C103" t="s">
        <v>2</v>
      </c>
      <c r="D103">
        <v>2006</v>
      </c>
      <c r="E103" s="6" t="s">
        <v>230</v>
      </c>
      <c r="F103" t="s">
        <v>58</v>
      </c>
    </row>
    <row r="104" spans="1:6" x14ac:dyDescent="0.25">
      <c r="A104" t="s">
        <v>287</v>
      </c>
      <c r="B104" t="s">
        <v>288</v>
      </c>
      <c r="C104" t="s">
        <v>2</v>
      </c>
      <c r="D104">
        <v>1973</v>
      </c>
      <c r="E104" s="6" t="s">
        <v>230</v>
      </c>
      <c r="F104" t="s">
        <v>289</v>
      </c>
    </row>
    <row r="105" spans="1:6" x14ac:dyDescent="0.25">
      <c r="A105" t="s">
        <v>290</v>
      </c>
      <c r="B105" t="s">
        <v>291</v>
      </c>
      <c r="C105" t="s">
        <v>2</v>
      </c>
      <c r="D105">
        <v>1965</v>
      </c>
      <c r="E105" s="6" t="s">
        <v>230</v>
      </c>
      <c r="F105" t="s">
        <v>236</v>
      </c>
    </row>
    <row r="106" spans="1:6" x14ac:dyDescent="0.25">
      <c r="A106" t="s">
        <v>292</v>
      </c>
      <c r="B106" t="s">
        <v>182</v>
      </c>
      <c r="C106" t="s">
        <v>2</v>
      </c>
      <c r="D106">
        <v>1964</v>
      </c>
      <c r="E106" s="6" t="s">
        <v>230</v>
      </c>
      <c r="F106" t="s">
        <v>293</v>
      </c>
    </row>
    <row r="107" spans="1:6" x14ac:dyDescent="0.25">
      <c r="A107" t="s">
        <v>294</v>
      </c>
      <c r="B107" t="s">
        <v>295</v>
      </c>
      <c r="C107" t="s">
        <v>2</v>
      </c>
      <c r="D107">
        <v>1968</v>
      </c>
      <c r="E107" s="6" t="s">
        <v>230</v>
      </c>
      <c r="F107" t="s">
        <v>296</v>
      </c>
    </row>
    <row r="108" spans="1:6" x14ac:dyDescent="0.25">
      <c r="A108" t="s">
        <v>297</v>
      </c>
      <c r="B108" t="s">
        <v>298</v>
      </c>
      <c r="C108" t="s">
        <v>2</v>
      </c>
      <c r="D108">
        <v>2018</v>
      </c>
      <c r="E108" s="6" t="s">
        <v>299</v>
      </c>
      <c r="F108" t="s">
        <v>300</v>
      </c>
    </row>
    <row r="109" spans="1:6" x14ac:dyDescent="0.25">
      <c r="A109" t="s">
        <v>465</v>
      </c>
      <c r="B109" t="s">
        <v>301</v>
      </c>
      <c r="C109" t="s">
        <v>233</v>
      </c>
      <c r="D109">
        <v>1981</v>
      </c>
      <c r="E109" s="6" t="s">
        <v>299</v>
      </c>
      <c r="F109" t="s">
        <v>302</v>
      </c>
    </row>
    <row r="110" spans="1:6" x14ac:dyDescent="0.25">
      <c r="A110" t="s">
        <v>303</v>
      </c>
      <c r="B110" t="s">
        <v>182</v>
      </c>
      <c r="C110" t="s">
        <v>2</v>
      </c>
      <c r="D110">
        <v>1988</v>
      </c>
      <c r="E110" s="6" t="s">
        <v>304</v>
      </c>
      <c r="F110" t="s">
        <v>95</v>
      </c>
    </row>
    <row r="111" spans="1:6" x14ac:dyDescent="0.25">
      <c r="A111" t="s">
        <v>305</v>
      </c>
      <c r="B111" t="s">
        <v>306</v>
      </c>
      <c r="C111" t="s">
        <v>2</v>
      </c>
      <c r="D111">
        <v>2005</v>
      </c>
      <c r="E111" s="6" t="s">
        <v>307</v>
      </c>
      <c r="F111" t="s">
        <v>308</v>
      </c>
    </row>
    <row r="112" spans="1:6" x14ac:dyDescent="0.25">
      <c r="A112" t="s">
        <v>309</v>
      </c>
      <c r="B112" t="s">
        <v>310</v>
      </c>
      <c r="C112" t="s">
        <v>2</v>
      </c>
      <c r="D112">
        <v>1995</v>
      </c>
      <c r="E112" s="6" t="s">
        <v>307</v>
      </c>
      <c r="F112" t="s">
        <v>246</v>
      </c>
    </row>
    <row r="113" spans="1:6" x14ac:dyDescent="0.25">
      <c r="A113" t="s">
        <v>311</v>
      </c>
      <c r="B113" t="s">
        <v>312</v>
      </c>
      <c r="C113" t="s">
        <v>2</v>
      </c>
      <c r="D113">
        <v>1947</v>
      </c>
      <c r="E113" s="6" t="s">
        <v>307</v>
      </c>
      <c r="F113" t="s">
        <v>95</v>
      </c>
    </row>
    <row r="114" spans="1:6" x14ac:dyDescent="0.25">
      <c r="A114" t="s">
        <v>466</v>
      </c>
      <c r="B114" t="s">
        <v>313</v>
      </c>
      <c r="C114" t="s">
        <v>67</v>
      </c>
      <c r="D114">
        <v>1979</v>
      </c>
      <c r="E114" s="6" t="s">
        <v>307</v>
      </c>
      <c r="F114" t="s">
        <v>95</v>
      </c>
    </row>
    <row r="115" spans="1:6" x14ac:dyDescent="0.25">
      <c r="A115" t="s">
        <v>314</v>
      </c>
      <c r="B115" t="s">
        <v>315</v>
      </c>
      <c r="C115" t="s">
        <v>2</v>
      </c>
      <c r="D115">
        <v>2014</v>
      </c>
      <c r="E115" s="6" t="s">
        <v>316</v>
      </c>
      <c r="F115" t="s">
        <v>317</v>
      </c>
    </row>
    <row r="116" spans="1:6" x14ac:dyDescent="0.25">
      <c r="A116" t="s">
        <v>318</v>
      </c>
      <c r="B116" t="s">
        <v>319</v>
      </c>
      <c r="C116" t="s">
        <v>2</v>
      </c>
      <c r="D116">
        <v>2011</v>
      </c>
      <c r="E116" s="6" t="s">
        <v>320</v>
      </c>
      <c r="F116" t="s">
        <v>321</v>
      </c>
    </row>
    <row r="117" spans="1:6" x14ac:dyDescent="0.25">
      <c r="A117" t="s">
        <v>322</v>
      </c>
      <c r="B117" t="s">
        <v>323</v>
      </c>
      <c r="C117" t="s">
        <v>2</v>
      </c>
      <c r="D117">
        <v>1967</v>
      </c>
      <c r="E117" s="6" t="s">
        <v>324</v>
      </c>
      <c r="F117" t="s">
        <v>246</v>
      </c>
    </row>
    <row r="118" spans="1:6" x14ac:dyDescent="0.25">
      <c r="A118" t="s">
        <v>325</v>
      </c>
      <c r="B118" t="s">
        <v>326</v>
      </c>
      <c r="C118" t="s">
        <v>2</v>
      </c>
      <c r="D118">
        <v>1994</v>
      </c>
      <c r="E118" s="6" t="s">
        <v>324</v>
      </c>
      <c r="F118" t="s">
        <v>246</v>
      </c>
    </row>
    <row r="119" spans="1:6" x14ac:dyDescent="0.25">
      <c r="A119" t="s">
        <v>327</v>
      </c>
      <c r="B119" t="s">
        <v>328</v>
      </c>
      <c r="C119" t="s">
        <v>2</v>
      </c>
      <c r="D119">
        <v>1975</v>
      </c>
      <c r="E119" s="6" t="s">
        <v>324</v>
      </c>
      <c r="F119" t="s">
        <v>246</v>
      </c>
    </row>
    <row r="120" spans="1:6" x14ac:dyDescent="0.25">
      <c r="A120" t="s">
        <v>329</v>
      </c>
      <c r="B120" t="s">
        <v>330</v>
      </c>
      <c r="C120" t="s">
        <v>2</v>
      </c>
      <c r="D120">
        <v>1942</v>
      </c>
      <c r="E120" s="6" t="s">
        <v>324</v>
      </c>
      <c r="F120" t="s">
        <v>246</v>
      </c>
    </row>
    <row r="121" spans="1:6" x14ac:dyDescent="0.25">
      <c r="A121" t="s">
        <v>331</v>
      </c>
      <c r="B121" t="s">
        <v>332</v>
      </c>
      <c r="C121" t="s">
        <v>2</v>
      </c>
      <c r="D121">
        <v>1989</v>
      </c>
      <c r="E121" s="6" t="s">
        <v>324</v>
      </c>
      <c r="F121" t="s">
        <v>4</v>
      </c>
    </row>
    <row r="122" spans="1:6" x14ac:dyDescent="0.25">
      <c r="A122" t="s">
        <v>468</v>
      </c>
      <c r="B122" t="s">
        <v>333</v>
      </c>
      <c r="C122" t="s">
        <v>67</v>
      </c>
      <c r="D122">
        <v>1985</v>
      </c>
      <c r="E122" s="6" t="s">
        <v>324</v>
      </c>
      <c r="F122" t="s">
        <v>246</v>
      </c>
    </row>
    <row r="123" spans="1:6" x14ac:dyDescent="0.25">
      <c r="A123" t="s">
        <v>334</v>
      </c>
      <c r="B123" t="s">
        <v>335</v>
      </c>
      <c r="C123" t="s">
        <v>2</v>
      </c>
      <c r="D123">
        <v>1939</v>
      </c>
      <c r="E123" s="6" t="s">
        <v>324</v>
      </c>
      <c r="F123" t="s">
        <v>246</v>
      </c>
    </row>
    <row r="124" spans="1:6" x14ac:dyDescent="0.25">
      <c r="A124" t="s">
        <v>467</v>
      </c>
      <c r="B124" t="s">
        <v>336</v>
      </c>
      <c r="C124" t="s">
        <v>60</v>
      </c>
      <c r="D124">
        <v>2001</v>
      </c>
      <c r="E124" s="6" t="s">
        <v>324</v>
      </c>
      <c r="F124" t="s">
        <v>246</v>
      </c>
    </row>
    <row r="125" spans="1:6" x14ac:dyDescent="0.25">
      <c r="A125" t="s">
        <v>337</v>
      </c>
      <c r="B125" t="s">
        <v>338</v>
      </c>
      <c r="C125" t="s">
        <v>2</v>
      </c>
      <c r="D125">
        <v>2000</v>
      </c>
      <c r="E125" s="6" t="s">
        <v>324</v>
      </c>
      <c r="F125" t="s">
        <v>246</v>
      </c>
    </row>
    <row r="126" spans="1:6" x14ac:dyDescent="0.25">
      <c r="A126" t="s">
        <v>339</v>
      </c>
      <c r="B126" t="s">
        <v>340</v>
      </c>
      <c r="C126" t="s">
        <v>2</v>
      </c>
      <c r="D126">
        <v>2018</v>
      </c>
      <c r="E126" s="6" t="s">
        <v>341</v>
      </c>
      <c r="F126" t="s">
        <v>246</v>
      </c>
    </row>
    <row r="127" spans="1:6" x14ac:dyDescent="0.25">
      <c r="A127" t="s">
        <v>342</v>
      </c>
      <c r="B127" t="s">
        <v>343</v>
      </c>
      <c r="C127" t="s">
        <v>2</v>
      </c>
      <c r="D127">
        <v>1979</v>
      </c>
      <c r="E127" s="6" t="s">
        <v>341</v>
      </c>
      <c r="F127" t="s">
        <v>344</v>
      </c>
    </row>
    <row r="128" spans="1:6" x14ac:dyDescent="0.25">
      <c r="A128" t="s">
        <v>345</v>
      </c>
      <c r="B128" t="s">
        <v>346</v>
      </c>
      <c r="C128" t="s">
        <v>2</v>
      </c>
      <c r="D128">
        <v>1997</v>
      </c>
      <c r="E128" s="6" t="s">
        <v>341</v>
      </c>
      <c r="F128" t="s">
        <v>246</v>
      </c>
    </row>
    <row r="129" spans="1:6" x14ac:dyDescent="0.25">
      <c r="A129" t="s">
        <v>347</v>
      </c>
      <c r="B129" t="s">
        <v>348</v>
      </c>
      <c r="C129" t="s">
        <v>2</v>
      </c>
      <c r="D129">
        <v>1933</v>
      </c>
      <c r="E129" s="6" t="s">
        <v>341</v>
      </c>
      <c r="F129" t="s">
        <v>246</v>
      </c>
    </row>
    <row r="130" spans="1:6" x14ac:dyDescent="0.25">
      <c r="A130" t="s">
        <v>469</v>
      </c>
      <c r="B130" t="s">
        <v>349</v>
      </c>
      <c r="C130" t="s">
        <v>79</v>
      </c>
      <c r="D130">
        <v>1994</v>
      </c>
      <c r="E130" s="6" t="s">
        <v>341</v>
      </c>
      <c r="F130" t="s">
        <v>246</v>
      </c>
    </row>
    <row r="131" spans="1:6" x14ac:dyDescent="0.25">
      <c r="A131" t="s">
        <v>350</v>
      </c>
      <c r="B131" t="s">
        <v>351</v>
      </c>
      <c r="C131" t="s">
        <v>2</v>
      </c>
      <c r="D131">
        <v>1962</v>
      </c>
      <c r="E131" s="6" t="s">
        <v>341</v>
      </c>
      <c r="F131" t="s">
        <v>246</v>
      </c>
    </row>
    <row r="132" spans="1:6" x14ac:dyDescent="0.25">
      <c r="A132" t="s">
        <v>352</v>
      </c>
      <c r="B132" t="s">
        <v>353</v>
      </c>
      <c r="C132" t="s">
        <v>2</v>
      </c>
      <c r="D132">
        <v>1994</v>
      </c>
      <c r="E132" s="6" t="s">
        <v>341</v>
      </c>
      <c r="F132" t="s">
        <v>246</v>
      </c>
    </row>
    <row r="133" spans="1:6" x14ac:dyDescent="0.25">
      <c r="A133" t="s">
        <v>354</v>
      </c>
      <c r="B133" t="s">
        <v>355</v>
      </c>
      <c r="C133" t="s">
        <v>2</v>
      </c>
      <c r="D133">
        <v>1952</v>
      </c>
      <c r="E133" s="6" t="s">
        <v>356</v>
      </c>
      <c r="F133" t="s">
        <v>246</v>
      </c>
    </row>
    <row r="134" spans="1:6" x14ac:dyDescent="0.25">
      <c r="A134" t="s">
        <v>357</v>
      </c>
      <c r="B134" t="s">
        <v>358</v>
      </c>
      <c r="C134" t="s">
        <v>2</v>
      </c>
      <c r="D134">
        <v>1975</v>
      </c>
      <c r="E134" s="6" t="s">
        <v>356</v>
      </c>
      <c r="F134" t="s">
        <v>246</v>
      </c>
    </row>
    <row r="135" spans="1:6" x14ac:dyDescent="0.25">
      <c r="A135" t="s">
        <v>359</v>
      </c>
      <c r="B135" t="s">
        <v>360</v>
      </c>
      <c r="C135" t="s">
        <v>2</v>
      </c>
      <c r="D135">
        <v>1956</v>
      </c>
      <c r="E135" s="6" t="s">
        <v>361</v>
      </c>
      <c r="F135" t="s">
        <v>246</v>
      </c>
    </row>
    <row r="136" spans="1:6" x14ac:dyDescent="0.25">
      <c r="A136" t="s">
        <v>362</v>
      </c>
      <c r="B136" t="s">
        <v>363</v>
      </c>
      <c r="C136" t="s">
        <v>2</v>
      </c>
      <c r="D136">
        <v>1993</v>
      </c>
      <c r="E136" s="6" t="s">
        <v>364</v>
      </c>
      <c r="F136" t="s">
        <v>365</v>
      </c>
    </row>
    <row r="137" spans="1:6" x14ac:dyDescent="0.25">
      <c r="A137" t="s">
        <v>366</v>
      </c>
      <c r="B137" t="s">
        <v>367</v>
      </c>
      <c r="C137" t="s">
        <v>2</v>
      </c>
      <c r="D137">
        <v>2012</v>
      </c>
      <c r="E137" s="6" t="s">
        <v>364</v>
      </c>
      <c r="F137" t="s">
        <v>246</v>
      </c>
    </row>
    <row r="138" spans="1:6" x14ac:dyDescent="0.25">
      <c r="A138" t="s">
        <v>470</v>
      </c>
      <c r="B138" t="s">
        <v>368</v>
      </c>
      <c r="C138" t="s">
        <v>233</v>
      </c>
      <c r="D138">
        <v>1987</v>
      </c>
      <c r="E138" s="6" t="s">
        <v>364</v>
      </c>
      <c r="F138" t="s">
        <v>246</v>
      </c>
    </row>
    <row r="139" spans="1:6" x14ac:dyDescent="0.25">
      <c r="A139" t="s">
        <v>471</v>
      </c>
      <c r="B139" t="s">
        <v>369</v>
      </c>
      <c r="C139" t="s">
        <v>6</v>
      </c>
      <c r="D139">
        <v>1947</v>
      </c>
      <c r="E139" s="6" t="s">
        <v>364</v>
      </c>
      <c r="F139" t="s">
        <v>246</v>
      </c>
    </row>
    <row r="140" spans="1:6" x14ac:dyDescent="0.25">
      <c r="A140" t="s">
        <v>472</v>
      </c>
      <c r="B140" t="s">
        <v>370</v>
      </c>
      <c r="C140" t="s">
        <v>233</v>
      </c>
      <c r="D140">
        <v>1948</v>
      </c>
      <c r="E140" s="6" t="s">
        <v>364</v>
      </c>
      <c r="F140" t="s">
        <v>246</v>
      </c>
    </row>
    <row r="141" spans="1:6" x14ac:dyDescent="0.25">
      <c r="A141" t="s">
        <v>473</v>
      </c>
      <c r="B141" t="s">
        <v>371</v>
      </c>
      <c r="C141" t="s">
        <v>67</v>
      </c>
      <c r="D141">
        <v>1946</v>
      </c>
      <c r="E141" s="6" t="s">
        <v>364</v>
      </c>
      <c r="F141" t="s">
        <v>246</v>
      </c>
    </row>
    <row r="142" spans="1:6" x14ac:dyDescent="0.25">
      <c r="A142" t="s">
        <v>474</v>
      </c>
      <c r="B142" t="s">
        <v>372</v>
      </c>
      <c r="C142" t="s">
        <v>79</v>
      </c>
      <c r="D142">
        <v>1304</v>
      </c>
      <c r="E142" s="6" t="s">
        <v>373</v>
      </c>
      <c r="F142" t="s">
        <v>246</v>
      </c>
    </row>
    <row r="143" spans="1:6" x14ac:dyDescent="0.25">
      <c r="A143" t="s">
        <v>374</v>
      </c>
      <c r="B143" t="s">
        <v>375</v>
      </c>
      <c r="C143" t="s">
        <v>2</v>
      </c>
      <c r="D143">
        <v>1923</v>
      </c>
      <c r="E143" s="6" t="s">
        <v>376</v>
      </c>
      <c r="F143" t="s">
        <v>246</v>
      </c>
    </row>
    <row r="144" spans="1:6" x14ac:dyDescent="0.25">
      <c r="A144" t="s">
        <v>377</v>
      </c>
      <c r="B144" t="s">
        <v>378</v>
      </c>
      <c r="C144" t="s">
        <v>2</v>
      </c>
      <c r="D144">
        <v>2006</v>
      </c>
      <c r="E144" s="6" t="s">
        <v>376</v>
      </c>
      <c r="F144" t="s">
        <v>246</v>
      </c>
    </row>
    <row r="145" spans="1:6" x14ac:dyDescent="0.25">
      <c r="A145" t="s">
        <v>379</v>
      </c>
      <c r="B145" t="s">
        <v>380</v>
      </c>
      <c r="C145" t="s">
        <v>2</v>
      </c>
      <c r="D145">
        <v>1971</v>
      </c>
      <c r="E145" s="6" t="s">
        <v>376</v>
      </c>
      <c r="F145" t="s">
        <v>381</v>
      </c>
    </row>
    <row r="146" spans="1:6" x14ac:dyDescent="0.25">
      <c r="A146" t="s">
        <v>382</v>
      </c>
      <c r="B146" t="s">
        <v>383</v>
      </c>
      <c r="C146" t="s">
        <v>2</v>
      </c>
      <c r="D146">
        <v>1999</v>
      </c>
      <c r="E146" s="6" t="s">
        <v>384</v>
      </c>
      <c r="F146" t="s">
        <v>246</v>
      </c>
    </row>
    <row r="147" spans="1:6" x14ac:dyDescent="0.25">
      <c r="A147" t="s">
        <v>385</v>
      </c>
      <c r="B147" t="s">
        <v>319</v>
      </c>
      <c r="C147" t="s">
        <v>2</v>
      </c>
      <c r="D147">
        <v>2012</v>
      </c>
      <c r="E147" s="6" t="s">
        <v>386</v>
      </c>
      <c r="F147" t="s">
        <v>321</v>
      </c>
    </row>
    <row r="148" spans="1:6" x14ac:dyDescent="0.25">
      <c r="A148" t="s">
        <v>387</v>
      </c>
      <c r="B148" t="s">
        <v>348</v>
      </c>
      <c r="C148" t="s">
        <v>2</v>
      </c>
      <c r="D148">
        <v>1932</v>
      </c>
      <c r="E148" s="6" t="s">
        <v>388</v>
      </c>
      <c r="F148" t="s">
        <v>246</v>
      </c>
    </row>
    <row r="149" spans="1:6" x14ac:dyDescent="0.25">
      <c r="A149" t="s">
        <v>389</v>
      </c>
      <c r="B149" t="s">
        <v>390</v>
      </c>
      <c r="C149" t="s">
        <v>175</v>
      </c>
      <c r="D149">
        <v>1981</v>
      </c>
      <c r="E149" s="6" t="s">
        <v>388</v>
      </c>
      <c r="F149" t="s">
        <v>246</v>
      </c>
    </row>
    <row r="150" spans="1:6" x14ac:dyDescent="0.25">
      <c r="A150" t="s">
        <v>391</v>
      </c>
      <c r="B150" t="s">
        <v>392</v>
      </c>
      <c r="C150" t="s">
        <v>2</v>
      </c>
      <c r="D150">
        <v>1957</v>
      </c>
      <c r="E150" s="6" t="s">
        <v>384</v>
      </c>
      <c r="F150" t="s">
        <v>246</v>
      </c>
    </row>
    <row r="151" spans="1:6" x14ac:dyDescent="0.25">
      <c r="A151" t="s">
        <v>393</v>
      </c>
      <c r="B151" t="s">
        <v>394</v>
      </c>
      <c r="C151" t="s">
        <v>2</v>
      </c>
      <c r="D151">
        <v>1992</v>
      </c>
      <c r="E151" s="6" t="s">
        <v>388</v>
      </c>
      <c r="F151" t="s">
        <v>246</v>
      </c>
    </row>
    <row r="152" spans="1:6" x14ac:dyDescent="0.25">
      <c r="A152" t="s">
        <v>395</v>
      </c>
      <c r="B152" t="s">
        <v>396</v>
      </c>
      <c r="C152" t="s">
        <v>2</v>
      </c>
      <c r="D152">
        <v>2009</v>
      </c>
      <c r="E152" s="6" t="s">
        <v>388</v>
      </c>
      <c r="F152" t="s">
        <v>246</v>
      </c>
    </row>
    <row r="153" spans="1:6" x14ac:dyDescent="0.25">
      <c r="A153" t="s">
        <v>397</v>
      </c>
      <c r="B153" t="s">
        <v>398</v>
      </c>
      <c r="C153" t="s">
        <v>2</v>
      </c>
      <c r="D153">
        <v>1961</v>
      </c>
      <c r="E153" s="6" t="s">
        <v>388</v>
      </c>
      <c r="F153" t="s">
        <v>246</v>
      </c>
    </row>
    <row r="154" spans="1:6" x14ac:dyDescent="0.25">
      <c r="A154" t="s">
        <v>475</v>
      </c>
      <c r="B154" t="s">
        <v>369</v>
      </c>
      <c r="C154" t="s">
        <v>6</v>
      </c>
      <c r="D154">
        <v>1942</v>
      </c>
      <c r="E154" s="6" t="s">
        <v>388</v>
      </c>
      <c r="F154" t="s">
        <v>246</v>
      </c>
    </row>
    <row r="155" spans="1:6" x14ac:dyDescent="0.25">
      <c r="A155" t="s">
        <v>399</v>
      </c>
      <c r="B155" t="s">
        <v>332</v>
      </c>
      <c r="C155" t="s">
        <v>2</v>
      </c>
      <c r="D155">
        <v>1978</v>
      </c>
      <c r="E155" s="6" t="s">
        <v>388</v>
      </c>
      <c r="F155" t="s">
        <v>246</v>
      </c>
    </row>
    <row r="156" spans="1:6" x14ac:dyDescent="0.25">
      <c r="A156" t="s">
        <v>400</v>
      </c>
      <c r="B156" t="s">
        <v>401</v>
      </c>
      <c r="C156" t="s">
        <v>2</v>
      </c>
      <c r="D156">
        <v>2002</v>
      </c>
      <c r="E156" s="6" t="s">
        <v>388</v>
      </c>
      <c r="F156" t="s">
        <v>246</v>
      </c>
    </row>
    <row r="157" spans="1:6" x14ac:dyDescent="0.25">
      <c r="A157" t="s">
        <v>402</v>
      </c>
      <c r="B157" t="s">
        <v>403</v>
      </c>
      <c r="C157" t="s">
        <v>2</v>
      </c>
      <c r="D157">
        <v>1992</v>
      </c>
      <c r="E157" s="6" t="s">
        <v>388</v>
      </c>
      <c r="F157" t="s">
        <v>246</v>
      </c>
    </row>
    <row r="158" spans="1:6" x14ac:dyDescent="0.25">
      <c r="A158" t="s">
        <v>404</v>
      </c>
      <c r="B158" t="s">
        <v>405</v>
      </c>
      <c r="C158" t="s">
        <v>60</v>
      </c>
      <c r="D158">
        <v>1995</v>
      </c>
      <c r="E158" s="6" t="s">
        <v>388</v>
      </c>
      <c r="F158" t="s">
        <v>246</v>
      </c>
    </row>
    <row r="159" spans="1:6" x14ac:dyDescent="0.25">
      <c r="A159" t="s">
        <v>477</v>
      </c>
      <c r="B159" t="s">
        <v>406</v>
      </c>
      <c r="C159" t="s">
        <v>407</v>
      </c>
      <c r="D159">
        <v>1958</v>
      </c>
      <c r="E159" s="6" t="s">
        <v>388</v>
      </c>
      <c r="F159" t="s">
        <v>246</v>
      </c>
    </row>
    <row r="160" spans="1:6" x14ac:dyDescent="0.25">
      <c r="A160" t="s">
        <v>476</v>
      </c>
      <c r="B160" t="s">
        <v>408</v>
      </c>
      <c r="C160" t="s">
        <v>17</v>
      </c>
      <c r="D160">
        <v>2006</v>
      </c>
      <c r="E160" s="6" t="s">
        <v>388</v>
      </c>
      <c r="F160" t="s">
        <v>246</v>
      </c>
    </row>
    <row r="161" spans="1:6" x14ac:dyDescent="0.25">
      <c r="A161" t="s">
        <v>409</v>
      </c>
      <c r="B161" t="s">
        <v>410</v>
      </c>
      <c r="C161" t="s">
        <v>2</v>
      </c>
      <c r="D161">
        <v>1974</v>
      </c>
      <c r="E161" s="6" t="s">
        <v>388</v>
      </c>
      <c r="F161" t="s">
        <v>246</v>
      </c>
    </row>
    <row r="162" spans="1:6" x14ac:dyDescent="0.25">
      <c r="A162" t="s">
        <v>478</v>
      </c>
      <c r="B162" t="s">
        <v>411</v>
      </c>
      <c r="C162" t="s">
        <v>233</v>
      </c>
      <c r="D162">
        <v>1985</v>
      </c>
      <c r="E162" s="6" t="s">
        <v>388</v>
      </c>
      <c r="F162" t="s">
        <v>246</v>
      </c>
    </row>
    <row r="163" spans="1:6" x14ac:dyDescent="0.25">
      <c r="A163" t="s">
        <v>479</v>
      </c>
      <c r="B163" t="s">
        <v>412</v>
      </c>
      <c r="C163" t="s">
        <v>17</v>
      </c>
      <c r="D163">
        <v>1979</v>
      </c>
      <c r="E163" s="6" t="s">
        <v>388</v>
      </c>
      <c r="F163" t="s">
        <v>246</v>
      </c>
    </row>
    <row r="164" spans="1:6" x14ac:dyDescent="0.25">
      <c r="A164" t="s">
        <v>413</v>
      </c>
      <c r="B164" t="s">
        <v>414</v>
      </c>
      <c r="C164" t="s">
        <v>2</v>
      </c>
      <c r="D164">
        <v>1970</v>
      </c>
      <c r="E164" s="6" t="s">
        <v>388</v>
      </c>
      <c r="F164" t="s">
        <v>246</v>
      </c>
    </row>
    <row r="165" spans="1:6" x14ac:dyDescent="0.25">
      <c r="A165" t="s">
        <v>415</v>
      </c>
      <c r="B165" t="s">
        <v>416</v>
      </c>
      <c r="C165" t="s">
        <v>6</v>
      </c>
      <c r="D165">
        <v>2000</v>
      </c>
      <c r="E165" s="6" t="s">
        <v>388</v>
      </c>
      <c r="F165" t="s">
        <v>246</v>
      </c>
    </row>
    <row r="166" spans="1:6" x14ac:dyDescent="0.25">
      <c r="A166" t="s">
        <v>417</v>
      </c>
      <c r="B166" t="s">
        <v>418</v>
      </c>
      <c r="C166" t="s">
        <v>2</v>
      </c>
      <c r="D166">
        <v>1972</v>
      </c>
      <c r="E166" s="6" t="s">
        <v>388</v>
      </c>
      <c r="F166" t="s">
        <v>246</v>
      </c>
    </row>
    <row r="167" spans="1:6" x14ac:dyDescent="0.25">
      <c r="A167" t="s">
        <v>419</v>
      </c>
      <c r="B167" t="s">
        <v>420</v>
      </c>
      <c r="C167" t="s">
        <v>2</v>
      </c>
      <c r="D167">
        <v>1965</v>
      </c>
      <c r="E167" s="6" t="s">
        <v>388</v>
      </c>
      <c r="F167" t="s">
        <v>246</v>
      </c>
    </row>
    <row r="168" spans="1:6" x14ac:dyDescent="0.25">
      <c r="A168" t="s">
        <v>421</v>
      </c>
      <c r="B168" t="s">
        <v>422</v>
      </c>
      <c r="C168" t="s">
        <v>2</v>
      </c>
      <c r="D168">
        <v>2016</v>
      </c>
      <c r="E168" s="6" t="s">
        <v>388</v>
      </c>
      <c r="F168" t="s">
        <v>246</v>
      </c>
    </row>
    <row r="169" spans="1:6" x14ac:dyDescent="0.25">
      <c r="A169" t="s">
        <v>423</v>
      </c>
      <c r="B169" t="s">
        <v>424</v>
      </c>
      <c r="C169" t="s">
        <v>2</v>
      </c>
      <c r="D169">
        <v>2001</v>
      </c>
      <c r="E169" s="6" t="s">
        <v>388</v>
      </c>
      <c r="F169" t="s">
        <v>246</v>
      </c>
    </row>
    <row r="170" spans="1:6" x14ac:dyDescent="0.25">
      <c r="A170" t="s">
        <v>425</v>
      </c>
      <c r="B170" t="s">
        <v>426</v>
      </c>
      <c r="C170" t="s">
        <v>2</v>
      </c>
      <c r="D170">
        <v>1974</v>
      </c>
      <c r="E170" s="6" t="s">
        <v>388</v>
      </c>
      <c r="F170" t="s">
        <v>246</v>
      </c>
    </row>
    <row r="171" spans="1:6" x14ac:dyDescent="0.25">
      <c r="A171" t="s">
        <v>427</v>
      </c>
      <c r="B171" t="s">
        <v>428</v>
      </c>
      <c r="C171" t="s">
        <v>2</v>
      </c>
      <c r="D171">
        <v>1984</v>
      </c>
      <c r="E171" s="6" t="s">
        <v>388</v>
      </c>
      <c r="F171" t="s">
        <v>246</v>
      </c>
    </row>
    <row r="172" spans="1:6" x14ac:dyDescent="0.25">
      <c r="A172" t="s">
        <v>429</v>
      </c>
      <c r="B172" t="s">
        <v>430</v>
      </c>
      <c r="C172" t="s">
        <v>2</v>
      </c>
      <c r="D172">
        <v>1953</v>
      </c>
      <c r="E172" s="6" t="s">
        <v>388</v>
      </c>
      <c r="F172" t="s">
        <v>246</v>
      </c>
    </row>
    <row r="173" spans="1:6" x14ac:dyDescent="0.25">
      <c r="A173" t="s">
        <v>431</v>
      </c>
      <c r="B173" t="s">
        <v>432</v>
      </c>
      <c r="C173" t="s">
        <v>2</v>
      </c>
      <c r="D173">
        <v>1996</v>
      </c>
      <c r="E173" s="6" t="s">
        <v>388</v>
      </c>
      <c r="F173" t="s">
        <v>246</v>
      </c>
    </row>
    <row r="174" spans="1:6" x14ac:dyDescent="0.25">
      <c r="A174" t="s">
        <v>480</v>
      </c>
      <c r="B174" t="s">
        <v>433</v>
      </c>
      <c r="C174" t="s">
        <v>434</v>
      </c>
      <c r="D174">
        <v>1929</v>
      </c>
      <c r="E174" s="6" t="s">
        <v>388</v>
      </c>
      <c r="F174" t="s">
        <v>246</v>
      </c>
    </row>
    <row r="175" spans="1:6" x14ac:dyDescent="0.25">
      <c r="A175" t="s">
        <v>435</v>
      </c>
      <c r="B175" t="s">
        <v>436</v>
      </c>
      <c r="C175" t="s">
        <v>2</v>
      </c>
      <c r="D175">
        <v>1996</v>
      </c>
      <c r="E175" s="6" t="s">
        <v>388</v>
      </c>
      <c r="F175" t="s">
        <v>246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6346-9F22-4200-88C5-9FD1AD754C3A}">
  <dimension ref="A1:Q175"/>
  <sheetViews>
    <sheetView topLeftCell="K1" zoomScale="150" zoomScaleNormal="150" workbookViewId="0">
      <selection activeCell="P9" sqref="P9"/>
    </sheetView>
  </sheetViews>
  <sheetFormatPr defaultRowHeight="15" x14ac:dyDescent="0.25"/>
  <cols>
    <col min="2" max="2" width="13.5703125" bestFit="1" customWidth="1"/>
    <col min="3" max="3" width="13.85546875" bestFit="1" customWidth="1"/>
    <col min="4" max="4" width="13.42578125" bestFit="1" customWidth="1"/>
    <col min="5" max="5" width="11.5703125" bestFit="1" customWidth="1"/>
    <col min="6" max="6" width="22.5703125" bestFit="1" customWidth="1"/>
    <col min="7" max="7" width="10.5703125" bestFit="1" customWidth="1"/>
    <col min="8" max="8" width="24" bestFit="1" customWidth="1"/>
    <col min="9" max="9" width="13.42578125" bestFit="1" customWidth="1"/>
    <col min="12" max="12" width="22.5703125" bestFit="1" customWidth="1"/>
    <col min="13" max="13" width="13.42578125" bestFit="1" customWidth="1"/>
    <col min="15" max="15" width="14.28515625" bestFit="1" customWidth="1"/>
    <col min="16" max="16" width="36.5703125" bestFit="1" customWidth="1"/>
    <col min="17" max="17" width="20.7109375" bestFit="1" customWidth="1"/>
  </cols>
  <sheetData>
    <row r="1" spans="1:17" x14ac:dyDescent="0.25">
      <c r="A1" t="s">
        <v>797</v>
      </c>
      <c r="B1" s="4" t="s">
        <v>438</v>
      </c>
      <c r="C1" s="4"/>
      <c r="D1" s="4"/>
      <c r="E1" s="4"/>
      <c r="F1" t="s">
        <v>444</v>
      </c>
      <c r="G1" t="s">
        <v>796</v>
      </c>
      <c r="H1" t="s">
        <v>798</v>
      </c>
      <c r="I1" t="s">
        <v>795</v>
      </c>
      <c r="L1" t="s">
        <v>444</v>
      </c>
      <c r="M1" t="s">
        <v>795</v>
      </c>
      <c r="O1" s="1" t="s">
        <v>795</v>
      </c>
      <c r="P1" t="s">
        <v>799</v>
      </c>
      <c r="Q1" t="s">
        <v>800</v>
      </c>
    </row>
    <row r="2" spans="1:17" x14ac:dyDescent="0.25">
      <c r="A2">
        <v>2</v>
      </c>
      <c r="B2" s="3" t="s">
        <v>481</v>
      </c>
      <c r="C2" s="3" t="s">
        <v>482</v>
      </c>
      <c r="F2" t="s">
        <v>3</v>
      </c>
      <c r="G2">
        <f>ISBLANK(E2)+ISBLANK(D2)</f>
        <v>2</v>
      </c>
      <c r="H2" t="str">
        <f>ADDRESS(A2,5-G2)</f>
        <v>$C$2</v>
      </c>
      <c r="I2" t="str" cm="1">
        <f t="array" aca="1" ref="I2" ca="1">INDIRECT(H2)</f>
        <v>Dickens</v>
      </c>
      <c r="L2" s="6">
        <v>200</v>
      </c>
      <c r="M2" t="s">
        <v>482</v>
      </c>
      <c r="O2" s="2" t="s">
        <v>643</v>
      </c>
      <c r="P2" s="5">
        <v>20</v>
      </c>
      <c r="Q2" s="5">
        <v>1</v>
      </c>
    </row>
    <row r="3" spans="1:17" x14ac:dyDescent="0.25">
      <c r="A3">
        <v>3</v>
      </c>
      <c r="B3" s="3" t="s">
        <v>483</v>
      </c>
      <c r="C3" s="3" t="s">
        <v>484</v>
      </c>
      <c r="D3" s="3" t="s">
        <v>485</v>
      </c>
      <c r="F3" t="s">
        <v>3</v>
      </c>
      <c r="G3">
        <f t="shared" ref="G3:G66" si="0">ISBLANK(E3)+ISBLANK(D3)</f>
        <v>1</v>
      </c>
      <c r="H3" t="str">
        <f t="shared" ref="H3:H66" si="1">ADDRESS(A3,5-G3)</f>
        <v>$D$3</v>
      </c>
      <c r="I3" t="str" cm="1">
        <f t="array" aca="1" ref="I3" ca="1">INDIRECT(H3)</f>
        <v>Saint-Exupéry</v>
      </c>
      <c r="L3" s="6">
        <v>200</v>
      </c>
      <c r="M3" t="s">
        <v>485</v>
      </c>
      <c r="O3" s="2" t="s">
        <v>536</v>
      </c>
      <c r="P3" s="5">
        <v>64</v>
      </c>
      <c r="Q3" s="5">
        <v>2</v>
      </c>
    </row>
    <row r="4" spans="1:17" x14ac:dyDescent="0.25">
      <c r="A4">
        <v>4</v>
      </c>
      <c r="B4" s="3" t="s">
        <v>486</v>
      </c>
      <c r="C4" s="3" t="s">
        <v>487</v>
      </c>
      <c r="D4" s="3" t="s">
        <v>488</v>
      </c>
      <c r="F4" t="s">
        <v>10</v>
      </c>
      <c r="G4">
        <f t="shared" si="0"/>
        <v>1</v>
      </c>
      <c r="H4" t="str">
        <f t="shared" si="1"/>
        <v>$D$4</v>
      </c>
      <c r="I4" t="str" cm="1">
        <f t="array" aca="1" ref="I4" ca="1">INDIRECT(H4)</f>
        <v>Rowling</v>
      </c>
      <c r="L4" s="6">
        <v>120</v>
      </c>
      <c r="M4" t="s">
        <v>488</v>
      </c>
      <c r="O4" s="2" t="s">
        <v>711</v>
      </c>
      <c r="P4" s="5">
        <v>14</v>
      </c>
      <c r="Q4" s="5">
        <v>1</v>
      </c>
    </row>
    <row r="5" spans="1:17" x14ac:dyDescent="0.25">
      <c r="A5">
        <v>5</v>
      </c>
      <c r="B5" s="3" t="s">
        <v>489</v>
      </c>
      <c r="C5" s="3" t="s">
        <v>490</v>
      </c>
      <c r="F5" t="s">
        <v>14</v>
      </c>
      <c r="G5">
        <f t="shared" si="0"/>
        <v>2</v>
      </c>
      <c r="H5" t="str">
        <f t="shared" si="1"/>
        <v>$C$5</v>
      </c>
      <c r="I5" t="str" cm="1">
        <f t="array" aca="1" ref="I5" ca="1">INDIRECT(H5)</f>
        <v>Christie</v>
      </c>
      <c r="L5" s="6">
        <v>100</v>
      </c>
      <c r="M5" t="s">
        <v>490</v>
      </c>
      <c r="O5" s="2" t="s">
        <v>739</v>
      </c>
      <c r="P5" s="5">
        <v>11.5</v>
      </c>
      <c r="Q5" s="5">
        <v>1</v>
      </c>
    </row>
    <row r="6" spans="1:17" x14ac:dyDescent="0.25">
      <c r="A6">
        <v>6</v>
      </c>
      <c r="B6" s="3" t="s">
        <v>491</v>
      </c>
      <c r="C6" s="3" t="s">
        <v>492</v>
      </c>
      <c r="F6" t="s">
        <v>14</v>
      </c>
      <c r="G6">
        <f t="shared" si="0"/>
        <v>2</v>
      </c>
      <c r="H6" t="str">
        <f t="shared" si="1"/>
        <v>$C$6</v>
      </c>
      <c r="I6" t="str" cm="1">
        <f t="array" aca="1" ref="I6" ca="1">INDIRECT(H6)</f>
        <v>Xueqin</v>
      </c>
      <c r="L6" s="6">
        <v>100</v>
      </c>
      <c r="M6" t="s">
        <v>492</v>
      </c>
      <c r="O6" s="2" t="s">
        <v>554</v>
      </c>
      <c r="P6" s="5">
        <v>40</v>
      </c>
      <c r="Q6" s="5">
        <v>1</v>
      </c>
    </row>
    <row r="7" spans="1:17" x14ac:dyDescent="0.25">
      <c r="A7">
        <v>7</v>
      </c>
      <c r="B7" s="3" t="s">
        <v>486</v>
      </c>
      <c r="C7" s="3" t="s">
        <v>493</v>
      </c>
      <c r="D7" s="3" t="s">
        <v>493</v>
      </c>
      <c r="E7" t="s">
        <v>494</v>
      </c>
      <c r="F7" t="s">
        <v>14</v>
      </c>
      <c r="G7">
        <f t="shared" si="0"/>
        <v>0</v>
      </c>
      <c r="H7" t="str">
        <f t="shared" si="1"/>
        <v>$E$7</v>
      </c>
      <c r="I7" t="str" cm="1">
        <f t="array" aca="1" ref="I7" ca="1">INDIRECT(H7)</f>
        <v>Tolkien</v>
      </c>
      <c r="L7" s="6">
        <v>100</v>
      </c>
      <c r="M7" t="s">
        <v>494</v>
      </c>
      <c r="O7" s="2" t="s">
        <v>560</v>
      </c>
      <c r="P7" s="5">
        <v>37</v>
      </c>
      <c r="Q7" s="5">
        <v>1</v>
      </c>
    </row>
    <row r="8" spans="1:17" x14ac:dyDescent="0.25">
      <c r="A8">
        <v>8</v>
      </c>
      <c r="B8" s="3" t="s">
        <v>495</v>
      </c>
      <c r="C8" s="3" t="s">
        <v>496</v>
      </c>
      <c r="D8" s="3" t="s">
        <v>497</v>
      </c>
      <c r="F8" t="s">
        <v>23</v>
      </c>
      <c r="G8">
        <f t="shared" si="0"/>
        <v>1</v>
      </c>
      <c r="H8" t="str">
        <f t="shared" si="1"/>
        <v>$D$8</v>
      </c>
      <c r="I8" t="str" cm="1">
        <f t="array" aca="1" ref="I8" ca="1">INDIRECT(H8)</f>
        <v>Lewis</v>
      </c>
      <c r="L8" s="6">
        <v>85</v>
      </c>
      <c r="M8" t="s">
        <v>497</v>
      </c>
      <c r="O8" s="2" t="s">
        <v>659</v>
      </c>
      <c r="P8" s="5">
        <v>20</v>
      </c>
      <c r="Q8" s="5">
        <v>1</v>
      </c>
    </row>
    <row r="9" spans="1:17" x14ac:dyDescent="0.25">
      <c r="A9">
        <v>9</v>
      </c>
      <c r="B9" s="3" t="s">
        <v>498</v>
      </c>
      <c r="C9" s="3" t="s">
        <v>499</v>
      </c>
      <c r="D9" s="3" t="s">
        <v>500</v>
      </c>
      <c r="F9" t="s">
        <v>27</v>
      </c>
      <c r="G9">
        <f t="shared" si="0"/>
        <v>1</v>
      </c>
      <c r="H9" t="str">
        <f t="shared" si="1"/>
        <v>$D$9</v>
      </c>
      <c r="I9" t="str" cm="1">
        <f t="array" aca="1" ref="I9" ca="1">INDIRECT(H9)</f>
        <v>Haggard</v>
      </c>
      <c r="L9" s="6">
        <v>83</v>
      </c>
      <c r="M9" t="s">
        <v>500</v>
      </c>
      <c r="O9" s="2" t="s">
        <v>546</v>
      </c>
      <c r="P9" s="5">
        <v>44</v>
      </c>
      <c r="Q9" s="5">
        <v>1</v>
      </c>
    </row>
    <row r="10" spans="1:17" x14ac:dyDescent="0.25">
      <c r="A10">
        <v>10</v>
      </c>
      <c r="B10" s="3" t="s">
        <v>501</v>
      </c>
      <c r="C10" s="3" t="s">
        <v>502</v>
      </c>
      <c r="D10" s="3" t="s">
        <v>503</v>
      </c>
      <c r="F10" t="s">
        <v>31</v>
      </c>
      <c r="G10">
        <f t="shared" si="0"/>
        <v>1</v>
      </c>
      <c r="H10" t="str">
        <f t="shared" si="1"/>
        <v>$D$10</v>
      </c>
      <c r="I10" t="str" cm="1">
        <f t="array" aca="1" ref="I10" ca="1">INDIRECT(H10)</f>
        <v>Sharma</v>
      </c>
      <c r="L10" s="6">
        <v>80</v>
      </c>
      <c r="M10" t="s">
        <v>503</v>
      </c>
      <c r="O10" s="2" t="s">
        <v>649</v>
      </c>
      <c r="P10" s="5">
        <v>20</v>
      </c>
      <c r="Q10" s="5">
        <v>1</v>
      </c>
    </row>
    <row r="11" spans="1:17" x14ac:dyDescent="0.25">
      <c r="A11">
        <v>11</v>
      </c>
      <c r="B11" s="3" t="s">
        <v>504</v>
      </c>
      <c r="C11" s="3" t="s">
        <v>505</v>
      </c>
      <c r="F11" t="s">
        <v>31</v>
      </c>
      <c r="G11">
        <f t="shared" si="0"/>
        <v>2</v>
      </c>
      <c r="H11" t="str">
        <f t="shared" si="1"/>
        <v>$C$11</v>
      </c>
      <c r="I11" t="str" cm="1">
        <f t="array" aca="1" ref="I11" ca="1">INDIRECT(H11)</f>
        <v>Brown</v>
      </c>
      <c r="L11" s="6">
        <v>80</v>
      </c>
      <c r="M11" t="s">
        <v>505</v>
      </c>
      <c r="O11" s="2" t="s">
        <v>641</v>
      </c>
      <c r="P11" s="5">
        <v>20</v>
      </c>
      <c r="Q11" s="5">
        <v>1</v>
      </c>
    </row>
    <row r="12" spans="1:17" x14ac:dyDescent="0.25">
      <c r="A12">
        <v>12</v>
      </c>
      <c r="B12" s="3" t="s">
        <v>486</v>
      </c>
      <c r="C12" s="3" t="s">
        <v>487</v>
      </c>
      <c r="D12" s="3" t="s">
        <v>488</v>
      </c>
      <c r="F12" t="s">
        <v>37</v>
      </c>
      <c r="G12">
        <f t="shared" si="0"/>
        <v>1</v>
      </c>
      <c r="H12" t="str">
        <f t="shared" si="1"/>
        <v>$D$12</v>
      </c>
      <c r="I12" t="str" cm="1">
        <f t="array" aca="1" ref="I12" ca="1">INDIRECT(H12)</f>
        <v>Rowling</v>
      </c>
      <c r="L12" s="6">
        <v>77</v>
      </c>
      <c r="M12" t="s">
        <v>488</v>
      </c>
      <c r="O12" s="2" t="s">
        <v>743</v>
      </c>
      <c r="P12" s="5">
        <v>11</v>
      </c>
      <c r="Q12" s="5">
        <v>1</v>
      </c>
    </row>
    <row r="13" spans="1:17" x14ac:dyDescent="0.25">
      <c r="A13">
        <v>13</v>
      </c>
      <c r="B13" s="3" t="s">
        <v>486</v>
      </c>
      <c r="C13" s="3" t="s">
        <v>487</v>
      </c>
      <c r="D13" s="3" t="s">
        <v>488</v>
      </c>
      <c r="F13" t="s">
        <v>39</v>
      </c>
      <c r="G13">
        <f t="shared" si="0"/>
        <v>1</v>
      </c>
      <c r="H13" t="str">
        <f t="shared" si="1"/>
        <v>$D$13</v>
      </c>
      <c r="I13" t="str" cm="1">
        <f t="array" aca="1" ref="I13" ca="1">INDIRECT(H13)</f>
        <v>Rowling</v>
      </c>
      <c r="L13" s="6">
        <v>65</v>
      </c>
      <c r="M13" t="s">
        <v>488</v>
      </c>
      <c r="O13" s="2" t="s">
        <v>772</v>
      </c>
      <c r="P13" s="5">
        <v>10</v>
      </c>
      <c r="Q13" s="5">
        <v>1</v>
      </c>
    </row>
    <row r="14" spans="1:17" x14ac:dyDescent="0.25">
      <c r="A14">
        <v>14</v>
      </c>
      <c r="B14" s="3" t="s">
        <v>486</v>
      </c>
      <c r="C14" s="3" t="s">
        <v>487</v>
      </c>
      <c r="D14" s="3" t="s">
        <v>488</v>
      </c>
      <c r="F14" t="s">
        <v>39</v>
      </c>
      <c r="G14">
        <f t="shared" si="0"/>
        <v>1</v>
      </c>
      <c r="H14" t="str">
        <f t="shared" si="1"/>
        <v>$D$14</v>
      </c>
      <c r="I14" t="str" cm="1">
        <f t="array" aca="1" ref="I14" ca="1">INDIRECT(H14)</f>
        <v>Rowling</v>
      </c>
      <c r="L14" s="6">
        <v>65</v>
      </c>
      <c r="M14" t="s">
        <v>488</v>
      </c>
      <c r="O14" s="2" t="s">
        <v>742</v>
      </c>
      <c r="P14" s="5">
        <v>11</v>
      </c>
      <c r="Q14" s="5">
        <v>1</v>
      </c>
    </row>
    <row r="15" spans="1:17" x14ac:dyDescent="0.25">
      <c r="A15">
        <v>15</v>
      </c>
      <c r="B15" s="3" t="s">
        <v>486</v>
      </c>
      <c r="C15" s="3" t="s">
        <v>487</v>
      </c>
      <c r="D15" s="3" t="s">
        <v>488</v>
      </c>
      <c r="F15" t="s">
        <v>39</v>
      </c>
      <c r="G15">
        <f t="shared" si="0"/>
        <v>1</v>
      </c>
      <c r="H15" t="str">
        <f t="shared" si="1"/>
        <v>$D$15</v>
      </c>
      <c r="I15" t="str" cm="1">
        <f t="array" aca="1" ref="I15" ca="1">INDIRECT(H15)</f>
        <v>Rowling</v>
      </c>
      <c r="L15" s="6">
        <v>65</v>
      </c>
      <c r="M15" t="s">
        <v>488</v>
      </c>
      <c r="O15" s="2" t="s">
        <v>787</v>
      </c>
      <c r="P15" s="5">
        <v>10</v>
      </c>
      <c r="Q15" s="5">
        <v>1</v>
      </c>
    </row>
    <row r="16" spans="1:17" x14ac:dyDescent="0.25">
      <c r="A16">
        <v>16</v>
      </c>
      <c r="B16" s="3" t="s">
        <v>486</v>
      </c>
      <c r="C16" s="3" t="s">
        <v>487</v>
      </c>
      <c r="D16" s="3" t="s">
        <v>488</v>
      </c>
      <c r="F16" t="s">
        <v>39</v>
      </c>
      <c r="G16">
        <f t="shared" si="0"/>
        <v>1</v>
      </c>
      <c r="H16" t="str">
        <f t="shared" si="1"/>
        <v>$D$16</v>
      </c>
      <c r="I16" t="str" cm="1">
        <f t="array" aca="1" ref="I16" ca="1">INDIRECT(H16)</f>
        <v>Rowling</v>
      </c>
      <c r="L16" s="6">
        <v>65</v>
      </c>
      <c r="M16" t="s">
        <v>488</v>
      </c>
      <c r="O16" s="2" t="s">
        <v>505</v>
      </c>
      <c r="P16" s="5">
        <v>165</v>
      </c>
      <c r="Q16" s="5">
        <v>4</v>
      </c>
    </row>
    <row r="17" spans="1:17" x14ac:dyDescent="0.25">
      <c r="A17">
        <v>17</v>
      </c>
      <c r="B17" s="3" t="s">
        <v>486</v>
      </c>
      <c r="C17" s="3" t="s">
        <v>487</v>
      </c>
      <c r="D17" s="3" t="s">
        <v>488</v>
      </c>
      <c r="F17" t="s">
        <v>39</v>
      </c>
      <c r="G17">
        <f t="shared" si="0"/>
        <v>1</v>
      </c>
      <c r="H17" t="str">
        <f t="shared" si="1"/>
        <v>$D$17</v>
      </c>
      <c r="I17" t="str" cm="1">
        <f t="array" aca="1" ref="I17" ca="1">INDIRECT(H17)</f>
        <v>Rowling</v>
      </c>
      <c r="L17" s="6">
        <v>65</v>
      </c>
      <c r="M17" t="s">
        <v>488</v>
      </c>
      <c r="O17" s="2" t="s">
        <v>670</v>
      </c>
      <c r="P17" s="5">
        <v>20</v>
      </c>
      <c r="Q17" s="5">
        <v>1</v>
      </c>
    </row>
    <row r="18" spans="1:17" x14ac:dyDescent="0.25">
      <c r="A18">
        <v>18</v>
      </c>
      <c r="B18" s="3" t="s">
        <v>506</v>
      </c>
      <c r="C18" s="3" t="s">
        <v>507</v>
      </c>
      <c r="F18" t="s">
        <v>39</v>
      </c>
      <c r="G18">
        <f t="shared" si="0"/>
        <v>2</v>
      </c>
      <c r="H18" t="str">
        <f t="shared" si="1"/>
        <v>$C$18</v>
      </c>
      <c r="I18" t="str" cm="1">
        <f t="array" aca="1" ref="I18" ca="1">INDIRECT(H18)</f>
        <v>Coelho</v>
      </c>
      <c r="L18" s="6">
        <v>65</v>
      </c>
      <c r="M18" t="s">
        <v>507</v>
      </c>
      <c r="O18" s="2" t="s">
        <v>713</v>
      </c>
      <c r="P18" s="5">
        <v>24</v>
      </c>
      <c r="Q18" s="5">
        <v>2</v>
      </c>
    </row>
    <row r="19" spans="1:17" x14ac:dyDescent="0.25">
      <c r="A19">
        <v>19</v>
      </c>
      <c r="B19" s="3" t="s">
        <v>486</v>
      </c>
      <c r="C19" s="3" t="s">
        <v>508</v>
      </c>
      <c r="D19" s="3" t="s">
        <v>509</v>
      </c>
      <c r="F19" t="s">
        <v>39</v>
      </c>
      <c r="G19">
        <f t="shared" si="0"/>
        <v>1</v>
      </c>
      <c r="H19" t="str">
        <f t="shared" si="1"/>
        <v>$D$19</v>
      </c>
      <c r="I19" t="str" cm="1">
        <f t="array" aca="1" ref="I19" ca="1">INDIRECT(H19)</f>
        <v>Salinger</v>
      </c>
      <c r="L19" s="6">
        <v>65</v>
      </c>
      <c r="M19" t="s">
        <v>509</v>
      </c>
      <c r="O19" s="2" t="s">
        <v>733</v>
      </c>
      <c r="P19" s="5">
        <v>22</v>
      </c>
      <c r="Q19" s="5">
        <v>2</v>
      </c>
    </row>
    <row r="20" spans="1:17" x14ac:dyDescent="0.25">
      <c r="A20">
        <v>20</v>
      </c>
      <c r="B20" s="3" t="s">
        <v>510</v>
      </c>
      <c r="C20" s="3" t="s">
        <v>511</v>
      </c>
      <c r="D20" s="3" t="s">
        <v>512</v>
      </c>
      <c r="F20" t="s">
        <v>51</v>
      </c>
      <c r="G20">
        <f t="shared" si="0"/>
        <v>1</v>
      </c>
      <c r="H20" t="str">
        <f t="shared" si="1"/>
        <v>$D$20</v>
      </c>
      <c r="I20" t="str" cm="1">
        <f t="array" aca="1" ref="I20" ca="1">INDIRECT(H20)</f>
        <v>Waller</v>
      </c>
      <c r="L20" s="6">
        <v>60</v>
      </c>
      <c r="M20" t="s">
        <v>512</v>
      </c>
      <c r="O20" s="2" t="s">
        <v>548</v>
      </c>
      <c r="P20" s="5">
        <v>43</v>
      </c>
      <c r="Q20" s="5">
        <v>1</v>
      </c>
    </row>
    <row r="21" spans="1:17" x14ac:dyDescent="0.25">
      <c r="A21">
        <v>21</v>
      </c>
      <c r="B21" s="3" t="s">
        <v>513</v>
      </c>
      <c r="C21" s="3" t="s">
        <v>514</v>
      </c>
      <c r="F21" t="s">
        <v>55</v>
      </c>
      <c r="G21">
        <f t="shared" si="0"/>
        <v>2</v>
      </c>
      <c r="H21" t="str">
        <f t="shared" si="1"/>
        <v>$C$21</v>
      </c>
      <c r="I21" t="str" cm="1">
        <f t="array" aca="1" ref="I21" ca="1">INDIRECT(H21)</f>
        <v>Wallace</v>
      </c>
      <c r="L21" s="6">
        <v>50</v>
      </c>
      <c r="M21" t="s">
        <v>514</v>
      </c>
      <c r="O21" s="2" t="s">
        <v>582</v>
      </c>
      <c r="P21" s="5">
        <v>30</v>
      </c>
      <c r="Q21" s="5">
        <v>1</v>
      </c>
    </row>
    <row r="22" spans="1:17" x14ac:dyDescent="0.25">
      <c r="A22">
        <v>22</v>
      </c>
      <c r="B22" s="3" t="s">
        <v>515</v>
      </c>
      <c r="C22" s="3" t="s">
        <v>516</v>
      </c>
      <c r="F22" t="s">
        <v>55</v>
      </c>
      <c r="G22">
        <f t="shared" si="0"/>
        <v>2</v>
      </c>
      <c r="H22" t="str">
        <f t="shared" si="1"/>
        <v>$C$22</v>
      </c>
      <c r="I22" t="str" cm="1">
        <f t="array" aca="1" ref="I22" ca="1">INDIRECT(H22)</f>
        <v>Hay</v>
      </c>
      <c r="L22" s="6">
        <v>50</v>
      </c>
      <c r="M22" t="s">
        <v>516</v>
      </c>
      <c r="O22" s="2" t="s">
        <v>759</v>
      </c>
      <c r="P22" s="5">
        <v>10</v>
      </c>
      <c r="Q22" s="5">
        <v>1</v>
      </c>
    </row>
    <row r="23" spans="1:17" x14ac:dyDescent="0.25">
      <c r="A23">
        <v>23</v>
      </c>
      <c r="B23" s="3" t="s">
        <v>517</v>
      </c>
      <c r="C23" s="3" t="s">
        <v>518</v>
      </c>
      <c r="D23" s="3" t="s">
        <v>519</v>
      </c>
      <c r="F23" t="s">
        <v>55</v>
      </c>
      <c r="G23">
        <f t="shared" si="0"/>
        <v>1</v>
      </c>
      <c r="H23" t="str">
        <f t="shared" si="1"/>
        <v>$D$23</v>
      </c>
      <c r="I23" t="str" cm="1">
        <f t="array" aca="1" ref="I23" ca="1">INDIRECT(H23)</f>
        <v>Márquez</v>
      </c>
      <c r="L23" s="6">
        <v>50</v>
      </c>
      <c r="M23" t="s">
        <v>519</v>
      </c>
      <c r="O23" s="2" t="s">
        <v>490</v>
      </c>
      <c r="P23" s="5">
        <v>100</v>
      </c>
      <c r="Q23" s="5">
        <v>1</v>
      </c>
    </row>
    <row r="24" spans="1:17" x14ac:dyDescent="0.25">
      <c r="A24">
        <v>24</v>
      </c>
      <c r="B24" s="3" t="s">
        <v>520</v>
      </c>
      <c r="C24" s="3" t="s">
        <v>521</v>
      </c>
      <c r="F24" t="s">
        <v>55</v>
      </c>
      <c r="G24">
        <f t="shared" si="0"/>
        <v>2</v>
      </c>
      <c r="H24" t="str">
        <f t="shared" si="1"/>
        <v>$C$24</v>
      </c>
      <c r="I24" t="str" cm="1">
        <f t="array" aca="1" ref="I24" ca="1">INDIRECT(H24)</f>
        <v>Nabokov</v>
      </c>
      <c r="L24" s="6">
        <v>50</v>
      </c>
      <c r="M24" t="s">
        <v>521</v>
      </c>
      <c r="O24" s="2" t="s">
        <v>693</v>
      </c>
      <c r="P24" s="5">
        <v>15</v>
      </c>
      <c r="Q24" s="5">
        <v>1</v>
      </c>
    </row>
    <row r="25" spans="1:17" x14ac:dyDescent="0.25">
      <c r="A25">
        <v>25</v>
      </c>
      <c r="B25" s="3" t="s">
        <v>522</v>
      </c>
      <c r="C25" s="3" t="s">
        <v>523</v>
      </c>
      <c r="F25" t="s">
        <v>55</v>
      </c>
      <c r="G25">
        <f t="shared" si="0"/>
        <v>2</v>
      </c>
      <c r="H25" t="str">
        <f t="shared" si="1"/>
        <v>$C$25</v>
      </c>
      <c r="I25" t="str" cm="1">
        <f t="array" aca="1" ref="I25" ca="1">INDIRECT(H25)</f>
        <v>Spyri</v>
      </c>
      <c r="L25" s="6">
        <v>50</v>
      </c>
      <c r="M25" t="s">
        <v>523</v>
      </c>
      <c r="O25" s="2" t="s">
        <v>507</v>
      </c>
      <c r="P25" s="5">
        <v>65</v>
      </c>
      <c r="Q25" s="5">
        <v>1</v>
      </c>
    </row>
    <row r="26" spans="1:17" x14ac:dyDescent="0.25">
      <c r="A26">
        <v>26</v>
      </c>
      <c r="B26" s="3" t="s">
        <v>524</v>
      </c>
      <c r="C26" s="3" t="s">
        <v>525</v>
      </c>
      <c r="F26" t="s">
        <v>55</v>
      </c>
      <c r="G26">
        <f t="shared" si="0"/>
        <v>2</v>
      </c>
      <c r="H26" t="str">
        <f t="shared" si="1"/>
        <v>$C$26</v>
      </c>
      <c r="I26" t="str" cm="1">
        <f t="array" aca="1" ref="I26" ca="1">INDIRECT(H26)</f>
        <v>Spock</v>
      </c>
      <c r="L26" s="6">
        <v>50</v>
      </c>
      <c r="M26" t="s">
        <v>525</v>
      </c>
      <c r="O26" s="2" t="s">
        <v>599</v>
      </c>
      <c r="P26" s="5">
        <v>70</v>
      </c>
      <c r="Q26" s="5">
        <v>3</v>
      </c>
    </row>
    <row r="27" spans="1:17" x14ac:dyDescent="0.25">
      <c r="A27">
        <v>27</v>
      </c>
      <c r="B27" s="3" t="s">
        <v>526</v>
      </c>
      <c r="C27" s="3" t="s">
        <v>527</v>
      </c>
      <c r="D27" s="3" t="s">
        <v>528</v>
      </c>
      <c r="F27" t="s">
        <v>55</v>
      </c>
      <c r="G27">
        <f t="shared" si="0"/>
        <v>1</v>
      </c>
      <c r="H27" t="str">
        <f t="shared" si="1"/>
        <v>$D$27</v>
      </c>
      <c r="I27" t="str" cm="1">
        <f t="array" aca="1" ref="I27" ca="1">INDIRECT(H27)</f>
        <v>Montgomery</v>
      </c>
      <c r="L27" s="6">
        <v>50</v>
      </c>
      <c r="M27" t="s">
        <v>528</v>
      </c>
      <c r="O27" s="2" t="s">
        <v>566</v>
      </c>
      <c r="P27" s="5">
        <v>35</v>
      </c>
      <c r="Q27" s="5">
        <v>1</v>
      </c>
    </row>
    <row r="28" spans="1:17" x14ac:dyDescent="0.25">
      <c r="A28">
        <v>28</v>
      </c>
      <c r="B28" s="3" t="s">
        <v>529</v>
      </c>
      <c r="C28" s="3" t="s">
        <v>530</v>
      </c>
      <c r="F28" t="s">
        <v>55</v>
      </c>
      <c r="G28">
        <f t="shared" si="0"/>
        <v>2</v>
      </c>
      <c r="H28" t="str">
        <f t="shared" si="1"/>
        <v>$C$28</v>
      </c>
      <c r="I28" t="str" cm="1">
        <f t="array" aca="1" ref="I28" ca="1">INDIRECT(H28)</f>
        <v>Sewell</v>
      </c>
      <c r="L28" s="6">
        <v>50</v>
      </c>
      <c r="M28" t="s">
        <v>530</v>
      </c>
      <c r="O28" s="2" t="s">
        <v>776</v>
      </c>
      <c r="P28" s="5">
        <v>10</v>
      </c>
      <c r="Q28" s="5">
        <v>1</v>
      </c>
    </row>
    <row r="29" spans="1:17" x14ac:dyDescent="0.25">
      <c r="A29">
        <v>29</v>
      </c>
      <c r="B29" s="3" t="s">
        <v>531</v>
      </c>
      <c r="C29" s="3" t="s">
        <v>532</v>
      </c>
      <c r="F29" t="s">
        <v>55</v>
      </c>
      <c r="G29">
        <f t="shared" si="0"/>
        <v>2</v>
      </c>
      <c r="H29" t="str">
        <f t="shared" si="1"/>
        <v>$C$29</v>
      </c>
      <c r="I29" t="str" cm="1">
        <f t="array" aca="1" ref="I29" ca="1">INDIRECT(H29)</f>
        <v>Eco</v>
      </c>
      <c r="L29" s="6">
        <v>50</v>
      </c>
      <c r="M29" t="s">
        <v>532</v>
      </c>
      <c r="O29" s="2" t="s">
        <v>616</v>
      </c>
      <c r="P29" s="5">
        <v>25</v>
      </c>
      <c r="Q29" s="5">
        <v>1</v>
      </c>
    </row>
    <row r="30" spans="1:17" x14ac:dyDescent="0.25">
      <c r="A30">
        <v>30</v>
      </c>
      <c r="B30" s="3" t="s">
        <v>533</v>
      </c>
      <c r="C30" s="3" t="s">
        <v>534</v>
      </c>
      <c r="F30" t="s">
        <v>55</v>
      </c>
      <c r="G30">
        <f t="shared" si="0"/>
        <v>2</v>
      </c>
      <c r="H30" t="str">
        <f t="shared" si="1"/>
        <v>$C$30</v>
      </c>
      <c r="I30" t="str" cm="1">
        <f t="array" aca="1" ref="I30" ca="1">INDIRECT(H30)</f>
        <v>Higgins</v>
      </c>
      <c r="L30" s="6">
        <v>50</v>
      </c>
      <c r="M30" t="s">
        <v>534</v>
      </c>
      <c r="O30" s="2" t="s">
        <v>601</v>
      </c>
      <c r="P30" s="5">
        <v>65</v>
      </c>
      <c r="Q30" s="5">
        <v>3</v>
      </c>
    </row>
    <row r="31" spans="1:17" x14ac:dyDescent="0.25">
      <c r="A31">
        <v>31</v>
      </c>
      <c r="B31" s="3" t="s">
        <v>535</v>
      </c>
      <c r="C31" s="3" t="s">
        <v>536</v>
      </c>
      <c r="F31" t="s">
        <v>55</v>
      </c>
      <c r="G31">
        <f t="shared" si="0"/>
        <v>2</v>
      </c>
      <c r="H31" t="str">
        <f t="shared" si="1"/>
        <v>$C$31</v>
      </c>
      <c r="I31" t="str" cm="1">
        <f t="array" aca="1" ref="I31" ca="1">INDIRECT(H31)</f>
        <v>Adams</v>
      </c>
      <c r="L31" s="6">
        <v>50</v>
      </c>
      <c r="M31" t="s">
        <v>536</v>
      </c>
      <c r="O31" s="2" t="s">
        <v>504</v>
      </c>
      <c r="P31" s="5">
        <v>10</v>
      </c>
      <c r="Q31" s="5">
        <v>1</v>
      </c>
    </row>
    <row r="32" spans="1:17" x14ac:dyDescent="0.25">
      <c r="A32">
        <v>32</v>
      </c>
      <c r="B32" s="3" t="s">
        <v>537</v>
      </c>
      <c r="C32" s="3" t="s">
        <v>538</v>
      </c>
      <c r="F32" t="s">
        <v>55</v>
      </c>
      <c r="G32">
        <f t="shared" si="0"/>
        <v>2</v>
      </c>
      <c r="H32" t="str">
        <f t="shared" si="1"/>
        <v>$C$32</v>
      </c>
      <c r="I32" t="str" cm="1">
        <f t="array" aca="1" ref="I32" ca="1">INDIRECT(H32)</f>
        <v>Hite</v>
      </c>
      <c r="L32" s="6">
        <v>50</v>
      </c>
      <c r="M32" t="s">
        <v>538</v>
      </c>
      <c r="O32" s="2" t="s">
        <v>735</v>
      </c>
      <c r="P32" s="5">
        <v>12</v>
      </c>
      <c r="Q32" s="5">
        <v>1</v>
      </c>
    </row>
    <row r="33" spans="1:17" x14ac:dyDescent="0.25">
      <c r="A33">
        <v>33</v>
      </c>
      <c r="B33" s="3" t="s">
        <v>539</v>
      </c>
      <c r="C33" s="3" t="s">
        <v>540</v>
      </c>
      <c r="D33" s="3" t="s">
        <v>541</v>
      </c>
      <c r="F33" t="s">
        <v>55</v>
      </c>
      <c r="G33">
        <f t="shared" si="0"/>
        <v>1</v>
      </c>
      <c r="H33" t="str">
        <f t="shared" si="1"/>
        <v>$D$33</v>
      </c>
      <c r="I33" t="str" cm="1">
        <f t="array" aca="1" ref="I33" ca="1">INDIRECT(H33)</f>
        <v>White</v>
      </c>
      <c r="L33" s="6">
        <v>50</v>
      </c>
      <c r="M33" t="s">
        <v>541</v>
      </c>
      <c r="O33" s="2" t="s">
        <v>482</v>
      </c>
      <c r="P33" s="5">
        <v>200</v>
      </c>
      <c r="Q33" s="5">
        <v>1</v>
      </c>
    </row>
    <row r="34" spans="1:17" x14ac:dyDescent="0.25">
      <c r="A34">
        <v>34</v>
      </c>
      <c r="B34" s="3" t="s">
        <v>486</v>
      </c>
      <c r="C34" s="3" t="s">
        <v>542</v>
      </c>
      <c r="D34" s="3" t="s">
        <v>543</v>
      </c>
      <c r="F34" t="s">
        <v>55</v>
      </c>
      <c r="G34">
        <f t="shared" si="0"/>
        <v>1</v>
      </c>
      <c r="H34" t="str">
        <f t="shared" si="1"/>
        <v>$D$34</v>
      </c>
      <c r="I34" t="str" cm="1">
        <f t="array" aca="1" ref="I34" ca="1">INDIRECT(H34)</f>
        <v>Donleavy</v>
      </c>
      <c r="L34" s="6">
        <v>50</v>
      </c>
      <c r="M34" t="s">
        <v>543</v>
      </c>
      <c r="O34" s="2" t="s">
        <v>688</v>
      </c>
      <c r="P34" s="5">
        <v>15.3</v>
      </c>
      <c r="Q34" s="5">
        <v>1</v>
      </c>
    </row>
    <row r="35" spans="1:17" x14ac:dyDescent="0.25">
      <c r="A35">
        <v>35</v>
      </c>
      <c r="B35" s="3" t="s">
        <v>544</v>
      </c>
      <c r="C35" s="3" t="s">
        <v>545</v>
      </c>
      <c r="F35" t="s">
        <v>94</v>
      </c>
      <c r="G35">
        <f t="shared" si="0"/>
        <v>2</v>
      </c>
      <c r="H35" t="str">
        <f t="shared" si="1"/>
        <v>$C$35</v>
      </c>
      <c r="I35" t="str" cm="1">
        <f t="array" aca="1" ref="I35" ca="1">INDIRECT(H35)</f>
        <v>Potter</v>
      </c>
      <c r="L35" s="6">
        <v>45</v>
      </c>
      <c r="M35" t="s">
        <v>545</v>
      </c>
      <c r="O35" s="2" t="s">
        <v>745</v>
      </c>
      <c r="P35" s="5">
        <v>10.5</v>
      </c>
      <c r="Q35" s="5">
        <v>1</v>
      </c>
    </row>
    <row r="36" spans="1:17" x14ac:dyDescent="0.25">
      <c r="A36">
        <v>36</v>
      </c>
      <c r="B36" s="3" t="s">
        <v>535</v>
      </c>
      <c r="C36" s="3" t="s">
        <v>546</v>
      </c>
      <c r="F36" t="s">
        <v>98</v>
      </c>
      <c r="G36">
        <f t="shared" si="0"/>
        <v>2</v>
      </c>
      <c r="H36" t="str">
        <f t="shared" si="1"/>
        <v>$C$36</v>
      </c>
      <c r="I36" t="str" cm="1">
        <f t="array" aca="1" ref="I36" ca="1">INDIRECT(H36)</f>
        <v>Bach</v>
      </c>
      <c r="L36" s="6">
        <v>44</v>
      </c>
      <c r="M36" t="s">
        <v>546</v>
      </c>
      <c r="O36" s="2" t="s">
        <v>543</v>
      </c>
      <c r="P36" s="5">
        <v>50</v>
      </c>
      <c r="Q36" s="5">
        <v>1</v>
      </c>
    </row>
    <row r="37" spans="1:17" x14ac:dyDescent="0.25">
      <c r="A37">
        <v>37</v>
      </c>
      <c r="B37" s="3" t="s">
        <v>547</v>
      </c>
      <c r="C37" s="3" t="s">
        <v>548</v>
      </c>
      <c r="F37" t="s">
        <v>102</v>
      </c>
      <c r="G37">
        <f t="shared" si="0"/>
        <v>2</v>
      </c>
      <c r="H37" t="str">
        <f t="shared" si="1"/>
        <v>$C$37</v>
      </c>
      <c r="I37" t="str" cm="1">
        <f t="array" aca="1" ref="I37" ca="1">INDIRECT(H37)</f>
        <v>Carle</v>
      </c>
      <c r="L37" s="6">
        <v>43</v>
      </c>
      <c r="M37" t="s">
        <v>548</v>
      </c>
      <c r="O37" s="2" t="s">
        <v>774</v>
      </c>
      <c r="P37" s="5">
        <v>10</v>
      </c>
      <c r="Q37" s="5">
        <v>1</v>
      </c>
    </row>
    <row r="38" spans="1:17" x14ac:dyDescent="0.25">
      <c r="A38">
        <v>38</v>
      </c>
      <c r="B38" s="3" t="s">
        <v>549</v>
      </c>
      <c r="C38" s="3" t="s">
        <v>550</v>
      </c>
      <c r="F38" t="s">
        <v>106</v>
      </c>
      <c r="G38">
        <f t="shared" si="0"/>
        <v>2</v>
      </c>
      <c r="H38" t="str">
        <f t="shared" si="1"/>
        <v>$C$38</v>
      </c>
      <c r="I38" t="str" cm="1">
        <f t="array" aca="1" ref="I38" ca="1">INDIRECT(H38)</f>
        <v>Hubbard</v>
      </c>
      <c r="L38" s="6">
        <v>40</v>
      </c>
      <c r="M38" t="s">
        <v>550</v>
      </c>
      <c r="O38" s="2" t="s">
        <v>570</v>
      </c>
      <c r="P38" s="5">
        <v>35</v>
      </c>
      <c r="Q38" s="5">
        <v>1</v>
      </c>
    </row>
    <row r="39" spans="1:17" x14ac:dyDescent="0.25">
      <c r="A39">
        <v>39</v>
      </c>
      <c r="B39" s="3" t="s">
        <v>551</v>
      </c>
      <c r="C39" s="3" t="s">
        <v>552</v>
      </c>
      <c r="F39" t="s">
        <v>106</v>
      </c>
      <c r="G39">
        <f t="shared" si="0"/>
        <v>2</v>
      </c>
      <c r="H39" t="str">
        <f t="shared" si="1"/>
        <v>$C$39</v>
      </c>
      <c r="I39" t="str" cm="1">
        <f t="array" aca="1" ref="I39" ca="1">INDIRECT(H39)</f>
        <v>Lee</v>
      </c>
      <c r="L39" s="6">
        <v>40</v>
      </c>
      <c r="M39" t="s">
        <v>552</v>
      </c>
      <c r="O39" s="2" t="s">
        <v>532</v>
      </c>
      <c r="P39" s="5">
        <v>50</v>
      </c>
      <c r="Q39" s="5">
        <v>1</v>
      </c>
    </row>
    <row r="40" spans="1:17" x14ac:dyDescent="0.25">
      <c r="A40">
        <v>40</v>
      </c>
      <c r="B40" s="3" t="s">
        <v>553</v>
      </c>
      <c r="C40" s="3" t="s">
        <v>495</v>
      </c>
      <c r="D40" s="3" t="s">
        <v>554</v>
      </c>
      <c r="F40" t="s">
        <v>106</v>
      </c>
      <c r="G40">
        <f t="shared" si="0"/>
        <v>1</v>
      </c>
      <c r="H40" t="str">
        <f t="shared" si="1"/>
        <v>$D$40</v>
      </c>
      <c r="I40" t="str" cm="1">
        <f t="array" aca="1" ref="I40" ca="1">INDIRECT(H40)</f>
        <v>Andrews</v>
      </c>
      <c r="L40" s="6">
        <v>40</v>
      </c>
      <c r="M40" t="s">
        <v>554</v>
      </c>
      <c r="O40" s="2" t="s">
        <v>653</v>
      </c>
      <c r="P40" s="5">
        <v>20</v>
      </c>
      <c r="Q40" s="5">
        <v>1</v>
      </c>
    </row>
    <row r="41" spans="1:17" x14ac:dyDescent="0.25">
      <c r="A41">
        <v>41</v>
      </c>
      <c r="B41" s="3" t="s">
        <v>555</v>
      </c>
      <c r="C41" s="3" t="s">
        <v>556</v>
      </c>
      <c r="F41" t="s">
        <v>106</v>
      </c>
      <c r="G41">
        <f t="shared" si="0"/>
        <v>2</v>
      </c>
      <c r="H41" t="str">
        <f t="shared" si="1"/>
        <v>$C$41</v>
      </c>
      <c r="I41" t="str" cm="1">
        <f t="array" aca="1" ref="I41" ca="1">INDIRECT(H41)</f>
        <v>Sagan</v>
      </c>
      <c r="L41" s="6">
        <v>40</v>
      </c>
      <c r="M41" t="s">
        <v>556</v>
      </c>
      <c r="O41" s="2" t="s">
        <v>686</v>
      </c>
      <c r="P41" s="5">
        <v>16</v>
      </c>
      <c r="Q41" s="5">
        <v>1</v>
      </c>
    </row>
    <row r="42" spans="1:17" x14ac:dyDescent="0.25">
      <c r="A42">
        <v>42</v>
      </c>
      <c r="B42" s="3" t="s">
        <v>557</v>
      </c>
      <c r="C42" s="3" t="s">
        <v>558</v>
      </c>
      <c r="F42" t="s">
        <v>106</v>
      </c>
      <c r="G42">
        <f t="shared" si="0"/>
        <v>2</v>
      </c>
      <c r="H42" t="str">
        <f t="shared" si="1"/>
        <v>$C$42</v>
      </c>
      <c r="I42" t="str" cm="1">
        <f t="array" aca="1" ref="I42" ca="1">INDIRECT(H42)</f>
        <v>Gaarder</v>
      </c>
      <c r="L42" s="6">
        <v>40</v>
      </c>
      <c r="M42" t="s">
        <v>558</v>
      </c>
      <c r="O42" s="2" t="s">
        <v>683</v>
      </c>
      <c r="P42" s="5">
        <v>16</v>
      </c>
      <c r="Q42" s="5">
        <v>1</v>
      </c>
    </row>
    <row r="43" spans="1:17" x14ac:dyDescent="0.25">
      <c r="A43">
        <v>43</v>
      </c>
      <c r="B43" s="3" t="s">
        <v>504</v>
      </c>
      <c r="C43" s="3" t="s">
        <v>505</v>
      </c>
      <c r="F43" t="s">
        <v>122</v>
      </c>
      <c r="G43">
        <f t="shared" si="0"/>
        <v>2</v>
      </c>
      <c r="H43" t="str">
        <f t="shared" si="1"/>
        <v>$C$43</v>
      </c>
      <c r="I43" t="str" cm="1">
        <f t="array" aca="1" ref="I43" ca="1">INDIRECT(H43)</f>
        <v>Brown</v>
      </c>
      <c r="L43" s="6">
        <v>39</v>
      </c>
      <c r="M43" t="s">
        <v>505</v>
      </c>
      <c r="O43" s="2" t="s">
        <v>604</v>
      </c>
      <c r="P43" s="5">
        <v>26</v>
      </c>
      <c r="Q43" s="5">
        <v>1</v>
      </c>
    </row>
    <row r="44" spans="1:17" x14ac:dyDescent="0.25">
      <c r="A44">
        <v>44</v>
      </c>
      <c r="B44" s="3" t="s">
        <v>559</v>
      </c>
      <c r="C44" s="3" t="s">
        <v>560</v>
      </c>
      <c r="F44" t="s">
        <v>126</v>
      </c>
      <c r="G44">
        <f t="shared" si="0"/>
        <v>2</v>
      </c>
      <c r="H44" t="str">
        <f t="shared" si="1"/>
        <v>$C$44</v>
      </c>
      <c r="I44" t="str" cm="1">
        <f t="array" aca="1" ref="I44" ca="1">INDIRECT(H44)</f>
        <v>Archer</v>
      </c>
      <c r="L44" s="6">
        <v>37</v>
      </c>
      <c r="M44" t="s">
        <v>560</v>
      </c>
      <c r="O44" s="2" t="s">
        <v>793</v>
      </c>
      <c r="P44" s="5">
        <v>10</v>
      </c>
      <c r="Q44" s="5">
        <v>1</v>
      </c>
    </row>
    <row r="45" spans="1:17" x14ac:dyDescent="0.25">
      <c r="A45">
        <v>45</v>
      </c>
      <c r="B45" s="3" t="s">
        <v>561</v>
      </c>
      <c r="C45" s="3" t="s">
        <v>562</v>
      </c>
      <c r="F45" t="s">
        <v>129</v>
      </c>
      <c r="G45">
        <f t="shared" si="0"/>
        <v>2</v>
      </c>
      <c r="H45" t="str">
        <f t="shared" si="1"/>
        <v>$C$45</v>
      </c>
      <c r="I45" t="str" cm="1">
        <f t="array" aca="1" ref="I45" ca="1">INDIRECT(H45)</f>
        <v>Ostrovsky</v>
      </c>
      <c r="L45" s="6">
        <v>36.4</v>
      </c>
      <c r="M45" t="s">
        <v>562</v>
      </c>
      <c r="O45" s="2" t="s">
        <v>585</v>
      </c>
      <c r="P45" s="5">
        <v>30</v>
      </c>
      <c r="Q45" s="5">
        <v>1</v>
      </c>
    </row>
    <row r="46" spans="1:17" x14ac:dyDescent="0.25">
      <c r="A46">
        <v>46</v>
      </c>
      <c r="B46" s="3" t="s">
        <v>563</v>
      </c>
      <c r="C46" s="3" t="s">
        <v>564</v>
      </c>
      <c r="F46" t="s">
        <v>132</v>
      </c>
      <c r="G46">
        <f t="shared" si="0"/>
        <v>2</v>
      </c>
      <c r="H46" t="str">
        <f t="shared" si="1"/>
        <v>$C$46</v>
      </c>
      <c r="I46" t="str" cm="1">
        <f t="array" aca="1" ref="I46" ca="1">INDIRECT(H46)</f>
        <v>Tolstoy</v>
      </c>
      <c r="L46" s="6">
        <v>36</v>
      </c>
      <c r="M46" t="s">
        <v>564</v>
      </c>
      <c r="O46" s="2" t="s">
        <v>638</v>
      </c>
      <c r="P46" s="5">
        <v>20</v>
      </c>
      <c r="Q46" s="5">
        <v>1</v>
      </c>
    </row>
    <row r="47" spans="1:17" x14ac:dyDescent="0.25">
      <c r="A47">
        <v>47</v>
      </c>
      <c r="B47" s="3" t="s">
        <v>565</v>
      </c>
      <c r="C47" s="3" t="s">
        <v>566</v>
      </c>
      <c r="F47" t="s">
        <v>135</v>
      </c>
      <c r="G47">
        <f t="shared" si="0"/>
        <v>2</v>
      </c>
      <c r="H47" t="str">
        <f t="shared" si="1"/>
        <v>$C$47</v>
      </c>
      <c r="I47" t="str" cm="1">
        <f t="array" aca="1" ref="I47" ca="1">INDIRECT(H47)</f>
        <v>Collodi</v>
      </c>
      <c r="L47" s="6">
        <v>35</v>
      </c>
      <c r="M47" t="s">
        <v>566</v>
      </c>
      <c r="O47" s="2" t="s">
        <v>698</v>
      </c>
      <c r="P47" s="5">
        <v>25</v>
      </c>
      <c r="Q47" s="5">
        <v>2</v>
      </c>
    </row>
    <row r="48" spans="1:17" x14ac:dyDescent="0.25">
      <c r="A48">
        <v>48</v>
      </c>
      <c r="B48" s="3" t="s">
        <v>567</v>
      </c>
      <c r="C48" s="3" t="s">
        <v>568</v>
      </c>
      <c r="F48" t="s">
        <v>135</v>
      </c>
      <c r="G48">
        <f t="shared" si="0"/>
        <v>2</v>
      </c>
      <c r="H48" t="str">
        <f t="shared" si="1"/>
        <v>$C$48</v>
      </c>
      <c r="I48" t="str" cm="1">
        <f t="array" aca="1" ref="I48" ca="1">INDIRECT(H48)</f>
        <v>Frank</v>
      </c>
      <c r="L48" s="6">
        <v>35</v>
      </c>
      <c r="M48" t="s">
        <v>568</v>
      </c>
      <c r="O48" s="2" t="s">
        <v>568</v>
      </c>
      <c r="P48" s="5">
        <v>35</v>
      </c>
      <c r="Q48" s="5">
        <v>1</v>
      </c>
    </row>
    <row r="49" spans="1:17" x14ac:dyDescent="0.25">
      <c r="A49">
        <v>49</v>
      </c>
      <c r="B49" s="3" t="s">
        <v>569</v>
      </c>
      <c r="C49" s="3" t="s">
        <v>570</v>
      </c>
      <c r="F49" t="s">
        <v>135</v>
      </c>
      <c r="G49">
        <f t="shared" si="0"/>
        <v>2</v>
      </c>
      <c r="H49" t="str">
        <f t="shared" si="1"/>
        <v>$C$49</v>
      </c>
      <c r="I49" t="str" cm="1">
        <f t="array" aca="1" ref="I49" ca="1">INDIRECT(H49)</f>
        <v>Dyer</v>
      </c>
      <c r="L49" s="6">
        <v>35</v>
      </c>
      <c r="M49" t="s">
        <v>570</v>
      </c>
      <c r="O49" s="2" t="s">
        <v>737</v>
      </c>
      <c r="P49" s="5">
        <v>12</v>
      </c>
      <c r="Q49" s="5">
        <v>1</v>
      </c>
    </row>
    <row r="50" spans="1:17" x14ac:dyDescent="0.25">
      <c r="A50">
        <v>50</v>
      </c>
      <c r="B50" s="3" t="s">
        <v>571</v>
      </c>
      <c r="C50" s="3" t="s">
        <v>572</v>
      </c>
      <c r="F50" t="s">
        <v>143</v>
      </c>
      <c r="G50">
        <f t="shared" si="0"/>
        <v>2</v>
      </c>
      <c r="H50" t="str">
        <f t="shared" si="1"/>
        <v>$C$50</v>
      </c>
      <c r="I50" t="str" cm="1">
        <f t="array" aca="1" ref="I50" ca="1">INDIRECT(H50)</f>
        <v>McCullough</v>
      </c>
      <c r="L50" s="6">
        <v>33</v>
      </c>
      <c r="M50" t="s">
        <v>572</v>
      </c>
      <c r="O50" s="2" t="s">
        <v>6</v>
      </c>
      <c r="P50" s="5">
        <v>20</v>
      </c>
      <c r="Q50" s="5">
        <v>1</v>
      </c>
    </row>
    <row r="51" spans="1:17" x14ac:dyDescent="0.25">
      <c r="A51">
        <v>51</v>
      </c>
      <c r="B51" s="3" t="s">
        <v>573</v>
      </c>
      <c r="C51" s="3" t="s">
        <v>574</v>
      </c>
      <c r="F51" t="s">
        <v>143</v>
      </c>
      <c r="G51">
        <f t="shared" si="0"/>
        <v>2</v>
      </c>
      <c r="H51" t="str">
        <f t="shared" si="1"/>
        <v>$C$51</v>
      </c>
      <c r="I51" t="str" cm="1">
        <f t="array" aca="1" ref="I51" ca="1">INDIRECT(H51)</f>
        <v>Warren</v>
      </c>
      <c r="L51" s="6">
        <v>33</v>
      </c>
      <c r="M51" t="s">
        <v>574</v>
      </c>
      <c r="O51" s="2" t="s">
        <v>558</v>
      </c>
      <c r="P51" s="5">
        <v>40</v>
      </c>
      <c r="Q51" s="5">
        <v>1</v>
      </c>
    </row>
    <row r="52" spans="1:17" x14ac:dyDescent="0.25">
      <c r="A52">
        <v>52</v>
      </c>
      <c r="B52" s="3" t="s">
        <v>575</v>
      </c>
      <c r="C52" s="3" t="s">
        <v>576</v>
      </c>
      <c r="F52" t="s">
        <v>150</v>
      </c>
      <c r="G52">
        <f t="shared" si="0"/>
        <v>2</v>
      </c>
      <c r="H52" t="str">
        <f t="shared" si="1"/>
        <v>$C$52</v>
      </c>
      <c r="I52" t="str" cm="1">
        <f t="array" aca="1" ref="I52" ca="1">INDIRECT(H52)</f>
        <v>Hosseini</v>
      </c>
      <c r="L52" s="6">
        <v>31.5</v>
      </c>
      <c r="M52" t="s">
        <v>576</v>
      </c>
      <c r="O52" s="2" t="s">
        <v>791</v>
      </c>
      <c r="P52" s="5">
        <v>10</v>
      </c>
      <c r="Q52" s="5">
        <v>1</v>
      </c>
    </row>
    <row r="53" spans="1:17" x14ac:dyDescent="0.25">
      <c r="A53">
        <v>53</v>
      </c>
      <c r="B53" s="3" t="s">
        <v>577</v>
      </c>
      <c r="C53" s="3" t="s">
        <v>578</v>
      </c>
      <c r="F53" t="s">
        <v>154</v>
      </c>
      <c r="G53">
        <f t="shared" si="0"/>
        <v>2</v>
      </c>
      <c r="H53" t="str">
        <f t="shared" si="1"/>
        <v>$C$53</v>
      </c>
      <c r="I53" t="str" cm="1">
        <f t="array" aca="1" ref="I53" ca="1">INDIRECT(H53)</f>
        <v>Susann</v>
      </c>
      <c r="L53" s="6">
        <v>31</v>
      </c>
      <c r="M53" t="s">
        <v>578</v>
      </c>
      <c r="O53" s="2" t="s">
        <v>741</v>
      </c>
      <c r="P53" s="5">
        <v>11</v>
      </c>
      <c r="Q53" s="5">
        <v>1</v>
      </c>
    </row>
    <row r="54" spans="1:17" x14ac:dyDescent="0.25">
      <c r="A54">
        <v>54</v>
      </c>
      <c r="B54" s="3" t="s">
        <v>579</v>
      </c>
      <c r="C54" s="3" t="s">
        <v>580</v>
      </c>
      <c r="F54" t="s">
        <v>157</v>
      </c>
      <c r="G54">
        <f t="shared" si="0"/>
        <v>2</v>
      </c>
      <c r="H54" t="str">
        <f t="shared" si="1"/>
        <v>$C$54</v>
      </c>
      <c r="I54" t="str" cm="1">
        <f t="array" aca="1" ref="I54" ca="1">INDIRECT(H54)</f>
        <v>Wilson</v>
      </c>
      <c r="L54" s="6">
        <v>30</v>
      </c>
      <c r="M54" t="s">
        <v>580</v>
      </c>
      <c r="O54" s="2" t="s">
        <v>785</v>
      </c>
      <c r="P54" s="5">
        <v>10</v>
      </c>
      <c r="Q54" s="5">
        <v>1</v>
      </c>
    </row>
    <row r="55" spans="1:17" x14ac:dyDescent="0.25">
      <c r="A55">
        <v>55</v>
      </c>
      <c r="B55" s="3" t="s">
        <v>581</v>
      </c>
      <c r="C55" s="3" t="s">
        <v>582</v>
      </c>
      <c r="F55" t="s">
        <v>157</v>
      </c>
      <c r="G55">
        <f t="shared" si="0"/>
        <v>2</v>
      </c>
      <c r="H55" t="str">
        <f t="shared" si="1"/>
        <v>$C$55</v>
      </c>
      <c r="I55" t="str" cm="1">
        <f t="array" aca="1" ref="I55" ca="1">INDIRECT(H55)</f>
        <v>Carnegie</v>
      </c>
      <c r="L55" s="6">
        <v>30</v>
      </c>
      <c r="M55" t="s">
        <v>582</v>
      </c>
      <c r="O55" s="2" t="s">
        <v>615</v>
      </c>
      <c r="P55" s="5">
        <v>25</v>
      </c>
      <c r="Q55" s="5">
        <v>1</v>
      </c>
    </row>
    <row r="56" spans="1:17" x14ac:dyDescent="0.25">
      <c r="A56">
        <v>56</v>
      </c>
      <c r="B56" s="3" t="s">
        <v>583</v>
      </c>
      <c r="C56" s="3" t="s">
        <v>584</v>
      </c>
      <c r="D56" s="3" t="s">
        <v>585</v>
      </c>
      <c r="F56" t="s">
        <v>157</v>
      </c>
      <c r="G56">
        <f t="shared" si="0"/>
        <v>1</v>
      </c>
      <c r="H56" t="str">
        <f t="shared" si="1"/>
        <v>$D$56</v>
      </c>
      <c r="I56" t="str" cm="1">
        <f t="array" aca="1" ref="I56" ca="1">INDIRECT(H56)</f>
        <v>Fitzgerald</v>
      </c>
      <c r="L56" s="6">
        <v>30</v>
      </c>
      <c r="M56" t="s">
        <v>585</v>
      </c>
      <c r="O56" s="2" t="s">
        <v>621</v>
      </c>
      <c r="P56" s="5">
        <v>23</v>
      </c>
      <c r="Q56" s="5">
        <v>1</v>
      </c>
    </row>
    <row r="57" spans="1:17" x14ac:dyDescent="0.25">
      <c r="A57">
        <v>57</v>
      </c>
      <c r="B57" s="3" t="s">
        <v>586</v>
      </c>
      <c r="C57" s="3" t="s">
        <v>587</v>
      </c>
      <c r="F57" t="s">
        <v>157</v>
      </c>
      <c r="G57">
        <f t="shared" si="0"/>
        <v>2</v>
      </c>
      <c r="H57" t="str">
        <f t="shared" si="1"/>
        <v>$C$57</v>
      </c>
      <c r="I57" t="str" cm="1">
        <f t="array" aca="1" ref="I57" ca="1">INDIRECT(H57)</f>
        <v>Mitchell</v>
      </c>
      <c r="L57" s="6">
        <v>30</v>
      </c>
      <c r="M57" t="s">
        <v>587</v>
      </c>
      <c r="O57" s="2" t="s">
        <v>500</v>
      </c>
      <c r="P57" s="5">
        <v>83</v>
      </c>
      <c r="Q57" s="5">
        <v>1</v>
      </c>
    </row>
    <row r="58" spans="1:17" x14ac:dyDescent="0.25">
      <c r="A58">
        <v>58</v>
      </c>
      <c r="B58" s="3" t="s">
        <v>588</v>
      </c>
      <c r="C58" s="3" t="s">
        <v>589</v>
      </c>
      <c r="D58" s="3" t="s">
        <v>590</v>
      </c>
      <c r="F58" t="s">
        <v>157</v>
      </c>
      <c r="G58">
        <f t="shared" si="0"/>
        <v>1</v>
      </c>
      <c r="H58" t="str">
        <f t="shared" si="1"/>
        <v>$D$58</v>
      </c>
      <c r="I58" t="str" cm="1">
        <f t="array" aca="1" ref="I58" ca="1">INDIRECT(H58)</f>
        <v>Maurier</v>
      </c>
      <c r="L58" s="6">
        <v>30</v>
      </c>
      <c r="M58" t="s">
        <v>590</v>
      </c>
      <c r="O58" s="2" t="s">
        <v>663</v>
      </c>
      <c r="P58" s="5">
        <v>20</v>
      </c>
      <c r="Q58" s="5">
        <v>1</v>
      </c>
    </row>
    <row r="59" spans="1:17" x14ac:dyDescent="0.25">
      <c r="A59">
        <v>59</v>
      </c>
      <c r="B59" s="3" t="s">
        <v>591</v>
      </c>
      <c r="C59" s="3" t="s">
        <v>592</v>
      </c>
      <c r="F59" t="s">
        <v>157</v>
      </c>
      <c r="G59">
        <f t="shared" si="0"/>
        <v>2</v>
      </c>
      <c r="H59" t="str">
        <f t="shared" si="1"/>
        <v>$C$59</v>
      </c>
      <c r="I59" t="str" cm="1">
        <f t="array" aca="1" ref="I59" ca="1">INDIRECT(H59)</f>
        <v>Orwell</v>
      </c>
      <c r="L59" s="6">
        <v>30</v>
      </c>
      <c r="M59" t="s">
        <v>592</v>
      </c>
      <c r="O59" s="2" t="s">
        <v>608</v>
      </c>
      <c r="P59" s="5">
        <v>25</v>
      </c>
      <c r="Q59" s="5">
        <v>1</v>
      </c>
    </row>
    <row r="60" spans="1:17" x14ac:dyDescent="0.25">
      <c r="A60">
        <v>60</v>
      </c>
      <c r="B60" s="3" t="s">
        <v>593</v>
      </c>
      <c r="C60" s="3" t="s">
        <v>594</v>
      </c>
      <c r="D60" s="3" t="s">
        <v>595</v>
      </c>
      <c r="F60" t="s">
        <v>157</v>
      </c>
      <c r="G60">
        <f t="shared" si="0"/>
        <v>1</v>
      </c>
      <c r="H60" t="str">
        <f t="shared" si="1"/>
        <v>$D$60</v>
      </c>
      <c r="I60" t="str" cm="1">
        <f t="array" aca="1" ref="I60" ca="1">INDIRECT(H60)</f>
        <v>Huie</v>
      </c>
      <c r="L60" s="6">
        <v>30</v>
      </c>
      <c r="M60" t="s">
        <v>595</v>
      </c>
      <c r="O60" s="2" t="s">
        <v>623</v>
      </c>
      <c r="P60" s="5">
        <v>23</v>
      </c>
      <c r="Q60" s="5">
        <v>1</v>
      </c>
    </row>
    <row r="61" spans="1:17" x14ac:dyDescent="0.25">
      <c r="A61">
        <v>61</v>
      </c>
      <c r="B61" s="3" t="s">
        <v>596</v>
      </c>
      <c r="C61" s="3" t="s">
        <v>597</v>
      </c>
      <c r="F61" t="s">
        <v>157</v>
      </c>
      <c r="G61">
        <f t="shared" si="0"/>
        <v>2</v>
      </c>
      <c r="H61" t="str">
        <f t="shared" si="1"/>
        <v>$C$61</v>
      </c>
      <c r="I61" t="str" cm="1">
        <f t="array" aca="1" ref="I61" ca="1">INDIRECT(H61)</f>
        <v>Larsson</v>
      </c>
      <c r="L61" s="6">
        <v>30</v>
      </c>
      <c r="M61" t="s">
        <v>597</v>
      </c>
      <c r="O61" s="2" t="s">
        <v>516</v>
      </c>
      <c r="P61" s="5">
        <v>50</v>
      </c>
      <c r="Q61" s="5">
        <v>1</v>
      </c>
    </row>
    <row r="62" spans="1:17" x14ac:dyDescent="0.25">
      <c r="A62">
        <v>62</v>
      </c>
      <c r="B62" s="3" t="s">
        <v>504</v>
      </c>
      <c r="C62" s="3" t="s">
        <v>505</v>
      </c>
      <c r="F62" t="s">
        <v>157</v>
      </c>
      <c r="G62">
        <f t="shared" si="0"/>
        <v>2</v>
      </c>
      <c r="H62" t="str">
        <f t="shared" si="1"/>
        <v>$C$62</v>
      </c>
      <c r="I62" t="str" cm="1">
        <f t="array" aca="1" ref="I62" ca="1">INDIRECT(H62)</f>
        <v>Brown</v>
      </c>
      <c r="L62" s="6">
        <v>30</v>
      </c>
      <c r="M62" t="s">
        <v>505</v>
      </c>
      <c r="O62" s="2" t="s">
        <v>755</v>
      </c>
      <c r="P62" s="5">
        <v>10</v>
      </c>
      <c r="Q62" s="5">
        <v>1</v>
      </c>
    </row>
    <row r="63" spans="1:17" x14ac:dyDescent="0.25">
      <c r="A63">
        <v>63</v>
      </c>
      <c r="B63" s="3" t="s">
        <v>598</v>
      </c>
      <c r="C63" s="3" t="s">
        <v>599</v>
      </c>
      <c r="F63" t="s">
        <v>179</v>
      </c>
      <c r="G63">
        <f t="shared" si="0"/>
        <v>2</v>
      </c>
      <c r="H63" t="str">
        <f t="shared" si="1"/>
        <v>$C$63</v>
      </c>
      <c r="I63" t="str" cm="1">
        <f t="array" aca="1" ref="I63" ca="1">INDIRECT(H63)</f>
        <v>Collins</v>
      </c>
      <c r="L63" s="6">
        <v>29</v>
      </c>
      <c r="M63" t="s">
        <v>599</v>
      </c>
      <c r="O63" s="2" t="s">
        <v>721</v>
      </c>
      <c r="P63" s="5">
        <v>13</v>
      </c>
      <c r="Q63" s="5">
        <v>1</v>
      </c>
    </row>
    <row r="64" spans="1:17" x14ac:dyDescent="0.25">
      <c r="A64">
        <v>64</v>
      </c>
      <c r="B64" s="3" t="s">
        <v>600</v>
      </c>
      <c r="C64" s="3" t="s">
        <v>601</v>
      </c>
      <c r="F64" t="s">
        <v>183</v>
      </c>
      <c r="G64">
        <f t="shared" si="0"/>
        <v>2</v>
      </c>
      <c r="H64" t="str">
        <f t="shared" si="1"/>
        <v>$C$64</v>
      </c>
      <c r="I64" t="str" cm="1">
        <f t="array" aca="1" ref="I64" ca="1">INDIRECT(H64)</f>
        <v>Dahl</v>
      </c>
      <c r="L64" s="6">
        <v>28</v>
      </c>
      <c r="M64" t="s">
        <v>601</v>
      </c>
      <c r="O64" s="2" t="s">
        <v>673</v>
      </c>
      <c r="P64" s="5">
        <v>20</v>
      </c>
      <c r="Q64" s="5">
        <v>1</v>
      </c>
    </row>
    <row r="65" spans="1:17" x14ac:dyDescent="0.25">
      <c r="A65">
        <v>65</v>
      </c>
      <c r="B65" s="3" t="s">
        <v>602</v>
      </c>
      <c r="C65" s="3" t="s">
        <v>603</v>
      </c>
      <c r="D65" s="3" t="s">
        <v>604</v>
      </c>
      <c r="F65" t="s">
        <v>185</v>
      </c>
      <c r="G65">
        <f t="shared" si="0"/>
        <v>1</v>
      </c>
      <c r="H65" t="str">
        <f t="shared" si="1"/>
        <v>$D$65</v>
      </c>
      <c r="I65" t="str" cm="1">
        <f t="array" aca="1" ref="I65" ca="1">INDIRECT(H65)</f>
        <v>Fadeyev</v>
      </c>
      <c r="L65" s="6">
        <v>26</v>
      </c>
      <c r="M65" t="s">
        <v>604</v>
      </c>
      <c r="O65" s="2" t="s">
        <v>661</v>
      </c>
      <c r="P65" s="5">
        <v>20</v>
      </c>
      <c r="Q65" s="5">
        <v>1</v>
      </c>
    </row>
    <row r="66" spans="1:17" x14ac:dyDescent="0.25">
      <c r="A66">
        <v>66</v>
      </c>
      <c r="B66" s="3" t="s">
        <v>605</v>
      </c>
      <c r="C66" s="3" t="s">
        <v>606</v>
      </c>
      <c r="F66" t="s">
        <v>179</v>
      </c>
      <c r="G66">
        <f t="shared" si="0"/>
        <v>2</v>
      </c>
      <c r="H66" t="str">
        <f t="shared" si="1"/>
        <v>$C$66</v>
      </c>
      <c r="I66" t="str" cm="1">
        <f t="array" aca="1" ref="I66" ca="1">INDIRECT(H66)</f>
        <v>Johnson</v>
      </c>
      <c r="L66" s="6">
        <v>29</v>
      </c>
      <c r="M66" t="s">
        <v>606</v>
      </c>
      <c r="O66" s="2" t="s">
        <v>534</v>
      </c>
      <c r="P66" s="5">
        <v>50</v>
      </c>
      <c r="Q66" s="5">
        <v>1</v>
      </c>
    </row>
    <row r="67" spans="1:17" x14ac:dyDescent="0.25">
      <c r="A67">
        <v>67</v>
      </c>
      <c r="B67" s="3" t="s">
        <v>607</v>
      </c>
      <c r="C67" s="3" t="s">
        <v>608</v>
      </c>
      <c r="F67" t="s">
        <v>192</v>
      </c>
      <c r="G67">
        <f t="shared" ref="G67:G130" si="2">ISBLANK(E67)+ISBLANK(D67)</f>
        <v>2</v>
      </c>
      <c r="H67" t="str">
        <f t="shared" ref="H67:H130" si="3">ADDRESS(A67,5-G67)</f>
        <v>$C$67</v>
      </c>
      <c r="I67" t="str" cm="1">
        <f t="array" aca="1" ref="I67" ca="1">INDIRECT(H67)</f>
        <v>Hawking</v>
      </c>
      <c r="L67" s="6">
        <v>25</v>
      </c>
      <c r="M67" t="s">
        <v>608</v>
      </c>
      <c r="O67" s="2" t="s">
        <v>690</v>
      </c>
      <c r="P67" s="5">
        <v>15</v>
      </c>
      <c r="Q67" s="5">
        <v>1</v>
      </c>
    </row>
    <row r="68" spans="1:17" x14ac:dyDescent="0.25">
      <c r="A68">
        <v>68</v>
      </c>
      <c r="B68" s="3" t="s">
        <v>609</v>
      </c>
      <c r="C68" s="3" t="s">
        <v>610</v>
      </c>
      <c r="D68" s="3" t="s">
        <v>484</v>
      </c>
      <c r="E68" t="s">
        <v>611</v>
      </c>
      <c r="F68" t="s">
        <v>192</v>
      </c>
      <c r="G68">
        <f t="shared" si="2"/>
        <v>0</v>
      </c>
      <c r="H68" t="str">
        <f t="shared" si="3"/>
        <v>$E$68</v>
      </c>
      <c r="I68" t="str" cm="1">
        <f t="array" aca="1" ref="I68" ca="1">INDIRECT(H68)</f>
        <v>Saint-Pierre</v>
      </c>
      <c r="L68" s="6">
        <v>25</v>
      </c>
      <c r="M68" t="s">
        <v>611</v>
      </c>
      <c r="O68" s="2" t="s">
        <v>538</v>
      </c>
      <c r="P68" s="5">
        <v>50</v>
      </c>
      <c r="Q68" s="5">
        <v>1</v>
      </c>
    </row>
    <row r="69" spans="1:17" x14ac:dyDescent="0.25">
      <c r="A69">
        <v>69</v>
      </c>
      <c r="B69" s="3" t="s">
        <v>612</v>
      </c>
      <c r="C69" s="3" t="s">
        <v>613</v>
      </c>
      <c r="F69" t="s">
        <v>192</v>
      </c>
      <c r="G69">
        <f t="shared" si="2"/>
        <v>2</v>
      </c>
      <c r="H69" t="str">
        <f t="shared" si="3"/>
        <v>$C$69</v>
      </c>
      <c r="I69" t="str" cm="1">
        <f t="array" aca="1" ref="I69" ca="1">INDIRECT(H69)</f>
        <v>Stone</v>
      </c>
      <c r="L69" s="6">
        <v>25</v>
      </c>
      <c r="M69" t="s">
        <v>613</v>
      </c>
      <c r="O69" s="2" t="s">
        <v>647</v>
      </c>
      <c r="P69" s="5">
        <v>20</v>
      </c>
      <c r="Q69" s="5">
        <v>1</v>
      </c>
    </row>
    <row r="70" spans="1:17" x14ac:dyDescent="0.25">
      <c r="A70">
        <v>70</v>
      </c>
      <c r="B70" s="3" t="s">
        <v>614</v>
      </c>
      <c r="C70" s="3" t="s">
        <v>615</v>
      </c>
      <c r="F70" t="s">
        <v>192</v>
      </c>
      <c r="G70">
        <f t="shared" si="2"/>
        <v>2</v>
      </c>
      <c r="H70" t="str">
        <f t="shared" si="3"/>
        <v>$C$70</v>
      </c>
      <c r="I70" t="str" cm="1">
        <f t="array" aca="1" ref="I70" ca="1">INDIRECT(H70)</f>
        <v>Grahame</v>
      </c>
      <c r="L70" s="6">
        <v>25</v>
      </c>
      <c r="M70" t="s">
        <v>615</v>
      </c>
      <c r="O70" s="2" t="s">
        <v>576</v>
      </c>
      <c r="P70" s="5">
        <v>31.5</v>
      </c>
      <c r="Q70" s="5">
        <v>1</v>
      </c>
    </row>
    <row r="71" spans="1:17" x14ac:dyDescent="0.25">
      <c r="A71">
        <v>71</v>
      </c>
      <c r="B71" s="3" t="s">
        <v>607</v>
      </c>
      <c r="C71" s="3" t="s">
        <v>493</v>
      </c>
      <c r="D71" s="3" t="s">
        <v>616</v>
      </c>
      <c r="F71" t="s">
        <v>192</v>
      </c>
      <c r="G71">
        <f t="shared" si="2"/>
        <v>1</v>
      </c>
      <c r="H71" t="str">
        <f t="shared" si="3"/>
        <v>$D$71</v>
      </c>
      <c r="I71" t="str" cm="1">
        <f t="array" aca="1" ref="I71" ca="1">INDIRECT(H71)</f>
        <v>Covey</v>
      </c>
      <c r="L71" s="6">
        <v>25</v>
      </c>
      <c r="M71" t="s">
        <v>616</v>
      </c>
      <c r="O71" s="2" t="s">
        <v>550</v>
      </c>
      <c r="P71" s="5">
        <v>40</v>
      </c>
      <c r="Q71" s="5">
        <v>1</v>
      </c>
    </row>
    <row r="72" spans="1:17" x14ac:dyDescent="0.25">
      <c r="A72">
        <v>72</v>
      </c>
      <c r="B72" s="3" t="s">
        <v>617</v>
      </c>
      <c r="C72" s="3" t="s">
        <v>618</v>
      </c>
      <c r="F72" t="s">
        <v>204</v>
      </c>
      <c r="G72">
        <f t="shared" si="2"/>
        <v>2</v>
      </c>
      <c r="H72" t="str">
        <f t="shared" si="3"/>
        <v>$C$72</v>
      </c>
      <c r="I72" t="str" cm="1">
        <f t="array" aca="1" ref="I72" ca="1">INDIRECT(H72)</f>
        <v>Sholokhov</v>
      </c>
      <c r="L72" s="6">
        <v>24</v>
      </c>
      <c r="M72" t="s">
        <v>618</v>
      </c>
      <c r="O72" s="2" t="s">
        <v>595</v>
      </c>
      <c r="P72" s="5">
        <v>30</v>
      </c>
      <c r="Q72" s="5">
        <v>1</v>
      </c>
    </row>
    <row r="73" spans="1:17" x14ac:dyDescent="0.25">
      <c r="A73">
        <v>73</v>
      </c>
      <c r="B73" s="3" t="s">
        <v>511</v>
      </c>
      <c r="C73" s="3" t="s">
        <v>619</v>
      </c>
      <c r="F73" t="s">
        <v>207</v>
      </c>
      <c r="G73">
        <f t="shared" si="2"/>
        <v>2</v>
      </c>
      <c r="H73" t="str">
        <f t="shared" si="3"/>
        <v>$C$73</v>
      </c>
      <c r="I73" t="str" cm="1">
        <f t="array" aca="1" ref="I73" ca="1">INDIRECT(H73)</f>
        <v>Redfield</v>
      </c>
      <c r="L73" s="6">
        <v>23</v>
      </c>
      <c r="M73" t="s">
        <v>619</v>
      </c>
      <c r="O73" s="2" t="s">
        <v>511</v>
      </c>
      <c r="P73" s="5">
        <v>25.6</v>
      </c>
      <c r="Q73" s="5">
        <v>2</v>
      </c>
    </row>
    <row r="74" spans="1:17" x14ac:dyDescent="0.25">
      <c r="A74">
        <v>74</v>
      </c>
      <c r="B74" s="3" t="s">
        <v>620</v>
      </c>
      <c r="C74" s="3" t="s">
        <v>621</v>
      </c>
      <c r="F74" t="s">
        <v>207</v>
      </c>
      <c r="G74">
        <f t="shared" si="2"/>
        <v>2</v>
      </c>
      <c r="H74" t="str">
        <f t="shared" si="3"/>
        <v>$C$74</v>
      </c>
      <c r="I74" t="str" cm="1">
        <f t="array" aca="1" ref="I74" ca="1">INDIRECT(H74)</f>
        <v>Green</v>
      </c>
      <c r="L74" s="6">
        <v>23</v>
      </c>
      <c r="M74" t="s">
        <v>621</v>
      </c>
      <c r="O74" s="2" t="s">
        <v>606</v>
      </c>
      <c r="P74" s="5">
        <v>29</v>
      </c>
      <c r="Q74" s="5">
        <v>1</v>
      </c>
    </row>
    <row r="75" spans="1:17" x14ac:dyDescent="0.25">
      <c r="A75">
        <v>75</v>
      </c>
      <c r="B75" s="3" t="s">
        <v>622</v>
      </c>
      <c r="C75" s="3" t="s">
        <v>623</v>
      </c>
      <c r="F75" t="s">
        <v>207</v>
      </c>
      <c r="G75">
        <f t="shared" si="2"/>
        <v>2</v>
      </c>
      <c r="H75" t="str">
        <f t="shared" si="3"/>
        <v>$C$75</v>
      </c>
      <c r="I75" t="str" cm="1">
        <f t="array" aca="1" ref="I75" ca="1">INDIRECT(H75)</f>
        <v>Hawkins</v>
      </c>
      <c r="L75" s="6">
        <v>23</v>
      </c>
      <c r="M75" t="s">
        <v>623</v>
      </c>
      <c r="O75" s="2" t="s">
        <v>672</v>
      </c>
      <c r="P75" s="5">
        <v>20</v>
      </c>
      <c r="Q75" s="5">
        <v>1</v>
      </c>
    </row>
    <row r="76" spans="1:17" x14ac:dyDescent="0.25">
      <c r="A76">
        <v>76</v>
      </c>
      <c r="B76" s="3" t="s">
        <v>593</v>
      </c>
      <c r="C76" s="3" t="s">
        <v>542</v>
      </c>
      <c r="D76" s="3" t="s">
        <v>624</v>
      </c>
      <c r="F76" t="s">
        <v>217</v>
      </c>
      <c r="G76">
        <f t="shared" si="2"/>
        <v>1</v>
      </c>
      <c r="H76" t="str">
        <f t="shared" si="3"/>
        <v>$D$76</v>
      </c>
      <c r="I76" t="str" cm="1">
        <f t="array" aca="1" ref="I76" ca="1">INDIRECT(H76)</f>
        <v>Young</v>
      </c>
      <c r="L76" s="6">
        <v>22.5</v>
      </c>
      <c r="M76" t="s">
        <v>624</v>
      </c>
      <c r="O76" s="2" t="s">
        <v>679</v>
      </c>
      <c r="P76" s="5">
        <v>18</v>
      </c>
      <c r="Q76" s="5">
        <v>1</v>
      </c>
    </row>
    <row r="77" spans="1:17" x14ac:dyDescent="0.25">
      <c r="A77">
        <v>77</v>
      </c>
      <c r="B77" s="3" t="s">
        <v>625</v>
      </c>
      <c r="C77" s="3" t="s">
        <v>626</v>
      </c>
      <c r="F77" t="s">
        <v>220</v>
      </c>
      <c r="G77">
        <f t="shared" si="2"/>
        <v>2</v>
      </c>
      <c r="H77" t="str">
        <f t="shared" si="3"/>
        <v>$C$77</v>
      </c>
      <c r="I77" t="str" cm="1">
        <f t="array" aca="1" ref="I77" ca="1">INDIRECT(H77)</f>
        <v>Mikhalkov</v>
      </c>
      <c r="L77" s="6">
        <v>21</v>
      </c>
      <c r="M77" t="s">
        <v>626</v>
      </c>
      <c r="O77" s="2" t="s">
        <v>706</v>
      </c>
      <c r="P77" s="5">
        <v>15</v>
      </c>
      <c r="Q77" s="5">
        <v>1</v>
      </c>
    </row>
    <row r="78" spans="1:17" x14ac:dyDescent="0.25">
      <c r="A78">
        <v>78</v>
      </c>
      <c r="B78" s="3" t="s">
        <v>627</v>
      </c>
      <c r="C78" s="3" t="s">
        <v>628</v>
      </c>
      <c r="F78" t="s">
        <v>220</v>
      </c>
      <c r="G78">
        <f t="shared" si="2"/>
        <v>2</v>
      </c>
      <c r="H78" t="str">
        <f t="shared" si="3"/>
        <v>$C$78</v>
      </c>
      <c r="I78" t="str" cm="1">
        <f t="array" aca="1" ref="I78" ca="1">INDIRECT(H78)</f>
        <v>Puzo</v>
      </c>
      <c r="L78" s="6">
        <v>21</v>
      </c>
      <c r="M78" t="s">
        <v>628</v>
      </c>
      <c r="O78" s="2" t="s">
        <v>597</v>
      </c>
      <c r="P78" s="5">
        <v>30</v>
      </c>
      <c r="Q78" s="5">
        <v>1</v>
      </c>
    </row>
    <row r="79" spans="1:17" x14ac:dyDescent="0.25">
      <c r="A79">
        <v>79</v>
      </c>
      <c r="B79" s="3" t="s">
        <v>629</v>
      </c>
      <c r="C79" s="3" t="s">
        <v>630</v>
      </c>
      <c r="F79" t="s">
        <v>220</v>
      </c>
      <c r="G79">
        <f t="shared" si="2"/>
        <v>2</v>
      </c>
      <c r="H79" t="str">
        <f t="shared" si="3"/>
        <v>$C$79</v>
      </c>
      <c r="I79" t="str" cm="1">
        <f t="array" aca="1" ref="I79" ca="1">INDIRECT(H79)</f>
        <v>Segal</v>
      </c>
      <c r="L79" s="6">
        <v>21</v>
      </c>
      <c r="M79" t="s">
        <v>630</v>
      </c>
      <c r="O79" s="2" t="s">
        <v>552</v>
      </c>
      <c r="P79" s="5">
        <v>40</v>
      </c>
      <c r="Q79" s="5">
        <v>1</v>
      </c>
    </row>
    <row r="80" spans="1:17" x14ac:dyDescent="0.25">
      <c r="A80">
        <v>80</v>
      </c>
      <c r="B80" s="3" t="s">
        <v>598</v>
      </c>
      <c r="C80" s="3" t="s">
        <v>599</v>
      </c>
      <c r="F80" t="s">
        <v>220</v>
      </c>
      <c r="G80">
        <f t="shared" si="2"/>
        <v>2</v>
      </c>
      <c r="H80" t="str">
        <f t="shared" si="3"/>
        <v>$C$80</v>
      </c>
      <c r="I80" t="str" cm="1">
        <f t="array" aca="1" ref="I80" ca="1">INDIRECT(H80)</f>
        <v>Collins</v>
      </c>
      <c r="L80" s="6">
        <v>21</v>
      </c>
      <c r="M80" t="s">
        <v>599</v>
      </c>
      <c r="O80" s="2" t="s">
        <v>717</v>
      </c>
      <c r="P80" s="5">
        <v>14</v>
      </c>
      <c r="Q80" s="5">
        <v>1</v>
      </c>
    </row>
    <row r="81" spans="1:17" x14ac:dyDescent="0.25">
      <c r="A81">
        <v>81</v>
      </c>
      <c r="B81" s="3" t="s">
        <v>598</v>
      </c>
      <c r="C81" s="3" t="s">
        <v>599</v>
      </c>
      <c r="F81" t="s">
        <v>230</v>
      </c>
      <c r="G81">
        <f t="shared" si="2"/>
        <v>2</v>
      </c>
      <c r="H81" t="str">
        <f t="shared" si="3"/>
        <v>$C$81</v>
      </c>
      <c r="I81" t="str" cm="1">
        <f t="array" aca="1" ref="I81" ca="1">INDIRECT(H81)</f>
        <v>Collins</v>
      </c>
      <c r="L81" s="6">
        <v>20</v>
      </c>
      <c r="M81" t="s">
        <v>599</v>
      </c>
      <c r="O81" s="2" t="s">
        <v>497</v>
      </c>
      <c r="P81" s="5">
        <v>85</v>
      </c>
      <c r="Q81" s="5">
        <v>1</v>
      </c>
    </row>
    <row r="82" spans="1:17" x14ac:dyDescent="0.25">
      <c r="A82">
        <v>82</v>
      </c>
      <c r="B82" s="3" t="s">
        <v>631</v>
      </c>
      <c r="C82" s="3" t="s">
        <v>632</v>
      </c>
      <c r="F82" t="s">
        <v>230</v>
      </c>
      <c r="G82">
        <f t="shared" si="2"/>
        <v>2</v>
      </c>
      <c r="H82" t="str">
        <f t="shared" si="3"/>
        <v>$C$82</v>
      </c>
      <c r="I82" t="str" cm="1">
        <f t="array" aca="1" ref="I82" ca="1">INDIRECT(H82)</f>
        <v>Yoshimoto</v>
      </c>
      <c r="L82" s="6">
        <v>20</v>
      </c>
      <c r="M82" t="s">
        <v>632</v>
      </c>
      <c r="O82" s="2" t="s">
        <v>747</v>
      </c>
      <c r="P82" s="5">
        <v>10</v>
      </c>
      <c r="Q82" s="5">
        <v>1</v>
      </c>
    </row>
    <row r="83" spans="1:17" x14ac:dyDescent="0.25">
      <c r="A83">
        <v>83</v>
      </c>
      <c r="B83" s="3" t="s">
        <v>633</v>
      </c>
      <c r="C83" s="3" t="s">
        <v>634</v>
      </c>
      <c r="F83" t="s">
        <v>230</v>
      </c>
      <c r="G83">
        <f t="shared" si="2"/>
        <v>2</v>
      </c>
      <c r="H83" t="str">
        <f t="shared" si="3"/>
        <v>$C$83</v>
      </c>
      <c r="I83" t="str" cm="1">
        <f t="array" aca="1" ref="I83" ca="1">INDIRECT(H83)</f>
        <v>Yefremov</v>
      </c>
      <c r="L83" s="6">
        <v>20</v>
      </c>
      <c r="M83" t="s">
        <v>634</v>
      </c>
      <c r="O83" s="2" t="s">
        <v>696</v>
      </c>
      <c r="P83" s="5">
        <v>15</v>
      </c>
      <c r="Q83" s="5">
        <v>1</v>
      </c>
    </row>
    <row r="84" spans="1:17" x14ac:dyDescent="0.25">
      <c r="A84">
        <v>84</v>
      </c>
      <c r="B84" s="3" t="s">
        <v>635</v>
      </c>
      <c r="C84" s="3" t="s">
        <v>636</v>
      </c>
      <c r="F84" t="s">
        <v>230</v>
      </c>
      <c r="G84">
        <f t="shared" si="2"/>
        <v>2</v>
      </c>
      <c r="H84" t="str">
        <f t="shared" si="3"/>
        <v>$C$84</v>
      </c>
      <c r="I84" t="str" cm="1">
        <f t="array" aca="1" ref="I84" ca="1">INDIRECT(H84)</f>
        <v>Yogananda</v>
      </c>
      <c r="L84" s="6">
        <v>20</v>
      </c>
      <c r="M84" t="s">
        <v>636</v>
      </c>
      <c r="O84" s="2" t="s">
        <v>727</v>
      </c>
      <c r="P84" s="5">
        <v>12</v>
      </c>
      <c r="Q84" s="5">
        <v>1</v>
      </c>
    </row>
    <row r="85" spans="1:17" x14ac:dyDescent="0.25">
      <c r="A85">
        <v>85</v>
      </c>
      <c r="B85" s="3" t="s">
        <v>637</v>
      </c>
      <c r="C85" s="3" t="s">
        <v>638</v>
      </c>
      <c r="F85" t="s">
        <v>230</v>
      </c>
      <c r="G85">
        <f t="shared" si="2"/>
        <v>2</v>
      </c>
      <c r="H85" t="str">
        <f t="shared" si="3"/>
        <v>$C$85</v>
      </c>
      <c r="I85" t="str" cm="1">
        <f t="array" aca="1" ref="I85" ca="1">INDIRECT(H85)</f>
        <v>Flynn</v>
      </c>
      <c r="L85" s="6">
        <v>20</v>
      </c>
      <c r="M85" t="s">
        <v>638</v>
      </c>
      <c r="O85" s="2" t="s">
        <v>719</v>
      </c>
      <c r="P85" s="5">
        <v>14</v>
      </c>
      <c r="Q85" s="5">
        <v>1</v>
      </c>
    </row>
    <row r="86" spans="1:17" x14ac:dyDescent="0.25">
      <c r="A86">
        <v>86</v>
      </c>
      <c r="B86" s="3" t="s">
        <v>629</v>
      </c>
      <c r="C86" s="3" t="s">
        <v>639</v>
      </c>
      <c r="D86" s="3" t="s">
        <v>640</v>
      </c>
      <c r="F86" t="s">
        <v>230</v>
      </c>
      <c r="G86">
        <f t="shared" si="2"/>
        <v>1</v>
      </c>
      <c r="H86" t="str">
        <f t="shared" si="3"/>
        <v>$D$86</v>
      </c>
      <c r="I86" t="str" cm="1">
        <f t="array" aca="1" ref="I86" ca="1">INDIRECT(H86)</f>
        <v>Remarque</v>
      </c>
      <c r="L86" s="6">
        <v>20</v>
      </c>
      <c r="M86" t="s">
        <v>640</v>
      </c>
      <c r="O86" s="2" t="s">
        <v>778</v>
      </c>
      <c r="P86" s="5">
        <v>10</v>
      </c>
      <c r="Q86" s="5">
        <v>1</v>
      </c>
    </row>
    <row r="87" spans="1:17" x14ac:dyDescent="0.25">
      <c r="A87">
        <v>87</v>
      </c>
      <c r="B87" s="3" t="s">
        <v>481</v>
      </c>
      <c r="C87" s="3" t="s">
        <v>641</v>
      </c>
      <c r="F87" t="s">
        <v>230</v>
      </c>
      <c r="G87">
        <f t="shared" si="2"/>
        <v>2</v>
      </c>
      <c r="H87" t="str">
        <f t="shared" si="3"/>
        <v>$C$87</v>
      </c>
      <c r="I87" t="str" cm="1">
        <f t="array" aca="1" ref="I87" ca="1">INDIRECT(H87)</f>
        <v>Berlitz</v>
      </c>
      <c r="L87" s="6">
        <v>20</v>
      </c>
      <c r="M87" t="s">
        <v>641</v>
      </c>
      <c r="O87" s="2" t="s">
        <v>519</v>
      </c>
      <c r="P87" s="5">
        <v>50</v>
      </c>
      <c r="Q87" s="5">
        <v>1</v>
      </c>
    </row>
    <row r="88" spans="1:17" x14ac:dyDescent="0.25">
      <c r="A88">
        <v>88</v>
      </c>
      <c r="B88" s="3" t="s">
        <v>642</v>
      </c>
      <c r="C88" s="3" t="s">
        <v>643</v>
      </c>
      <c r="F88" t="s">
        <v>230</v>
      </c>
      <c r="G88">
        <f t="shared" si="2"/>
        <v>2</v>
      </c>
      <c r="H88" t="str">
        <f t="shared" si="3"/>
        <v>$C$88</v>
      </c>
      <c r="I88" t="str" cm="1">
        <f t="array" aca="1" ref="I88" ca="1">INDIRECT(H88)</f>
        <v>Achebe</v>
      </c>
      <c r="L88" s="6">
        <v>20</v>
      </c>
      <c r="M88" t="s">
        <v>643</v>
      </c>
      <c r="O88" s="2" t="s">
        <v>780</v>
      </c>
      <c r="P88" s="5">
        <v>10</v>
      </c>
      <c r="Q88" s="5">
        <v>1</v>
      </c>
    </row>
    <row r="89" spans="1:17" x14ac:dyDescent="0.25">
      <c r="A89">
        <v>89</v>
      </c>
      <c r="B89" s="3" t="s">
        <v>591</v>
      </c>
      <c r="C89" s="3" t="s">
        <v>592</v>
      </c>
      <c r="F89" t="s">
        <v>230</v>
      </c>
      <c r="G89">
        <f t="shared" si="2"/>
        <v>2</v>
      </c>
      <c r="H89" t="str">
        <f t="shared" si="3"/>
        <v>$C$89</v>
      </c>
      <c r="I89" t="str" cm="1">
        <f t="array" aca="1" ref="I89" ca="1">INDIRECT(H89)</f>
        <v>Orwell</v>
      </c>
      <c r="L89" s="6">
        <v>20</v>
      </c>
      <c r="M89" t="s">
        <v>592</v>
      </c>
      <c r="O89" s="2" t="s">
        <v>762</v>
      </c>
      <c r="P89" s="5">
        <v>10</v>
      </c>
      <c r="Q89" s="5">
        <v>1</v>
      </c>
    </row>
    <row r="90" spans="1:17" x14ac:dyDescent="0.25">
      <c r="A90">
        <v>90</v>
      </c>
      <c r="B90" s="3" t="s">
        <v>644</v>
      </c>
      <c r="C90" s="3" t="s">
        <v>645</v>
      </c>
      <c r="F90" t="s">
        <v>230</v>
      </c>
      <c r="G90">
        <f t="shared" si="2"/>
        <v>2</v>
      </c>
      <c r="H90" t="str">
        <f t="shared" si="3"/>
        <v>$C$90</v>
      </c>
      <c r="I90" t="str" cm="1">
        <f t="array" aca="1" ref="I90" ca="1">INDIRECT(H90)</f>
        <v>Rong</v>
      </c>
      <c r="L90" s="6">
        <v>20</v>
      </c>
      <c r="M90" t="s">
        <v>645</v>
      </c>
      <c r="O90" s="2" t="s">
        <v>590</v>
      </c>
      <c r="P90" s="5">
        <v>30</v>
      </c>
      <c r="Q90" s="5">
        <v>1</v>
      </c>
    </row>
    <row r="91" spans="1:17" x14ac:dyDescent="0.25">
      <c r="A91">
        <v>91</v>
      </c>
      <c r="B91" s="3" t="s">
        <v>646</v>
      </c>
      <c r="C91" s="3" t="s">
        <v>647</v>
      </c>
      <c r="F91" t="s">
        <v>230</v>
      </c>
      <c r="G91">
        <f t="shared" si="2"/>
        <v>2</v>
      </c>
      <c r="H91" t="str">
        <f t="shared" si="3"/>
        <v>$C$91</v>
      </c>
      <c r="I91" t="str" cm="1">
        <f t="array" aca="1" ref="I91" ca="1">INDIRECT(H91)</f>
        <v>Hollander</v>
      </c>
      <c r="L91" s="6">
        <v>20</v>
      </c>
      <c r="M91" t="s">
        <v>647</v>
      </c>
      <c r="O91" s="2" t="s">
        <v>692</v>
      </c>
      <c r="P91" s="5">
        <v>15</v>
      </c>
      <c r="Q91" s="5">
        <v>1</v>
      </c>
    </row>
    <row r="92" spans="1:17" x14ac:dyDescent="0.25">
      <c r="A92">
        <v>92</v>
      </c>
      <c r="B92" s="3" t="s">
        <v>648</v>
      </c>
      <c r="C92" s="3" t="s">
        <v>649</v>
      </c>
      <c r="F92" t="s">
        <v>230</v>
      </c>
      <c r="G92">
        <f t="shared" si="2"/>
        <v>2</v>
      </c>
      <c r="H92" t="str">
        <f t="shared" si="3"/>
        <v>$C$92</v>
      </c>
      <c r="I92" t="str" cm="1">
        <f t="array" aca="1" ref="I92" ca="1">INDIRECT(H92)</f>
        <v>Benchley</v>
      </c>
      <c r="L92" s="6">
        <v>20</v>
      </c>
      <c r="M92" t="s">
        <v>649</v>
      </c>
      <c r="O92" s="2" t="s">
        <v>788</v>
      </c>
      <c r="P92" s="5">
        <v>10</v>
      </c>
      <c r="Q92" s="5">
        <v>1</v>
      </c>
    </row>
    <row r="93" spans="1:17" x14ac:dyDescent="0.25">
      <c r="A93">
        <v>93</v>
      </c>
      <c r="B93" s="3" t="s">
        <v>510</v>
      </c>
      <c r="C93" s="3" t="s">
        <v>650</v>
      </c>
      <c r="F93" t="s">
        <v>230</v>
      </c>
      <c r="G93">
        <f t="shared" si="2"/>
        <v>2</v>
      </c>
      <c r="H93" t="str">
        <f t="shared" si="3"/>
        <v>$C$93</v>
      </c>
      <c r="I93" t="str" cm="1">
        <f t="array" aca="1" ref="I93" ca="1">INDIRECT(H93)</f>
        <v>Munsch</v>
      </c>
      <c r="L93" s="6">
        <v>20</v>
      </c>
      <c r="M93" t="s">
        <v>650</v>
      </c>
      <c r="O93" s="2" t="s">
        <v>572</v>
      </c>
      <c r="P93" s="5">
        <v>33</v>
      </c>
      <c r="Q93" s="5">
        <v>1</v>
      </c>
    </row>
    <row r="94" spans="1:17" x14ac:dyDescent="0.25">
      <c r="A94">
        <v>94</v>
      </c>
      <c r="B94" s="3" t="s">
        <v>651</v>
      </c>
      <c r="C94" s="3" t="s">
        <v>6</v>
      </c>
      <c r="F94" t="s">
        <v>230</v>
      </c>
      <c r="G94">
        <f t="shared" si="2"/>
        <v>2</v>
      </c>
      <c r="H94" t="str">
        <f t="shared" si="3"/>
        <v>$C$94</v>
      </c>
      <c r="I94" t="str" cm="1">
        <f t="array" aca="1" ref="I94" ca="1">INDIRECT(H94)</f>
        <v>French</v>
      </c>
      <c r="L94" s="6">
        <v>20</v>
      </c>
      <c r="M94" t="s">
        <v>6</v>
      </c>
      <c r="O94" s="2" t="s">
        <v>725</v>
      </c>
      <c r="P94" s="5">
        <v>12.1</v>
      </c>
      <c r="Q94" s="5">
        <v>1</v>
      </c>
    </row>
    <row r="95" spans="1:17" x14ac:dyDescent="0.25">
      <c r="A95">
        <v>95</v>
      </c>
      <c r="B95" s="3" t="s">
        <v>652</v>
      </c>
      <c r="C95" s="3" t="s">
        <v>653</v>
      </c>
      <c r="F95" t="s">
        <v>230</v>
      </c>
      <c r="G95">
        <f t="shared" si="2"/>
        <v>2</v>
      </c>
      <c r="H95" t="str">
        <f t="shared" si="3"/>
        <v>$C$95</v>
      </c>
      <c r="I95" t="str" cm="1">
        <f t="array" aca="1" ref="I95" ca="1">INDIRECT(H95)</f>
        <v>Eisenberg</v>
      </c>
      <c r="L95" s="6">
        <v>20</v>
      </c>
      <c r="M95" t="s">
        <v>653</v>
      </c>
      <c r="O95" s="2" t="s">
        <v>626</v>
      </c>
      <c r="P95" s="5">
        <v>21</v>
      </c>
      <c r="Q95" s="5">
        <v>1</v>
      </c>
    </row>
    <row r="96" spans="1:17" x14ac:dyDescent="0.25">
      <c r="A96">
        <v>96</v>
      </c>
      <c r="B96" s="3" t="s">
        <v>654</v>
      </c>
      <c r="C96" s="3" t="s">
        <v>655</v>
      </c>
      <c r="F96" t="s">
        <v>230</v>
      </c>
      <c r="G96">
        <f t="shared" si="2"/>
        <v>2</v>
      </c>
      <c r="H96" t="str">
        <f t="shared" si="3"/>
        <v>$C$96</v>
      </c>
      <c r="I96" t="str" cm="1">
        <f t="array" aca="1" ref="I96" ca="1">INDIRECT(H96)</f>
        <v>Twain</v>
      </c>
      <c r="L96" s="6">
        <v>20</v>
      </c>
      <c r="M96" t="s">
        <v>655</v>
      </c>
      <c r="O96" s="2" t="s">
        <v>587</v>
      </c>
      <c r="P96" s="5">
        <v>30</v>
      </c>
      <c r="Q96" s="5">
        <v>1</v>
      </c>
    </row>
    <row r="97" spans="1:17" x14ac:dyDescent="0.25">
      <c r="A97">
        <v>97</v>
      </c>
      <c r="B97" s="3" t="s">
        <v>656</v>
      </c>
      <c r="C97" s="3" t="s">
        <v>657</v>
      </c>
      <c r="F97" t="s">
        <v>230</v>
      </c>
      <c r="G97">
        <f t="shared" si="2"/>
        <v>2</v>
      </c>
      <c r="H97" t="str">
        <f t="shared" si="3"/>
        <v>$C$97</v>
      </c>
      <c r="I97" t="str" cm="1">
        <f t="array" aca="1" ref="I97" ca="1">INDIRECT(H97)</f>
        <v>Townsend</v>
      </c>
      <c r="L97" s="6">
        <v>20</v>
      </c>
      <c r="M97" t="s">
        <v>657</v>
      </c>
      <c r="O97" s="2" t="s">
        <v>528</v>
      </c>
      <c r="P97" s="5">
        <v>50</v>
      </c>
      <c r="Q97" s="5">
        <v>1</v>
      </c>
    </row>
    <row r="98" spans="1:17" x14ac:dyDescent="0.25">
      <c r="A98">
        <v>98</v>
      </c>
      <c r="B98" s="3" t="s">
        <v>658</v>
      </c>
      <c r="C98" s="3" t="s">
        <v>659</v>
      </c>
      <c r="F98" t="s">
        <v>230</v>
      </c>
      <c r="G98">
        <f t="shared" si="2"/>
        <v>2</v>
      </c>
      <c r="H98" t="str">
        <f t="shared" si="3"/>
        <v>$C$98</v>
      </c>
      <c r="I98" t="str" cm="1">
        <f t="array" aca="1" ref="I98" ca="1">INDIRECT(H98)</f>
        <v>Austen</v>
      </c>
      <c r="L98" s="6">
        <v>20</v>
      </c>
      <c r="M98" t="s">
        <v>659</v>
      </c>
      <c r="O98" s="2" t="s">
        <v>723</v>
      </c>
      <c r="P98" s="5">
        <v>13</v>
      </c>
      <c r="Q98" s="5">
        <v>1</v>
      </c>
    </row>
    <row r="99" spans="1:17" x14ac:dyDescent="0.25">
      <c r="A99">
        <v>99</v>
      </c>
      <c r="B99" s="3" t="s">
        <v>660</v>
      </c>
      <c r="C99" s="3" t="s">
        <v>661</v>
      </c>
      <c r="F99" t="s">
        <v>230</v>
      </c>
      <c r="G99">
        <f t="shared" si="2"/>
        <v>2</v>
      </c>
      <c r="H99" t="str">
        <f t="shared" si="3"/>
        <v>$C$99</v>
      </c>
      <c r="I99" t="str" cm="1">
        <f t="array" aca="1" ref="I99" ca="1">INDIRECT(H99)</f>
        <v>Heyerdahl</v>
      </c>
      <c r="L99" s="6">
        <v>20</v>
      </c>
      <c r="M99" t="s">
        <v>661</v>
      </c>
      <c r="O99" s="2" t="s">
        <v>767</v>
      </c>
      <c r="P99" s="5">
        <v>10</v>
      </c>
      <c r="Q99" s="5">
        <v>1</v>
      </c>
    </row>
    <row r="100" spans="1:17" x14ac:dyDescent="0.25">
      <c r="A100">
        <v>100</v>
      </c>
      <c r="B100" s="3" t="s">
        <v>662</v>
      </c>
      <c r="C100" s="3" t="s">
        <v>663</v>
      </c>
      <c r="F100" t="s">
        <v>230</v>
      </c>
      <c r="G100">
        <f t="shared" si="2"/>
        <v>2</v>
      </c>
      <c r="H100" t="str">
        <f t="shared" si="3"/>
        <v>$C$100</v>
      </c>
      <c r="I100" t="str" cm="1">
        <f t="array" aca="1" ref="I100" ca="1">INDIRECT(H100)</f>
        <v>Hašek</v>
      </c>
      <c r="L100" s="6">
        <v>20</v>
      </c>
      <c r="M100" t="s">
        <v>663</v>
      </c>
      <c r="O100" s="2" t="s">
        <v>675</v>
      </c>
      <c r="P100" s="5">
        <v>20</v>
      </c>
      <c r="Q100" s="5">
        <v>1</v>
      </c>
    </row>
    <row r="101" spans="1:17" x14ac:dyDescent="0.25">
      <c r="A101">
        <v>101</v>
      </c>
      <c r="B101" s="3" t="s">
        <v>664</v>
      </c>
      <c r="C101" s="3" t="s">
        <v>665</v>
      </c>
      <c r="F101" t="s">
        <v>230</v>
      </c>
      <c r="G101">
        <f t="shared" si="2"/>
        <v>2</v>
      </c>
      <c r="H101" t="str">
        <f t="shared" si="3"/>
        <v>$C$101</v>
      </c>
      <c r="I101" t="str" cm="1">
        <f t="array" aca="1" ref="I101" ca="1">INDIRECT(H101)</f>
        <v>Sendak</v>
      </c>
      <c r="L101" s="6">
        <v>20</v>
      </c>
      <c r="M101" t="s">
        <v>665</v>
      </c>
      <c r="O101" s="2" t="s">
        <v>751</v>
      </c>
      <c r="P101" s="5">
        <v>10</v>
      </c>
      <c r="Q101" s="5">
        <v>1</v>
      </c>
    </row>
    <row r="102" spans="1:17" x14ac:dyDescent="0.25">
      <c r="A102">
        <v>102</v>
      </c>
      <c r="B102" s="3" t="s">
        <v>666</v>
      </c>
      <c r="C102" s="3" t="s">
        <v>667</v>
      </c>
      <c r="D102" s="3" t="s">
        <v>668</v>
      </c>
      <c r="F102" t="s">
        <v>230</v>
      </c>
      <c r="G102">
        <f t="shared" si="2"/>
        <v>1</v>
      </c>
      <c r="H102" t="str">
        <f t="shared" si="3"/>
        <v>$D$102</v>
      </c>
      <c r="I102" t="str" cm="1">
        <f t="array" aca="1" ref="I102" ca="1">INDIRECT(H102)</f>
        <v>Peale</v>
      </c>
      <c r="L102" s="6">
        <v>20</v>
      </c>
      <c r="M102" t="s">
        <v>668</v>
      </c>
      <c r="O102" s="2" t="s">
        <v>729</v>
      </c>
      <c r="P102" s="5">
        <v>12</v>
      </c>
      <c r="Q102" s="5">
        <v>1</v>
      </c>
    </row>
    <row r="103" spans="1:17" x14ac:dyDescent="0.25">
      <c r="A103">
        <v>103</v>
      </c>
      <c r="B103" s="3" t="s">
        <v>669</v>
      </c>
      <c r="C103" s="3" t="s">
        <v>670</v>
      </c>
      <c r="F103" t="s">
        <v>230</v>
      </c>
      <c r="G103">
        <f t="shared" si="2"/>
        <v>2</v>
      </c>
      <c r="H103" t="str">
        <f t="shared" si="3"/>
        <v>$C$103</v>
      </c>
      <c r="I103" t="str" cm="1">
        <f t="array" aca="1" ref="I103" ca="1">INDIRECT(H103)</f>
        <v>Byrne</v>
      </c>
      <c r="L103" s="6">
        <v>20</v>
      </c>
      <c r="M103" t="s">
        <v>670</v>
      </c>
      <c r="O103" s="2" t="s">
        <v>650</v>
      </c>
      <c r="P103" s="5">
        <v>20</v>
      </c>
      <c r="Q103" s="5">
        <v>1</v>
      </c>
    </row>
    <row r="104" spans="1:17" x14ac:dyDescent="0.25">
      <c r="A104">
        <v>104</v>
      </c>
      <c r="B104" s="3" t="s">
        <v>671</v>
      </c>
      <c r="C104" s="3" t="s">
        <v>672</v>
      </c>
      <c r="F104" t="s">
        <v>230</v>
      </c>
      <c r="G104">
        <f t="shared" si="2"/>
        <v>2</v>
      </c>
      <c r="H104" t="str">
        <f t="shared" si="3"/>
        <v>$C$104</v>
      </c>
      <c r="I104" t="str" cm="1">
        <f t="array" aca="1" ref="I104" ca="1">INDIRECT(H104)</f>
        <v>Jong</v>
      </c>
      <c r="L104" s="6">
        <v>20</v>
      </c>
      <c r="M104" t="s">
        <v>672</v>
      </c>
      <c r="O104" s="2" t="s">
        <v>771</v>
      </c>
      <c r="P104" s="5">
        <v>10</v>
      </c>
      <c r="Q104" s="5">
        <v>1</v>
      </c>
    </row>
    <row r="105" spans="1:17" x14ac:dyDescent="0.25">
      <c r="A105">
        <v>105</v>
      </c>
      <c r="B105" s="3" t="s">
        <v>568</v>
      </c>
      <c r="C105" s="3" t="s">
        <v>673</v>
      </c>
      <c r="F105" t="s">
        <v>230</v>
      </c>
      <c r="G105">
        <f t="shared" si="2"/>
        <v>2</v>
      </c>
      <c r="H105" t="str">
        <f t="shared" si="3"/>
        <v>$C$105</v>
      </c>
      <c r="I105" t="str" cm="1">
        <f t="array" aca="1" ref="I105" ca="1">INDIRECT(H105)</f>
        <v>Herbert</v>
      </c>
      <c r="L105" s="6">
        <v>20</v>
      </c>
      <c r="M105" t="s">
        <v>673</v>
      </c>
      <c r="O105" s="2" t="s">
        <v>731</v>
      </c>
      <c r="P105" s="5">
        <v>12</v>
      </c>
      <c r="Q105" s="5">
        <v>1</v>
      </c>
    </row>
    <row r="106" spans="1:17" x14ac:dyDescent="0.25">
      <c r="A106">
        <v>106</v>
      </c>
      <c r="B106" s="3" t="s">
        <v>600</v>
      </c>
      <c r="C106" s="3" t="s">
        <v>601</v>
      </c>
      <c r="F106" t="s">
        <v>230</v>
      </c>
      <c r="G106">
        <f t="shared" si="2"/>
        <v>2</v>
      </c>
      <c r="H106" t="str">
        <f t="shared" si="3"/>
        <v>$C$106</v>
      </c>
      <c r="I106" t="str" cm="1">
        <f t="array" aca="1" ref="I106" ca="1">INDIRECT(H106)</f>
        <v>Dahl</v>
      </c>
      <c r="L106" s="6">
        <v>20</v>
      </c>
      <c r="M106" t="s">
        <v>601</v>
      </c>
      <c r="O106" s="2" t="s">
        <v>521</v>
      </c>
      <c r="P106" s="5">
        <v>50</v>
      </c>
      <c r="Q106" s="5">
        <v>1</v>
      </c>
    </row>
    <row r="107" spans="1:17" x14ac:dyDescent="0.25">
      <c r="A107">
        <v>107</v>
      </c>
      <c r="B107" s="3" t="s">
        <v>674</v>
      </c>
      <c r="C107" s="3" t="s">
        <v>675</v>
      </c>
      <c r="F107" t="s">
        <v>230</v>
      </c>
      <c r="G107">
        <f t="shared" si="2"/>
        <v>2</v>
      </c>
      <c r="H107" t="str">
        <f t="shared" si="3"/>
        <v>$C$107</v>
      </c>
      <c r="I107" t="str" cm="1">
        <f t="array" aca="1" ref="I107" ca="1">INDIRECT(H107)</f>
        <v>Morris</v>
      </c>
      <c r="L107" s="6">
        <v>20</v>
      </c>
      <c r="M107" t="s">
        <v>675</v>
      </c>
      <c r="O107" s="2" t="s">
        <v>708</v>
      </c>
      <c r="P107" s="5">
        <v>14</v>
      </c>
      <c r="Q107" s="5">
        <v>1</v>
      </c>
    </row>
    <row r="108" spans="1:17" x14ac:dyDescent="0.25">
      <c r="A108">
        <v>108</v>
      </c>
      <c r="B108" s="3" t="s">
        <v>676</v>
      </c>
      <c r="C108" s="3" t="s">
        <v>677</v>
      </c>
      <c r="F108" t="s">
        <v>299</v>
      </c>
      <c r="G108">
        <f t="shared" si="2"/>
        <v>2</v>
      </c>
      <c r="H108" t="str">
        <f t="shared" si="3"/>
        <v>$C$108</v>
      </c>
      <c r="I108" t="str" cm="1">
        <f t="array" aca="1" ref="I108" ca="1">INDIRECT(H108)</f>
        <v>Owens</v>
      </c>
      <c r="L108" s="6">
        <v>18</v>
      </c>
      <c r="M108" t="s">
        <v>677</v>
      </c>
      <c r="O108" s="2" t="s">
        <v>592</v>
      </c>
      <c r="P108" s="5">
        <v>50</v>
      </c>
      <c r="Q108" s="5">
        <v>2</v>
      </c>
    </row>
    <row r="109" spans="1:17" x14ac:dyDescent="0.25">
      <c r="A109">
        <v>109</v>
      </c>
      <c r="B109" s="3" t="s">
        <v>678</v>
      </c>
      <c r="C109" s="3" t="s">
        <v>679</v>
      </c>
      <c r="F109" t="s">
        <v>299</v>
      </c>
      <c r="G109">
        <f t="shared" si="2"/>
        <v>2</v>
      </c>
      <c r="H109" t="str">
        <f t="shared" si="3"/>
        <v>$C$109</v>
      </c>
      <c r="I109" t="str" cm="1">
        <f t="array" aca="1" ref="I109" ca="1">INDIRECT(H109)</f>
        <v>Kuroyanagi</v>
      </c>
      <c r="L109" s="6">
        <v>18</v>
      </c>
      <c r="M109" t="s">
        <v>679</v>
      </c>
      <c r="O109" s="2" t="s">
        <v>562</v>
      </c>
      <c r="P109" s="5">
        <v>36.4</v>
      </c>
      <c r="Q109" s="5">
        <v>1</v>
      </c>
    </row>
    <row r="110" spans="1:17" x14ac:dyDescent="0.25">
      <c r="A110">
        <v>110</v>
      </c>
      <c r="B110" s="3" t="s">
        <v>600</v>
      </c>
      <c r="C110" s="3" t="s">
        <v>601</v>
      </c>
      <c r="F110" t="s">
        <v>304</v>
      </c>
      <c r="G110">
        <f t="shared" si="2"/>
        <v>2</v>
      </c>
      <c r="H110" t="str">
        <f t="shared" si="3"/>
        <v>$C$110</v>
      </c>
      <c r="I110" t="str" cm="1">
        <f t="array" aca="1" ref="I110" ca="1">INDIRECT(H110)</f>
        <v>Dahl</v>
      </c>
      <c r="L110" s="6">
        <v>17</v>
      </c>
      <c r="M110" t="s">
        <v>601</v>
      </c>
      <c r="O110" s="2" t="s">
        <v>677</v>
      </c>
      <c r="P110" s="5">
        <v>18</v>
      </c>
      <c r="Q110" s="5">
        <v>1</v>
      </c>
    </row>
    <row r="111" spans="1:17" x14ac:dyDescent="0.25">
      <c r="A111">
        <v>111</v>
      </c>
      <c r="B111" s="3" t="s">
        <v>680</v>
      </c>
      <c r="C111" s="3" t="s">
        <v>681</v>
      </c>
      <c r="F111" t="s">
        <v>307</v>
      </c>
      <c r="G111">
        <f t="shared" si="2"/>
        <v>2</v>
      </c>
      <c r="H111" t="str">
        <f t="shared" si="3"/>
        <v>$C$111</v>
      </c>
      <c r="I111" t="str" cm="1">
        <f t="array" aca="1" ref="I111" ca="1">INDIRECT(H111)</f>
        <v>Zusak</v>
      </c>
      <c r="L111" s="6">
        <v>16</v>
      </c>
      <c r="M111" t="s">
        <v>681</v>
      </c>
      <c r="O111" s="2" t="s">
        <v>668</v>
      </c>
      <c r="P111" s="5">
        <v>20</v>
      </c>
      <c r="Q111" s="5">
        <v>1</v>
      </c>
    </row>
    <row r="112" spans="1:17" x14ac:dyDescent="0.25">
      <c r="A112">
        <v>112</v>
      </c>
      <c r="B112" s="3" t="s">
        <v>682</v>
      </c>
      <c r="C112" s="3" t="s">
        <v>683</v>
      </c>
      <c r="F112" t="s">
        <v>307</v>
      </c>
      <c r="G112">
        <f t="shared" si="2"/>
        <v>2</v>
      </c>
      <c r="H112" t="str">
        <f t="shared" si="3"/>
        <v>$C$112</v>
      </c>
      <c r="I112" t="str" cm="1">
        <f t="array" aca="1" ref="I112" ca="1">INDIRECT(H112)</f>
        <v>Evans</v>
      </c>
      <c r="L112" s="6">
        <v>16</v>
      </c>
      <c r="M112" t="s">
        <v>683</v>
      </c>
      <c r="O112" s="2" t="s">
        <v>545</v>
      </c>
      <c r="P112" s="5">
        <v>45</v>
      </c>
      <c r="Q112" s="5">
        <v>1</v>
      </c>
    </row>
    <row r="113" spans="1:17" x14ac:dyDescent="0.25">
      <c r="A113">
        <v>113</v>
      </c>
      <c r="B113" s="3" t="s">
        <v>586</v>
      </c>
      <c r="C113" s="3" t="s">
        <v>684</v>
      </c>
      <c r="D113" s="3" t="s">
        <v>505</v>
      </c>
      <c r="F113" t="s">
        <v>307</v>
      </c>
      <c r="G113">
        <f t="shared" si="2"/>
        <v>1</v>
      </c>
      <c r="H113" t="str">
        <f t="shared" si="3"/>
        <v>$D$113</v>
      </c>
      <c r="I113" t="str" cm="1">
        <f t="array" aca="1" ref="I113" ca="1">INDIRECT(H113)</f>
        <v>Brown</v>
      </c>
      <c r="L113" s="6">
        <v>16</v>
      </c>
      <c r="M113" t="s">
        <v>505</v>
      </c>
      <c r="O113" s="2" t="s">
        <v>628</v>
      </c>
      <c r="P113" s="5">
        <v>21</v>
      </c>
      <c r="Q113" s="5">
        <v>1</v>
      </c>
    </row>
    <row r="114" spans="1:17" x14ac:dyDescent="0.25">
      <c r="A114">
        <v>114</v>
      </c>
      <c r="B114" s="3" t="s">
        <v>685</v>
      </c>
      <c r="C114" s="3" t="s">
        <v>686</v>
      </c>
      <c r="F114" t="s">
        <v>307</v>
      </c>
      <c r="G114">
        <f t="shared" si="2"/>
        <v>2</v>
      </c>
      <c r="H114" t="str">
        <f t="shared" si="3"/>
        <v>$C$114</v>
      </c>
      <c r="I114" t="str" cm="1">
        <f t="array" aca="1" ref="I114" ca="1">INDIRECT(H114)</f>
        <v>Ende</v>
      </c>
      <c r="L114" s="6">
        <v>16</v>
      </c>
      <c r="M114" t="s">
        <v>686</v>
      </c>
      <c r="O114" s="2" t="s">
        <v>619</v>
      </c>
      <c r="P114" s="5">
        <v>23</v>
      </c>
      <c r="Q114" s="5">
        <v>1</v>
      </c>
    </row>
    <row r="115" spans="1:17" x14ac:dyDescent="0.25">
      <c r="A115">
        <v>115</v>
      </c>
      <c r="B115" s="3" t="s">
        <v>687</v>
      </c>
      <c r="C115" s="3" t="s">
        <v>688</v>
      </c>
      <c r="F115" t="s">
        <v>316</v>
      </c>
      <c r="G115">
        <f t="shared" si="2"/>
        <v>2</v>
      </c>
      <c r="H115" t="str">
        <f t="shared" si="3"/>
        <v>$C$115</v>
      </c>
      <c r="I115" t="str" cm="1">
        <f t="array" aca="1" ref="I115" ca="1">INDIRECT(H115)</f>
        <v>Doerr</v>
      </c>
      <c r="L115" s="6">
        <v>15.3</v>
      </c>
      <c r="M115" t="s">
        <v>688</v>
      </c>
      <c r="O115" s="2" t="s">
        <v>640</v>
      </c>
      <c r="P115" s="5">
        <v>20</v>
      </c>
      <c r="Q115" s="5">
        <v>1</v>
      </c>
    </row>
    <row r="116" spans="1:17" x14ac:dyDescent="0.25">
      <c r="A116">
        <v>116</v>
      </c>
      <c r="B116" s="3" t="s">
        <v>539</v>
      </c>
      <c r="C116" s="3" t="s">
        <v>689</v>
      </c>
      <c r="D116" s="3" t="s">
        <v>511</v>
      </c>
      <c r="F116" t="s">
        <v>320</v>
      </c>
      <c r="G116">
        <f t="shared" si="2"/>
        <v>1</v>
      </c>
      <c r="H116" t="str">
        <f t="shared" si="3"/>
        <v>$D$116</v>
      </c>
      <c r="I116" t="str" cm="1">
        <f t="array" aca="1" ref="I116" ca="1">INDIRECT(H116)</f>
        <v>James</v>
      </c>
      <c r="L116" s="6">
        <v>15.2</v>
      </c>
      <c r="M116" t="s">
        <v>511</v>
      </c>
      <c r="O116" s="2" t="s">
        <v>645</v>
      </c>
      <c r="P116" s="5">
        <v>20</v>
      </c>
      <c r="Q116" s="5">
        <v>1</v>
      </c>
    </row>
    <row r="117" spans="1:17" x14ac:dyDescent="0.25">
      <c r="A117">
        <v>117</v>
      </c>
      <c r="B117" s="3" t="s">
        <v>496</v>
      </c>
      <c r="C117" s="3" t="s">
        <v>539</v>
      </c>
      <c r="D117" s="3" t="s">
        <v>690</v>
      </c>
      <c r="F117" t="s">
        <v>324</v>
      </c>
      <c r="G117">
        <f t="shared" si="2"/>
        <v>1</v>
      </c>
      <c r="H117" t="str">
        <f t="shared" si="3"/>
        <v>$D$117</v>
      </c>
      <c r="I117" t="str" cm="1">
        <f t="array" aca="1" ref="I117" ca="1">INDIRECT(H117)</f>
        <v>Hinton</v>
      </c>
      <c r="L117" s="6">
        <v>15</v>
      </c>
      <c r="M117" t="s">
        <v>690</v>
      </c>
      <c r="O117" s="2" t="s">
        <v>488</v>
      </c>
      <c r="P117" s="5">
        <v>522</v>
      </c>
      <c r="Q117" s="5">
        <v>7</v>
      </c>
    </row>
    <row r="118" spans="1:17" x14ac:dyDescent="0.25">
      <c r="A118">
        <v>118</v>
      </c>
      <c r="B118" s="3" t="s">
        <v>691</v>
      </c>
      <c r="C118" s="3" t="s">
        <v>692</v>
      </c>
      <c r="F118" t="s">
        <v>324</v>
      </c>
      <c r="G118">
        <f t="shared" si="2"/>
        <v>2</v>
      </c>
      <c r="H118" t="str">
        <f t="shared" si="3"/>
        <v>$C$118</v>
      </c>
      <c r="I118" t="str" cm="1">
        <f t="array" aca="1" ref="I118" ca="1">INDIRECT(H118)</f>
        <v>McBratney</v>
      </c>
      <c r="L118" s="6">
        <v>15</v>
      </c>
      <c r="M118" t="s">
        <v>692</v>
      </c>
      <c r="O118" s="2" t="s">
        <v>556</v>
      </c>
      <c r="P118" s="5">
        <v>40</v>
      </c>
      <c r="Q118" s="5">
        <v>1</v>
      </c>
    </row>
    <row r="119" spans="1:17" x14ac:dyDescent="0.25">
      <c r="A119">
        <v>119</v>
      </c>
      <c r="B119" s="3" t="s">
        <v>511</v>
      </c>
      <c r="C119" s="3" t="s">
        <v>693</v>
      </c>
      <c r="F119" t="s">
        <v>324</v>
      </c>
      <c r="G119">
        <f t="shared" si="2"/>
        <v>2</v>
      </c>
      <c r="H119" t="str">
        <f t="shared" si="3"/>
        <v>$C$119</v>
      </c>
      <c r="I119" t="str" cm="1">
        <f t="array" aca="1" ref="I119" ca="1">INDIRECT(H119)</f>
        <v>Clavell</v>
      </c>
      <c r="L119" s="6">
        <v>15</v>
      </c>
      <c r="M119" t="s">
        <v>693</v>
      </c>
      <c r="O119" s="2" t="s">
        <v>485</v>
      </c>
      <c r="P119" s="5">
        <v>200</v>
      </c>
      <c r="Q119" s="5">
        <v>1</v>
      </c>
    </row>
    <row r="120" spans="1:17" x14ac:dyDescent="0.25">
      <c r="A120">
        <v>120</v>
      </c>
      <c r="B120" s="3" t="s">
        <v>694</v>
      </c>
      <c r="C120" s="3" t="s">
        <v>695</v>
      </c>
      <c r="D120" s="3" t="s">
        <v>696</v>
      </c>
      <c r="F120" t="s">
        <v>324</v>
      </c>
      <c r="G120">
        <f t="shared" si="2"/>
        <v>1</v>
      </c>
      <c r="H120" t="str">
        <f t="shared" si="3"/>
        <v>$D$120</v>
      </c>
      <c r="I120" t="str" cm="1">
        <f t="array" aca="1" ref="I120" ca="1">INDIRECT(H120)</f>
        <v>Lowrey</v>
      </c>
      <c r="L120" s="6">
        <v>15</v>
      </c>
      <c r="M120" t="s">
        <v>696</v>
      </c>
      <c r="O120" s="2" t="s">
        <v>611</v>
      </c>
      <c r="P120" s="5">
        <v>25</v>
      </c>
      <c r="Q120" s="5">
        <v>1</v>
      </c>
    </row>
    <row r="121" spans="1:17" x14ac:dyDescent="0.25">
      <c r="A121">
        <v>121</v>
      </c>
      <c r="B121" s="3" t="s">
        <v>697</v>
      </c>
      <c r="C121" s="3" t="s">
        <v>698</v>
      </c>
      <c r="F121" t="s">
        <v>324</v>
      </c>
      <c r="G121">
        <f t="shared" si="2"/>
        <v>2</v>
      </c>
      <c r="H121" t="str">
        <f t="shared" si="3"/>
        <v>$C$121</v>
      </c>
      <c r="I121" t="str" cm="1">
        <f t="array" aca="1" ref="I121" ca="1">INDIRECT(H121)</f>
        <v>Follett</v>
      </c>
      <c r="L121" s="6">
        <v>15</v>
      </c>
      <c r="M121" t="s">
        <v>698</v>
      </c>
      <c r="O121" s="2" t="s">
        <v>769</v>
      </c>
      <c r="P121" s="5">
        <v>10</v>
      </c>
      <c r="Q121" s="5">
        <v>1</v>
      </c>
    </row>
    <row r="122" spans="1:17" x14ac:dyDescent="0.25">
      <c r="A122">
        <v>122</v>
      </c>
      <c r="B122" s="3" t="s">
        <v>699</v>
      </c>
      <c r="C122" s="3" t="s">
        <v>700</v>
      </c>
      <c r="F122" t="s">
        <v>324</v>
      </c>
      <c r="G122">
        <f t="shared" si="2"/>
        <v>2</v>
      </c>
      <c r="H122" t="str">
        <f t="shared" si="3"/>
        <v>$C$122</v>
      </c>
      <c r="I122" t="str" cm="1">
        <f t="array" aca="1" ref="I122" ca="1">INDIRECT(H122)</f>
        <v>Süskind</v>
      </c>
      <c r="L122" s="6">
        <v>15</v>
      </c>
      <c r="M122" t="s">
        <v>700</v>
      </c>
      <c r="O122" s="2" t="s">
        <v>509</v>
      </c>
      <c r="P122" s="5">
        <v>65</v>
      </c>
      <c r="Q122" s="5">
        <v>1</v>
      </c>
    </row>
    <row r="123" spans="1:17" x14ac:dyDescent="0.25">
      <c r="A123">
        <v>123</v>
      </c>
      <c r="B123" s="3" t="s">
        <v>620</v>
      </c>
      <c r="C123" s="3" t="s">
        <v>701</v>
      </c>
      <c r="F123" t="s">
        <v>324</v>
      </c>
      <c r="G123">
        <f t="shared" si="2"/>
        <v>2</v>
      </c>
      <c r="H123" t="str">
        <f t="shared" si="3"/>
        <v>$C$123</v>
      </c>
      <c r="I123" t="str" cm="1">
        <f t="array" aca="1" ref="I123" ca="1">INDIRECT(H123)</f>
        <v>Steinbeck</v>
      </c>
      <c r="L123" s="6">
        <v>15</v>
      </c>
      <c r="M123" t="s">
        <v>701</v>
      </c>
      <c r="O123" s="2" t="s">
        <v>757</v>
      </c>
      <c r="P123" s="5">
        <v>10</v>
      </c>
      <c r="Q123" s="5">
        <v>1</v>
      </c>
    </row>
    <row r="124" spans="1:17" x14ac:dyDescent="0.25">
      <c r="A124">
        <v>124</v>
      </c>
      <c r="B124" s="3" t="s">
        <v>702</v>
      </c>
      <c r="C124" s="3" t="s">
        <v>703</v>
      </c>
      <c r="D124" s="3" t="s">
        <v>704</v>
      </c>
      <c r="F124" t="s">
        <v>324</v>
      </c>
      <c r="G124">
        <f t="shared" si="2"/>
        <v>1</v>
      </c>
      <c r="H124" t="str">
        <f t="shared" si="3"/>
        <v>$D$124</v>
      </c>
      <c r="I124" t="str" cm="1">
        <f t="array" aca="1" ref="I124" ca="1">INDIRECT(H124)</f>
        <v>Zafón</v>
      </c>
      <c r="L124" s="6">
        <v>15</v>
      </c>
      <c r="M124" t="s">
        <v>704</v>
      </c>
      <c r="O124" s="2" t="s">
        <v>630</v>
      </c>
      <c r="P124" s="5">
        <v>21</v>
      </c>
      <c r="Q124" s="5">
        <v>1</v>
      </c>
    </row>
    <row r="125" spans="1:17" x14ac:dyDescent="0.25">
      <c r="A125">
        <v>125</v>
      </c>
      <c r="B125" s="3" t="s">
        <v>705</v>
      </c>
      <c r="C125" s="3" t="s">
        <v>706</v>
      </c>
      <c r="F125" t="s">
        <v>324</v>
      </c>
      <c r="G125">
        <f t="shared" si="2"/>
        <v>2</v>
      </c>
      <c r="H125" t="str">
        <f t="shared" si="3"/>
        <v>$C$125</v>
      </c>
      <c r="I125" t="str" cm="1">
        <f t="array" aca="1" ref="I125" ca="1">INDIRECT(H125)</f>
        <v>Lahiri</v>
      </c>
      <c r="L125" s="6">
        <v>15</v>
      </c>
      <c r="M125" t="s">
        <v>706</v>
      </c>
      <c r="O125" s="2" t="s">
        <v>665</v>
      </c>
      <c r="P125" s="5">
        <v>20</v>
      </c>
      <c r="Q125" s="5">
        <v>1</v>
      </c>
    </row>
    <row r="126" spans="1:17" x14ac:dyDescent="0.25">
      <c r="A126">
        <v>126</v>
      </c>
      <c r="B126" s="3" t="s">
        <v>707</v>
      </c>
      <c r="C126" s="3" t="s">
        <v>708</v>
      </c>
      <c r="F126" t="s">
        <v>341</v>
      </c>
      <c r="G126">
        <f t="shared" si="2"/>
        <v>2</v>
      </c>
      <c r="H126" t="str">
        <f t="shared" si="3"/>
        <v>$C$126</v>
      </c>
      <c r="I126" t="str" cm="1">
        <f t="array" aca="1" ref="I126" ca="1">INDIRECT(H126)</f>
        <v>Obama</v>
      </c>
      <c r="L126" s="6">
        <v>14</v>
      </c>
      <c r="M126" t="s">
        <v>708</v>
      </c>
      <c r="O126" s="2" t="s">
        <v>749</v>
      </c>
      <c r="P126" s="5">
        <v>10.5</v>
      </c>
      <c r="Q126" s="5">
        <v>1</v>
      </c>
    </row>
    <row r="127" spans="1:17" x14ac:dyDescent="0.25">
      <c r="A127">
        <v>127</v>
      </c>
      <c r="B127" s="3" t="s">
        <v>709</v>
      </c>
      <c r="C127" s="3" t="s">
        <v>536</v>
      </c>
      <c r="F127" t="s">
        <v>341</v>
      </c>
      <c r="G127">
        <f t="shared" si="2"/>
        <v>2</v>
      </c>
      <c r="H127" t="str">
        <f t="shared" si="3"/>
        <v>$C$127</v>
      </c>
      <c r="I127" t="str" cm="1">
        <f t="array" aca="1" ref="I127" ca="1">INDIRECT(H127)</f>
        <v>Adams</v>
      </c>
      <c r="L127" s="6">
        <v>14</v>
      </c>
      <c r="M127" t="s">
        <v>536</v>
      </c>
      <c r="O127" s="2" t="s">
        <v>530</v>
      </c>
      <c r="P127" s="5">
        <v>50</v>
      </c>
      <c r="Q127" s="5">
        <v>1</v>
      </c>
    </row>
    <row r="128" spans="1:17" x14ac:dyDescent="0.25">
      <c r="A128">
        <v>128</v>
      </c>
      <c r="B128" s="3" t="s">
        <v>710</v>
      </c>
      <c r="C128" s="3" t="s">
        <v>711</v>
      </c>
      <c r="F128" t="s">
        <v>341</v>
      </c>
      <c r="G128">
        <f t="shared" si="2"/>
        <v>2</v>
      </c>
      <c r="H128" t="str">
        <f t="shared" si="3"/>
        <v>$C$128</v>
      </c>
      <c r="I128" t="str" cm="1">
        <f t="array" aca="1" ref="I128" ca="1">INDIRECT(H128)</f>
        <v>Albom</v>
      </c>
      <c r="L128" s="6">
        <v>14</v>
      </c>
      <c r="M128" t="s">
        <v>711</v>
      </c>
      <c r="O128" s="2" t="s">
        <v>503</v>
      </c>
      <c r="P128" s="5">
        <v>80</v>
      </c>
      <c r="Q128" s="5">
        <v>1</v>
      </c>
    </row>
    <row r="129" spans="1:17" x14ac:dyDescent="0.25">
      <c r="A129">
        <v>129</v>
      </c>
      <c r="B129" s="3" t="s">
        <v>712</v>
      </c>
      <c r="C129" s="3" t="s">
        <v>713</v>
      </c>
      <c r="F129" t="s">
        <v>341</v>
      </c>
      <c r="G129">
        <f t="shared" si="2"/>
        <v>2</v>
      </c>
      <c r="H129" t="str">
        <f t="shared" si="3"/>
        <v>$C$129</v>
      </c>
      <c r="I129" t="str" cm="1">
        <f t="array" aca="1" ref="I129" ca="1">INDIRECT(H129)</f>
        <v>Caldwell</v>
      </c>
      <c r="L129" s="6">
        <v>14</v>
      </c>
      <c r="M129" t="s">
        <v>713</v>
      </c>
      <c r="O129" s="2" t="s">
        <v>618</v>
      </c>
      <c r="P129" s="5">
        <v>24</v>
      </c>
      <c r="Q129" s="5">
        <v>1</v>
      </c>
    </row>
    <row r="130" spans="1:17" x14ac:dyDescent="0.25">
      <c r="A130">
        <v>130</v>
      </c>
      <c r="B130" s="3" t="s">
        <v>714</v>
      </c>
      <c r="C130" s="3" t="s">
        <v>715</v>
      </c>
      <c r="F130" t="s">
        <v>341</v>
      </c>
      <c r="G130">
        <f t="shared" si="2"/>
        <v>2</v>
      </c>
      <c r="H130" t="str">
        <f t="shared" si="3"/>
        <v>$C$130</v>
      </c>
      <c r="I130" t="str" cm="1">
        <f t="array" aca="1" ref="I130" ca="1">INDIRECT(H130)</f>
        <v>Tamaro</v>
      </c>
      <c r="L130" s="6">
        <v>14</v>
      </c>
      <c r="M130" t="s">
        <v>715</v>
      </c>
      <c r="O130" s="2" t="s">
        <v>777</v>
      </c>
      <c r="P130" s="5">
        <v>10</v>
      </c>
      <c r="Q130" s="5">
        <v>1</v>
      </c>
    </row>
    <row r="131" spans="1:17" x14ac:dyDescent="0.25">
      <c r="A131">
        <v>131</v>
      </c>
      <c r="B131" s="3" t="s">
        <v>716</v>
      </c>
      <c r="C131" s="3" t="s">
        <v>717</v>
      </c>
      <c r="F131" t="s">
        <v>341</v>
      </c>
      <c r="G131">
        <f t="shared" ref="G131:G175" si="4">ISBLANK(E131)+ISBLANK(D131)</f>
        <v>2</v>
      </c>
      <c r="H131" t="str">
        <f t="shared" ref="H131:H175" si="5">ADDRESS(A131,5-G131)</f>
        <v>$C$131</v>
      </c>
      <c r="I131" t="str" cm="1">
        <f t="array" aca="1" ref="I131" ca="1">INDIRECT(H131)</f>
        <v>L'Engle</v>
      </c>
      <c r="L131" s="6">
        <v>14</v>
      </c>
      <c r="M131" t="s">
        <v>717</v>
      </c>
      <c r="O131" s="2" t="s">
        <v>525</v>
      </c>
      <c r="P131" s="5">
        <v>50</v>
      </c>
      <c r="Q131" s="5">
        <v>1</v>
      </c>
    </row>
    <row r="132" spans="1:17" x14ac:dyDescent="0.25">
      <c r="A132">
        <v>132</v>
      </c>
      <c r="B132" s="3" t="s">
        <v>718</v>
      </c>
      <c r="C132" s="3" t="s">
        <v>719</v>
      </c>
      <c r="F132" t="s">
        <v>341</v>
      </c>
      <c r="G132">
        <f t="shared" si="4"/>
        <v>2</v>
      </c>
      <c r="H132" t="str">
        <f t="shared" si="5"/>
        <v>$C$132</v>
      </c>
      <c r="I132" t="str" cm="1">
        <f t="array" aca="1" ref="I132" ca="1">INDIRECT(H132)</f>
        <v>Mandela</v>
      </c>
      <c r="L132" s="6">
        <v>14</v>
      </c>
      <c r="M132" t="s">
        <v>719</v>
      </c>
      <c r="O132" s="2" t="s">
        <v>523</v>
      </c>
      <c r="P132" s="5">
        <v>50</v>
      </c>
      <c r="Q132" s="5">
        <v>1</v>
      </c>
    </row>
    <row r="133" spans="1:17" x14ac:dyDescent="0.25">
      <c r="A133">
        <v>133</v>
      </c>
      <c r="B133" s="3" t="s">
        <v>720</v>
      </c>
      <c r="C133" s="3" t="s">
        <v>721</v>
      </c>
      <c r="F133" t="s">
        <v>356</v>
      </c>
      <c r="G133">
        <f t="shared" si="4"/>
        <v>2</v>
      </c>
      <c r="H133" t="str">
        <f t="shared" si="5"/>
        <v>$C$133</v>
      </c>
      <c r="I133" t="str" cm="1">
        <f t="array" aca="1" ref="I133" ca="1">INDIRECT(H133)</f>
        <v>Hemingway</v>
      </c>
      <c r="L133" s="6">
        <v>13</v>
      </c>
      <c r="M133" t="s">
        <v>721</v>
      </c>
      <c r="O133" s="2" t="s">
        <v>701</v>
      </c>
      <c r="P133" s="5">
        <v>15</v>
      </c>
      <c r="Q133" s="5">
        <v>1</v>
      </c>
    </row>
    <row r="134" spans="1:17" x14ac:dyDescent="0.25">
      <c r="A134">
        <v>134</v>
      </c>
      <c r="B134" s="3" t="s">
        <v>722</v>
      </c>
      <c r="C134" s="3" t="s">
        <v>723</v>
      </c>
      <c r="F134" t="s">
        <v>356</v>
      </c>
      <c r="G134">
        <f t="shared" si="4"/>
        <v>2</v>
      </c>
      <c r="H134" t="str">
        <f t="shared" si="5"/>
        <v>$C$134</v>
      </c>
      <c r="I134" t="str" cm="1">
        <f t="array" aca="1" ref="I134" ca="1">INDIRECT(H134)</f>
        <v>Moody</v>
      </c>
      <c r="L134" s="6">
        <v>13</v>
      </c>
      <c r="M134" t="s">
        <v>723</v>
      </c>
      <c r="O134" s="2" t="s">
        <v>753</v>
      </c>
      <c r="P134" s="5">
        <v>10</v>
      </c>
      <c r="Q134" s="5">
        <v>1</v>
      </c>
    </row>
    <row r="135" spans="1:17" x14ac:dyDescent="0.25">
      <c r="A135">
        <v>135</v>
      </c>
      <c r="B135" s="3" t="s">
        <v>724</v>
      </c>
      <c r="C135" s="3" t="s">
        <v>725</v>
      </c>
      <c r="F135" t="s">
        <v>361</v>
      </c>
      <c r="G135">
        <f t="shared" si="4"/>
        <v>2</v>
      </c>
      <c r="H135" t="str">
        <f t="shared" si="5"/>
        <v>$C$135</v>
      </c>
      <c r="I135" t="str" cm="1">
        <f t="array" aca="1" ref="I135" ca="1">INDIRECT(H135)</f>
        <v>Metalious</v>
      </c>
      <c r="L135" s="6">
        <v>12.1</v>
      </c>
      <c r="M135" t="s">
        <v>725</v>
      </c>
      <c r="O135" s="2" t="s">
        <v>613</v>
      </c>
      <c r="P135" s="5">
        <v>25</v>
      </c>
      <c r="Q135" s="5">
        <v>1</v>
      </c>
    </row>
    <row r="136" spans="1:17" x14ac:dyDescent="0.25">
      <c r="A136">
        <v>136</v>
      </c>
      <c r="B136" s="3" t="s">
        <v>726</v>
      </c>
      <c r="C136" s="3" t="s">
        <v>727</v>
      </c>
      <c r="F136" t="s">
        <v>364</v>
      </c>
      <c r="G136">
        <f t="shared" si="4"/>
        <v>2</v>
      </c>
      <c r="H136" t="str">
        <f t="shared" si="5"/>
        <v>$C$136</v>
      </c>
      <c r="I136" t="str" cm="1">
        <f t="array" aca="1" ref="I136" ca="1">INDIRECT(H136)</f>
        <v>Lowry</v>
      </c>
      <c r="L136" s="6">
        <v>12</v>
      </c>
      <c r="M136" t="s">
        <v>727</v>
      </c>
      <c r="O136" s="2" t="s">
        <v>578</v>
      </c>
      <c r="P136" s="5">
        <v>31</v>
      </c>
      <c r="Q136" s="5">
        <v>1</v>
      </c>
    </row>
    <row r="137" spans="1:17" x14ac:dyDescent="0.25">
      <c r="A137">
        <v>137</v>
      </c>
      <c r="B137" s="3" t="s">
        <v>728</v>
      </c>
      <c r="C137" s="3" t="s">
        <v>729</v>
      </c>
      <c r="F137" t="s">
        <v>364</v>
      </c>
      <c r="G137">
        <f t="shared" si="4"/>
        <v>2</v>
      </c>
      <c r="H137" t="str">
        <f t="shared" si="5"/>
        <v>$C$137</v>
      </c>
      <c r="I137" t="str" cm="1">
        <f t="array" aca="1" ref="I137" ca="1">INDIRECT(H137)</f>
        <v>Moyes</v>
      </c>
      <c r="L137" s="6">
        <v>12</v>
      </c>
      <c r="M137" t="s">
        <v>729</v>
      </c>
      <c r="O137" s="2" t="s">
        <v>700</v>
      </c>
      <c r="P137" s="5">
        <v>15</v>
      </c>
      <c r="Q137" s="5">
        <v>1</v>
      </c>
    </row>
    <row r="138" spans="1:17" x14ac:dyDescent="0.25">
      <c r="A138">
        <v>138</v>
      </c>
      <c r="B138" s="3" t="s">
        <v>730</v>
      </c>
      <c r="C138" s="3" t="s">
        <v>731</v>
      </c>
      <c r="F138" t="s">
        <v>364</v>
      </c>
      <c r="G138">
        <f t="shared" si="4"/>
        <v>2</v>
      </c>
      <c r="H138" t="str">
        <f t="shared" si="5"/>
        <v>$C$138</v>
      </c>
      <c r="I138" t="str" cm="1">
        <f t="array" aca="1" ref="I138" ca="1">INDIRECT(H138)</f>
        <v>Murakami</v>
      </c>
      <c r="L138" s="6">
        <v>12</v>
      </c>
      <c r="M138" t="s">
        <v>731</v>
      </c>
      <c r="O138" s="2" t="s">
        <v>715</v>
      </c>
      <c r="P138" s="5">
        <v>14</v>
      </c>
      <c r="Q138" s="5">
        <v>1</v>
      </c>
    </row>
    <row r="139" spans="1:17" x14ac:dyDescent="0.25">
      <c r="A139">
        <v>139</v>
      </c>
      <c r="B139" s="3" t="s">
        <v>732</v>
      </c>
      <c r="C139" s="3" t="s">
        <v>733</v>
      </c>
      <c r="F139" t="s">
        <v>364</v>
      </c>
      <c r="G139">
        <f t="shared" si="4"/>
        <v>2</v>
      </c>
      <c r="H139" t="str">
        <f t="shared" si="5"/>
        <v>$C$139</v>
      </c>
      <c r="I139" t="str" cm="1">
        <f t="array" aca="1" ref="I139" ca="1">INDIRECT(H139)</f>
        <v>Camus</v>
      </c>
      <c r="L139" s="6">
        <v>12</v>
      </c>
      <c r="M139" t="s">
        <v>733</v>
      </c>
      <c r="O139" s="2" t="s">
        <v>494</v>
      </c>
      <c r="P139" s="5">
        <v>100</v>
      </c>
      <c r="Q139" s="5">
        <v>1</v>
      </c>
    </row>
    <row r="140" spans="1:17" x14ac:dyDescent="0.25">
      <c r="A140">
        <v>140</v>
      </c>
      <c r="B140" s="3" t="s">
        <v>734</v>
      </c>
      <c r="C140" s="3" t="s">
        <v>735</v>
      </c>
      <c r="F140" t="s">
        <v>364</v>
      </c>
      <c r="G140">
        <f t="shared" si="4"/>
        <v>2</v>
      </c>
      <c r="H140" t="str">
        <f t="shared" si="5"/>
        <v>$C$140</v>
      </c>
      <c r="I140" t="str" cm="1">
        <f t="array" aca="1" ref="I140" ca="1">INDIRECT(H140)</f>
        <v>Dazai</v>
      </c>
      <c r="L140" s="6">
        <v>12</v>
      </c>
      <c r="M140" t="s">
        <v>735</v>
      </c>
      <c r="O140" s="2" t="s">
        <v>564</v>
      </c>
      <c r="P140" s="5">
        <v>36</v>
      </c>
      <c r="Q140" s="5">
        <v>1</v>
      </c>
    </row>
    <row r="141" spans="1:17" x14ac:dyDescent="0.25">
      <c r="A141">
        <v>141</v>
      </c>
      <c r="B141" s="3" t="s">
        <v>736</v>
      </c>
      <c r="C141" s="3" t="s">
        <v>737</v>
      </c>
      <c r="F141" t="s">
        <v>364</v>
      </c>
      <c r="G141">
        <f t="shared" si="4"/>
        <v>2</v>
      </c>
      <c r="H141" t="str">
        <f t="shared" si="5"/>
        <v>$C$141</v>
      </c>
      <c r="I141" t="str" cm="1">
        <f t="array" aca="1" ref="I141" ca="1">INDIRECT(H141)</f>
        <v>Frankl</v>
      </c>
      <c r="L141" s="6">
        <v>12</v>
      </c>
      <c r="M141" t="s">
        <v>737</v>
      </c>
      <c r="O141" s="2" t="s">
        <v>657</v>
      </c>
      <c r="P141" s="5">
        <v>20</v>
      </c>
      <c r="Q141" s="5">
        <v>1</v>
      </c>
    </row>
    <row r="142" spans="1:17" x14ac:dyDescent="0.25">
      <c r="A142">
        <v>142</v>
      </c>
      <c r="B142" s="3" t="s">
        <v>738</v>
      </c>
      <c r="C142" s="3" t="s">
        <v>739</v>
      </c>
      <c r="F142" t="s">
        <v>373</v>
      </c>
      <c r="G142">
        <f t="shared" si="4"/>
        <v>2</v>
      </c>
      <c r="H142" t="str">
        <f t="shared" si="5"/>
        <v>$C$142</v>
      </c>
      <c r="I142" t="str" cm="1">
        <f t="array" aca="1" ref="I142" ca="1">INDIRECT(H142)</f>
        <v>Alighieri</v>
      </c>
      <c r="L142" s="6">
        <v>11.5</v>
      </c>
      <c r="M142" t="s">
        <v>739</v>
      </c>
      <c r="O142" s="2" t="s">
        <v>655</v>
      </c>
      <c r="P142" s="5">
        <v>20</v>
      </c>
      <c r="Q142" s="5">
        <v>1</v>
      </c>
    </row>
    <row r="143" spans="1:17" x14ac:dyDescent="0.25">
      <c r="A143">
        <v>143</v>
      </c>
      <c r="B143" s="3" t="s">
        <v>740</v>
      </c>
      <c r="C143" s="3" t="s">
        <v>741</v>
      </c>
      <c r="F143" t="s">
        <v>376</v>
      </c>
      <c r="G143">
        <f t="shared" si="4"/>
        <v>2</v>
      </c>
      <c r="H143" t="str">
        <f t="shared" si="5"/>
        <v>$C$143</v>
      </c>
      <c r="I143" t="str" cm="1">
        <f t="array" aca="1" ref="I143" ca="1">INDIRECT(H143)</f>
        <v>Gibran</v>
      </c>
      <c r="L143" s="6">
        <v>11</v>
      </c>
      <c r="M143" t="s">
        <v>741</v>
      </c>
      <c r="O143" s="2" t="s">
        <v>514</v>
      </c>
      <c r="P143" s="5">
        <v>50</v>
      </c>
      <c r="Q143" s="5">
        <v>1</v>
      </c>
    </row>
    <row r="144" spans="1:17" x14ac:dyDescent="0.25">
      <c r="A144">
        <v>144</v>
      </c>
      <c r="B144" s="3" t="s">
        <v>620</v>
      </c>
      <c r="C144" s="3" t="s">
        <v>742</v>
      </c>
      <c r="F144" t="s">
        <v>376</v>
      </c>
      <c r="G144">
        <f t="shared" si="4"/>
        <v>2</v>
      </c>
      <c r="H144" t="str">
        <f t="shared" si="5"/>
        <v>$C$144</v>
      </c>
      <c r="I144" t="str" cm="1">
        <f t="array" aca="1" ref="I144" ca="1">INDIRECT(H144)</f>
        <v>Boyne</v>
      </c>
      <c r="L144" s="6">
        <v>11</v>
      </c>
      <c r="M144" t="s">
        <v>742</v>
      </c>
      <c r="O144" s="2" t="s">
        <v>512</v>
      </c>
      <c r="P144" s="5">
        <v>60</v>
      </c>
      <c r="Q144" s="5">
        <v>1</v>
      </c>
    </row>
    <row r="145" spans="1:17" x14ac:dyDescent="0.25">
      <c r="A145">
        <v>145</v>
      </c>
      <c r="B145" s="3" t="s">
        <v>593</v>
      </c>
      <c r="C145" s="3" t="s">
        <v>648</v>
      </c>
      <c r="D145" s="3" t="s">
        <v>743</v>
      </c>
      <c r="F145" t="s">
        <v>376</v>
      </c>
      <c r="G145">
        <f t="shared" si="4"/>
        <v>1</v>
      </c>
      <c r="H145" t="str">
        <f t="shared" si="5"/>
        <v>$D$145</v>
      </c>
      <c r="I145" t="str" cm="1">
        <f t="array" aca="1" ref="I145" ca="1">INDIRECT(H145)</f>
        <v>Blatty</v>
      </c>
      <c r="L145" s="6">
        <v>11</v>
      </c>
      <c r="M145" t="s">
        <v>743</v>
      </c>
      <c r="O145" s="2" t="s">
        <v>574</v>
      </c>
      <c r="P145" s="5">
        <v>43</v>
      </c>
      <c r="Q145" s="5">
        <v>2</v>
      </c>
    </row>
    <row r="146" spans="1:17" x14ac:dyDescent="0.25">
      <c r="A146">
        <v>146</v>
      </c>
      <c r="B146" s="3" t="s">
        <v>744</v>
      </c>
      <c r="C146" s="3" t="s">
        <v>745</v>
      </c>
      <c r="F146" t="s">
        <v>384</v>
      </c>
      <c r="G146">
        <f t="shared" si="4"/>
        <v>2</v>
      </c>
      <c r="H146" t="str">
        <f t="shared" si="5"/>
        <v>$C$146</v>
      </c>
      <c r="I146" t="str" cm="1">
        <f t="array" aca="1" ref="I146" ca="1">INDIRECT(H146)</f>
        <v>Donaldson</v>
      </c>
      <c r="L146" s="6">
        <v>10.5</v>
      </c>
      <c r="M146" t="s">
        <v>745</v>
      </c>
      <c r="O146" s="2" t="s">
        <v>541</v>
      </c>
      <c r="P146" s="5">
        <v>50</v>
      </c>
      <c r="Q146" s="5">
        <v>1</v>
      </c>
    </row>
    <row r="147" spans="1:17" x14ac:dyDescent="0.25">
      <c r="A147">
        <v>147</v>
      </c>
      <c r="B147" s="3" t="s">
        <v>539</v>
      </c>
      <c r="C147" s="3" t="s">
        <v>689</v>
      </c>
      <c r="D147" s="3" t="s">
        <v>511</v>
      </c>
      <c r="F147" t="s">
        <v>386</v>
      </c>
      <c r="G147">
        <f t="shared" si="4"/>
        <v>1</v>
      </c>
      <c r="H147" t="str">
        <f t="shared" si="5"/>
        <v>$D$147</v>
      </c>
      <c r="I147" t="str" cm="1">
        <f t="array" aca="1" ref="I147" ca="1">INDIRECT(H147)</f>
        <v>James</v>
      </c>
      <c r="L147" s="6">
        <v>10.4</v>
      </c>
      <c r="M147" t="s">
        <v>511</v>
      </c>
      <c r="O147" s="2" t="s">
        <v>764</v>
      </c>
      <c r="P147" s="5">
        <v>10</v>
      </c>
      <c r="Q147" s="5">
        <v>1</v>
      </c>
    </row>
    <row r="148" spans="1:17" x14ac:dyDescent="0.25">
      <c r="A148">
        <v>148</v>
      </c>
      <c r="B148" s="3" t="s">
        <v>712</v>
      </c>
      <c r="C148" s="3" t="s">
        <v>713</v>
      </c>
      <c r="F148" t="s">
        <v>388</v>
      </c>
      <c r="G148">
        <f t="shared" si="4"/>
        <v>2</v>
      </c>
      <c r="H148" t="str">
        <f t="shared" si="5"/>
        <v>$C$148</v>
      </c>
      <c r="I148" t="str" cm="1">
        <f t="array" aca="1" ref="I148" ca="1">INDIRECT(H148)</f>
        <v>Caldwell</v>
      </c>
      <c r="L148" s="6">
        <v>10</v>
      </c>
      <c r="M148" t="s">
        <v>713</v>
      </c>
      <c r="O148" s="2" t="s">
        <v>580</v>
      </c>
      <c r="P148" s="5">
        <v>30</v>
      </c>
      <c r="Q148" s="5">
        <v>1</v>
      </c>
    </row>
    <row r="149" spans="1:17" x14ac:dyDescent="0.25">
      <c r="A149">
        <v>149</v>
      </c>
      <c r="B149" s="3" t="s">
        <v>746</v>
      </c>
      <c r="C149" s="3" t="s">
        <v>747</v>
      </c>
      <c r="F149" t="s">
        <v>388</v>
      </c>
      <c r="G149">
        <f t="shared" si="4"/>
        <v>2</v>
      </c>
      <c r="H149" t="str">
        <f t="shared" si="5"/>
        <v>$C$149</v>
      </c>
      <c r="I149" t="str" cm="1">
        <f t="array" aca="1" ref="I149" ca="1">INDIRECT(H149)</f>
        <v>Lindgren</v>
      </c>
      <c r="L149" s="6">
        <v>10</v>
      </c>
      <c r="M149" t="s">
        <v>747</v>
      </c>
      <c r="O149" s="2" t="s">
        <v>492</v>
      </c>
      <c r="P149" s="5">
        <v>100</v>
      </c>
      <c r="Q149" s="5">
        <v>1</v>
      </c>
    </row>
    <row r="150" spans="1:17" x14ac:dyDescent="0.25">
      <c r="A150">
        <v>150</v>
      </c>
      <c r="B150" s="3" t="s">
        <v>748</v>
      </c>
      <c r="C150" s="3" t="s">
        <v>749</v>
      </c>
      <c r="F150" t="s">
        <v>384</v>
      </c>
      <c r="G150">
        <f t="shared" si="4"/>
        <v>2</v>
      </c>
      <c r="H150" t="str">
        <f t="shared" si="5"/>
        <v>$C$150</v>
      </c>
      <c r="I150" t="str" cm="1">
        <f t="array" aca="1" ref="I150" ca="1">INDIRECT(H150)</f>
        <v>Seuss</v>
      </c>
      <c r="L150" s="6">
        <v>10.5</v>
      </c>
      <c r="M150" t="s">
        <v>749</v>
      </c>
      <c r="O150" s="2" t="s">
        <v>634</v>
      </c>
      <c r="P150" s="5">
        <v>20</v>
      </c>
      <c r="Q150" s="5">
        <v>1</v>
      </c>
    </row>
    <row r="151" spans="1:17" x14ac:dyDescent="0.25">
      <c r="A151">
        <v>151</v>
      </c>
      <c r="B151" s="3" t="s">
        <v>750</v>
      </c>
      <c r="C151" s="3" t="s">
        <v>751</v>
      </c>
      <c r="F151" t="s">
        <v>388</v>
      </c>
      <c r="G151">
        <f t="shared" si="4"/>
        <v>2</v>
      </c>
      <c r="H151" t="str">
        <f t="shared" si="5"/>
        <v>$C$151</v>
      </c>
      <c r="I151" t="str" cm="1">
        <f t="array" aca="1" ref="I151" ca="1">INDIRECT(H151)</f>
        <v>Morton</v>
      </c>
      <c r="L151" s="6">
        <v>10</v>
      </c>
      <c r="M151" t="s">
        <v>751</v>
      </c>
      <c r="O151" s="2" t="s">
        <v>636</v>
      </c>
      <c r="P151" s="5">
        <v>20</v>
      </c>
      <c r="Q151" s="5">
        <v>1</v>
      </c>
    </row>
    <row r="152" spans="1:17" x14ac:dyDescent="0.25">
      <c r="A152">
        <v>152</v>
      </c>
      <c r="B152" s="3" t="s">
        <v>752</v>
      </c>
      <c r="C152" s="3" t="s">
        <v>753</v>
      </c>
      <c r="F152" t="s">
        <v>388</v>
      </c>
      <c r="G152">
        <f t="shared" si="4"/>
        <v>2</v>
      </c>
      <c r="H152" t="str">
        <f t="shared" si="5"/>
        <v>$C$152</v>
      </c>
      <c r="I152" t="str" cm="1">
        <f t="array" aca="1" ref="I152" ca="1">INDIRECT(H152)</f>
        <v>Stockett</v>
      </c>
      <c r="L152" s="6">
        <v>10</v>
      </c>
      <c r="M152" t="s">
        <v>753</v>
      </c>
      <c r="O152" s="2" t="s">
        <v>632</v>
      </c>
      <c r="P152" s="5">
        <v>20</v>
      </c>
      <c r="Q152" s="5">
        <v>1</v>
      </c>
    </row>
    <row r="153" spans="1:17" x14ac:dyDescent="0.25">
      <c r="A153">
        <v>153</v>
      </c>
      <c r="B153" s="3" t="s">
        <v>754</v>
      </c>
      <c r="C153" s="3" t="s">
        <v>755</v>
      </c>
      <c r="F153" t="s">
        <v>388</v>
      </c>
      <c r="G153">
        <f t="shared" si="4"/>
        <v>2</v>
      </c>
      <c r="H153" t="str">
        <f t="shared" si="5"/>
        <v>$C$153</v>
      </c>
      <c r="I153" t="str" cm="1">
        <f t="array" aca="1" ref="I153" ca="1">INDIRECT(H153)</f>
        <v>Heller</v>
      </c>
      <c r="L153" s="6">
        <v>10</v>
      </c>
      <c r="M153" t="s">
        <v>755</v>
      </c>
      <c r="O153" s="2" t="s">
        <v>624</v>
      </c>
      <c r="P153" s="5">
        <v>22.5</v>
      </c>
      <c r="Q153" s="5">
        <v>1</v>
      </c>
    </row>
    <row r="154" spans="1:17" x14ac:dyDescent="0.25">
      <c r="A154">
        <v>154</v>
      </c>
      <c r="B154" s="3" t="s">
        <v>732</v>
      </c>
      <c r="C154" s="3" t="s">
        <v>733</v>
      </c>
      <c r="F154" t="s">
        <v>388</v>
      </c>
      <c r="G154">
        <f t="shared" si="4"/>
        <v>2</v>
      </c>
      <c r="H154" t="str">
        <f t="shared" si="5"/>
        <v>$C$154</v>
      </c>
      <c r="I154" t="str" cm="1">
        <f t="array" aca="1" ref="I154" ca="1">INDIRECT(H154)</f>
        <v>Camus</v>
      </c>
      <c r="L154" s="6">
        <v>10</v>
      </c>
      <c r="M154" t="s">
        <v>733</v>
      </c>
      <c r="O154" s="2" t="s">
        <v>704</v>
      </c>
      <c r="P154" s="5">
        <v>15</v>
      </c>
      <c r="Q154" s="5">
        <v>1</v>
      </c>
    </row>
    <row r="155" spans="1:17" x14ac:dyDescent="0.25">
      <c r="A155">
        <v>155</v>
      </c>
      <c r="B155" s="3" t="s">
        <v>697</v>
      </c>
      <c r="C155" s="3" t="s">
        <v>698</v>
      </c>
      <c r="F155" t="s">
        <v>388</v>
      </c>
      <c r="G155">
        <f t="shared" si="4"/>
        <v>2</v>
      </c>
      <c r="H155" t="str">
        <f t="shared" si="5"/>
        <v>$C$155</v>
      </c>
      <c r="I155" t="str" cm="1">
        <f t="array" aca="1" ref="I155" ca="1">INDIRECT(H155)</f>
        <v>Follett</v>
      </c>
      <c r="L155" s="6">
        <v>10</v>
      </c>
      <c r="M155" t="s">
        <v>698</v>
      </c>
      <c r="O155" s="2" t="s">
        <v>681</v>
      </c>
      <c r="P155" s="5">
        <v>16</v>
      </c>
      <c r="Q155" s="5">
        <v>1</v>
      </c>
    </row>
    <row r="156" spans="1:17" x14ac:dyDescent="0.25">
      <c r="A156">
        <v>156</v>
      </c>
      <c r="B156" s="3" t="s">
        <v>756</v>
      </c>
      <c r="C156" s="3" t="s">
        <v>757</v>
      </c>
      <c r="F156" t="s">
        <v>388</v>
      </c>
      <c r="G156">
        <f t="shared" si="4"/>
        <v>2</v>
      </c>
      <c r="H156" t="str">
        <f t="shared" si="5"/>
        <v>$C$156</v>
      </c>
      <c r="I156" t="str" cm="1">
        <f t="array" aca="1" ref="I156" ca="1">INDIRECT(H156)</f>
        <v>Sebold</v>
      </c>
      <c r="L156" s="6">
        <v>10</v>
      </c>
      <c r="M156" t="s">
        <v>757</v>
      </c>
      <c r="O156" s="2" t="s">
        <v>794</v>
      </c>
      <c r="P156" s="5">
        <v>5236.8999999999996</v>
      </c>
      <c r="Q156" s="5">
        <v>174</v>
      </c>
    </row>
    <row r="157" spans="1:17" x14ac:dyDescent="0.25">
      <c r="A157">
        <v>157</v>
      </c>
      <c r="B157" s="3" t="s">
        <v>758</v>
      </c>
      <c r="C157" s="3" t="s">
        <v>759</v>
      </c>
      <c r="F157" t="s">
        <v>388</v>
      </c>
      <c r="G157">
        <f t="shared" si="4"/>
        <v>2</v>
      </c>
      <c r="H157" t="str">
        <f t="shared" si="5"/>
        <v>$C$157</v>
      </c>
      <c r="I157" t="str" cm="1">
        <f t="array" aca="1" ref="I157" ca="1">INDIRECT(H157)</f>
        <v>Chang</v>
      </c>
      <c r="L157" s="6">
        <v>10</v>
      </c>
      <c r="M157" t="s">
        <v>759</v>
      </c>
    </row>
    <row r="158" spans="1:17" x14ac:dyDescent="0.25">
      <c r="A158">
        <v>158</v>
      </c>
      <c r="B158" s="3" t="s">
        <v>760</v>
      </c>
      <c r="C158" s="3" t="s">
        <v>761</v>
      </c>
      <c r="D158" s="3" t="s">
        <v>762</v>
      </c>
      <c r="F158" t="s">
        <v>388</v>
      </c>
      <c r="G158">
        <f t="shared" si="4"/>
        <v>1</v>
      </c>
      <c r="H158" t="str">
        <f t="shared" si="5"/>
        <v>$D$158</v>
      </c>
      <c r="I158" t="str" cm="1">
        <f t="array" aca="1" ref="I158" ca="1">INDIRECT(H158)</f>
        <v>Martínez</v>
      </c>
      <c r="L158" s="6">
        <v>10</v>
      </c>
      <c r="M158" t="s">
        <v>762</v>
      </c>
    </row>
    <row r="159" spans="1:17" x14ac:dyDescent="0.25">
      <c r="A159">
        <v>159</v>
      </c>
      <c r="B159" s="3" t="s">
        <v>763</v>
      </c>
      <c r="C159" s="3" t="s">
        <v>764</v>
      </c>
      <c r="F159" t="s">
        <v>388</v>
      </c>
      <c r="G159">
        <f t="shared" si="4"/>
        <v>2</v>
      </c>
      <c r="H159" t="str">
        <f t="shared" si="5"/>
        <v>$C$159</v>
      </c>
      <c r="I159" t="str" cm="1">
        <f t="array" aca="1" ref="I159" ca="1">INDIRECT(H159)</f>
        <v>Wiesel</v>
      </c>
      <c r="L159" s="6">
        <v>10</v>
      </c>
      <c r="M159" t="s">
        <v>764</v>
      </c>
    </row>
    <row r="160" spans="1:17" x14ac:dyDescent="0.25">
      <c r="A160">
        <v>160</v>
      </c>
      <c r="B160" s="3" t="s">
        <v>765</v>
      </c>
      <c r="C160" s="3" t="s">
        <v>504</v>
      </c>
      <c r="F160" t="s">
        <v>388</v>
      </c>
      <c r="G160">
        <f t="shared" si="4"/>
        <v>2</v>
      </c>
      <c r="H160" t="str">
        <f t="shared" si="5"/>
        <v>$C$160</v>
      </c>
      <c r="I160" t="str" cm="1">
        <f t="array" aca="1" ref="I160" ca="1">INDIRECT(H160)</f>
        <v>Dan</v>
      </c>
      <c r="L160" s="6">
        <v>10</v>
      </c>
      <c r="M160" t="s">
        <v>504</v>
      </c>
    </row>
    <row r="161" spans="1:13" x14ac:dyDescent="0.25">
      <c r="A161">
        <v>161</v>
      </c>
      <c r="B161" s="3" t="s">
        <v>766</v>
      </c>
      <c r="C161" s="3" t="s">
        <v>767</v>
      </c>
      <c r="F161" t="s">
        <v>388</v>
      </c>
      <c r="G161">
        <f t="shared" si="4"/>
        <v>2</v>
      </c>
      <c r="H161" t="str">
        <f t="shared" si="5"/>
        <v>$C$161</v>
      </c>
      <c r="I161" t="str" cm="1">
        <f t="array" aca="1" ref="I161" ca="1">INDIRECT(H161)</f>
        <v>Morgan</v>
      </c>
      <c r="L161" s="6">
        <v>10</v>
      </c>
      <c r="M161" t="s">
        <v>767</v>
      </c>
    </row>
    <row r="162" spans="1:13" x14ac:dyDescent="0.25">
      <c r="A162">
        <v>162</v>
      </c>
      <c r="B162" s="3" t="s">
        <v>768</v>
      </c>
      <c r="C162" s="3" t="s">
        <v>769</v>
      </c>
      <c r="F162" t="s">
        <v>388</v>
      </c>
      <c r="G162">
        <f t="shared" si="4"/>
        <v>2</v>
      </c>
      <c r="H162" t="str">
        <f t="shared" si="5"/>
        <v>$C$162</v>
      </c>
      <c r="I162" t="str" cm="1">
        <f t="array" aca="1" ref="I162" ca="1">INDIRECT(H162)</f>
        <v>Sakaiya</v>
      </c>
      <c r="L162" s="6">
        <v>10</v>
      </c>
      <c r="M162" t="s">
        <v>769</v>
      </c>
    </row>
    <row r="163" spans="1:13" x14ac:dyDescent="0.25">
      <c r="A163">
        <v>163</v>
      </c>
      <c r="B163" s="3" t="s">
        <v>770</v>
      </c>
      <c r="C163" s="3" t="s">
        <v>771</v>
      </c>
      <c r="F163" t="s">
        <v>388</v>
      </c>
      <c r="G163">
        <f t="shared" si="4"/>
        <v>2</v>
      </c>
      <c r="H163" t="str">
        <f t="shared" si="5"/>
        <v>$C$163</v>
      </c>
      <c r="I163" t="str" cm="1">
        <f t="array" aca="1" ref="I163" ca="1">INDIRECT(H163)</f>
        <v>Muqiao</v>
      </c>
      <c r="L163" s="6">
        <v>10</v>
      </c>
      <c r="M163" t="s">
        <v>771</v>
      </c>
    </row>
    <row r="164" spans="1:13" x14ac:dyDescent="0.25">
      <c r="A164">
        <v>164</v>
      </c>
      <c r="B164" s="3" t="s">
        <v>535</v>
      </c>
      <c r="C164" s="3" t="s">
        <v>718</v>
      </c>
      <c r="D164" s="3" t="s">
        <v>772</v>
      </c>
      <c r="F164" t="s">
        <v>388</v>
      </c>
      <c r="G164">
        <f t="shared" si="4"/>
        <v>1</v>
      </c>
      <c r="H164" t="str">
        <f t="shared" si="5"/>
        <v>$D$164</v>
      </c>
      <c r="I164" t="str" cm="1">
        <f t="array" aca="1" ref="I164" ca="1">INDIRECT(H164)</f>
        <v>Bolles</v>
      </c>
      <c r="L164" s="6">
        <v>10</v>
      </c>
      <c r="M164" t="s">
        <v>772</v>
      </c>
    </row>
    <row r="165" spans="1:13" x14ac:dyDescent="0.25">
      <c r="A165">
        <v>165</v>
      </c>
      <c r="B165" s="3" t="s">
        <v>773</v>
      </c>
      <c r="C165" s="3" t="s">
        <v>774</v>
      </c>
      <c r="F165" t="s">
        <v>388</v>
      </c>
      <c r="G165">
        <f t="shared" si="4"/>
        <v>2</v>
      </c>
      <c r="H165" t="str">
        <f t="shared" si="5"/>
        <v>$C$165</v>
      </c>
      <c r="I165" t="str" cm="1">
        <f t="array" aca="1" ref="I165" ca="1">INDIRECT(H165)</f>
        <v>Dukan</v>
      </c>
      <c r="L165" s="6">
        <v>10</v>
      </c>
      <c r="M165" t="s">
        <v>774</v>
      </c>
    </row>
    <row r="166" spans="1:13" x14ac:dyDescent="0.25">
      <c r="A166">
        <v>166</v>
      </c>
      <c r="B166" s="3" t="s">
        <v>775</v>
      </c>
      <c r="C166" s="3" t="s">
        <v>776</v>
      </c>
      <c r="F166" t="s">
        <v>388</v>
      </c>
      <c r="G166">
        <f t="shared" si="4"/>
        <v>2</v>
      </c>
      <c r="H166" t="str">
        <f t="shared" si="5"/>
        <v>$C$166</v>
      </c>
      <c r="I166" t="str" cm="1">
        <f t="array" aca="1" ref="I166" ca="1">INDIRECT(H166)</f>
        <v>Comfort</v>
      </c>
      <c r="L166" s="6">
        <v>10</v>
      </c>
      <c r="M166" t="s">
        <v>776</v>
      </c>
    </row>
    <row r="167" spans="1:13" x14ac:dyDescent="0.25">
      <c r="A167">
        <v>167</v>
      </c>
      <c r="B167" s="3" t="s">
        <v>510</v>
      </c>
      <c r="C167" s="3" t="s">
        <v>689</v>
      </c>
      <c r="D167" s="3" t="s">
        <v>777</v>
      </c>
      <c r="F167" t="s">
        <v>388</v>
      </c>
      <c r="G167">
        <f t="shared" si="4"/>
        <v>1</v>
      </c>
      <c r="H167" t="str">
        <f t="shared" si="5"/>
        <v>$D$167</v>
      </c>
      <c r="I167" t="str" cm="1">
        <f t="array" aca="1" ref="I167" ca="1">INDIRECT(H167)</f>
        <v>Short</v>
      </c>
      <c r="L167" s="6">
        <v>10</v>
      </c>
      <c r="M167" t="s">
        <v>777</v>
      </c>
    </row>
    <row r="168" spans="1:13" x14ac:dyDescent="0.25">
      <c r="A168">
        <v>168</v>
      </c>
      <c r="B168" s="3" t="s">
        <v>654</v>
      </c>
      <c r="C168" s="3" t="s">
        <v>778</v>
      </c>
      <c r="F168" t="s">
        <v>388</v>
      </c>
      <c r="G168">
        <f t="shared" si="4"/>
        <v>2</v>
      </c>
      <c r="H168" t="str">
        <f t="shared" si="5"/>
        <v>$C$168</v>
      </c>
      <c r="I168" t="str" cm="1">
        <f t="array" aca="1" ref="I168" ca="1">INDIRECT(H168)</f>
        <v>Manson</v>
      </c>
      <c r="L168" s="6">
        <v>10</v>
      </c>
      <c r="M168" t="s">
        <v>778</v>
      </c>
    </row>
    <row r="169" spans="1:13" x14ac:dyDescent="0.25">
      <c r="A169">
        <v>169</v>
      </c>
      <c r="B169" s="3" t="s">
        <v>779</v>
      </c>
      <c r="C169" s="3" t="s">
        <v>780</v>
      </c>
      <c r="F169" t="s">
        <v>388</v>
      </c>
      <c r="G169">
        <f t="shared" si="4"/>
        <v>2</v>
      </c>
      <c r="H169" t="str">
        <f t="shared" si="5"/>
        <v>$C$169</v>
      </c>
      <c r="I169" t="str" cm="1">
        <f t="array" aca="1" ref="I169" ca="1">INDIRECT(H169)</f>
        <v>Martel</v>
      </c>
      <c r="L169" s="6">
        <v>10</v>
      </c>
      <c r="M169" t="s">
        <v>780</v>
      </c>
    </row>
    <row r="170" spans="1:13" x14ac:dyDescent="0.25">
      <c r="A170">
        <v>170</v>
      </c>
      <c r="B170" s="3" t="s">
        <v>781</v>
      </c>
      <c r="C170" s="3" t="s">
        <v>782</v>
      </c>
      <c r="D170" s="3" t="s">
        <v>574</v>
      </c>
      <c r="F170" t="s">
        <v>388</v>
      </c>
      <c r="G170">
        <f t="shared" si="4"/>
        <v>1</v>
      </c>
      <c r="H170" t="str">
        <f t="shared" si="5"/>
        <v>$D$170</v>
      </c>
      <c r="I170" t="str" cm="1">
        <f t="array" aca="1" ref="I170" ca="1">INDIRECT(H170)</f>
        <v>Warren</v>
      </c>
      <c r="L170" s="6">
        <v>10</v>
      </c>
      <c r="M170" t="s">
        <v>574</v>
      </c>
    </row>
    <row r="171" spans="1:13" x14ac:dyDescent="0.25">
      <c r="A171">
        <v>171</v>
      </c>
      <c r="B171" s="3" t="s">
        <v>783</v>
      </c>
      <c r="C171" s="3" t="s">
        <v>784</v>
      </c>
      <c r="D171" s="3" t="s">
        <v>785</v>
      </c>
      <c r="F171" t="s">
        <v>388</v>
      </c>
      <c r="G171">
        <f t="shared" si="4"/>
        <v>1</v>
      </c>
      <c r="H171" t="str">
        <f t="shared" si="5"/>
        <v>$D$171</v>
      </c>
      <c r="I171" t="str" cm="1">
        <f t="array" aca="1" ref="I171" ca="1">INDIRECT(H171)</f>
        <v>Goldratt</v>
      </c>
      <c r="L171" s="6">
        <v>10</v>
      </c>
      <c r="M171" t="s">
        <v>785</v>
      </c>
    </row>
    <row r="172" spans="1:13" x14ac:dyDescent="0.25">
      <c r="A172">
        <v>172</v>
      </c>
      <c r="B172" s="3" t="s">
        <v>786</v>
      </c>
      <c r="C172" s="3" t="s">
        <v>787</v>
      </c>
      <c r="F172" t="s">
        <v>388</v>
      </c>
      <c r="G172">
        <f t="shared" si="4"/>
        <v>2</v>
      </c>
      <c r="H172" t="str">
        <f t="shared" si="5"/>
        <v>$C$172</v>
      </c>
      <c r="I172" t="str" cm="1">
        <f t="array" aca="1" ref="I172" ca="1">INDIRECT(H172)</f>
        <v>Bradbury</v>
      </c>
      <c r="L172" s="6">
        <v>10</v>
      </c>
      <c r="M172" t="s">
        <v>787</v>
      </c>
    </row>
    <row r="173" spans="1:13" x14ac:dyDescent="0.25">
      <c r="A173">
        <v>173</v>
      </c>
      <c r="B173" s="3" t="s">
        <v>568</v>
      </c>
      <c r="C173" s="3" t="s">
        <v>788</v>
      </c>
      <c r="F173" t="s">
        <v>388</v>
      </c>
      <c r="G173">
        <f t="shared" si="4"/>
        <v>2</v>
      </c>
      <c r="H173" t="str">
        <f t="shared" si="5"/>
        <v>$C$173</v>
      </c>
      <c r="I173" t="str" cm="1">
        <f t="array" aca="1" ref="I173" ca="1">INDIRECT(H173)</f>
        <v>McCourt</v>
      </c>
      <c r="L173" s="6">
        <v>10</v>
      </c>
      <c r="M173" t="s">
        <v>788</v>
      </c>
    </row>
    <row r="174" spans="1:13" x14ac:dyDescent="0.25">
      <c r="A174">
        <v>174</v>
      </c>
      <c r="B174" s="3" t="s">
        <v>789</v>
      </c>
      <c r="C174" s="3" t="s">
        <v>790</v>
      </c>
      <c r="D174" s="3" t="s">
        <v>791</v>
      </c>
      <c r="F174" t="s">
        <v>388</v>
      </c>
      <c r="G174">
        <f t="shared" si="4"/>
        <v>1</v>
      </c>
      <c r="H174" t="str">
        <f t="shared" si="5"/>
        <v>$D$174</v>
      </c>
      <c r="I174" t="str" cm="1">
        <f t="array" aca="1" ref="I174" ca="1">INDIRECT(H174)</f>
        <v>Gandhi</v>
      </c>
      <c r="L174" s="6">
        <v>10</v>
      </c>
      <c r="M174" t="s">
        <v>791</v>
      </c>
    </row>
    <row r="175" spans="1:13" x14ac:dyDescent="0.25">
      <c r="A175">
        <v>175</v>
      </c>
      <c r="B175" s="3" t="s">
        <v>792</v>
      </c>
      <c r="C175" s="3" t="s">
        <v>793</v>
      </c>
      <c r="F175" t="s">
        <v>388</v>
      </c>
      <c r="G175">
        <f t="shared" si="4"/>
        <v>2</v>
      </c>
      <c r="H175" t="str">
        <f t="shared" si="5"/>
        <v>$C$175</v>
      </c>
      <c r="I175" t="str" cm="1">
        <f t="array" aca="1" ref="I175" ca="1">INDIRECT(H175)</f>
        <v>Fielding</v>
      </c>
      <c r="L175" s="6">
        <v>10</v>
      </c>
      <c r="M175" t="s">
        <v>793</v>
      </c>
    </row>
  </sheetData>
  <mergeCells count="1">
    <mergeCell ref="B1:E1"/>
  </mergeCell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26C8-27E5-465F-B267-675D51FC7109}">
  <dimension ref="A1:H175"/>
  <sheetViews>
    <sheetView workbookViewId="0">
      <selection activeCell="K15" sqref="K15"/>
    </sheetView>
  </sheetViews>
  <sheetFormatPr defaultRowHeight="15" x14ac:dyDescent="0.25"/>
  <cols>
    <col min="1" max="1" width="68.140625" bestFit="1" customWidth="1"/>
    <col min="2" max="2" width="12.42578125" customWidth="1"/>
    <col min="3" max="3" width="40.7109375" bestFit="1" customWidth="1"/>
    <col min="4" max="4" width="16.42578125" bestFit="1" customWidth="1"/>
    <col min="6" max="6" width="11.7109375" customWidth="1"/>
    <col min="8" max="8" width="18" customWidth="1"/>
  </cols>
  <sheetData>
    <row r="1" spans="1:8" x14ac:dyDescent="0.25">
      <c r="A1" t="s">
        <v>437</v>
      </c>
      <c r="B1" t="s">
        <v>801</v>
      </c>
      <c r="C1" t="s">
        <v>802</v>
      </c>
      <c r="D1" t="s">
        <v>803</v>
      </c>
      <c r="F1" t="s">
        <v>805</v>
      </c>
      <c r="G1" t="s">
        <v>804</v>
      </c>
      <c r="H1" t="s">
        <v>806</v>
      </c>
    </row>
    <row r="2" spans="1:8" x14ac:dyDescent="0.25">
      <c r="A2" t="s">
        <v>0</v>
      </c>
      <c r="B2" t="b">
        <f t="shared" ref="B2:B33" si="0">LEFT(A2,4)="The "</f>
        <v>0</v>
      </c>
      <c r="C2" t="str">
        <f t="shared" ref="C2:C33" si="1">IF(B2=FALSE,A2,RIGHT(A2,LEN(A2)-4))</f>
        <v>A Tale of Two Cities</v>
      </c>
      <c r="D2" t="str">
        <f t="shared" ref="D2:D33" si="2">LEFT(C2,1)</f>
        <v>A</v>
      </c>
      <c r="F2">
        <v>65</v>
      </c>
      <c r="G2" t="str">
        <f>CHAR(F2)</f>
        <v>A</v>
      </c>
      <c r="H2">
        <f>COUNTIF(D:D,G2)</f>
        <v>17</v>
      </c>
    </row>
    <row r="3" spans="1:8" x14ac:dyDescent="0.25">
      <c r="A3" t="s">
        <v>447</v>
      </c>
      <c r="B3" t="b">
        <f t="shared" si="0"/>
        <v>1</v>
      </c>
      <c r="C3" t="str">
        <f t="shared" si="1"/>
        <v>Little Prince</v>
      </c>
      <c r="D3" t="str">
        <f t="shared" si="2"/>
        <v>L</v>
      </c>
      <c r="F3">
        <v>66</v>
      </c>
      <c r="G3" t="str">
        <f t="shared" ref="G3:G27" si="3">CHAR(F3)</f>
        <v>B</v>
      </c>
      <c r="H3">
        <f t="shared" ref="H3:H27" si="4">COUNTIF(D:D,G3)</f>
        <v>8</v>
      </c>
    </row>
    <row r="4" spans="1:8" x14ac:dyDescent="0.25">
      <c r="A4" t="s">
        <v>8</v>
      </c>
      <c r="B4" t="b">
        <f t="shared" si="0"/>
        <v>0</v>
      </c>
      <c r="C4" t="str">
        <f t="shared" si="1"/>
        <v>Harry Potter and the Philosopher's Stone</v>
      </c>
      <c r="D4" t="str">
        <f t="shared" si="2"/>
        <v>H</v>
      </c>
      <c r="F4">
        <v>67</v>
      </c>
      <c r="G4" t="str">
        <f t="shared" si="3"/>
        <v>C</v>
      </c>
      <c r="H4">
        <f t="shared" si="4"/>
        <v>10</v>
      </c>
    </row>
    <row r="5" spans="1:8" x14ac:dyDescent="0.25">
      <c r="A5" t="s">
        <v>12</v>
      </c>
      <c r="B5" t="b">
        <f t="shared" si="0"/>
        <v>0</v>
      </c>
      <c r="C5" t="str">
        <f t="shared" si="1"/>
        <v>And Then There Were None</v>
      </c>
      <c r="D5" t="str">
        <f t="shared" si="2"/>
        <v>A</v>
      </c>
      <c r="F5">
        <v>68</v>
      </c>
      <c r="G5" t="str">
        <f t="shared" si="3"/>
        <v>D</v>
      </c>
      <c r="H5">
        <f t="shared" si="4"/>
        <v>7</v>
      </c>
    </row>
    <row r="6" spans="1:8" x14ac:dyDescent="0.25">
      <c r="A6" t="s">
        <v>445</v>
      </c>
      <c r="B6" t="b">
        <f t="shared" si="0"/>
        <v>0</v>
      </c>
      <c r="C6" t="str">
        <f t="shared" si="1"/>
        <v>Dream of the Red Chamber</v>
      </c>
      <c r="D6" t="str">
        <f t="shared" si="2"/>
        <v>D</v>
      </c>
      <c r="F6">
        <v>69</v>
      </c>
      <c r="G6" t="str">
        <f t="shared" si="3"/>
        <v>E</v>
      </c>
      <c r="H6">
        <f t="shared" si="4"/>
        <v>3</v>
      </c>
    </row>
    <row r="7" spans="1:8" x14ac:dyDescent="0.25">
      <c r="A7" t="s">
        <v>19</v>
      </c>
      <c r="B7" t="b">
        <f t="shared" si="0"/>
        <v>1</v>
      </c>
      <c r="C7" t="str">
        <f t="shared" si="1"/>
        <v>Hobbit</v>
      </c>
      <c r="D7" t="str">
        <f t="shared" si="2"/>
        <v>H</v>
      </c>
      <c r="F7">
        <v>70</v>
      </c>
      <c r="G7" t="str">
        <f t="shared" si="3"/>
        <v>F</v>
      </c>
      <c r="H7">
        <f t="shared" si="4"/>
        <v>8</v>
      </c>
    </row>
    <row r="8" spans="1:8" x14ac:dyDescent="0.25">
      <c r="A8" t="s">
        <v>21</v>
      </c>
      <c r="B8" t="b">
        <f t="shared" si="0"/>
        <v>1</v>
      </c>
      <c r="C8" t="str">
        <f t="shared" si="1"/>
        <v>Lion, the Witch and the Wardrobe</v>
      </c>
      <c r="D8" t="str">
        <f t="shared" si="2"/>
        <v>L</v>
      </c>
      <c r="F8">
        <v>71</v>
      </c>
      <c r="G8" t="str">
        <f t="shared" si="3"/>
        <v>G</v>
      </c>
      <c r="H8">
        <f t="shared" si="4"/>
        <v>16</v>
      </c>
    </row>
    <row r="9" spans="1:8" x14ac:dyDescent="0.25">
      <c r="A9" t="s">
        <v>25</v>
      </c>
      <c r="B9" t="b">
        <f t="shared" si="0"/>
        <v>0</v>
      </c>
      <c r="C9" t="str">
        <f t="shared" si="1"/>
        <v>She: A History of Adventure</v>
      </c>
      <c r="D9" t="str">
        <f t="shared" si="2"/>
        <v>S</v>
      </c>
      <c r="F9">
        <v>72</v>
      </c>
      <c r="G9" t="str">
        <f t="shared" si="3"/>
        <v>H</v>
      </c>
      <c r="H9">
        <f t="shared" si="4"/>
        <v>17</v>
      </c>
    </row>
    <row r="10" spans="1:8" x14ac:dyDescent="0.25">
      <c r="A10" t="s">
        <v>446</v>
      </c>
      <c r="B10" t="b">
        <f t="shared" si="0"/>
        <v>0</v>
      </c>
      <c r="C10" t="str">
        <f t="shared" si="1"/>
        <v>Vardi Wala Gunda</v>
      </c>
      <c r="D10" t="str">
        <f t="shared" si="2"/>
        <v>V</v>
      </c>
      <c r="F10">
        <v>73</v>
      </c>
      <c r="G10" t="str">
        <f t="shared" si="3"/>
        <v>I</v>
      </c>
      <c r="H10">
        <f t="shared" si="4"/>
        <v>1</v>
      </c>
    </row>
    <row r="11" spans="1:8" x14ac:dyDescent="0.25">
      <c r="A11" t="s">
        <v>33</v>
      </c>
      <c r="B11" t="b">
        <f t="shared" si="0"/>
        <v>1</v>
      </c>
      <c r="C11" t="str">
        <f t="shared" si="1"/>
        <v>Da Vinci Code</v>
      </c>
      <c r="D11" t="str">
        <f t="shared" si="2"/>
        <v>D</v>
      </c>
      <c r="F11">
        <v>74</v>
      </c>
      <c r="G11" t="str">
        <f t="shared" si="3"/>
        <v>J</v>
      </c>
      <c r="H11">
        <f t="shared" si="4"/>
        <v>4</v>
      </c>
    </row>
    <row r="12" spans="1:8" x14ac:dyDescent="0.25">
      <c r="A12" t="s">
        <v>36</v>
      </c>
      <c r="B12" t="b">
        <f t="shared" si="0"/>
        <v>0</v>
      </c>
      <c r="C12" t="str">
        <f t="shared" si="1"/>
        <v>Harry Potter and the Chamber of Secrets</v>
      </c>
      <c r="D12" t="str">
        <f t="shared" si="2"/>
        <v>H</v>
      </c>
      <c r="F12">
        <v>75</v>
      </c>
      <c r="G12" t="str">
        <f t="shared" si="3"/>
        <v>K</v>
      </c>
      <c r="H12">
        <f t="shared" si="4"/>
        <v>5</v>
      </c>
    </row>
    <row r="13" spans="1:8" x14ac:dyDescent="0.25">
      <c r="A13" t="s">
        <v>38</v>
      </c>
      <c r="B13" t="b">
        <f t="shared" si="0"/>
        <v>0</v>
      </c>
      <c r="C13" t="str">
        <f t="shared" si="1"/>
        <v>Harry Potter and the Prisoner of Azkaban</v>
      </c>
      <c r="D13" t="str">
        <f t="shared" si="2"/>
        <v>H</v>
      </c>
      <c r="F13">
        <v>76</v>
      </c>
      <c r="G13" t="str">
        <f t="shared" si="3"/>
        <v>L</v>
      </c>
      <c r="H13">
        <f t="shared" si="4"/>
        <v>11</v>
      </c>
    </row>
    <row r="14" spans="1:8" x14ac:dyDescent="0.25">
      <c r="A14" t="s">
        <v>40</v>
      </c>
      <c r="B14" t="b">
        <f t="shared" si="0"/>
        <v>0</v>
      </c>
      <c r="C14" t="str">
        <f t="shared" si="1"/>
        <v>Harry Potter and the Goblet of Fire</v>
      </c>
      <c r="D14" t="str">
        <f t="shared" si="2"/>
        <v>H</v>
      </c>
      <c r="F14">
        <v>77</v>
      </c>
      <c r="G14" t="str">
        <f t="shared" si="3"/>
        <v>M</v>
      </c>
      <c r="H14">
        <f t="shared" si="4"/>
        <v>4</v>
      </c>
    </row>
    <row r="15" spans="1:8" x14ac:dyDescent="0.25">
      <c r="A15" t="s">
        <v>41</v>
      </c>
      <c r="B15" t="b">
        <f t="shared" si="0"/>
        <v>0</v>
      </c>
      <c r="C15" t="str">
        <f t="shared" si="1"/>
        <v>Harry Potter and the Order of the Phoenix</v>
      </c>
      <c r="D15" t="str">
        <f t="shared" si="2"/>
        <v>H</v>
      </c>
      <c r="F15">
        <v>78</v>
      </c>
      <c r="G15" t="str">
        <f t="shared" si="3"/>
        <v>N</v>
      </c>
      <c r="H15">
        <f t="shared" si="4"/>
        <v>7</v>
      </c>
    </row>
    <row r="16" spans="1:8" x14ac:dyDescent="0.25">
      <c r="A16" t="s">
        <v>42</v>
      </c>
      <c r="B16" t="b">
        <f t="shared" si="0"/>
        <v>0</v>
      </c>
      <c r="C16" t="str">
        <f t="shared" si="1"/>
        <v>Harry Potter and the Half-Blood Prince</v>
      </c>
      <c r="D16" t="str">
        <f t="shared" si="2"/>
        <v>H</v>
      </c>
      <c r="F16">
        <v>79</v>
      </c>
      <c r="G16" t="str">
        <f t="shared" si="3"/>
        <v>O</v>
      </c>
      <c r="H16">
        <f t="shared" si="4"/>
        <v>3</v>
      </c>
    </row>
    <row r="17" spans="1:8" x14ac:dyDescent="0.25">
      <c r="A17" t="s">
        <v>43</v>
      </c>
      <c r="B17" t="b">
        <f t="shared" si="0"/>
        <v>0</v>
      </c>
      <c r="C17" t="str">
        <f t="shared" si="1"/>
        <v>Harry Potter and the Deathly Hallows</v>
      </c>
      <c r="D17" t="str">
        <f t="shared" si="2"/>
        <v>H</v>
      </c>
      <c r="F17">
        <v>80</v>
      </c>
      <c r="G17" t="str">
        <f t="shared" si="3"/>
        <v>P</v>
      </c>
      <c r="H17">
        <f t="shared" si="4"/>
        <v>11</v>
      </c>
    </row>
    <row r="18" spans="1:8" x14ac:dyDescent="0.25">
      <c r="A18" t="s">
        <v>448</v>
      </c>
      <c r="B18" t="b">
        <f t="shared" si="0"/>
        <v>1</v>
      </c>
      <c r="C18" t="str">
        <f t="shared" si="1"/>
        <v>Alchemist</v>
      </c>
      <c r="D18" t="str">
        <f t="shared" si="2"/>
        <v>A</v>
      </c>
      <c r="F18">
        <v>81</v>
      </c>
      <c r="G18" t="str">
        <f t="shared" si="3"/>
        <v>Q</v>
      </c>
      <c r="H18">
        <f t="shared" si="4"/>
        <v>0</v>
      </c>
    </row>
    <row r="19" spans="1:8" x14ac:dyDescent="0.25">
      <c r="A19" t="s">
        <v>46</v>
      </c>
      <c r="B19" t="b">
        <f t="shared" si="0"/>
        <v>1</v>
      </c>
      <c r="C19" t="str">
        <f t="shared" si="1"/>
        <v>Catcher in the Rye</v>
      </c>
      <c r="D19" t="str">
        <f t="shared" si="2"/>
        <v>C</v>
      </c>
      <c r="F19">
        <v>82</v>
      </c>
      <c r="G19" t="str">
        <f t="shared" si="3"/>
        <v>R</v>
      </c>
      <c r="H19">
        <f t="shared" si="4"/>
        <v>3</v>
      </c>
    </row>
    <row r="20" spans="1:8" x14ac:dyDescent="0.25">
      <c r="A20" t="s">
        <v>49</v>
      </c>
      <c r="B20" t="b">
        <f t="shared" si="0"/>
        <v>1</v>
      </c>
      <c r="C20" t="str">
        <f t="shared" si="1"/>
        <v>Bridges of Madison County</v>
      </c>
      <c r="D20" t="str">
        <f t="shared" si="2"/>
        <v>B</v>
      </c>
      <c r="F20">
        <v>83</v>
      </c>
      <c r="G20" t="str">
        <f t="shared" si="3"/>
        <v>S</v>
      </c>
      <c r="H20">
        <f t="shared" si="4"/>
        <v>11</v>
      </c>
    </row>
    <row r="21" spans="1:8" x14ac:dyDescent="0.25">
      <c r="A21" t="s">
        <v>53</v>
      </c>
      <c r="B21" t="b">
        <f t="shared" si="0"/>
        <v>0</v>
      </c>
      <c r="C21" t="str">
        <f t="shared" si="1"/>
        <v>Ben-Hur: A Tale of the Christ</v>
      </c>
      <c r="D21" t="str">
        <f t="shared" si="2"/>
        <v>B</v>
      </c>
      <c r="F21">
        <v>84</v>
      </c>
      <c r="G21" t="str">
        <f t="shared" si="3"/>
        <v>T</v>
      </c>
      <c r="H21">
        <f t="shared" si="4"/>
        <v>8</v>
      </c>
    </row>
    <row r="22" spans="1:8" x14ac:dyDescent="0.25">
      <c r="A22" t="s">
        <v>56</v>
      </c>
      <c r="B22" t="b">
        <f t="shared" si="0"/>
        <v>0</v>
      </c>
      <c r="C22" t="str">
        <f t="shared" si="1"/>
        <v>You Can Heal Your Life</v>
      </c>
      <c r="D22" t="str">
        <f t="shared" si="2"/>
        <v>Y</v>
      </c>
      <c r="F22">
        <v>85</v>
      </c>
      <c r="G22" t="str">
        <f t="shared" si="3"/>
        <v>U</v>
      </c>
      <c r="H22">
        <f t="shared" si="4"/>
        <v>1</v>
      </c>
    </row>
    <row r="23" spans="1:8" x14ac:dyDescent="0.25">
      <c r="A23" t="s">
        <v>449</v>
      </c>
      <c r="B23" t="b">
        <f t="shared" si="0"/>
        <v>0</v>
      </c>
      <c r="C23" t="str">
        <f t="shared" si="1"/>
        <v>One Hundred Years of Solitude</v>
      </c>
      <c r="D23" t="str">
        <f t="shared" si="2"/>
        <v>O</v>
      </c>
      <c r="F23">
        <v>86</v>
      </c>
      <c r="G23" t="str">
        <f t="shared" si="3"/>
        <v>V</v>
      </c>
      <c r="H23">
        <f t="shared" si="4"/>
        <v>4</v>
      </c>
    </row>
    <row r="24" spans="1:8" x14ac:dyDescent="0.25">
      <c r="A24" t="s">
        <v>62</v>
      </c>
      <c r="B24" t="b">
        <f t="shared" si="0"/>
        <v>0</v>
      </c>
      <c r="C24" t="str">
        <f t="shared" si="1"/>
        <v>Lolita</v>
      </c>
      <c r="D24" t="str">
        <f t="shared" si="2"/>
        <v>L</v>
      </c>
      <c r="F24">
        <v>87</v>
      </c>
      <c r="G24" t="str">
        <f t="shared" si="3"/>
        <v>W</v>
      </c>
      <c r="H24">
        <f t="shared" si="4"/>
        <v>11</v>
      </c>
    </row>
    <row r="25" spans="1:8" x14ac:dyDescent="0.25">
      <c r="A25" t="s">
        <v>65</v>
      </c>
      <c r="B25" t="b">
        <f t="shared" si="0"/>
        <v>0</v>
      </c>
      <c r="C25" t="str">
        <f t="shared" si="1"/>
        <v>Heidi</v>
      </c>
      <c r="D25" t="str">
        <f t="shared" si="2"/>
        <v>H</v>
      </c>
      <c r="F25">
        <v>88</v>
      </c>
      <c r="G25" t="str">
        <f t="shared" si="3"/>
        <v>X</v>
      </c>
      <c r="H25">
        <f t="shared" si="4"/>
        <v>0</v>
      </c>
    </row>
    <row r="26" spans="1:8" x14ac:dyDescent="0.25">
      <c r="A26" t="s">
        <v>69</v>
      </c>
      <c r="B26" t="b">
        <f t="shared" si="0"/>
        <v>1</v>
      </c>
      <c r="C26" t="str">
        <f t="shared" si="1"/>
        <v>Common Sense Book of Baby and Child Care</v>
      </c>
      <c r="D26" t="str">
        <f t="shared" si="2"/>
        <v>C</v>
      </c>
      <c r="F26">
        <v>89</v>
      </c>
      <c r="G26" t="str">
        <f t="shared" si="3"/>
        <v>Y</v>
      </c>
      <c r="H26">
        <f t="shared" si="4"/>
        <v>3</v>
      </c>
    </row>
    <row r="27" spans="1:8" x14ac:dyDescent="0.25">
      <c r="A27" t="s">
        <v>72</v>
      </c>
      <c r="B27" t="b">
        <f t="shared" si="0"/>
        <v>0</v>
      </c>
      <c r="C27" t="str">
        <f t="shared" si="1"/>
        <v>Anne of Green Gables</v>
      </c>
      <c r="D27" t="str">
        <f t="shared" si="2"/>
        <v>A</v>
      </c>
      <c r="F27">
        <v>90</v>
      </c>
      <c r="G27" t="str">
        <f t="shared" si="3"/>
        <v>Z</v>
      </c>
      <c r="H27">
        <f t="shared" si="4"/>
        <v>0</v>
      </c>
    </row>
    <row r="28" spans="1:8" x14ac:dyDescent="0.25">
      <c r="A28" t="s">
        <v>75</v>
      </c>
      <c r="B28" t="b">
        <f t="shared" si="0"/>
        <v>0</v>
      </c>
      <c r="C28" t="str">
        <f t="shared" si="1"/>
        <v>Black Beauty</v>
      </c>
      <c r="D28" t="str">
        <f t="shared" si="2"/>
        <v>B</v>
      </c>
    </row>
    <row r="29" spans="1:8" x14ac:dyDescent="0.25">
      <c r="A29" t="s">
        <v>450</v>
      </c>
      <c r="B29" t="b">
        <f t="shared" si="0"/>
        <v>1</v>
      </c>
      <c r="C29" t="str">
        <f t="shared" si="1"/>
        <v>Name of the Rose</v>
      </c>
      <c r="D29" t="str">
        <f t="shared" si="2"/>
        <v>N</v>
      </c>
    </row>
    <row r="30" spans="1:8" x14ac:dyDescent="0.25">
      <c r="A30" t="s">
        <v>81</v>
      </c>
      <c r="B30" t="b">
        <f t="shared" si="0"/>
        <v>1</v>
      </c>
      <c r="C30" t="str">
        <f t="shared" si="1"/>
        <v>Eagle Has Landed</v>
      </c>
      <c r="D30" t="str">
        <f t="shared" si="2"/>
        <v>E</v>
      </c>
    </row>
    <row r="31" spans="1:8" x14ac:dyDescent="0.25">
      <c r="A31" t="s">
        <v>84</v>
      </c>
      <c r="B31" t="b">
        <f t="shared" si="0"/>
        <v>0</v>
      </c>
      <c r="C31" t="str">
        <f t="shared" si="1"/>
        <v>Watership Down</v>
      </c>
      <c r="D31" t="str">
        <f t="shared" si="2"/>
        <v>W</v>
      </c>
    </row>
    <row r="32" spans="1:8" x14ac:dyDescent="0.25">
      <c r="A32" t="s">
        <v>86</v>
      </c>
      <c r="B32" t="b">
        <f t="shared" si="0"/>
        <v>1</v>
      </c>
      <c r="C32" t="str">
        <f t="shared" si="1"/>
        <v>Hite Report</v>
      </c>
      <c r="D32" t="str">
        <f t="shared" si="2"/>
        <v>H</v>
      </c>
    </row>
    <row r="33" spans="1:4" x14ac:dyDescent="0.25">
      <c r="A33" t="s">
        <v>89</v>
      </c>
      <c r="B33" t="b">
        <f t="shared" si="0"/>
        <v>0</v>
      </c>
      <c r="C33" t="str">
        <f t="shared" si="1"/>
        <v>Charlotte's Web</v>
      </c>
      <c r="D33" t="str">
        <f t="shared" si="2"/>
        <v>C</v>
      </c>
    </row>
    <row r="34" spans="1:4" x14ac:dyDescent="0.25">
      <c r="A34" t="s">
        <v>90</v>
      </c>
      <c r="B34" t="b">
        <f t="shared" ref="B34:B65" si="5">LEFT(A34,4)="The "</f>
        <v>1</v>
      </c>
      <c r="C34" t="str">
        <f t="shared" ref="C34:C65" si="6">IF(B34=FALSE,A34,RIGHT(A34,LEN(A34)-4))</f>
        <v>Ginger Man</v>
      </c>
      <c r="D34" t="str">
        <f t="shared" ref="D34:D65" si="7">LEFT(C34,1)</f>
        <v>G</v>
      </c>
    </row>
    <row r="35" spans="1:4" x14ac:dyDescent="0.25">
      <c r="A35" t="s">
        <v>92</v>
      </c>
      <c r="B35" t="b">
        <f t="shared" si="5"/>
        <v>1</v>
      </c>
      <c r="C35" t="str">
        <f t="shared" si="6"/>
        <v>Tale of Peter Rabbit</v>
      </c>
      <c r="D35" t="str">
        <f t="shared" si="7"/>
        <v>T</v>
      </c>
    </row>
    <row r="36" spans="1:4" x14ac:dyDescent="0.25">
      <c r="A36" t="s">
        <v>96</v>
      </c>
      <c r="B36" t="b">
        <f t="shared" si="5"/>
        <v>0</v>
      </c>
      <c r="C36" t="str">
        <f t="shared" si="6"/>
        <v>Jonathan Livingston Seagull</v>
      </c>
      <c r="D36" t="str">
        <f t="shared" si="7"/>
        <v>J</v>
      </c>
    </row>
    <row r="37" spans="1:4" x14ac:dyDescent="0.25">
      <c r="A37" t="s">
        <v>100</v>
      </c>
      <c r="B37" t="b">
        <f t="shared" si="5"/>
        <v>1</v>
      </c>
      <c r="C37" t="str">
        <f t="shared" si="6"/>
        <v>Very Hungry Caterpillar</v>
      </c>
      <c r="D37" t="str">
        <f t="shared" si="7"/>
        <v>V</v>
      </c>
    </row>
    <row r="38" spans="1:4" x14ac:dyDescent="0.25">
      <c r="A38" t="s">
        <v>104</v>
      </c>
      <c r="B38" t="b">
        <f t="shared" si="5"/>
        <v>0</v>
      </c>
      <c r="C38" t="str">
        <f t="shared" si="6"/>
        <v>A Message to Garcia</v>
      </c>
      <c r="D38" t="str">
        <f t="shared" si="7"/>
        <v>A</v>
      </c>
    </row>
    <row r="39" spans="1:4" x14ac:dyDescent="0.25">
      <c r="A39" t="s">
        <v>108</v>
      </c>
      <c r="B39" t="b">
        <f t="shared" si="5"/>
        <v>0</v>
      </c>
      <c r="C39" t="str">
        <f t="shared" si="6"/>
        <v>To Kill a Mockingbird</v>
      </c>
      <c r="D39" t="str">
        <f t="shared" si="7"/>
        <v>T</v>
      </c>
    </row>
    <row r="40" spans="1:4" x14ac:dyDescent="0.25">
      <c r="A40" t="s">
        <v>111</v>
      </c>
      <c r="B40" t="b">
        <f t="shared" si="5"/>
        <v>0</v>
      </c>
      <c r="C40" t="str">
        <f t="shared" si="6"/>
        <v>Flowers in the Attic</v>
      </c>
      <c r="D40" t="str">
        <f t="shared" si="7"/>
        <v>F</v>
      </c>
    </row>
    <row r="41" spans="1:4" x14ac:dyDescent="0.25">
      <c r="A41" t="s">
        <v>114</v>
      </c>
      <c r="B41" t="b">
        <f t="shared" si="5"/>
        <v>0</v>
      </c>
      <c r="C41" t="str">
        <f t="shared" si="6"/>
        <v>Cosmos</v>
      </c>
      <c r="D41" t="str">
        <f t="shared" si="7"/>
        <v>C</v>
      </c>
    </row>
    <row r="42" spans="1:4" x14ac:dyDescent="0.25">
      <c r="A42" t="s">
        <v>117</v>
      </c>
      <c r="B42" t="b">
        <f t="shared" si="5"/>
        <v>0</v>
      </c>
      <c r="C42" t="str">
        <f t="shared" si="6"/>
        <v>Sophie's World (Sofies verden)</v>
      </c>
      <c r="D42" t="str">
        <f t="shared" si="7"/>
        <v>S</v>
      </c>
    </row>
    <row r="43" spans="1:4" x14ac:dyDescent="0.25">
      <c r="A43" t="s">
        <v>121</v>
      </c>
      <c r="B43" t="b">
        <f t="shared" si="5"/>
        <v>0</v>
      </c>
      <c r="C43" t="str">
        <f t="shared" si="6"/>
        <v>Angels &amp; Demons</v>
      </c>
      <c r="D43" t="str">
        <f t="shared" si="7"/>
        <v>A</v>
      </c>
    </row>
    <row r="44" spans="1:4" x14ac:dyDescent="0.25">
      <c r="A44" t="s">
        <v>124</v>
      </c>
      <c r="B44" t="b">
        <f t="shared" si="5"/>
        <v>0</v>
      </c>
      <c r="C44" t="str">
        <f t="shared" si="6"/>
        <v>Kane and Abel</v>
      </c>
      <c r="D44" t="str">
        <f t="shared" si="7"/>
        <v>K</v>
      </c>
    </row>
    <row r="45" spans="1:4" x14ac:dyDescent="0.25">
      <c r="A45" t="s">
        <v>451</v>
      </c>
      <c r="B45" t="b">
        <f t="shared" si="5"/>
        <v>0</v>
      </c>
      <c r="C45" t="str">
        <f t="shared" si="6"/>
        <v>How the Steel Was Tempered</v>
      </c>
      <c r="D45" t="str">
        <f t="shared" si="7"/>
        <v>H</v>
      </c>
    </row>
    <row r="46" spans="1:4" x14ac:dyDescent="0.25">
      <c r="A46" t="s">
        <v>453</v>
      </c>
      <c r="B46" t="b">
        <f t="shared" si="5"/>
        <v>0</v>
      </c>
      <c r="C46" t="str">
        <f t="shared" si="6"/>
        <v>War and Peace</v>
      </c>
      <c r="D46" t="str">
        <f t="shared" si="7"/>
        <v>W</v>
      </c>
    </row>
    <row r="47" spans="1:4" x14ac:dyDescent="0.25">
      <c r="A47" t="s">
        <v>452</v>
      </c>
      <c r="B47" t="b">
        <f t="shared" si="5"/>
        <v>1</v>
      </c>
      <c r="C47" t="str">
        <f t="shared" si="6"/>
        <v>Adventures of Pinocchio</v>
      </c>
      <c r="D47" t="str">
        <f t="shared" si="7"/>
        <v>A</v>
      </c>
    </row>
    <row r="48" spans="1:4" x14ac:dyDescent="0.25">
      <c r="A48" t="s">
        <v>454</v>
      </c>
      <c r="B48" t="b">
        <f t="shared" si="5"/>
        <v>1</v>
      </c>
      <c r="C48" t="str">
        <f t="shared" si="6"/>
        <v>Diary of Anne Frank</v>
      </c>
      <c r="D48" t="str">
        <f t="shared" si="7"/>
        <v>D</v>
      </c>
    </row>
    <row r="49" spans="1:4" x14ac:dyDescent="0.25">
      <c r="A49" t="s">
        <v>139</v>
      </c>
      <c r="B49" t="b">
        <f t="shared" si="5"/>
        <v>0</v>
      </c>
      <c r="C49" t="str">
        <f t="shared" si="6"/>
        <v>Your Erroneous Zones</v>
      </c>
      <c r="D49" t="str">
        <f t="shared" si="7"/>
        <v>Y</v>
      </c>
    </row>
    <row r="50" spans="1:4" x14ac:dyDescent="0.25">
      <c r="A50" t="s">
        <v>141</v>
      </c>
      <c r="B50" t="b">
        <f t="shared" si="5"/>
        <v>1</v>
      </c>
      <c r="C50" t="str">
        <f t="shared" si="6"/>
        <v>Thorn Birds</v>
      </c>
      <c r="D50" t="str">
        <f t="shared" si="7"/>
        <v>T</v>
      </c>
    </row>
    <row r="51" spans="1:4" x14ac:dyDescent="0.25">
      <c r="A51" t="s">
        <v>145</v>
      </c>
      <c r="B51" t="b">
        <f t="shared" si="5"/>
        <v>1</v>
      </c>
      <c r="C51" t="str">
        <f t="shared" si="6"/>
        <v>Purpose Driven Life</v>
      </c>
      <c r="D51" t="str">
        <f t="shared" si="7"/>
        <v>P</v>
      </c>
    </row>
    <row r="52" spans="1:4" x14ac:dyDescent="0.25">
      <c r="A52" t="s">
        <v>148</v>
      </c>
      <c r="B52" t="b">
        <f t="shared" si="5"/>
        <v>1</v>
      </c>
      <c r="C52" t="str">
        <f t="shared" si="6"/>
        <v>Kite Runner</v>
      </c>
      <c r="D52" t="str">
        <f t="shared" si="7"/>
        <v>K</v>
      </c>
    </row>
    <row r="53" spans="1:4" x14ac:dyDescent="0.25">
      <c r="A53" t="s">
        <v>152</v>
      </c>
      <c r="B53" t="b">
        <f t="shared" si="5"/>
        <v>0</v>
      </c>
      <c r="C53" t="str">
        <f t="shared" si="6"/>
        <v>Valley of the Dolls</v>
      </c>
      <c r="D53" t="str">
        <f t="shared" si="7"/>
        <v>V</v>
      </c>
    </row>
    <row r="54" spans="1:4" x14ac:dyDescent="0.25">
      <c r="A54" t="s">
        <v>155</v>
      </c>
      <c r="B54" t="b">
        <f t="shared" si="5"/>
        <v>0</v>
      </c>
      <c r="C54" t="str">
        <f t="shared" si="6"/>
        <v>Alcoholics Anonymous Big Book</v>
      </c>
      <c r="D54" t="str">
        <f t="shared" si="7"/>
        <v>A</v>
      </c>
    </row>
    <row r="55" spans="1:4" x14ac:dyDescent="0.25">
      <c r="A55" t="s">
        <v>158</v>
      </c>
      <c r="B55" t="b">
        <f t="shared" si="5"/>
        <v>0</v>
      </c>
      <c r="C55" t="str">
        <f t="shared" si="6"/>
        <v>How to Win Friends and Influence People</v>
      </c>
      <c r="D55" t="str">
        <f t="shared" si="7"/>
        <v>H</v>
      </c>
    </row>
    <row r="56" spans="1:4" x14ac:dyDescent="0.25">
      <c r="A56" t="s">
        <v>160</v>
      </c>
      <c r="B56" t="b">
        <f t="shared" si="5"/>
        <v>1</v>
      </c>
      <c r="C56" t="str">
        <f t="shared" si="6"/>
        <v>Great Gatsby</v>
      </c>
      <c r="D56" t="str">
        <f t="shared" si="7"/>
        <v>G</v>
      </c>
    </row>
    <row r="57" spans="1:4" x14ac:dyDescent="0.25">
      <c r="A57" t="s">
        <v>163</v>
      </c>
      <c r="B57" t="b">
        <f t="shared" si="5"/>
        <v>0</v>
      </c>
      <c r="C57" t="str">
        <f t="shared" si="6"/>
        <v>Gone with the Wind</v>
      </c>
      <c r="D57" t="str">
        <f t="shared" si="7"/>
        <v>G</v>
      </c>
    </row>
    <row r="58" spans="1:4" x14ac:dyDescent="0.25">
      <c r="A58" t="s">
        <v>165</v>
      </c>
      <c r="B58" t="b">
        <f t="shared" si="5"/>
        <v>0</v>
      </c>
      <c r="C58" t="str">
        <f t="shared" si="6"/>
        <v>Rebecca</v>
      </c>
      <c r="D58" t="str">
        <f t="shared" si="7"/>
        <v>R</v>
      </c>
    </row>
    <row r="59" spans="1:4" x14ac:dyDescent="0.25">
      <c r="A59" t="s">
        <v>168</v>
      </c>
      <c r="B59" t="b">
        <f t="shared" si="5"/>
        <v>0</v>
      </c>
      <c r="C59" t="str">
        <f t="shared" si="6"/>
        <v>Nineteen Eighty-Four</v>
      </c>
      <c r="D59" t="str">
        <f t="shared" si="7"/>
        <v>N</v>
      </c>
    </row>
    <row r="60" spans="1:4" x14ac:dyDescent="0.25">
      <c r="A60" t="s">
        <v>171</v>
      </c>
      <c r="B60" t="b">
        <f t="shared" si="5"/>
        <v>1</v>
      </c>
      <c r="C60" t="str">
        <f t="shared" si="6"/>
        <v>Revolt of Mamie Stover</v>
      </c>
      <c r="D60" t="str">
        <f t="shared" si="7"/>
        <v>R</v>
      </c>
    </row>
    <row r="61" spans="1:4" x14ac:dyDescent="0.25">
      <c r="A61" t="s">
        <v>455</v>
      </c>
      <c r="B61" t="b">
        <f t="shared" si="5"/>
        <v>1</v>
      </c>
      <c r="C61" t="str">
        <f t="shared" si="6"/>
        <v>Girl with the Dragon Tattoo</v>
      </c>
      <c r="D61" t="str">
        <f t="shared" si="7"/>
        <v>G</v>
      </c>
    </row>
    <row r="62" spans="1:4" x14ac:dyDescent="0.25">
      <c r="A62" t="s">
        <v>176</v>
      </c>
      <c r="B62" t="b">
        <f t="shared" si="5"/>
        <v>1</v>
      </c>
      <c r="C62" t="str">
        <f t="shared" si="6"/>
        <v>Lost Symbol</v>
      </c>
      <c r="D62" t="str">
        <f t="shared" si="7"/>
        <v>L</v>
      </c>
    </row>
    <row r="63" spans="1:4" x14ac:dyDescent="0.25">
      <c r="A63" t="s">
        <v>177</v>
      </c>
      <c r="B63" t="b">
        <f t="shared" si="5"/>
        <v>1</v>
      </c>
      <c r="C63" t="str">
        <f t="shared" si="6"/>
        <v>Hunger Games</v>
      </c>
      <c r="D63" t="str">
        <f t="shared" si="7"/>
        <v>H</v>
      </c>
    </row>
    <row r="64" spans="1:4" x14ac:dyDescent="0.25">
      <c r="A64" t="s">
        <v>181</v>
      </c>
      <c r="B64" t="b">
        <f t="shared" si="5"/>
        <v>0</v>
      </c>
      <c r="C64" t="str">
        <f t="shared" si="6"/>
        <v>James and the Giant Peach</v>
      </c>
      <c r="D64" t="str">
        <f t="shared" si="7"/>
        <v>J</v>
      </c>
    </row>
    <row r="65" spans="1:4" x14ac:dyDescent="0.25">
      <c r="A65" t="s">
        <v>456</v>
      </c>
      <c r="B65" t="b">
        <f t="shared" si="5"/>
        <v>1</v>
      </c>
      <c r="C65" t="str">
        <f t="shared" si="6"/>
        <v>Young Guard</v>
      </c>
      <c r="D65" t="str">
        <f t="shared" si="7"/>
        <v>Y</v>
      </c>
    </row>
    <row r="66" spans="1:4" x14ac:dyDescent="0.25">
      <c r="A66" t="s">
        <v>187</v>
      </c>
      <c r="B66" t="b">
        <f t="shared" ref="B66:B97" si="8">LEFT(A66,4)="The "</f>
        <v>0</v>
      </c>
      <c r="C66" t="str">
        <f t="shared" ref="C66:C97" si="9">IF(B66=FALSE,A66,RIGHT(A66,LEN(A66)-4))</f>
        <v>Who Moved My Cheese?</v>
      </c>
      <c r="D66" t="str">
        <f t="shared" ref="D66:D97" si="10">LEFT(C66,1)</f>
        <v>W</v>
      </c>
    </row>
    <row r="67" spans="1:4" x14ac:dyDescent="0.25">
      <c r="A67" t="s">
        <v>190</v>
      </c>
      <c r="B67" t="b">
        <f t="shared" si="8"/>
        <v>0</v>
      </c>
      <c r="C67" t="str">
        <f t="shared" si="9"/>
        <v>A Brief History of Time</v>
      </c>
      <c r="D67" t="str">
        <f t="shared" si="10"/>
        <v>A</v>
      </c>
    </row>
    <row r="68" spans="1:4" x14ac:dyDescent="0.25">
      <c r="A68" t="s">
        <v>194</v>
      </c>
      <c r="B68" t="b">
        <f t="shared" si="8"/>
        <v>0</v>
      </c>
      <c r="C68" t="str">
        <f t="shared" si="9"/>
        <v>Paul et Virginie</v>
      </c>
      <c r="D68" t="str">
        <f t="shared" si="10"/>
        <v>P</v>
      </c>
    </row>
    <row r="69" spans="1:4" x14ac:dyDescent="0.25">
      <c r="A69" t="s">
        <v>196</v>
      </c>
      <c r="B69" t="b">
        <f t="shared" si="8"/>
        <v>0</v>
      </c>
      <c r="C69" t="str">
        <f t="shared" si="9"/>
        <v>Lust for Life</v>
      </c>
      <c r="D69" t="str">
        <f t="shared" si="10"/>
        <v>L</v>
      </c>
    </row>
    <row r="70" spans="1:4" x14ac:dyDescent="0.25">
      <c r="A70" t="s">
        <v>199</v>
      </c>
      <c r="B70" t="b">
        <f t="shared" si="8"/>
        <v>1</v>
      </c>
      <c r="C70" t="str">
        <f t="shared" si="9"/>
        <v>Wind in the Willows</v>
      </c>
      <c r="D70" t="str">
        <f t="shared" si="10"/>
        <v>W</v>
      </c>
    </row>
    <row r="71" spans="1:4" x14ac:dyDescent="0.25">
      <c r="A71" t="s">
        <v>201</v>
      </c>
      <c r="B71" t="b">
        <f t="shared" si="8"/>
        <v>1</v>
      </c>
      <c r="C71" t="str">
        <f t="shared" si="9"/>
        <v>7 Habits of Highly Effective People</v>
      </c>
      <c r="D71" t="str">
        <f t="shared" si="10"/>
        <v>7</v>
      </c>
    </row>
    <row r="72" spans="1:4" x14ac:dyDescent="0.25">
      <c r="A72" t="s">
        <v>457</v>
      </c>
      <c r="B72" t="b">
        <f t="shared" si="8"/>
        <v>0</v>
      </c>
      <c r="C72" t="str">
        <f t="shared" si="9"/>
        <v>Virgin Soil Upturned</v>
      </c>
      <c r="D72" t="str">
        <f t="shared" si="10"/>
        <v>V</v>
      </c>
    </row>
    <row r="73" spans="1:4" x14ac:dyDescent="0.25">
      <c r="A73" t="s">
        <v>205</v>
      </c>
      <c r="B73" t="b">
        <f t="shared" si="8"/>
        <v>1</v>
      </c>
      <c r="C73" t="str">
        <f t="shared" si="9"/>
        <v>Celestine Prophecy</v>
      </c>
      <c r="D73" t="str">
        <f t="shared" si="10"/>
        <v>C</v>
      </c>
    </row>
    <row r="74" spans="1:4" x14ac:dyDescent="0.25">
      <c r="A74" t="s">
        <v>209</v>
      </c>
      <c r="B74" t="b">
        <f t="shared" si="8"/>
        <v>1</v>
      </c>
      <c r="C74" t="str">
        <f t="shared" si="9"/>
        <v>Fault in Our Stars</v>
      </c>
      <c r="D74" t="str">
        <f t="shared" si="10"/>
        <v>F</v>
      </c>
    </row>
    <row r="75" spans="1:4" x14ac:dyDescent="0.25">
      <c r="A75" t="s">
        <v>212</v>
      </c>
      <c r="B75" t="b">
        <f t="shared" si="8"/>
        <v>1</v>
      </c>
      <c r="C75" t="str">
        <f t="shared" si="9"/>
        <v>Girl on the Train</v>
      </c>
      <c r="D75" t="str">
        <f t="shared" si="10"/>
        <v>G</v>
      </c>
    </row>
    <row r="76" spans="1:4" x14ac:dyDescent="0.25">
      <c r="A76" t="s">
        <v>215</v>
      </c>
      <c r="B76" t="b">
        <f t="shared" si="8"/>
        <v>1</v>
      </c>
      <c r="C76" t="str">
        <f t="shared" si="9"/>
        <v>Shack</v>
      </c>
      <c r="D76" t="str">
        <f t="shared" si="10"/>
        <v>S</v>
      </c>
    </row>
    <row r="77" spans="1:4" x14ac:dyDescent="0.25">
      <c r="A77" t="s">
        <v>218</v>
      </c>
      <c r="B77" t="b">
        <f t="shared" si="8"/>
        <v>0</v>
      </c>
      <c r="C77" t="str">
        <f t="shared" si="9"/>
        <v>Uncle Styopa (Дядя Стёпа)</v>
      </c>
      <c r="D77" t="str">
        <f t="shared" si="10"/>
        <v>U</v>
      </c>
    </row>
    <row r="78" spans="1:4" x14ac:dyDescent="0.25">
      <c r="A78" t="s">
        <v>221</v>
      </c>
      <c r="B78" t="b">
        <f t="shared" si="8"/>
        <v>1</v>
      </c>
      <c r="C78" t="str">
        <f t="shared" si="9"/>
        <v>Godfather</v>
      </c>
      <c r="D78" t="str">
        <f t="shared" si="10"/>
        <v>G</v>
      </c>
    </row>
    <row r="79" spans="1:4" x14ac:dyDescent="0.25">
      <c r="A79" t="s">
        <v>224</v>
      </c>
      <c r="B79" t="b">
        <f t="shared" si="8"/>
        <v>0</v>
      </c>
      <c r="C79" t="str">
        <f t="shared" si="9"/>
        <v>Love Story</v>
      </c>
      <c r="D79" t="str">
        <f t="shared" si="10"/>
        <v>L</v>
      </c>
    </row>
    <row r="80" spans="1:4" x14ac:dyDescent="0.25">
      <c r="A80" t="s">
        <v>227</v>
      </c>
      <c r="B80" t="b">
        <f t="shared" si="8"/>
        <v>0</v>
      </c>
      <c r="C80" t="str">
        <f t="shared" si="9"/>
        <v>Catching Fire</v>
      </c>
      <c r="D80" t="str">
        <f t="shared" si="10"/>
        <v>C</v>
      </c>
    </row>
    <row r="81" spans="1:4" x14ac:dyDescent="0.25">
      <c r="A81" t="s">
        <v>229</v>
      </c>
      <c r="B81" t="b">
        <f t="shared" si="8"/>
        <v>0</v>
      </c>
      <c r="C81" t="str">
        <f t="shared" si="9"/>
        <v>Mockingjay</v>
      </c>
      <c r="D81" t="str">
        <f t="shared" si="10"/>
        <v>M</v>
      </c>
    </row>
    <row r="82" spans="1:4" x14ac:dyDescent="0.25">
      <c r="A82" t="s">
        <v>458</v>
      </c>
      <c r="B82" t="b">
        <f t="shared" si="8"/>
        <v>0</v>
      </c>
      <c r="C82" t="str">
        <f t="shared" si="9"/>
        <v>Kitchen</v>
      </c>
      <c r="D82" t="str">
        <f t="shared" si="10"/>
        <v>K</v>
      </c>
    </row>
    <row r="83" spans="1:4" x14ac:dyDescent="0.25">
      <c r="A83" t="s">
        <v>459</v>
      </c>
      <c r="B83" t="b">
        <f t="shared" si="8"/>
        <v>0</v>
      </c>
      <c r="C83" t="str">
        <f t="shared" si="9"/>
        <v>Andromeda Nebula</v>
      </c>
      <c r="D83" t="str">
        <f t="shared" si="10"/>
        <v>A</v>
      </c>
    </row>
    <row r="84" spans="1:4" x14ac:dyDescent="0.25">
      <c r="A84" t="s">
        <v>460</v>
      </c>
      <c r="B84" t="b">
        <f t="shared" si="8"/>
        <v>0</v>
      </c>
      <c r="C84" t="str">
        <f t="shared" si="9"/>
        <v>Autobiography of a Yogi</v>
      </c>
      <c r="D84" t="str">
        <f t="shared" si="10"/>
        <v>A</v>
      </c>
    </row>
    <row r="85" spans="1:4" x14ac:dyDescent="0.25">
      <c r="A85" t="s">
        <v>239</v>
      </c>
      <c r="B85" t="b">
        <f t="shared" si="8"/>
        <v>0</v>
      </c>
      <c r="C85" t="str">
        <f t="shared" si="9"/>
        <v>Gone Girl</v>
      </c>
      <c r="D85" t="str">
        <f t="shared" si="10"/>
        <v>G</v>
      </c>
    </row>
    <row r="86" spans="1:4" x14ac:dyDescent="0.25">
      <c r="A86" t="s">
        <v>461</v>
      </c>
      <c r="B86" t="b">
        <f t="shared" si="8"/>
        <v>0</v>
      </c>
      <c r="C86" t="str">
        <f t="shared" si="9"/>
        <v>All Quiet on the Western Front</v>
      </c>
      <c r="D86" t="str">
        <f t="shared" si="10"/>
        <v>A</v>
      </c>
    </row>
    <row r="87" spans="1:4" x14ac:dyDescent="0.25">
      <c r="A87" t="s">
        <v>244</v>
      </c>
      <c r="B87" t="b">
        <f t="shared" si="8"/>
        <v>1</v>
      </c>
      <c r="C87" t="str">
        <f t="shared" si="9"/>
        <v>Bermuda Triangle</v>
      </c>
      <c r="D87" t="str">
        <f t="shared" si="10"/>
        <v>B</v>
      </c>
    </row>
    <row r="88" spans="1:4" x14ac:dyDescent="0.25">
      <c r="A88" t="s">
        <v>247</v>
      </c>
      <c r="B88" t="b">
        <f t="shared" si="8"/>
        <v>0</v>
      </c>
      <c r="C88" t="str">
        <f t="shared" si="9"/>
        <v xml:space="preserve">Things Fall Apart </v>
      </c>
      <c r="D88" t="str">
        <f t="shared" si="10"/>
        <v>T</v>
      </c>
    </row>
    <row r="89" spans="1:4" x14ac:dyDescent="0.25">
      <c r="A89" t="s">
        <v>249</v>
      </c>
      <c r="B89" t="b">
        <f t="shared" si="8"/>
        <v>0</v>
      </c>
      <c r="C89" t="str">
        <f t="shared" si="9"/>
        <v xml:space="preserve">Animal Farm </v>
      </c>
      <c r="D89" t="str">
        <f t="shared" si="10"/>
        <v>A</v>
      </c>
    </row>
    <row r="90" spans="1:4" x14ac:dyDescent="0.25">
      <c r="A90" t="s">
        <v>462</v>
      </c>
      <c r="B90" t="b">
        <f t="shared" si="8"/>
        <v>0</v>
      </c>
      <c r="C90" t="str">
        <f t="shared" si="9"/>
        <v>Wolf Totem</v>
      </c>
      <c r="D90" t="str">
        <f t="shared" si="10"/>
        <v>W</v>
      </c>
    </row>
    <row r="91" spans="1:4" x14ac:dyDescent="0.25">
      <c r="A91" t="s">
        <v>253</v>
      </c>
      <c r="B91" t="b">
        <f t="shared" si="8"/>
        <v>1</v>
      </c>
      <c r="C91" t="str">
        <f t="shared" si="9"/>
        <v>Happy Hooker: My Own Story</v>
      </c>
      <c r="D91" t="str">
        <f t="shared" si="10"/>
        <v>H</v>
      </c>
    </row>
    <row r="92" spans="1:4" x14ac:dyDescent="0.25">
      <c r="A92" t="s">
        <v>256</v>
      </c>
      <c r="B92" t="b">
        <f t="shared" si="8"/>
        <v>0</v>
      </c>
      <c r="C92" t="str">
        <f t="shared" si="9"/>
        <v>Jaws</v>
      </c>
      <c r="D92" t="str">
        <f t="shared" si="10"/>
        <v>J</v>
      </c>
    </row>
    <row r="93" spans="1:4" x14ac:dyDescent="0.25">
      <c r="A93" t="s">
        <v>258</v>
      </c>
      <c r="B93" t="b">
        <f t="shared" si="8"/>
        <v>0</v>
      </c>
      <c r="C93" t="str">
        <f t="shared" si="9"/>
        <v>Love You Forever</v>
      </c>
      <c r="D93" t="str">
        <f t="shared" si="10"/>
        <v>L</v>
      </c>
    </row>
    <row r="94" spans="1:4" x14ac:dyDescent="0.25">
      <c r="A94" t="s">
        <v>261</v>
      </c>
      <c r="B94" t="b">
        <f t="shared" si="8"/>
        <v>1</v>
      </c>
      <c r="C94" t="str">
        <f t="shared" si="9"/>
        <v>Women's Room</v>
      </c>
      <c r="D94" t="str">
        <f t="shared" si="10"/>
        <v>W</v>
      </c>
    </row>
    <row r="95" spans="1:4" x14ac:dyDescent="0.25">
      <c r="A95" t="s">
        <v>264</v>
      </c>
      <c r="B95" t="b">
        <f t="shared" si="8"/>
        <v>0</v>
      </c>
      <c r="C95" t="str">
        <f t="shared" si="9"/>
        <v>What to Expect When You're Expecting</v>
      </c>
      <c r="D95" t="str">
        <f t="shared" si="10"/>
        <v>W</v>
      </c>
    </row>
    <row r="96" spans="1:4" x14ac:dyDescent="0.25">
      <c r="A96" t="s">
        <v>266</v>
      </c>
      <c r="B96" t="b">
        <f t="shared" si="8"/>
        <v>0</v>
      </c>
      <c r="C96" t="str">
        <f t="shared" si="9"/>
        <v>Adventures of Huckleberry Finn</v>
      </c>
      <c r="D96" t="str">
        <f t="shared" si="10"/>
        <v>A</v>
      </c>
    </row>
    <row r="97" spans="1:4" x14ac:dyDescent="0.25">
      <c r="A97" t="s">
        <v>269</v>
      </c>
      <c r="B97" t="b">
        <f t="shared" si="8"/>
        <v>1</v>
      </c>
      <c r="C97" t="str">
        <f t="shared" si="9"/>
        <v>Secret Diary of Adrian Mole, Aged 13¾</v>
      </c>
      <c r="D97" t="str">
        <f t="shared" si="10"/>
        <v>S</v>
      </c>
    </row>
    <row r="98" spans="1:4" x14ac:dyDescent="0.25">
      <c r="A98" t="s">
        <v>272</v>
      </c>
      <c r="B98" t="b">
        <f t="shared" ref="B98:B129" si="11">LEFT(A98,4)="The "</f>
        <v>0</v>
      </c>
      <c r="C98" t="str">
        <f t="shared" ref="C98:C129" si="12">IF(B98=FALSE,A98,RIGHT(A98,LEN(A98)-4))</f>
        <v>Pride and Prejudice</v>
      </c>
      <c r="D98" t="str">
        <f t="shared" ref="D98:D129" si="13">LEFT(C98,1)</f>
        <v>P</v>
      </c>
    </row>
    <row r="99" spans="1:4" x14ac:dyDescent="0.25">
      <c r="A99" t="s">
        <v>463</v>
      </c>
      <c r="B99" t="b">
        <f t="shared" si="11"/>
        <v>0</v>
      </c>
      <c r="C99" t="str">
        <f t="shared" si="12"/>
        <v>Kon-Tiki: Across the Pacific in a Raft</v>
      </c>
      <c r="D99" t="str">
        <f t="shared" si="13"/>
        <v>K</v>
      </c>
    </row>
    <row r="100" spans="1:4" x14ac:dyDescent="0.25">
      <c r="A100" t="s">
        <v>464</v>
      </c>
      <c r="B100" t="b">
        <f t="shared" si="11"/>
        <v>1</v>
      </c>
      <c r="C100" t="str">
        <f t="shared" si="12"/>
        <v>Good Soldier Švejk</v>
      </c>
      <c r="D100" t="str">
        <f t="shared" si="13"/>
        <v>G</v>
      </c>
    </row>
    <row r="101" spans="1:4" x14ac:dyDescent="0.25">
      <c r="A101" t="s">
        <v>280</v>
      </c>
      <c r="B101" t="b">
        <f t="shared" si="11"/>
        <v>0</v>
      </c>
      <c r="C101" t="str">
        <f t="shared" si="12"/>
        <v>Where the Wild Things Are</v>
      </c>
      <c r="D101" t="str">
        <f t="shared" si="13"/>
        <v>W</v>
      </c>
    </row>
    <row r="102" spans="1:4" x14ac:dyDescent="0.25">
      <c r="A102" t="s">
        <v>283</v>
      </c>
      <c r="B102" t="b">
        <f t="shared" si="11"/>
        <v>1</v>
      </c>
      <c r="C102" t="str">
        <f t="shared" si="12"/>
        <v>Power of Positive Thinking</v>
      </c>
      <c r="D102" t="str">
        <f t="shared" si="13"/>
        <v>P</v>
      </c>
    </row>
    <row r="103" spans="1:4" x14ac:dyDescent="0.25">
      <c r="A103" t="s">
        <v>285</v>
      </c>
      <c r="B103" t="b">
        <f t="shared" si="11"/>
        <v>1</v>
      </c>
      <c r="C103" t="str">
        <f t="shared" si="12"/>
        <v>Secret</v>
      </c>
      <c r="D103" t="str">
        <f t="shared" si="13"/>
        <v>S</v>
      </c>
    </row>
    <row r="104" spans="1:4" x14ac:dyDescent="0.25">
      <c r="A104" t="s">
        <v>287</v>
      </c>
      <c r="B104" t="b">
        <f t="shared" si="11"/>
        <v>0</v>
      </c>
      <c r="C104" t="str">
        <f t="shared" si="12"/>
        <v>Fear of Flying</v>
      </c>
      <c r="D104" t="str">
        <f t="shared" si="13"/>
        <v>F</v>
      </c>
    </row>
    <row r="105" spans="1:4" x14ac:dyDescent="0.25">
      <c r="A105" t="s">
        <v>290</v>
      </c>
      <c r="B105" t="b">
        <f t="shared" si="11"/>
        <v>0</v>
      </c>
      <c r="C105" t="str">
        <f t="shared" si="12"/>
        <v>Dune</v>
      </c>
      <c r="D105" t="str">
        <f t="shared" si="13"/>
        <v>D</v>
      </c>
    </row>
    <row r="106" spans="1:4" x14ac:dyDescent="0.25">
      <c r="A106" t="s">
        <v>292</v>
      </c>
      <c r="B106" t="b">
        <f t="shared" si="11"/>
        <v>0</v>
      </c>
      <c r="C106" t="str">
        <f t="shared" si="12"/>
        <v>Charlie and the Chocolate Factory</v>
      </c>
      <c r="D106" t="str">
        <f t="shared" si="13"/>
        <v>C</v>
      </c>
    </row>
    <row r="107" spans="1:4" x14ac:dyDescent="0.25">
      <c r="A107" t="s">
        <v>294</v>
      </c>
      <c r="B107" t="b">
        <f t="shared" si="11"/>
        <v>1</v>
      </c>
      <c r="C107" t="str">
        <f t="shared" si="12"/>
        <v>Naked Ape</v>
      </c>
      <c r="D107" t="str">
        <f t="shared" si="13"/>
        <v>N</v>
      </c>
    </row>
    <row r="108" spans="1:4" x14ac:dyDescent="0.25">
      <c r="A108" t="s">
        <v>297</v>
      </c>
      <c r="B108" t="b">
        <f t="shared" si="11"/>
        <v>0</v>
      </c>
      <c r="C108" t="str">
        <f t="shared" si="12"/>
        <v>Where the Crawdads Sing</v>
      </c>
      <c r="D108" t="str">
        <f t="shared" si="13"/>
        <v>W</v>
      </c>
    </row>
    <row r="109" spans="1:4" x14ac:dyDescent="0.25">
      <c r="A109" t="s">
        <v>465</v>
      </c>
      <c r="B109" t="b">
        <f t="shared" si="11"/>
        <v>0</v>
      </c>
      <c r="C109" t="str">
        <f t="shared" si="12"/>
        <v>Totto-chan, the Little Girl at the Window</v>
      </c>
      <c r="D109" t="str">
        <f t="shared" si="13"/>
        <v>T</v>
      </c>
    </row>
    <row r="110" spans="1:4" x14ac:dyDescent="0.25">
      <c r="A110" t="s">
        <v>303</v>
      </c>
      <c r="B110" t="b">
        <f t="shared" si="11"/>
        <v>0</v>
      </c>
      <c r="C110" t="str">
        <f t="shared" si="12"/>
        <v>Matilda</v>
      </c>
      <c r="D110" t="str">
        <f t="shared" si="13"/>
        <v>M</v>
      </c>
    </row>
    <row r="111" spans="1:4" x14ac:dyDescent="0.25">
      <c r="A111" t="s">
        <v>305</v>
      </c>
      <c r="B111" t="b">
        <f t="shared" si="11"/>
        <v>1</v>
      </c>
      <c r="C111" t="str">
        <f t="shared" si="12"/>
        <v>Book Thief</v>
      </c>
      <c r="D111" t="str">
        <f t="shared" si="13"/>
        <v>B</v>
      </c>
    </row>
    <row r="112" spans="1:4" x14ac:dyDescent="0.25">
      <c r="A112" t="s">
        <v>309</v>
      </c>
      <c r="B112" t="b">
        <f t="shared" si="11"/>
        <v>1</v>
      </c>
      <c r="C112" t="str">
        <f t="shared" si="12"/>
        <v>Horse Whisperer</v>
      </c>
      <c r="D112" t="str">
        <f t="shared" si="13"/>
        <v>H</v>
      </c>
    </row>
    <row r="113" spans="1:4" x14ac:dyDescent="0.25">
      <c r="A113" t="s">
        <v>311</v>
      </c>
      <c r="B113" t="b">
        <f t="shared" si="11"/>
        <v>0</v>
      </c>
      <c r="C113" t="str">
        <f t="shared" si="12"/>
        <v>Goodnight Moon</v>
      </c>
      <c r="D113" t="str">
        <f t="shared" si="13"/>
        <v>G</v>
      </c>
    </row>
    <row r="114" spans="1:4" x14ac:dyDescent="0.25">
      <c r="A114" t="s">
        <v>466</v>
      </c>
      <c r="B114" t="b">
        <f t="shared" si="11"/>
        <v>1</v>
      </c>
      <c r="C114" t="str">
        <f t="shared" si="12"/>
        <v>Neverending Story</v>
      </c>
      <c r="D114" t="str">
        <f t="shared" si="13"/>
        <v>N</v>
      </c>
    </row>
    <row r="115" spans="1:4" x14ac:dyDescent="0.25">
      <c r="A115" t="s">
        <v>314</v>
      </c>
      <c r="B115" t="b">
        <f t="shared" si="11"/>
        <v>0</v>
      </c>
      <c r="C115" t="str">
        <f t="shared" si="12"/>
        <v>All the Light We Cannot See</v>
      </c>
      <c r="D115" t="str">
        <f t="shared" si="13"/>
        <v>A</v>
      </c>
    </row>
    <row r="116" spans="1:4" x14ac:dyDescent="0.25">
      <c r="A116" t="s">
        <v>318</v>
      </c>
      <c r="B116" t="b">
        <f t="shared" si="11"/>
        <v>0</v>
      </c>
      <c r="C116" t="str">
        <f t="shared" si="12"/>
        <v>Fifty Shades of Grey</v>
      </c>
      <c r="D116" t="str">
        <f t="shared" si="13"/>
        <v>F</v>
      </c>
    </row>
    <row r="117" spans="1:4" x14ac:dyDescent="0.25">
      <c r="A117" t="s">
        <v>322</v>
      </c>
      <c r="B117" t="b">
        <f t="shared" si="11"/>
        <v>1</v>
      </c>
      <c r="C117" t="str">
        <f t="shared" si="12"/>
        <v>Outsiders</v>
      </c>
      <c r="D117" t="str">
        <f t="shared" si="13"/>
        <v>O</v>
      </c>
    </row>
    <row r="118" spans="1:4" x14ac:dyDescent="0.25">
      <c r="A118" t="s">
        <v>325</v>
      </c>
      <c r="B118" t="b">
        <f t="shared" si="11"/>
        <v>0</v>
      </c>
      <c r="C118" t="str">
        <f t="shared" si="12"/>
        <v>Guess How Much I Love You</v>
      </c>
      <c r="D118" t="str">
        <f t="shared" si="13"/>
        <v>G</v>
      </c>
    </row>
    <row r="119" spans="1:4" x14ac:dyDescent="0.25">
      <c r="A119" t="s">
        <v>327</v>
      </c>
      <c r="B119" t="b">
        <f t="shared" si="11"/>
        <v>0</v>
      </c>
      <c r="C119" t="str">
        <f t="shared" si="12"/>
        <v>Shōgun</v>
      </c>
      <c r="D119" t="str">
        <f t="shared" si="13"/>
        <v>S</v>
      </c>
    </row>
    <row r="120" spans="1:4" x14ac:dyDescent="0.25">
      <c r="A120" t="s">
        <v>329</v>
      </c>
      <c r="B120" t="b">
        <f t="shared" si="11"/>
        <v>1</v>
      </c>
      <c r="C120" t="str">
        <f t="shared" si="12"/>
        <v>Poky Little Puppy</v>
      </c>
      <c r="D120" t="str">
        <f t="shared" si="13"/>
        <v>P</v>
      </c>
    </row>
    <row r="121" spans="1:4" x14ac:dyDescent="0.25">
      <c r="A121" t="s">
        <v>331</v>
      </c>
      <c r="B121" t="b">
        <f t="shared" si="11"/>
        <v>1</v>
      </c>
      <c r="C121" t="str">
        <f t="shared" si="12"/>
        <v>Pillars of the Earth</v>
      </c>
      <c r="D121" t="str">
        <f t="shared" si="13"/>
        <v>P</v>
      </c>
    </row>
    <row r="122" spans="1:4" x14ac:dyDescent="0.25">
      <c r="A122" t="s">
        <v>468</v>
      </c>
      <c r="B122" t="b">
        <f t="shared" si="11"/>
        <v>0</v>
      </c>
      <c r="C122" t="str">
        <f t="shared" si="12"/>
        <v>Perfume</v>
      </c>
      <c r="D122" t="str">
        <f t="shared" si="13"/>
        <v>P</v>
      </c>
    </row>
    <row r="123" spans="1:4" x14ac:dyDescent="0.25">
      <c r="A123" t="s">
        <v>334</v>
      </c>
      <c r="B123" t="b">
        <f t="shared" si="11"/>
        <v>1</v>
      </c>
      <c r="C123" t="str">
        <f t="shared" si="12"/>
        <v>Grapes of Wrath</v>
      </c>
      <c r="D123" t="str">
        <f t="shared" si="13"/>
        <v>G</v>
      </c>
    </row>
    <row r="124" spans="1:4" x14ac:dyDescent="0.25">
      <c r="A124" t="s">
        <v>467</v>
      </c>
      <c r="B124" t="b">
        <f t="shared" si="11"/>
        <v>1</v>
      </c>
      <c r="C124" t="str">
        <f t="shared" si="12"/>
        <v>Shadow of the Wind</v>
      </c>
      <c r="D124" t="str">
        <f t="shared" si="13"/>
        <v>S</v>
      </c>
    </row>
    <row r="125" spans="1:4" x14ac:dyDescent="0.25">
      <c r="A125" t="s">
        <v>337</v>
      </c>
      <c r="B125" t="b">
        <f t="shared" si="11"/>
        <v>0</v>
      </c>
      <c r="C125" t="str">
        <f t="shared" si="12"/>
        <v>Interpreter of Maladies</v>
      </c>
      <c r="D125" t="str">
        <f t="shared" si="13"/>
        <v>I</v>
      </c>
    </row>
    <row r="126" spans="1:4" x14ac:dyDescent="0.25">
      <c r="A126" t="s">
        <v>339</v>
      </c>
      <c r="B126" t="b">
        <f t="shared" si="11"/>
        <v>0</v>
      </c>
      <c r="C126" t="str">
        <f t="shared" si="12"/>
        <v>Becoming</v>
      </c>
      <c r="D126" t="str">
        <f t="shared" si="13"/>
        <v>B</v>
      </c>
    </row>
    <row r="127" spans="1:4" x14ac:dyDescent="0.25">
      <c r="A127" t="s">
        <v>342</v>
      </c>
      <c r="B127" t="b">
        <f t="shared" si="11"/>
        <v>1</v>
      </c>
      <c r="C127" t="str">
        <f t="shared" si="12"/>
        <v>Hitchhiker's Guide to the Galaxy</v>
      </c>
      <c r="D127" t="str">
        <f t="shared" si="13"/>
        <v>H</v>
      </c>
    </row>
    <row r="128" spans="1:4" x14ac:dyDescent="0.25">
      <c r="A128" t="s">
        <v>345</v>
      </c>
      <c r="B128" t="b">
        <f t="shared" si="11"/>
        <v>0</v>
      </c>
      <c r="C128" t="str">
        <f t="shared" si="12"/>
        <v>Tuesdays with Morrie</v>
      </c>
      <c r="D128" t="str">
        <f t="shared" si="13"/>
        <v>T</v>
      </c>
    </row>
    <row r="129" spans="1:4" x14ac:dyDescent="0.25">
      <c r="A129" t="s">
        <v>347</v>
      </c>
      <c r="B129" t="b">
        <f t="shared" si="11"/>
        <v>0</v>
      </c>
      <c r="C129" t="str">
        <f t="shared" si="12"/>
        <v>God's Little Acre</v>
      </c>
      <c r="D129" t="str">
        <f t="shared" si="13"/>
        <v>G</v>
      </c>
    </row>
    <row r="130" spans="1:4" x14ac:dyDescent="0.25">
      <c r="A130" t="s">
        <v>469</v>
      </c>
      <c r="B130" t="b">
        <f t="shared" ref="B130:B161" si="14">LEFT(A130,4)="The "</f>
        <v>0</v>
      </c>
      <c r="C130" t="str">
        <f t="shared" ref="C130:C161" si="15">IF(B130=FALSE,A130,RIGHT(A130,LEN(A130)-4))</f>
        <v>Follow Your Heart</v>
      </c>
      <c r="D130" t="str">
        <f t="shared" ref="D130:D161" si="16">LEFT(C130,1)</f>
        <v>F</v>
      </c>
    </row>
    <row r="131" spans="1:4" x14ac:dyDescent="0.25">
      <c r="A131" t="s">
        <v>350</v>
      </c>
      <c r="B131" t="b">
        <f t="shared" si="14"/>
        <v>0</v>
      </c>
      <c r="C131" t="str">
        <f t="shared" si="15"/>
        <v>A Wrinkle in Time</v>
      </c>
      <c r="D131" t="str">
        <f t="shared" si="16"/>
        <v>A</v>
      </c>
    </row>
    <row r="132" spans="1:4" x14ac:dyDescent="0.25">
      <c r="A132" t="s">
        <v>352</v>
      </c>
      <c r="B132" t="b">
        <f t="shared" si="14"/>
        <v>0</v>
      </c>
      <c r="C132" t="str">
        <f t="shared" si="15"/>
        <v>Long Walk to Freedom</v>
      </c>
      <c r="D132" t="str">
        <f t="shared" si="16"/>
        <v>L</v>
      </c>
    </row>
    <row r="133" spans="1:4" x14ac:dyDescent="0.25">
      <c r="A133" t="s">
        <v>354</v>
      </c>
      <c r="B133" t="b">
        <f t="shared" si="14"/>
        <v>1</v>
      </c>
      <c r="C133" t="str">
        <f t="shared" si="15"/>
        <v>Old Man and the Sea</v>
      </c>
      <c r="D133" t="str">
        <f t="shared" si="16"/>
        <v>O</v>
      </c>
    </row>
    <row r="134" spans="1:4" x14ac:dyDescent="0.25">
      <c r="A134" t="s">
        <v>357</v>
      </c>
      <c r="B134" t="b">
        <f t="shared" si="14"/>
        <v>0</v>
      </c>
      <c r="C134" t="str">
        <f t="shared" si="15"/>
        <v>Life After Life</v>
      </c>
      <c r="D134" t="str">
        <f t="shared" si="16"/>
        <v>L</v>
      </c>
    </row>
    <row r="135" spans="1:4" x14ac:dyDescent="0.25">
      <c r="A135" t="s">
        <v>359</v>
      </c>
      <c r="B135" t="b">
        <f t="shared" si="14"/>
        <v>0</v>
      </c>
      <c r="C135" t="str">
        <f t="shared" si="15"/>
        <v xml:space="preserve">Peyton Place </v>
      </c>
      <c r="D135" t="str">
        <f t="shared" si="16"/>
        <v>P</v>
      </c>
    </row>
    <row r="136" spans="1:4" x14ac:dyDescent="0.25">
      <c r="A136" t="s">
        <v>362</v>
      </c>
      <c r="B136" t="b">
        <f t="shared" si="14"/>
        <v>1</v>
      </c>
      <c r="C136" t="str">
        <f t="shared" si="15"/>
        <v>Giver</v>
      </c>
      <c r="D136" t="str">
        <f t="shared" si="16"/>
        <v>G</v>
      </c>
    </row>
    <row r="137" spans="1:4" x14ac:dyDescent="0.25">
      <c r="A137" t="s">
        <v>366</v>
      </c>
      <c r="B137" t="b">
        <f t="shared" si="14"/>
        <v>0</v>
      </c>
      <c r="C137" t="str">
        <f t="shared" si="15"/>
        <v>Me Before You</v>
      </c>
      <c r="D137" t="str">
        <f t="shared" si="16"/>
        <v>M</v>
      </c>
    </row>
    <row r="138" spans="1:4" x14ac:dyDescent="0.25">
      <c r="A138" t="s">
        <v>470</v>
      </c>
      <c r="B138" t="b">
        <f t="shared" si="14"/>
        <v>0</v>
      </c>
      <c r="C138" t="str">
        <f t="shared" si="15"/>
        <v>Norwegian Wood</v>
      </c>
      <c r="D138" t="str">
        <f t="shared" si="16"/>
        <v>N</v>
      </c>
    </row>
    <row r="139" spans="1:4" x14ac:dyDescent="0.25">
      <c r="A139" t="s">
        <v>471</v>
      </c>
      <c r="B139" t="b">
        <f t="shared" si="14"/>
        <v>1</v>
      </c>
      <c r="C139" t="str">
        <f t="shared" si="15"/>
        <v>Plague</v>
      </c>
      <c r="D139" t="str">
        <f t="shared" si="16"/>
        <v>P</v>
      </c>
    </row>
    <row r="140" spans="1:4" x14ac:dyDescent="0.25">
      <c r="A140" t="s">
        <v>472</v>
      </c>
      <c r="B140" t="b">
        <f t="shared" si="14"/>
        <v>0</v>
      </c>
      <c r="C140" t="str">
        <f t="shared" si="15"/>
        <v>No Longer Human</v>
      </c>
      <c r="D140" t="str">
        <f t="shared" si="16"/>
        <v>N</v>
      </c>
    </row>
    <row r="141" spans="1:4" x14ac:dyDescent="0.25">
      <c r="A141" t="s">
        <v>473</v>
      </c>
      <c r="B141" t="b">
        <f t="shared" si="14"/>
        <v>0</v>
      </c>
      <c r="C141" t="str">
        <f t="shared" si="15"/>
        <v>Man's Search for Meaning</v>
      </c>
      <c r="D141" t="str">
        <f t="shared" si="16"/>
        <v>M</v>
      </c>
    </row>
    <row r="142" spans="1:4" x14ac:dyDescent="0.25">
      <c r="A142" t="s">
        <v>474</v>
      </c>
      <c r="B142" t="b">
        <f t="shared" si="14"/>
        <v>1</v>
      </c>
      <c r="C142" t="str">
        <f t="shared" si="15"/>
        <v>Divine Comedy</v>
      </c>
      <c r="D142" t="str">
        <f t="shared" si="16"/>
        <v>D</v>
      </c>
    </row>
    <row r="143" spans="1:4" x14ac:dyDescent="0.25">
      <c r="A143" t="s">
        <v>374</v>
      </c>
      <c r="B143" t="b">
        <f t="shared" si="14"/>
        <v>1</v>
      </c>
      <c r="C143" t="str">
        <f t="shared" si="15"/>
        <v>Prophet</v>
      </c>
      <c r="D143" t="str">
        <f t="shared" si="16"/>
        <v>P</v>
      </c>
    </row>
    <row r="144" spans="1:4" x14ac:dyDescent="0.25">
      <c r="A144" t="s">
        <v>377</v>
      </c>
      <c r="B144" t="b">
        <f t="shared" si="14"/>
        <v>1</v>
      </c>
      <c r="C144" t="str">
        <f t="shared" si="15"/>
        <v>Boy in the Striped Pyjamas</v>
      </c>
      <c r="D144" t="str">
        <f t="shared" si="16"/>
        <v>B</v>
      </c>
    </row>
    <row r="145" spans="1:4" x14ac:dyDescent="0.25">
      <c r="A145" t="s">
        <v>379</v>
      </c>
      <c r="B145" t="b">
        <f t="shared" si="14"/>
        <v>1</v>
      </c>
      <c r="C145" t="str">
        <f t="shared" si="15"/>
        <v>Exorcist</v>
      </c>
      <c r="D145" t="str">
        <f t="shared" si="16"/>
        <v>E</v>
      </c>
    </row>
    <row r="146" spans="1:4" x14ac:dyDescent="0.25">
      <c r="A146" t="s">
        <v>382</v>
      </c>
      <c r="B146" t="b">
        <f t="shared" si="14"/>
        <v>1</v>
      </c>
      <c r="C146" t="str">
        <f t="shared" si="15"/>
        <v>Gruffalo</v>
      </c>
      <c r="D146" t="str">
        <f t="shared" si="16"/>
        <v>G</v>
      </c>
    </row>
    <row r="147" spans="1:4" x14ac:dyDescent="0.25">
      <c r="A147" t="s">
        <v>385</v>
      </c>
      <c r="B147" t="b">
        <f t="shared" si="14"/>
        <v>0</v>
      </c>
      <c r="C147" t="str">
        <f t="shared" si="15"/>
        <v>Fifty Shades Darker</v>
      </c>
      <c r="D147" t="str">
        <f t="shared" si="16"/>
        <v>F</v>
      </c>
    </row>
    <row r="148" spans="1:4" x14ac:dyDescent="0.25">
      <c r="A148" t="s">
        <v>387</v>
      </c>
      <c r="B148" t="b">
        <f t="shared" si="14"/>
        <v>0</v>
      </c>
      <c r="C148" t="str">
        <f t="shared" si="15"/>
        <v>Tobacco Road</v>
      </c>
      <c r="D148" t="str">
        <f t="shared" si="16"/>
        <v>T</v>
      </c>
    </row>
    <row r="149" spans="1:4" x14ac:dyDescent="0.25">
      <c r="A149" t="s">
        <v>389</v>
      </c>
      <c r="B149" t="b">
        <f t="shared" si="14"/>
        <v>0</v>
      </c>
      <c r="C149" t="str">
        <f t="shared" si="15"/>
        <v>Ronia, the Robber's Daughter</v>
      </c>
      <c r="D149" t="str">
        <f t="shared" si="16"/>
        <v>R</v>
      </c>
    </row>
    <row r="150" spans="1:4" x14ac:dyDescent="0.25">
      <c r="A150" t="s">
        <v>391</v>
      </c>
      <c r="B150" t="b">
        <f t="shared" si="14"/>
        <v>1</v>
      </c>
      <c r="C150" t="str">
        <f t="shared" si="15"/>
        <v>Cat in the Hat</v>
      </c>
      <c r="D150" t="str">
        <f t="shared" si="16"/>
        <v>C</v>
      </c>
    </row>
    <row r="151" spans="1:4" x14ac:dyDescent="0.25">
      <c r="A151" t="s">
        <v>393</v>
      </c>
      <c r="B151" t="b">
        <f t="shared" si="14"/>
        <v>0</v>
      </c>
      <c r="C151" t="str">
        <f t="shared" si="15"/>
        <v>Diana: Her True Story</v>
      </c>
      <c r="D151" t="str">
        <f t="shared" si="16"/>
        <v>D</v>
      </c>
    </row>
    <row r="152" spans="1:4" x14ac:dyDescent="0.25">
      <c r="A152" t="s">
        <v>395</v>
      </c>
      <c r="B152" t="b">
        <f t="shared" si="14"/>
        <v>1</v>
      </c>
      <c r="C152" t="str">
        <f t="shared" si="15"/>
        <v>Help</v>
      </c>
      <c r="D152" t="str">
        <f t="shared" si="16"/>
        <v>H</v>
      </c>
    </row>
    <row r="153" spans="1:4" x14ac:dyDescent="0.25">
      <c r="A153" t="s">
        <v>397</v>
      </c>
      <c r="B153" t="b">
        <f t="shared" si="14"/>
        <v>0</v>
      </c>
      <c r="C153" t="str">
        <f t="shared" si="15"/>
        <v>Catch-22</v>
      </c>
      <c r="D153" t="str">
        <f t="shared" si="16"/>
        <v>C</v>
      </c>
    </row>
    <row r="154" spans="1:4" x14ac:dyDescent="0.25">
      <c r="A154" t="s">
        <v>475</v>
      </c>
      <c r="B154" t="b">
        <f t="shared" si="14"/>
        <v>1</v>
      </c>
      <c r="C154" t="str">
        <f t="shared" si="15"/>
        <v>Stranger</v>
      </c>
      <c r="D154" t="str">
        <f t="shared" si="16"/>
        <v>S</v>
      </c>
    </row>
    <row r="155" spans="1:4" x14ac:dyDescent="0.25">
      <c r="A155" t="s">
        <v>399</v>
      </c>
      <c r="B155" t="b">
        <f t="shared" si="14"/>
        <v>0</v>
      </c>
      <c r="C155" t="str">
        <f t="shared" si="15"/>
        <v>Eye of the Needle</v>
      </c>
      <c r="D155" t="str">
        <f t="shared" si="16"/>
        <v>E</v>
      </c>
    </row>
    <row r="156" spans="1:4" x14ac:dyDescent="0.25">
      <c r="A156" t="s">
        <v>400</v>
      </c>
      <c r="B156" t="b">
        <f t="shared" si="14"/>
        <v>1</v>
      </c>
      <c r="C156" t="str">
        <f t="shared" si="15"/>
        <v>Lovely Bones</v>
      </c>
      <c r="D156" t="str">
        <f t="shared" si="16"/>
        <v>L</v>
      </c>
    </row>
    <row r="157" spans="1:4" x14ac:dyDescent="0.25">
      <c r="A157" t="s">
        <v>402</v>
      </c>
      <c r="B157" t="b">
        <f t="shared" si="14"/>
        <v>0</v>
      </c>
      <c r="C157" t="str">
        <f t="shared" si="15"/>
        <v>Wild Swans</v>
      </c>
      <c r="D157" t="str">
        <f t="shared" si="16"/>
        <v>W</v>
      </c>
    </row>
    <row r="158" spans="1:4" x14ac:dyDescent="0.25">
      <c r="A158" t="s">
        <v>404</v>
      </c>
      <c r="B158" t="b">
        <f t="shared" si="14"/>
        <v>0</v>
      </c>
      <c r="C158" t="str">
        <f t="shared" si="15"/>
        <v>Santa Evita</v>
      </c>
      <c r="D158" t="str">
        <f t="shared" si="16"/>
        <v>S</v>
      </c>
    </row>
    <row r="159" spans="1:4" x14ac:dyDescent="0.25">
      <c r="A159" t="s">
        <v>477</v>
      </c>
      <c r="B159" t="b">
        <f t="shared" si="14"/>
        <v>0</v>
      </c>
      <c r="C159" t="str">
        <f t="shared" si="15"/>
        <v>Night</v>
      </c>
      <c r="D159" t="str">
        <f t="shared" si="16"/>
        <v>N</v>
      </c>
    </row>
    <row r="160" spans="1:4" x14ac:dyDescent="0.25">
      <c r="A160" t="s">
        <v>476</v>
      </c>
      <c r="B160" t="b">
        <f t="shared" si="14"/>
        <v>0</v>
      </c>
      <c r="C160" t="str">
        <f t="shared" si="15"/>
        <v>Confucius from the Heart</v>
      </c>
      <c r="D160" t="str">
        <f t="shared" si="16"/>
        <v>C</v>
      </c>
    </row>
    <row r="161" spans="1:4" x14ac:dyDescent="0.25">
      <c r="A161" t="s">
        <v>409</v>
      </c>
      <c r="B161" t="b">
        <f t="shared" si="14"/>
        <v>1</v>
      </c>
      <c r="C161" t="str">
        <f t="shared" si="15"/>
        <v>Total Woman</v>
      </c>
      <c r="D161" t="str">
        <f t="shared" si="16"/>
        <v>T</v>
      </c>
    </row>
    <row r="162" spans="1:4" x14ac:dyDescent="0.25">
      <c r="A162" t="s">
        <v>478</v>
      </c>
      <c r="B162" t="b">
        <f t="shared" ref="B162:B193" si="17">LEFT(A162,4)="The "</f>
        <v>0</v>
      </c>
      <c r="C162" t="str">
        <f t="shared" ref="C162:C193" si="18">IF(B162=FALSE,A162,RIGHT(A162,LEN(A162)-4))</f>
        <v>Knowledge-value Revolution</v>
      </c>
      <c r="D162" t="str">
        <f t="shared" ref="D162:D193" si="19">LEFT(C162,1)</f>
        <v>K</v>
      </c>
    </row>
    <row r="163" spans="1:4" x14ac:dyDescent="0.25">
      <c r="A163" t="s">
        <v>479</v>
      </c>
      <c r="B163" t="b">
        <f t="shared" si="17"/>
        <v>0</v>
      </c>
      <c r="C163" t="str">
        <f t="shared" si="18"/>
        <v>Problems in China's Socialist Economy</v>
      </c>
      <c r="D163" t="str">
        <f t="shared" si="19"/>
        <v>P</v>
      </c>
    </row>
    <row r="164" spans="1:4" x14ac:dyDescent="0.25">
      <c r="A164" t="s">
        <v>413</v>
      </c>
      <c r="B164" t="b">
        <f t="shared" si="17"/>
        <v>0</v>
      </c>
      <c r="C164" t="str">
        <f t="shared" si="18"/>
        <v>What Color Is Your Parachute?</v>
      </c>
      <c r="D164" t="str">
        <f t="shared" si="19"/>
        <v>W</v>
      </c>
    </row>
    <row r="165" spans="1:4" x14ac:dyDescent="0.25">
      <c r="A165" t="s">
        <v>415</v>
      </c>
      <c r="B165" t="b">
        <f t="shared" si="17"/>
        <v>1</v>
      </c>
      <c r="C165" t="str">
        <f t="shared" si="18"/>
        <v>Dukan Diet</v>
      </c>
      <c r="D165" t="str">
        <f t="shared" si="19"/>
        <v>D</v>
      </c>
    </row>
    <row r="166" spans="1:4" x14ac:dyDescent="0.25">
      <c r="A166" t="s">
        <v>417</v>
      </c>
      <c r="B166" t="b">
        <f t="shared" si="17"/>
        <v>1</v>
      </c>
      <c r="C166" t="str">
        <f t="shared" si="18"/>
        <v>Joy of Sex</v>
      </c>
      <c r="D166" t="str">
        <f t="shared" si="19"/>
        <v>J</v>
      </c>
    </row>
    <row r="167" spans="1:4" x14ac:dyDescent="0.25">
      <c r="A167" t="s">
        <v>419</v>
      </c>
      <c r="B167" t="b">
        <f t="shared" si="17"/>
        <v>1</v>
      </c>
      <c r="C167" t="str">
        <f t="shared" si="18"/>
        <v>Gospel According to Peanuts</v>
      </c>
      <c r="D167" t="str">
        <f t="shared" si="19"/>
        <v>G</v>
      </c>
    </row>
    <row r="168" spans="1:4" x14ac:dyDescent="0.25">
      <c r="A168" t="s">
        <v>421</v>
      </c>
      <c r="B168" t="b">
        <f t="shared" si="17"/>
        <v>1</v>
      </c>
      <c r="C168" t="str">
        <f t="shared" si="18"/>
        <v>Subtle Art of Not Giving a Fuck</v>
      </c>
      <c r="D168" t="str">
        <f t="shared" si="19"/>
        <v>S</v>
      </c>
    </row>
    <row r="169" spans="1:4" x14ac:dyDescent="0.25">
      <c r="A169" t="s">
        <v>423</v>
      </c>
      <c r="B169" t="b">
        <f t="shared" si="17"/>
        <v>0</v>
      </c>
      <c r="C169" t="str">
        <f t="shared" si="18"/>
        <v>Life of Pi</v>
      </c>
      <c r="D169" t="str">
        <f t="shared" si="19"/>
        <v>L</v>
      </c>
    </row>
    <row r="170" spans="1:4" x14ac:dyDescent="0.25">
      <c r="A170" t="s">
        <v>425</v>
      </c>
      <c r="B170" t="b">
        <f t="shared" si="17"/>
        <v>1</v>
      </c>
      <c r="C170" t="str">
        <f t="shared" si="18"/>
        <v>Front Runner</v>
      </c>
      <c r="D170" t="str">
        <f t="shared" si="19"/>
        <v>F</v>
      </c>
    </row>
    <row r="171" spans="1:4" x14ac:dyDescent="0.25">
      <c r="A171" t="s">
        <v>427</v>
      </c>
      <c r="B171" t="b">
        <f t="shared" si="17"/>
        <v>1</v>
      </c>
      <c r="C171" t="str">
        <f t="shared" si="18"/>
        <v>Goal</v>
      </c>
      <c r="D171" t="str">
        <f t="shared" si="19"/>
        <v>G</v>
      </c>
    </row>
    <row r="172" spans="1:4" x14ac:dyDescent="0.25">
      <c r="A172" t="s">
        <v>429</v>
      </c>
      <c r="B172" t="b">
        <f t="shared" si="17"/>
        <v>0</v>
      </c>
      <c r="C172" t="str">
        <f t="shared" si="18"/>
        <v>Fahrenheit 451</v>
      </c>
      <c r="D172" t="str">
        <f t="shared" si="19"/>
        <v>F</v>
      </c>
    </row>
    <row r="173" spans="1:4" x14ac:dyDescent="0.25">
      <c r="A173" t="s">
        <v>431</v>
      </c>
      <c r="B173" t="b">
        <f t="shared" si="17"/>
        <v>0</v>
      </c>
      <c r="C173" t="str">
        <f t="shared" si="18"/>
        <v>Angela's Ashes</v>
      </c>
      <c r="D173" t="str">
        <f t="shared" si="19"/>
        <v>A</v>
      </c>
    </row>
    <row r="174" spans="1:4" x14ac:dyDescent="0.25">
      <c r="A174" t="s">
        <v>480</v>
      </c>
      <c r="B174" t="b">
        <f t="shared" si="17"/>
        <v>1</v>
      </c>
      <c r="C174" t="str">
        <f t="shared" si="18"/>
        <v>Story of My Experiments with Truth</v>
      </c>
      <c r="D174" t="str">
        <f t="shared" si="19"/>
        <v>S</v>
      </c>
    </row>
    <row r="175" spans="1:4" x14ac:dyDescent="0.25">
      <c r="A175" t="s">
        <v>435</v>
      </c>
      <c r="B175" t="b">
        <f t="shared" si="17"/>
        <v>0</v>
      </c>
      <c r="C175" t="str">
        <f t="shared" si="18"/>
        <v>Bridget Jones's Diary</v>
      </c>
      <c r="D175" t="str">
        <f t="shared" si="19"/>
        <v>B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47E8-1899-40D2-A01F-99C50EF6F4AA}">
  <dimension ref="A1:H175"/>
  <sheetViews>
    <sheetView zoomScale="130" zoomScaleNormal="130" workbookViewId="0">
      <selection activeCell="G8" sqref="G8"/>
    </sheetView>
  </sheetViews>
  <sheetFormatPr defaultRowHeight="15" x14ac:dyDescent="0.25"/>
  <cols>
    <col min="1" max="1" width="89.140625" bestFit="1" customWidth="1"/>
    <col min="2" max="2" width="14.5703125" customWidth="1"/>
    <col min="3" max="3" width="16" customWidth="1"/>
    <col min="4" max="4" width="25.7109375" customWidth="1"/>
    <col min="6" max="6" width="14.5703125" customWidth="1"/>
    <col min="7" max="7" width="16" customWidth="1"/>
    <col min="8" max="8" width="25.7109375" customWidth="1"/>
  </cols>
  <sheetData>
    <row r="1" spans="1:8" x14ac:dyDescent="0.25">
      <c r="A1" t="s">
        <v>441</v>
      </c>
      <c r="B1" t="s">
        <v>807</v>
      </c>
      <c r="C1" t="s">
        <v>808</v>
      </c>
      <c r="D1" t="s">
        <v>809</v>
      </c>
      <c r="F1" t="s">
        <v>807</v>
      </c>
      <c r="G1" t="s">
        <v>808</v>
      </c>
      <c r="H1" t="s">
        <v>809</v>
      </c>
    </row>
    <row r="2" spans="1:8" x14ac:dyDescent="0.25">
      <c r="B2" t="b">
        <f>ISBLANK(A2)</f>
        <v>1</v>
      </c>
      <c r="C2" t="b">
        <f>IF(B2=FALSE,ISERROR(SEARCH(",",A2)),FALSE)</f>
        <v>0</v>
      </c>
      <c r="D2" t="b">
        <f>AND(C2=FALSE,B2=FALSE)</f>
        <v>0</v>
      </c>
      <c r="F2">
        <f>COUNTIF(B:B,TRUE)</f>
        <v>56</v>
      </c>
      <c r="G2">
        <f t="shared" ref="G2:H2" si="0">COUNTIF(C:C,TRUE)</f>
        <v>94</v>
      </c>
      <c r="H2">
        <f t="shared" si="0"/>
        <v>24</v>
      </c>
    </row>
    <row r="3" spans="1:8" x14ac:dyDescent="0.25">
      <c r="B3" t="b">
        <f t="shared" ref="B3:B66" si="1">ISBLANK(A3)</f>
        <v>1</v>
      </c>
      <c r="C3" t="b">
        <f t="shared" ref="C3:C66" si="2">IF(B3=FALSE,ISERROR(SEARCH(",",A3)),FALSE)</f>
        <v>0</v>
      </c>
      <c r="D3" t="b">
        <f t="shared" ref="D3:D66" si="3">AND(C3=FALSE,B3=FALSE)</f>
        <v>0</v>
      </c>
    </row>
    <row r="4" spans="1:8" x14ac:dyDescent="0.25">
      <c r="B4" t="b">
        <f t="shared" si="1"/>
        <v>1</v>
      </c>
      <c r="C4" t="b">
        <f t="shared" si="2"/>
        <v>0</v>
      </c>
      <c r="D4" t="b">
        <f t="shared" si="3"/>
        <v>0</v>
      </c>
    </row>
    <row r="5" spans="1:8" x14ac:dyDescent="0.25">
      <c r="B5" t="b">
        <f t="shared" si="1"/>
        <v>1</v>
      </c>
      <c r="C5" t="b">
        <f t="shared" si="2"/>
        <v>0</v>
      </c>
      <c r="D5" t="b">
        <f t="shared" si="3"/>
        <v>0</v>
      </c>
    </row>
    <row r="6" spans="1:8" x14ac:dyDescent="0.25">
      <c r="B6" t="b">
        <f t="shared" si="1"/>
        <v>1</v>
      </c>
      <c r="C6" t="b">
        <f t="shared" si="2"/>
        <v>0</v>
      </c>
      <c r="D6" t="b">
        <f t="shared" si="3"/>
        <v>0</v>
      </c>
    </row>
    <row r="7" spans="1:8" x14ac:dyDescent="0.25">
      <c r="B7" t="b">
        <f t="shared" si="1"/>
        <v>1</v>
      </c>
      <c r="C7" t="b">
        <f t="shared" si="2"/>
        <v>0</v>
      </c>
      <c r="D7" t="b">
        <f t="shared" si="3"/>
        <v>0</v>
      </c>
    </row>
    <row r="8" spans="1:8" x14ac:dyDescent="0.25">
      <c r="B8" t="b">
        <f t="shared" si="1"/>
        <v>1</v>
      </c>
      <c r="C8" t="b">
        <f t="shared" si="2"/>
        <v>0</v>
      </c>
      <c r="D8" t="b">
        <f t="shared" si="3"/>
        <v>0</v>
      </c>
    </row>
    <row r="9" spans="1:8" x14ac:dyDescent="0.25">
      <c r="B9" t="b">
        <f t="shared" si="1"/>
        <v>1</v>
      </c>
      <c r="C9" t="b">
        <f t="shared" si="2"/>
        <v>0</v>
      </c>
      <c r="D9" t="b">
        <f t="shared" si="3"/>
        <v>0</v>
      </c>
    </row>
    <row r="10" spans="1:8" x14ac:dyDescent="0.25">
      <c r="B10" t="b">
        <f t="shared" si="1"/>
        <v>1</v>
      </c>
      <c r="C10" t="b">
        <f t="shared" si="2"/>
        <v>0</v>
      </c>
      <c r="D10" t="b">
        <f t="shared" si="3"/>
        <v>0</v>
      </c>
    </row>
    <row r="11" spans="1:8" x14ac:dyDescent="0.25">
      <c r="B11" t="b">
        <f t="shared" si="1"/>
        <v>1</v>
      </c>
      <c r="C11" t="b">
        <f t="shared" si="2"/>
        <v>0</v>
      </c>
      <c r="D11" t="b">
        <f t="shared" si="3"/>
        <v>0</v>
      </c>
    </row>
    <row r="12" spans="1:8" x14ac:dyDescent="0.25">
      <c r="B12" t="b">
        <f t="shared" si="1"/>
        <v>1</v>
      </c>
      <c r="C12" t="b">
        <f t="shared" si="2"/>
        <v>0</v>
      </c>
      <c r="D12" t="b">
        <f t="shared" si="3"/>
        <v>0</v>
      </c>
    </row>
    <row r="13" spans="1:8" x14ac:dyDescent="0.25">
      <c r="B13" t="b">
        <f t="shared" si="1"/>
        <v>1</v>
      </c>
      <c r="C13" t="b">
        <f t="shared" si="2"/>
        <v>0</v>
      </c>
      <c r="D13" t="b">
        <f t="shared" si="3"/>
        <v>0</v>
      </c>
    </row>
    <row r="14" spans="1:8" x14ac:dyDescent="0.25">
      <c r="B14" t="b">
        <f t="shared" si="1"/>
        <v>1</v>
      </c>
      <c r="C14" t="b">
        <f t="shared" si="2"/>
        <v>0</v>
      </c>
      <c r="D14" t="b">
        <f t="shared" si="3"/>
        <v>0</v>
      </c>
    </row>
    <row r="15" spans="1:8" x14ac:dyDescent="0.25">
      <c r="B15" t="b">
        <f t="shared" si="1"/>
        <v>1</v>
      </c>
      <c r="C15" t="b">
        <f t="shared" si="2"/>
        <v>0</v>
      </c>
      <c r="D15" t="b">
        <f t="shared" si="3"/>
        <v>0</v>
      </c>
    </row>
    <row r="16" spans="1:8" x14ac:dyDescent="0.25">
      <c r="B16" t="b">
        <f t="shared" si="1"/>
        <v>1</v>
      </c>
      <c r="C16" t="b">
        <f t="shared" si="2"/>
        <v>0</v>
      </c>
      <c r="D16" t="b">
        <f t="shared" si="3"/>
        <v>0</v>
      </c>
    </row>
    <row r="17" spans="2:4" x14ac:dyDescent="0.25">
      <c r="B17" t="b">
        <f t="shared" si="1"/>
        <v>1</v>
      </c>
      <c r="C17" t="b">
        <f t="shared" si="2"/>
        <v>0</v>
      </c>
      <c r="D17" t="b">
        <f t="shared" si="3"/>
        <v>0</v>
      </c>
    </row>
    <row r="18" spans="2:4" x14ac:dyDescent="0.25">
      <c r="B18" t="b">
        <f t="shared" si="1"/>
        <v>1</v>
      </c>
      <c r="C18" t="b">
        <f t="shared" si="2"/>
        <v>0</v>
      </c>
      <c r="D18" t="b">
        <f t="shared" si="3"/>
        <v>0</v>
      </c>
    </row>
    <row r="19" spans="2:4" x14ac:dyDescent="0.25">
      <c r="B19" t="b">
        <f t="shared" si="1"/>
        <v>1</v>
      </c>
      <c r="C19" t="b">
        <f t="shared" si="2"/>
        <v>0</v>
      </c>
      <c r="D19" t="b">
        <f t="shared" si="3"/>
        <v>0</v>
      </c>
    </row>
    <row r="20" spans="2:4" x14ac:dyDescent="0.25">
      <c r="B20" t="b">
        <f t="shared" si="1"/>
        <v>1</v>
      </c>
      <c r="C20" t="b">
        <f t="shared" si="2"/>
        <v>0</v>
      </c>
      <c r="D20" t="b">
        <f t="shared" si="3"/>
        <v>0</v>
      </c>
    </row>
    <row r="21" spans="2:4" x14ac:dyDescent="0.25">
      <c r="B21" t="b">
        <f t="shared" si="1"/>
        <v>1</v>
      </c>
      <c r="C21" t="b">
        <f t="shared" si="2"/>
        <v>0</v>
      </c>
      <c r="D21" t="b">
        <f t="shared" si="3"/>
        <v>0</v>
      </c>
    </row>
    <row r="22" spans="2:4" x14ac:dyDescent="0.25">
      <c r="B22" t="b">
        <f t="shared" si="1"/>
        <v>1</v>
      </c>
      <c r="C22" t="b">
        <f t="shared" si="2"/>
        <v>0</v>
      </c>
      <c r="D22" t="b">
        <f t="shared" si="3"/>
        <v>0</v>
      </c>
    </row>
    <row r="23" spans="2:4" x14ac:dyDescent="0.25">
      <c r="B23" t="b">
        <f t="shared" si="1"/>
        <v>1</v>
      </c>
      <c r="C23" t="b">
        <f t="shared" si="2"/>
        <v>0</v>
      </c>
      <c r="D23" t="b">
        <f t="shared" si="3"/>
        <v>0</v>
      </c>
    </row>
    <row r="24" spans="2:4" x14ac:dyDescent="0.25">
      <c r="B24" t="b">
        <f t="shared" si="1"/>
        <v>1</v>
      </c>
      <c r="C24" t="b">
        <f t="shared" si="2"/>
        <v>0</v>
      </c>
      <c r="D24" t="b">
        <f t="shared" si="3"/>
        <v>0</v>
      </c>
    </row>
    <row r="25" spans="2:4" x14ac:dyDescent="0.25">
      <c r="B25" t="b">
        <f t="shared" si="1"/>
        <v>1</v>
      </c>
      <c r="C25" t="b">
        <f t="shared" si="2"/>
        <v>0</v>
      </c>
      <c r="D25" t="b">
        <f t="shared" si="3"/>
        <v>0</v>
      </c>
    </row>
    <row r="26" spans="2:4" x14ac:dyDescent="0.25">
      <c r="B26" t="b">
        <f t="shared" si="1"/>
        <v>1</v>
      </c>
      <c r="C26" t="b">
        <f t="shared" si="2"/>
        <v>0</v>
      </c>
      <c r="D26" t="b">
        <f t="shared" si="3"/>
        <v>0</v>
      </c>
    </row>
    <row r="27" spans="2:4" x14ac:dyDescent="0.25">
      <c r="B27" t="b">
        <f t="shared" si="1"/>
        <v>1</v>
      </c>
      <c r="C27" t="b">
        <f t="shared" si="2"/>
        <v>0</v>
      </c>
      <c r="D27" t="b">
        <f t="shared" si="3"/>
        <v>0</v>
      </c>
    </row>
    <row r="28" spans="2:4" x14ac:dyDescent="0.25">
      <c r="B28" t="b">
        <f t="shared" si="1"/>
        <v>1</v>
      </c>
      <c r="C28" t="b">
        <f t="shared" si="2"/>
        <v>0</v>
      </c>
      <c r="D28" t="b">
        <f t="shared" si="3"/>
        <v>0</v>
      </c>
    </row>
    <row r="29" spans="2:4" x14ac:dyDescent="0.25">
      <c r="B29" t="b">
        <f t="shared" si="1"/>
        <v>1</v>
      </c>
      <c r="C29" t="b">
        <f t="shared" si="2"/>
        <v>0</v>
      </c>
      <c r="D29" t="b">
        <f t="shared" si="3"/>
        <v>0</v>
      </c>
    </row>
    <row r="30" spans="2:4" x14ac:dyDescent="0.25">
      <c r="B30" t="b">
        <f t="shared" si="1"/>
        <v>1</v>
      </c>
      <c r="C30" t="b">
        <f t="shared" si="2"/>
        <v>0</v>
      </c>
      <c r="D30" t="b">
        <f t="shared" si="3"/>
        <v>0</v>
      </c>
    </row>
    <row r="31" spans="2:4" x14ac:dyDescent="0.25">
      <c r="B31" t="b">
        <f t="shared" si="1"/>
        <v>1</v>
      </c>
      <c r="C31" t="b">
        <f t="shared" si="2"/>
        <v>0</v>
      </c>
      <c r="D31" t="b">
        <f t="shared" si="3"/>
        <v>0</v>
      </c>
    </row>
    <row r="32" spans="2:4" x14ac:dyDescent="0.25">
      <c r="B32" t="b">
        <f t="shared" si="1"/>
        <v>1</v>
      </c>
      <c r="C32" t="b">
        <f t="shared" si="2"/>
        <v>0</v>
      </c>
      <c r="D32" t="b">
        <f t="shared" si="3"/>
        <v>0</v>
      </c>
    </row>
    <row r="33" spans="2:4" x14ac:dyDescent="0.25">
      <c r="B33" t="b">
        <f t="shared" si="1"/>
        <v>1</v>
      </c>
      <c r="C33" t="b">
        <f t="shared" si="2"/>
        <v>0</v>
      </c>
      <c r="D33" t="b">
        <f t="shared" si="3"/>
        <v>0</v>
      </c>
    </row>
    <row r="34" spans="2:4" x14ac:dyDescent="0.25">
      <c r="B34" t="b">
        <f t="shared" si="1"/>
        <v>1</v>
      </c>
      <c r="C34" t="b">
        <f t="shared" si="2"/>
        <v>0</v>
      </c>
      <c r="D34" t="b">
        <f t="shared" si="3"/>
        <v>0</v>
      </c>
    </row>
    <row r="35" spans="2:4" x14ac:dyDescent="0.25">
      <c r="B35" t="b">
        <f t="shared" si="1"/>
        <v>1</v>
      </c>
      <c r="C35" t="b">
        <f t="shared" si="2"/>
        <v>0</v>
      </c>
      <c r="D35" t="b">
        <f t="shared" si="3"/>
        <v>0</v>
      </c>
    </row>
    <row r="36" spans="2:4" x14ac:dyDescent="0.25">
      <c r="B36" t="b">
        <f t="shared" si="1"/>
        <v>1</v>
      </c>
      <c r="C36" t="b">
        <f t="shared" si="2"/>
        <v>0</v>
      </c>
      <c r="D36" t="b">
        <f t="shared" si="3"/>
        <v>0</v>
      </c>
    </row>
    <row r="37" spans="2:4" x14ac:dyDescent="0.25">
      <c r="B37" t="b">
        <f t="shared" si="1"/>
        <v>1</v>
      </c>
      <c r="C37" t="b">
        <f t="shared" si="2"/>
        <v>0</v>
      </c>
      <c r="D37" t="b">
        <f t="shared" si="3"/>
        <v>0</v>
      </c>
    </row>
    <row r="38" spans="2:4" x14ac:dyDescent="0.25">
      <c r="B38" t="b">
        <f t="shared" si="1"/>
        <v>1</v>
      </c>
      <c r="C38" t="b">
        <f t="shared" si="2"/>
        <v>0</v>
      </c>
      <c r="D38" t="b">
        <f t="shared" si="3"/>
        <v>0</v>
      </c>
    </row>
    <row r="39" spans="2:4" x14ac:dyDescent="0.25">
      <c r="B39" t="b">
        <f t="shared" si="1"/>
        <v>1</v>
      </c>
      <c r="C39" t="b">
        <f t="shared" si="2"/>
        <v>0</v>
      </c>
      <c r="D39" t="b">
        <f t="shared" si="3"/>
        <v>0</v>
      </c>
    </row>
    <row r="40" spans="2:4" x14ac:dyDescent="0.25">
      <c r="B40" t="b">
        <f t="shared" si="1"/>
        <v>1</v>
      </c>
      <c r="C40" t="b">
        <f t="shared" si="2"/>
        <v>0</v>
      </c>
      <c r="D40" t="b">
        <f t="shared" si="3"/>
        <v>0</v>
      </c>
    </row>
    <row r="41" spans="2:4" x14ac:dyDescent="0.25">
      <c r="B41" t="b">
        <f t="shared" si="1"/>
        <v>1</v>
      </c>
      <c r="C41" t="b">
        <f t="shared" si="2"/>
        <v>0</v>
      </c>
      <c r="D41" t="b">
        <f t="shared" si="3"/>
        <v>0</v>
      </c>
    </row>
    <row r="42" spans="2:4" x14ac:dyDescent="0.25">
      <c r="B42" t="b">
        <f t="shared" si="1"/>
        <v>1</v>
      </c>
      <c r="C42" t="b">
        <f t="shared" si="2"/>
        <v>0</v>
      </c>
      <c r="D42" t="b">
        <f t="shared" si="3"/>
        <v>0</v>
      </c>
    </row>
    <row r="43" spans="2:4" x14ac:dyDescent="0.25">
      <c r="B43" t="b">
        <f t="shared" si="1"/>
        <v>1</v>
      </c>
      <c r="C43" t="b">
        <f t="shared" si="2"/>
        <v>0</v>
      </c>
      <c r="D43" t="b">
        <f t="shared" si="3"/>
        <v>0</v>
      </c>
    </row>
    <row r="44" spans="2:4" x14ac:dyDescent="0.25">
      <c r="B44" t="b">
        <f t="shared" si="1"/>
        <v>1</v>
      </c>
      <c r="C44" t="b">
        <f t="shared" si="2"/>
        <v>0</v>
      </c>
      <c r="D44" t="b">
        <f t="shared" si="3"/>
        <v>0</v>
      </c>
    </row>
    <row r="45" spans="2:4" x14ac:dyDescent="0.25">
      <c r="B45" t="b">
        <f t="shared" si="1"/>
        <v>1</v>
      </c>
      <c r="C45" t="b">
        <f t="shared" si="2"/>
        <v>0</v>
      </c>
      <c r="D45" t="b">
        <f t="shared" si="3"/>
        <v>0</v>
      </c>
    </row>
    <row r="46" spans="2:4" x14ac:dyDescent="0.25">
      <c r="B46" t="b">
        <f t="shared" si="1"/>
        <v>1</v>
      </c>
      <c r="C46" t="b">
        <f t="shared" si="2"/>
        <v>0</v>
      </c>
      <c r="D46" t="b">
        <f t="shared" si="3"/>
        <v>0</v>
      </c>
    </row>
    <row r="47" spans="2:4" x14ac:dyDescent="0.25">
      <c r="B47" t="b">
        <f t="shared" si="1"/>
        <v>1</v>
      </c>
      <c r="C47" t="b">
        <f t="shared" si="2"/>
        <v>0</v>
      </c>
      <c r="D47" t="b">
        <f t="shared" si="3"/>
        <v>0</v>
      </c>
    </row>
    <row r="48" spans="2:4" x14ac:dyDescent="0.25">
      <c r="B48" t="b">
        <f t="shared" si="1"/>
        <v>1</v>
      </c>
      <c r="C48" t="b">
        <f t="shared" si="2"/>
        <v>0</v>
      </c>
      <c r="D48" t="b">
        <f t="shared" si="3"/>
        <v>0</v>
      </c>
    </row>
    <row r="49" spans="1:4" x14ac:dyDescent="0.25">
      <c r="B49" t="b">
        <f t="shared" si="1"/>
        <v>1</v>
      </c>
      <c r="C49" t="b">
        <f t="shared" si="2"/>
        <v>0</v>
      </c>
      <c r="D49" t="b">
        <f t="shared" si="3"/>
        <v>0</v>
      </c>
    </row>
    <row r="50" spans="1:4" x14ac:dyDescent="0.25">
      <c r="B50" t="b">
        <f t="shared" si="1"/>
        <v>1</v>
      </c>
      <c r="C50" t="b">
        <f t="shared" si="2"/>
        <v>0</v>
      </c>
      <c r="D50" t="b">
        <f t="shared" si="3"/>
        <v>0</v>
      </c>
    </row>
    <row r="51" spans="1:4" x14ac:dyDescent="0.25">
      <c r="B51" t="b">
        <f t="shared" si="1"/>
        <v>1</v>
      </c>
      <c r="C51" t="b">
        <f t="shared" si="2"/>
        <v>0</v>
      </c>
      <c r="D51" t="b">
        <f t="shared" si="3"/>
        <v>0</v>
      </c>
    </row>
    <row r="52" spans="1:4" x14ac:dyDescent="0.25">
      <c r="B52" t="b">
        <f t="shared" si="1"/>
        <v>1</v>
      </c>
      <c r="C52" t="b">
        <f t="shared" si="2"/>
        <v>0</v>
      </c>
      <c r="D52" t="b">
        <f t="shared" si="3"/>
        <v>0</v>
      </c>
    </row>
    <row r="53" spans="1:4" x14ac:dyDescent="0.25">
      <c r="B53" t="b">
        <f t="shared" si="1"/>
        <v>1</v>
      </c>
      <c r="C53" t="b">
        <f t="shared" si="2"/>
        <v>0</v>
      </c>
      <c r="D53" t="b">
        <f t="shared" si="3"/>
        <v>0</v>
      </c>
    </row>
    <row r="54" spans="1:4" x14ac:dyDescent="0.25">
      <c r="B54" t="b">
        <f t="shared" si="1"/>
        <v>1</v>
      </c>
      <c r="C54" t="b">
        <f t="shared" si="2"/>
        <v>0</v>
      </c>
      <c r="D54" t="b">
        <f t="shared" si="3"/>
        <v>0</v>
      </c>
    </row>
    <row r="55" spans="1:4" x14ac:dyDescent="0.25">
      <c r="B55" t="b">
        <f t="shared" si="1"/>
        <v>1</v>
      </c>
      <c r="C55" t="b">
        <f t="shared" si="2"/>
        <v>0</v>
      </c>
      <c r="D55" t="b">
        <f t="shared" si="3"/>
        <v>0</v>
      </c>
    </row>
    <row r="56" spans="1:4" x14ac:dyDescent="0.25">
      <c r="B56" t="b">
        <f t="shared" si="1"/>
        <v>1</v>
      </c>
      <c r="C56" t="b">
        <f t="shared" si="2"/>
        <v>0</v>
      </c>
      <c r="D56" t="b">
        <f t="shared" si="3"/>
        <v>0</v>
      </c>
    </row>
    <row r="57" spans="1:4" x14ac:dyDescent="0.25">
      <c r="B57" t="b">
        <f t="shared" si="1"/>
        <v>1</v>
      </c>
      <c r="C57" t="b">
        <f t="shared" si="2"/>
        <v>0</v>
      </c>
      <c r="D57" t="b">
        <f t="shared" si="3"/>
        <v>0</v>
      </c>
    </row>
    <row r="58" spans="1:4" x14ac:dyDescent="0.25">
      <c r="A58" t="s">
        <v>28</v>
      </c>
      <c r="B58" t="b">
        <f t="shared" si="1"/>
        <v>0</v>
      </c>
      <c r="C58" t="b">
        <f t="shared" si="2"/>
        <v>1</v>
      </c>
      <c r="D58" t="b">
        <f t="shared" si="3"/>
        <v>0</v>
      </c>
    </row>
    <row r="59" spans="1:4" x14ac:dyDescent="0.25">
      <c r="A59" t="s">
        <v>302</v>
      </c>
      <c r="B59" t="b">
        <f t="shared" si="1"/>
        <v>0</v>
      </c>
      <c r="C59" t="b">
        <f t="shared" si="2"/>
        <v>1</v>
      </c>
      <c r="D59" t="b">
        <f t="shared" si="3"/>
        <v>0</v>
      </c>
    </row>
    <row r="60" spans="1:4" x14ac:dyDescent="0.25">
      <c r="A60" t="s">
        <v>238</v>
      </c>
      <c r="B60" t="b">
        <f t="shared" si="1"/>
        <v>0</v>
      </c>
      <c r="C60" t="b">
        <f t="shared" si="2"/>
        <v>1</v>
      </c>
      <c r="D60" t="b">
        <f t="shared" si="3"/>
        <v>0</v>
      </c>
    </row>
    <row r="61" spans="1:4" x14ac:dyDescent="0.25">
      <c r="A61" t="s">
        <v>151</v>
      </c>
      <c r="B61" t="b">
        <f t="shared" si="1"/>
        <v>0</v>
      </c>
      <c r="C61" t="b">
        <f t="shared" si="2"/>
        <v>0</v>
      </c>
      <c r="D61" t="b">
        <f t="shared" si="3"/>
        <v>1</v>
      </c>
    </row>
    <row r="62" spans="1:4" x14ac:dyDescent="0.25">
      <c r="A62" t="s">
        <v>198</v>
      </c>
      <c r="B62" t="b">
        <f t="shared" si="1"/>
        <v>0</v>
      </c>
      <c r="C62" t="b">
        <f t="shared" si="2"/>
        <v>1</v>
      </c>
      <c r="D62" t="b">
        <f t="shared" si="3"/>
        <v>0</v>
      </c>
    </row>
    <row r="63" spans="1:4" x14ac:dyDescent="0.25">
      <c r="A63" t="s">
        <v>293</v>
      </c>
      <c r="B63" t="b">
        <f t="shared" si="1"/>
        <v>0</v>
      </c>
      <c r="C63" t="b">
        <f t="shared" si="2"/>
        <v>1</v>
      </c>
      <c r="D63" t="b">
        <f t="shared" si="3"/>
        <v>0</v>
      </c>
    </row>
    <row r="64" spans="1:4" x14ac:dyDescent="0.25">
      <c r="A64" t="s">
        <v>68</v>
      </c>
      <c r="B64" t="b">
        <f t="shared" si="1"/>
        <v>0</v>
      </c>
      <c r="C64" t="b">
        <f t="shared" si="2"/>
        <v>1</v>
      </c>
      <c r="D64" t="b">
        <f t="shared" si="3"/>
        <v>0</v>
      </c>
    </row>
    <row r="65" spans="1:4" x14ac:dyDescent="0.25">
      <c r="A65" t="s">
        <v>68</v>
      </c>
      <c r="B65" t="b">
        <f t="shared" si="1"/>
        <v>0</v>
      </c>
      <c r="C65" t="b">
        <f t="shared" si="2"/>
        <v>1</v>
      </c>
      <c r="D65" t="b">
        <f t="shared" si="3"/>
        <v>0</v>
      </c>
    </row>
    <row r="66" spans="1:4" x14ac:dyDescent="0.25">
      <c r="A66" t="s">
        <v>77</v>
      </c>
      <c r="B66" t="b">
        <f t="shared" si="1"/>
        <v>0</v>
      </c>
      <c r="C66" t="b">
        <f t="shared" si="2"/>
        <v>1</v>
      </c>
      <c r="D66" t="b">
        <f t="shared" si="3"/>
        <v>0</v>
      </c>
    </row>
    <row r="67" spans="1:4" x14ac:dyDescent="0.25">
      <c r="A67" t="s">
        <v>95</v>
      </c>
      <c r="B67" t="b">
        <f t="shared" ref="B67:B130" si="4">ISBLANK(A67)</f>
        <v>0</v>
      </c>
      <c r="C67" t="b">
        <f t="shared" ref="C67:C130" si="5">IF(B67=FALSE,ISERROR(SEARCH(",",A67)),FALSE)</f>
        <v>1</v>
      </c>
      <c r="D67" t="b">
        <f t="shared" ref="D67:D130" si="6">AND(C67=FALSE,B67=FALSE)</f>
        <v>0</v>
      </c>
    </row>
    <row r="68" spans="1:4" x14ac:dyDescent="0.25">
      <c r="A68" t="s">
        <v>77</v>
      </c>
      <c r="B68" t="b">
        <f t="shared" si="4"/>
        <v>0</v>
      </c>
      <c r="C68" t="b">
        <f t="shared" si="5"/>
        <v>1</v>
      </c>
      <c r="D68" t="b">
        <f t="shared" si="6"/>
        <v>0</v>
      </c>
    </row>
    <row r="69" spans="1:4" x14ac:dyDescent="0.25">
      <c r="A69" t="s">
        <v>95</v>
      </c>
      <c r="B69" t="b">
        <f t="shared" si="4"/>
        <v>0</v>
      </c>
      <c r="C69" t="b">
        <f t="shared" si="5"/>
        <v>1</v>
      </c>
      <c r="D69" t="b">
        <f t="shared" si="6"/>
        <v>0</v>
      </c>
    </row>
    <row r="70" spans="1:4" x14ac:dyDescent="0.25">
      <c r="A70" t="s">
        <v>95</v>
      </c>
      <c r="B70" t="b">
        <f t="shared" si="4"/>
        <v>0</v>
      </c>
      <c r="C70" t="b">
        <f t="shared" si="5"/>
        <v>1</v>
      </c>
      <c r="D70" t="b">
        <f t="shared" si="6"/>
        <v>0</v>
      </c>
    </row>
    <row r="71" spans="1:4" x14ac:dyDescent="0.25">
      <c r="A71" t="s">
        <v>95</v>
      </c>
      <c r="B71" t="b">
        <f t="shared" si="4"/>
        <v>0</v>
      </c>
      <c r="C71" t="b">
        <f t="shared" si="5"/>
        <v>1</v>
      </c>
      <c r="D71" t="b">
        <f t="shared" si="6"/>
        <v>0</v>
      </c>
    </row>
    <row r="72" spans="1:4" x14ac:dyDescent="0.25">
      <c r="A72" t="s">
        <v>103</v>
      </c>
      <c r="B72" t="b">
        <f t="shared" si="4"/>
        <v>0</v>
      </c>
      <c r="C72" t="b">
        <f t="shared" si="5"/>
        <v>0</v>
      </c>
      <c r="D72" t="b">
        <f t="shared" si="6"/>
        <v>1</v>
      </c>
    </row>
    <row r="73" spans="1:4" x14ac:dyDescent="0.25">
      <c r="A73" t="s">
        <v>103</v>
      </c>
      <c r="B73" t="b">
        <f t="shared" si="4"/>
        <v>0</v>
      </c>
      <c r="C73" t="b">
        <f t="shared" si="5"/>
        <v>0</v>
      </c>
      <c r="D73" t="b">
        <f t="shared" si="6"/>
        <v>1</v>
      </c>
    </row>
    <row r="74" spans="1:4" x14ac:dyDescent="0.25">
      <c r="A74" t="s">
        <v>260</v>
      </c>
      <c r="B74" t="b">
        <f t="shared" si="4"/>
        <v>0</v>
      </c>
      <c r="C74" t="b">
        <f t="shared" si="5"/>
        <v>0</v>
      </c>
      <c r="D74" t="b">
        <f t="shared" si="6"/>
        <v>1</v>
      </c>
    </row>
    <row r="75" spans="1:4" x14ac:dyDescent="0.25">
      <c r="A75" t="s">
        <v>74</v>
      </c>
      <c r="B75" t="b">
        <f t="shared" si="4"/>
        <v>0</v>
      </c>
      <c r="C75" t="b">
        <f t="shared" si="5"/>
        <v>1</v>
      </c>
      <c r="D75" t="b">
        <f t="shared" si="6"/>
        <v>0</v>
      </c>
    </row>
    <row r="76" spans="1:4" x14ac:dyDescent="0.25">
      <c r="A76" t="s">
        <v>74</v>
      </c>
      <c r="B76" t="b">
        <f t="shared" si="4"/>
        <v>0</v>
      </c>
      <c r="C76" t="b">
        <f t="shared" si="5"/>
        <v>1</v>
      </c>
      <c r="D76" t="b">
        <f t="shared" si="6"/>
        <v>0</v>
      </c>
    </row>
    <row r="77" spans="1:4" x14ac:dyDescent="0.25">
      <c r="A77" t="s">
        <v>282</v>
      </c>
      <c r="B77" t="b">
        <f t="shared" si="4"/>
        <v>0</v>
      </c>
      <c r="C77" t="b">
        <f t="shared" si="5"/>
        <v>1</v>
      </c>
      <c r="D77" t="b">
        <f t="shared" si="6"/>
        <v>0</v>
      </c>
    </row>
    <row r="78" spans="1:4" x14ac:dyDescent="0.25">
      <c r="A78" t="s">
        <v>147</v>
      </c>
      <c r="B78" t="b">
        <f t="shared" si="4"/>
        <v>0</v>
      </c>
      <c r="C78" t="b">
        <f t="shared" si="5"/>
        <v>1</v>
      </c>
      <c r="D78" t="b">
        <f t="shared" si="6"/>
        <v>0</v>
      </c>
    </row>
    <row r="79" spans="1:4" x14ac:dyDescent="0.25">
      <c r="A79" t="s">
        <v>274</v>
      </c>
      <c r="B79" t="b">
        <f t="shared" si="4"/>
        <v>0</v>
      </c>
      <c r="C79" t="b">
        <f t="shared" si="5"/>
        <v>0</v>
      </c>
      <c r="D79" t="b">
        <f t="shared" si="6"/>
        <v>1</v>
      </c>
    </row>
    <row r="80" spans="1:4" x14ac:dyDescent="0.25">
      <c r="A80" t="s">
        <v>48</v>
      </c>
      <c r="B80" t="b">
        <f t="shared" si="4"/>
        <v>0</v>
      </c>
      <c r="C80" t="b">
        <f t="shared" si="5"/>
        <v>1</v>
      </c>
      <c r="D80" t="b">
        <f t="shared" si="6"/>
        <v>0</v>
      </c>
    </row>
    <row r="81" spans="1:4" x14ac:dyDescent="0.25">
      <c r="A81" t="s">
        <v>300</v>
      </c>
      <c r="B81" t="b">
        <f t="shared" si="4"/>
        <v>0</v>
      </c>
      <c r="C81" t="b">
        <f t="shared" si="5"/>
        <v>1</v>
      </c>
      <c r="D81" t="b">
        <f t="shared" si="6"/>
        <v>0</v>
      </c>
    </row>
    <row r="82" spans="1:4" x14ac:dyDescent="0.25">
      <c r="A82" t="s">
        <v>223</v>
      </c>
      <c r="B82" t="b">
        <f t="shared" si="4"/>
        <v>0</v>
      </c>
      <c r="C82" t="b">
        <f t="shared" si="5"/>
        <v>1</v>
      </c>
      <c r="D82" t="b">
        <f t="shared" si="6"/>
        <v>0</v>
      </c>
    </row>
    <row r="83" spans="1:4" x14ac:dyDescent="0.25">
      <c r="A83" t="s">
        <v>241</v>
      </c>
      <c r="B83" t="b">
        <f t="shared" si="4"/>
        <v>0</v>
      </c>
      <c r="C83" t="b">
        <f t="shared" si="5"/>
        <v>1</v>
      </c>
      <c r="D83" t="b">
        <f t="shared" si="6"/>
        <v>0</v>
      </c>
    </row>
    <row r="84" spans="1:4" x14ac:dyDescent="0.25">
      <c r="A84" t="s">
        <v>32</v>
      </c>
      <c r="B84" t="b">
        <f t="shared" si="4"/>
        <v>0</v>
      </c>
      <c r="C84" t="b">
        <f t="shared" si="5"/>
        <v>1</v>
      </c>
      <c r="D84" t="b">
        <f t="shared" si="6"/>
        <v>0</v>
      </c>
    </row>
    <row r="85" spans="1:4" x14ac:dyDescent="0.25">
      <c r="A85" t="s">
        <v>365</v>
      </c>
      <c r="B85" t="b">
        <f t="shared" si="4"/>
        <v>0</v>
      </c>
      <c r="C85" t="b">
        <f t="shared" si="5"/>
        <v>1</v>
      </c>
      <c r="D85" t="b">
        <f t="shared" si="6"/>
        <v>0</v>
      </c>
    </row>
    <row r="86" spans="1:4" x14ac:dyDescent="0.25">
      <c r="A86" t="s">
        <v>170</v>
      </c>
      <c r="B86" t="b">
        <f t="shared" si="4"/>
        <v>0</v>
      </c>
      <c r="C86" t="b">
        <f t="shared" si="5"/>
        <v>0</v>
      </c>
      <c r="D86" t="b">
        <f t="shared" si="6"/>
        <v>1</v>
      </c>
    </row>
    <row r="87" spans="1:4" x14ac:dyDescent="0.25">
      <c r="A87" t="s">
        <v>321</v>
      </c>
      <c r="B87" t="b">
        <f t="shared" si="4"/>
        <v>0</v>
      </c>
      <c r="C87" t="b">
        <f t="shared" si="5"/>
        <v>1</v>
      </c>
      <c r="D87" t="b">
        <f t="shared" si="6"/>
        <v>0</v>
      </c>
    </row>
    <row r="88" spans="1:4" x14ac:dyDescent="0.25">
      <c r="A88" t="s">
        <v>321</v>
      </c>
      <c r="B88" t="b">
        <f t="shared" si="4"/>
        <v>0</v>
      </c>
      <c r="C88" t="b">
        <f t="shared" si="5"/>
        <v>1</v>
      </c>
      <c r="D88" t="b">
        <f t="shared" si="6"/>
        <v>0</v>
      </c>
    </row>
    <row r="89" spans="1:4" x14ac:dyDescent="0.25">
      <c r="A89" t="s">
        <v>107</v>
      </c>
      <c r="B89" t="b">
        <f t="shared" si="4"/>
        <v>0</v>
      </c>
      <c r="C89" t="b">
        <f t="shared" si="5"/>
        <v>1</v>
      </c>
      <c r="D89" t="b">
        <f t="shared" si="6"/>
        <v>0</v>
      </c>
    </row>
    <row r="90" spans="1:4" x14ac:dyDescent="0.25">
      <c r="A90" t="s">
        <v>18</v>
      </c>
      <c r="B90" t="b">
        <f t="shared" si="4"/>
        <v>0</v>
      </c>
      <c r="C90" t="b">
        <f t="shared" si="5"/>
        <v>1</v>
      </c>
      <c r="D90" t="b">
        <f t="shared" si="6"/>
        <v>0</v>
      </c>
    </row>
    <row r="91" spans="1:4" x14ac:dyDescent="0.25">
      <c r="A91" t="s">
        <v>11</v>
      </c>
      <c r="B91" t="b">
        <f t="shared" si="4"/>
        <v>0</v>
      </c>
      <c r="C91" t="b">
        <f t="shared" si="5"/>
        <v>1</v>
      </c>
      <c r="D91" t="b">
        <f t="shared" si="6"/>
        <v>0</v>
      </c>
    </row>
    <row r="92" spans="1:4" x14ac:dyDescent="0.25">
      <c r="A92" t="s">
        <v>11</v>
      </c>
      <c r="B92" t="b">
        <f t="shared" si="4"/>
        <v>0</v>
      </c>
      <c r="C92" t="b">
        <f t="shared" si="5"/>
        <v>1</v>
      </c>
      <c r="D92" t="b">
        <f t="shared" si="6"/>
        <v>0</v>
      </c>
    </row>
    <row r="93" spans="1:4" x14ac:dyDescent="0.25">
      <c r="A93" t="s">
        <v>11</v>
      </c>
      <c r="B93" t="b">
        <f t="shared" si="4"/>
        <v>0</v>
      </c>
      <c r="C93" t="b">
        <f t="shared" si="5"/>
        <v>1</v>
      </c>
      <c r="D93" t="b">
        <f t="shared" si="6"/>
        <v>0</v>
      </c>
    </row>
    <row r="94" spans="1:4" x14ac:dyDescent="0.25">
      <c r="A94" t="s">
        <v>11</v>
      </c>
      <c r="B94" t="b">
        <f t="shared" si="4"/>
        <v>0</v>
      </c>
      <c r="C94" t="b">
        <f t="shared" si="5"/>
        <v>1</v>
      </c>
      <c r="D94" t="b">
        <f t="shared" si="6"/>
        <v>0</v>
      </c>
    </row>
    <row r="95" spans="1:4" x14ac:dyDescent="0.25">
      <c r="A95" t="s">
        <v>11</v>
      </c>
      <c r="B95" t="b">
        <f t="shared" si="4"/>
        <v>0</v>
      </c>
      <c r="C95" t="b">
        <f t="shared" si="5"/>
        <v>1</v>
      </c>
      <c r="D95" t="b">
        <f t="shared" si="6"/>
        <v>0</v>
      </c>
    </row>
    <row r="96" spans="1:4" x14ac:dyDescent="0.25">
      <c r="A96" t="s">
        <v>11</v>
      </c>
      <c r="B96" t="b">
        <f t="shared" si="4"/>
        <v>0</v>
      </c>
      <c r="C96" t="b">
        <f t="shared" si="5"/>
        <v>1</v>
      </c>
      <c r="D96" t="b">
        <f t="shared" si="6"/>
        <v>0</v>
      </c>
    </row>
    <row r="97" spans="1:4" x14ac:dyDescent="0.25">
      <c r="A97" t="s">
        <v>11</v>
      </c>
      <c r="B97" t="b">
        <f t="shared" si="4"/>
        <v>0</v>
      </c>
      <c r="C97" t="b">
        <f t="shared" si="5"/>
        <v>1</v>
      </c>
      <c r="D97" t="b">
        <f t="shared" si="6"/>
        <v>0</v>
      </c>
    </row>
    <row r="98" spans="1:4" x14ac:dyDescent="0.25">
      <c r="A98" t="s">
        <v>11</v>
      </c>
      <c r="B98" t="b">
        <f t="shared" si="4"/>
        <v>0</v>
      </c>
      <c r="C98" t="b">
        <f t="shared" si="5"/>
        <v>1</v>
      </c>
      <c r="D98" t="b">
        <f t="shared" si="6"/>
        <v>0</v>
      </c>
    </row>
    <row r="99" spans="1:4" x14ac:dyDescent="0.25">
      <c r="A99" t="s">
        <v>11</v>
      </c>
      <c r="B99" t="b">
        <f t="shared" si="4"/>
        <v>0</v>
      </c>
      <c r="C99" t="b">
        <f t="shared" si="5"/>
        <v>1</v>
      </c>
      <c r="D99" t="b">
        <f t="shared" si="6"/>
        <v>0</v>
      </c>
    </row>
    <row r="100" spans="1:4" x14ac:dyDescent="0.25">
      <c r="A100" t="s">
        <v>11</v>
      </c>
      <c r="B100" t="b">
        <f t="shared" si="4"/>
        <v>0</v>
      </c>
      <c r="C100" t="b">
        <f t="shared" si="5"/>
        <v>1</v>
      </c>
      <c r="D100" t="b">
        <f t="shared" si="6"/>
        <v>0</v>
      </c>
    </row>
    <row r="101" spans="1:4" x14ac:dyDescent="0.25">
      <c r="A101" t="s">
        <v>24</v>
      </c>
      <c r="B101" t="b">
        <f t="shared" si="4"/>
        <v>0</v>
      </c>
      <c r="C101" t="b">
        <f t="shared" si="5"/>
        <v>0</v>
      </c>
      <c r="D101" t="b">
        <f t="shared" si="6"/>
        <v>1</v>
      </c>
    </row>
    <row r="102" spans="1:4" x14ac:dyDescent="0.25">
      <c r="A102" t="s">
        <v>24</v>
      </c>
      <c r="B102" t="b">
        <f t="shared" si="4"/>
        <v>0</v>
      </c>
      <c r="C102" t="b">
        <f t="shared" si="5"/>
        <v>0</v>
      </c>
      <c r="D102" t="b">
        <f t="shared" si="6"/>
        <v>1</v>
      </c>
    </row>
    <row r="103" spans="1:4" x14ac:dyDescent="0.25">
      <c r="A103" t="s">
        <v>263</v>
      </c>
      <c r="B103" t="b">
        <f t="shared" si="4"/>
        <v>0</v>
      </c>
      <c r="C103" t="b">
        <f t="shared" si="5"/>
        <v>1</v>
      </c>
      <c r="D103" t="b">
        <f t="shared" si="6"/>
        <v>0</v>
      </c>
    </row>
    <row r="104" spans="1:4" x14ac:dyDescent="0.25">
      <c r="A104" t="s">
        <v>173</v>
      </c>
      <c r="B104" t="b">
        <f t="shared" si="4"/>
        <v>0</v>
      </c>
      <c r="C104" t="b">
        <f t="shared" si="5"/>
        <v>1</v>
      </c>
      <c r="D104" t="b">
        <f t="shared" si="6"/>
        <v>0</v>
      </c>
    </row>
    <row r="105" spans="1:4" x14ac:dyDescent="0.25">
      <c r="A105" t="s">
        <v>173</v>
      </c>
      <c r="B105" t="b">
        <f t="shared" si="4"/>
        <v>0</v>
      </c>
      <c r="C105" t="b">
        <f t="shared" si="5"/>
        <v>1</v>
      </c>
      <c r="D105" t="b">
        <f t="shared" si="6"/>
        <v>0</v>
      </c>
    </row>
    <row r="106" spans="1:4" x14ac:dyDescent="0.25">
      <c r="A106" t="s">
        <v>173</v>
      </c>
      <c r="B106" t="b">
        <f t="shared" si="4"/>
        <v>0</v>
      </c>
      <c r="C106" t="b">
        <f t="shared" si="5"/>
        <v>1</v>
      </c>
      <c r="D106" t="b">
        <f t="shared" si="6"/>
        <v>0</v>
      </c>
    </row>
    <row r="107" spans="1:4" x14ac:dyDescent="0.25">
      <c r="A107" t="s">
        <v>113</v>
      </c>
      <c r="B107" t="b">
        <f t="shared" si="4"/>
        <v>0</v>
      </c>
      <c r="C107" t="b">
        <f t="shared" si="5"/>
        <v>0</v>
      </c>
      <c r="D107" t="b">
        <f t="shared" si="6"/>
        <v>1</v>
      </c>
    </row>
    <row r="108" spans="1:4" x14ac:dyDescent="0.25">
      <c r="A108" t="s">
        <v>167</v>
      </c>
      <c r="B108" t="b">
        <f t="shared" si="4"/>
        <v>0</v>
      </c>
      <c r="C108" t="b">
        <f t="shared" si="5"/>
        <v>1</v>
      </c>
      <c r="D108" t="b">
        <f t="shared" si="6"/>
        <v>0</v>
      </c>
    </row>
    <row r="109" spans="1:4" x14ac:dyDescent="0.25">
      <c r="A109" t="s">
        <v>4</v>
      </c>
      <c r="B109" t="b">
        <f t="shared" si="4"/>
        <v>0</v>
      </c>
      <c r="C109" t="b">
        <f t="shared" si="5"/>
        <v>1</v>
      </c>
      <c r="D109" t="b">
        <f t="shared" si="6"/>
        <v>0</v>
      </c>
    </row>
    <row r="110" spans="1:4" x14ac:dyDescent="0.25">
      <c r="A110" t="s">
        <v>4</v>
      </c>
      <c r="B110" t="b">
        <f t="shared" si="4"/>
        <v>0</v>
      </c>
      <c r="C110" t="b">
        <f t="shared" si="5"/>
        <v>1</v>
      </c>
      <c r="D110" t="b">
        <f t="shared" si="6"/>
        <v>0</v>
      </c>
    </row>
    <row r="111" spans="1:4" x14ac:dyDescent="0.25">
      <c r="A111" t="s">
        <v>4</v>
      </c>
      <c r="B111" t="b">
        <f t="shared" si="4"/>
        <v>0</v>
      </c>
      <c r="C111" t="b">
        <f t="shared" si="5"/>
        <v>1</v>
      </c>
      <c r="D111" t="b">
        <f t="shared" si="6"/>
        <v>0</v>
      </c>
    </row>
    <row r="112" spans="1:4" x14ac:dyDescent="0.25">
      <c r="A112" t="s">
        <v>4</v>
      </c>
      <c r="B112" t="b">
        <f t="shared" si="4"/>
        <v>0</v>
      </c>
      <c r="C112" t="b">
        <f t="shared" si="5"/>
        <v>1</v>
      </c>
      <c r="D112" t="b">
        <f t="shared" si="6"/>
        <v>0</v>
      </c>
    </row>
    <row r="113" spans="1:4" x14ac:dyDescent="0.25">
      <c r="A113" t="s">
        <v>317</v>
      </c>
      <c r="B113" t="b">
        <f t="shared" si="4"/>
        <v>0</v>
      </c>
      <c r="C113" t="b">
        <f t="shared" si="5"/>
        <v>0</v>
      </c>
      <c r="D113" t="b">
        <f t="shared" si="6"/>
        <v>1</v>
      </c>
    </row>
    <row r="114" spans="1:4" x14ac:dyDescent="0.25">
      <c r="A114" t="s">
        <v>138</v>
      </c>
      <c r="B114" t="b">
        <f t="shared" si="4"/>
        <v>0</v>
      </c>
      <c r="C114" t="b">
        <f t="shared" si="5"/>
        <v>0</v>
      </c>
      <c r="D114" t="b">
        <f t="shared" si="6"/>
        <v>1</v>
      </c>
    </row>
    <row r="115" spans="1:4" x14ac:dyDescent="0.25">
      <c r="A115" t="s">
        <v>133</v>
      </c>
      <c r="B115" t="b">
        <f t="shared" si="4"/>
        <v>0</v>
      </c>
      <c r="C115" t="b">
        <f t="shared" si="5"/>
        <v>1</v>
      </c>
      <c r="D115" t="b">
        <f t="shared" si="6"/>
        <v>0</v>
      </c>
    </row>
    <row r="116" spans="1:4" x14ac:dyDescent="0.25">
      <c r="A116" t="s">
        <v>80</v>
      </c>
      <c r="B116" t="b">
        <f t="shared" si="4"/>
        <v>0</v>
      </c>
      <c r="C116" t="b">
        <f t="shared" si="5"/>
        <v>0</v>
      </c>
      <c r="D116" t="b">
        <f t="shared" si="6"/>
        <v>1</v>
      </c>
    </row>
    <row r="117" spans="1:4" x14ac:dyDescent="0.25">
      <c r="A117" t="s">
        <v>381</v>
      </c>
      <c r="B117" t="b">
        <f t="shared" si="4"/>
        <v>0</v>
      </c>
      <c r="C117" t="b">
        <f t="shared" si="5"/>
        <v>1</v>
      </c>
      <c r="D117" t="b">
        <f t="shared" si="6"/>
        <v>0</v>
      </c>
    </row>
    <row r="118" spans="1:4" x14ac:dyDescent="0.25">
      <c r="A118" t="s">
        <v>234</v>
      </c>
      <c r="B118" t="b">
        <f t="shared" si="4"/>
        <v>0</v>
      </c>
      <c r="C118" t="b">
        <f t="shared" si="5"/>
        <v>1</v>
      </c>
      <c r="D118" t="b">
        <f t="shared" si="6"/>
        <v>0</v>
      </c>
    </row>
    <row r="119" spans="1:4" x14ac:dyDescent="0.25">
      <c r="A119" t="s">
        <v>61</v>
      </c>
      <c r="B119" t="b">
        <f t="shared" si="4"/>
        <v>0</v>
      </c>
      <c r="C119" t="b">
        <f t="shared" si="5"/>
        <v>1</v>
      </c>
      <c r="D119" t="b">
        <f t="shared" si="6"/>
        <v>0</v>
      </c>
    </row>
    <row r="120" spans="1:4" x14ac:dyDescent="0.25">
      <c r="A120" t="s">
        <v>71</v>
      </c>
      <c r="B120" t="b">
        <f t="shared" si="4"/>
        <v>0</v>
      </c>
      <c r="C120" t="b">
        <f t="shared" si="5"/>
        <v>1</v>
      </c>
      <c r="D120" t="b">
        <f t="shared" si="6"/>
        <v>0</v>
      </c>
    </row>
    <row r="121" spans="1:4" x14ac:dyDescent="0.25">
      <c r="A121" t="s">
        <v>255</v>
      </c>
      <c r="B121" t="b">
        <f t="shared" si="4"/>
        <v>0</v>
      </c>
      <c r="C121" t="b">
        <f t="shared" si="5"/>
        <v>1</v>
      </c>
      <c r="D121" t="b">
        <f t="shared" si="6"/>
        <v>0</v>
      </c>
    </row>
    <row r="122" spans="1:4" x14ac:dyDescent="0.25">
      <c r="A122" t="s">
        <v>15</v>
      </c>
      <c r="B122" t="b">
        <f t="shared" si="4"/>
        <v>0</v>
      </c>
      <c r="C122" t="b">
        <f t="shared" si="5"/>
        <v>1</v>
      </c>
      <c r="D122" t="b">
        <f t="shared" si="6"/>
        <v>0</v>
      </c>
    </row>
    <row r="123" spans="1:4" x14ac:dyDescent="0.25">
      <c r="A123" t="s">
        <v>35</v>
      </c>
      <c r="B123" t="b">
        <f t="shared" si="4"/>
        <v>0</v>
      </c>
      <c r="C123" t="b">
        <f t="shared" si="5"/>
        <v>1</v>
      </c>
      <c r="D123" t="b">
        <f t="shared" si="6"/>
        <v>0</v>
      </c>
    </row>
    <row r="124" spans="1:4" x14ac:dyDescent="0.25">
      <c r="A124" t="s">
        <v>123</v>
      </c>
      <c r="B124" t="b">
        <f t="shared" si="4"/>
        <v>0</v>
      </c>
      <c r="C124" t="b">
        <f t="shared" si="5"/>
        <v>1</v>
      </c>
      <c r="D124" t="b">
        <f t="shared" si="6"/>
        <v>0</v>
      </c>
    </row>
    <row r="125" spans="1:4" x14ac:dyDescent="0.25">
      <c r="A125" t="s">
        <v>208</v>
      </c>
      <c r="B125" t="b">
        <f t="shared" si="4"/>
        <v>0</v>
      </c>
      <c r="C125" t="b">
        <f t="shared" si="5"/>
        <v>1</v>
      </c>
      <c r="D125" t="b">
        <f t="shared" si="6"/>
        <v>0</v>
      </c>
    </row>
    <row r="126" spans="1:4" x14ac:dyDescent="0.25">
      <c r="A126" t="s">
        <v>64</v>
      </c>
      <c r="B126" t="b">
        <f t="shared" si="4"/>
        <v>0</v>
      </c>
      <c r="C126" t="b">
        <f t="shared" si="5"/>
        <v>1</v>
      </c>
      <c r="D126" t="b">
        <f t="shared" si="6"/>
        <v>0</v>
      </c>
    </row>
    <row r="127" spans="1:4" x14ac:dyDescent="0.25">
      <c r="A127" t="s">
        <v>64</v>
      </c>
      <c r="B127" t="b">
        <f t="shared" si="4"/>
        <v>0</v>
      </c>
      <c r="C127" t="b">
        <f t="shared" si="5"/>
        <v>1</v>
      </c>
      <c r="D127" t="b">
        <f t="shared" si="6"/>
        <v>0</v>
      </c>
    </row>
    <row r="128" spans="1:4" x14ac:dyDescent="0.25">
      <c r="A128" t="s">
        <v>64</v>
      </c>
      <c r="B128" t="b">
        <f t="shared" si="4"/>
        <v>0</v>
      </c>
      <c r="C128" t="b">
        <f t="shared" si="5"/>
        <v>1</v>
      </c>
      <c r="D128" t="b">
        <f t="shared" si="6"/>
        <v>0</v>
      </c>
    </row>
    <row r="129" spans="1:4" x14ac:dyDescent="0.25">
      <c r="A129" t="s">
        <v>64</v>
      </c>
      <c r="B129" t="b">
        <f t="shared" si="4"/>
        <v>0</v>
      </c>
      <c r="C129" t="b">
        <f t="shared" si="5"/>
        <v>1</v>
      </c>
      <c r="D129" t="b">
        <f t="shared" si="6"/>
        <v>0</v>
      </c>
    </row>
    <row r="130" spans="1:4" x14ac:dyDescent="0.25">
      <c r="A130" t="s">
        <v>64</v>
      </c>
      <c r="B130" t="b">
        <f t="shared" si="4"/>
        <v>0</v>
      </c>
      <c r="C130" t="b">
        <f t="shared" si="5"/>
        <v>1</v>
      </c>
      <c r="D130" t="b">
        <f t="shared" si="6"/>
        <v>0</v>
      </c>
    </row>
    <row r="131" spans="1:4" x14ac:dyDescent="0.25">
      <c r="A131" t="s">
        <v>64</v>
      </c>
      <c r="B131" t="b">
        <f t="shared" ref="B131:B175" si="7">ISBLANK(A131)</f>
        <v>0</v>
      </c>
      <c r="C131" t="b">
        <f t="shared" ref="C131:C175" si="8">IF(B131=FALSE,ISERROR(SEARCH(",",A131)),FALSE)</f>
        <v>1</v>
      </c>
      <c r="D131" t="b">
        <f t="shared" ref="D131:D175" si="9">AND(C131=FALSE,B131=FALSE)</f>
        <v>0</v>
      </c>
    </row>
    <row r="132" spans="1:4" x14ac:dyDescent="0.25">
      <c r="A132" t="s">
        <v>64</v>
      </c>
      <c r="B132" t="b">
        <f t="shared" si="7"/>
        <v>0</v>
      </c>
      <c r="C132" t="b">
        <f t="shared" si="8"/>
        <v>1</v>
      </c>
      <c r="D132" t="b">
        <f t="shared" si="9"/>
        <v>0</v>
      </c>
    </row>
    <row r="133" spans="1:4" x14ac:dyDescent="0.25">
      <c r="A133" t="s">
        <v>64</v>
      </c>
      <c r="B133" t="b">
        <f t="shared" si="7"/>
        <v>0</v>
      </c>
      <c r="C133" t="b">
        <f t="shared" si="8"/>
        <v>1</v>
      </c>
      <c r="D133" t="b">
        <f t="shared" si="9"/>
        <v>0</v>
      </c>
    </row>
    <row r="134" spans="1:4" x14ac:dyDescent="0.25">
      <c r="A134" t="s">
        <v>162</v>
      </c>
      <c r="B134" t="b">
        <f t="shared" si="7"/>
        <v>0</v>
      </c>
      <c r="C134" t="b">
        <f t="shared" si="8"/>
        <v>0</v>
      </c>
      <c r="D134" t="b">
        <f t="shared" si="9"/>
        <v>1</v>
      </c>
    </row>
    <row r="135" spans="1:4" x14ac:dyDescent="0.25">
      <c r="A135" t="s">
        <v>7</v>
      </c>
      <c r="B135" t="b">
        <f t="shared" si="7"/>
        <v>0</v>
      </c>
      <c r="C135" t="b">
        <f t="shared" si="8"/>
        <v>1</v>
      </c>
      <c r="D135" t="b">
        <f t="shared" si="9"/>
        <v>0</v>
      </c>
    </row>
    <row r="136" spans="1:4" x14ac:dyDescent="0.25">
      <c r="A136" t="s">
        <v>99</v>
      </c>
      <c r="B136" t="b">
        <f t="shared" si="7"/>
        <v>0</v>
      </c>
      <c r="C136" t="b">
        <f t="shared" si="8"/>
        <v>0</v>
      </c>
      <c r="D136" t="b">
        <f t="shared" si="9"/>
        <v>1</v>
      </c>
    </row>
    <row r="137" spans="1:4" x14ac:dyDescent="0.25">
      <c r="A137" t="s">
        <v>120</v>
      </c>
      <c r="B137" t="b">
        <f t="shared" si="7"/>
        <v>0</v>
      </c>
      <c r="C137" t="b">
        <f t="shared" si="8"/>
        <v>0</v>
      </c>
      <c r="D137" t="b">
        <f t="shared" si="9"/>
        <v>1</v>
      </c>
    </row>
    <row r="138" spans="1:4" x14ac:dyDescent="0.25">
      <c r="A138" t="s">
        <v>268</v>
      </c>
      <c r="B138" t="b">
        <f t="shared" si="7"/>
        <v>0</v>
      </c>
      <c r="C138" t="b">
        <f t="shared" si="8"/>
        <v>0</v>
      </c>
      <c r="D138" t="b">
        <f t="shared" si="9"/>
        <v>1</v>
      </c>
    </row>
    <row r="139" spans="1:4" x14ac:dyDescent="0.25">
      <c r="A139" t="s">
        <v>193</v>
      </c>
      <c r="B139" t="b">
        <f t="shared" si="7"/>
        <v>0</v>
      </c>
      <c r="C139" t="b">
        <f t="shared" si="8"/>
        <v>1</v>
      </c>
      <c r="D139" t="b">
        <f t="shared" si="9"/>
        <v>0</v>
      </c>
    </row>
    <row r="140" spans="1:4" x14ac:dyDescent="0.25">
      <c r="A140" t="s">
        <v>116</v>
      </c>
      <c r="B140" t="b">
        <f t="shared" si="7"/>
        <v>0</v>
      </c>
      <c r="C140" t="b">
        <f t="shared" si="8"/>
        <v>0</v>
      </c>
      <c r="D140" t="b">
        <f t="shared" si="9"/>
        <v>1</v>
      </c>
    </row>
    <row r="141" spans="1:4" x14ac:dyDescent="0.25">
      <c r="A141" t="s">
        <v>265</v>
      </c>
      <c r="B141" t="b">
        <f t="shared" si="7"/>
        <v>0</v>
      </c>
      <c r="C141" t="b">
        <f t="shared" si="8"/>
        <v>1</v>
      </c>
      <c r="D141" t="b">
        <f t="shared" si="9"/>
        <v>0</v>
      </c>
    </row>
    <row r="142" spans="1:4" x14ac:dyDescent="0.25">
      <c r="A142" t="s">
        <v>52</v>
      </c>
      <c r="B142" t="b">
        <f t="shared" si="7"/>
        <v>0</v>
      </c>
      <c r="C142" t="b">
        <f t="shared" si="8"/>
        <v>1</v>
      </c>
      <c r="D142" t="b">
        <f t="shared" si="9"/>
        <v>0</v>
      </c>
    </row>
    <row r="143" spans="1:4" x14ac:dyDescent="0.25">
      <c r="A143" t="s">
        <v>226</v>
      </c>
      <c r="B143" t="b">
        <f t="shared" si="7"/>
        <v>0</v>
      </c>
      <c r="C143" t="b">
        <f t="shared" si="8"/>
        <v>1</v>
      </c>
      <c r="D143" t="b">
        <f t="shared" si="9"/>
        <v>0</v>
      </c>
    </row>
    <row r="144" spans="1:4" x14ac:dyDescent="0.25">
      <c r="A144" t="s">
        <v>144</v>
      </c>
      <c r="B144" t="b">
        <f t="shared" si="7"/>
        <v>0</v>
      </c>
      <c r="C144" t="b">
        <f t="shared" si="8"/>
        <v>1</v>
      </c>
      <c r="D144" t="b">
        <f t="shared" si="9"/>
        <v>0</v>
      </c>
    </row>
    <row r="145" spans="1:4" x14ac:dyDescent="0.25">
      <c r="A145" t="s">
        <v>289</v>
      </c>
      <c r="B145" t="b">
        <f t="shared" si="7"/>
        <v>0</v>
      </c>
      <c r="C145" t="b">
        <f t="shared" si="8"/>
        <v>1</v>
      </c>
      <c r="D145" t="b">
        <f t="shared" si="9"/>
        <v>0</v>
      </c>
    </row>
    <row r="146" spans="1:4" x14ac:dyDescent="0.25">
      <c r="A146" t="s">
        <v>250</v>
      </c>
      <c r="B146" t="b">
        <f t="shared" si="7"/>
        <v>0</v>
      </c>
      <c r="C146" t="b">
        <f t="shared" si="8"/>
        <v>0</v>
      </c>
      <c r="D146" t="b">
        <f t="shared" si="9"/>
        <v>1</v>
      </c>
    </row>
    <row r="147" spans="1:4" x14ac:dyDescent="0.25">
      <c r="A147" t="s">
        <v>344</v>
      </c>
      <c r="B147" t="b">
        <f t="shared" si="7"/>
        <v>0</v>
      </c>
      <c r="C147" t="b">
        <f t="shared" si="8"/>
        <v>1</v>
      </c>
      <c r="D147" t="b">
        <f t="shared" si="9"/>
        <v>0</v>
      </c>
    </row>
    <row r="148" spans="1:4" x14ac:dyDescent="0.25">
      <c r="A148" t="s">
        <v>236</v>
      </c>
      <c r="B148" t="b">
        <f t="shared" si="7"/>
        <v>0</v>
      </c>
      <c r="C148" t="b">
        <f t="shared" si="8"/>
        <v>1</v>
      </c>
      <c r="D148" t="b">
        <f t="shared" si="9"/>
        <v>0</v>
      </c>
    </row>
    <row r="149" spans="1:4" x14ac:dyDescent="0.25">
      <c r="A149" t="s">
        <v>236</v>
      </c>
      <c r="B149" t="b">
        <f t="shared" si="7"/>
        <v>0</v>
      </c>
      <c r="C149" t="b">
        <f t="shared" si="8"/>
        <v>1</v>
      </c>
      <c r="D149" t="b">
        <f t="shared" si="9"/>
        <v>0</v>
      </c>
    </row>
    <row r="150" spans="1:4" x14ac:dyDescent="0.25">
      <c r="A150" t="s">
        <v>58</v>
      </c>
      <c r="B150" t="b">
        <f t="shared" si="7"/>
        <v>0</v>
      </c>
      <c r="C150" t="b">
        <f t="shared" si="8"/>
        <v>1</v>
      </c>
      <c r="D150" t="b">
        <f t="shared" si="9"/>
        <v>0</v>
      </c>
    </row>
    <row r="151" spans="1:4" x14ac:dyDescent="0.25">
      <c r="A151" t="s">
        <v>58</v>
      </c>
      <c r="B151" t="b">
        <f t="shared" si="7"/>
        <v>0</v>
      </c>
      <c r="C151" t="b">
        <f t="shared" si="8"/>
        <v>1</v>
      </c>
      <c r="D151" t="b">
        <f t="shared" si="9"/>
        <v>0</v>
      </c>
    </row>
    <row r="152" spans="1:4" x14ac:dyDescent="0.25">
      <c r="A152" t="s">
        <v>58</v>
      </c>
      <c r="B152" t="b">
        <f t="shared" si="7"/>
        <v>0</v>
      </c>
      <c r="C152" t="b">
        <f t="shared" si="8"/>
        <v>1</v>
      </c>
      <c r="D152" t="b">
        <f t="shared" si="9"/>
        <v>0</v>
      </c>
    </row>
    <row r="153" spans="1:4" x14ac:dyDescent="0.25">
      <c r="A153" t="s">
        <v>58</v>
      </c>
      <c r="B153" t="b">
        <f t="shared" si="7"/>
        <v>0</v>
      </c>
      <c r="C153" t="b">
        <f t="shared" si="8"/>
        <v>1</v>
      </c>
      <c r="D153" t="b">
        <f t="shared" si="9"/>
        <v>0</v>
      </c>
    </row>
    <row r="154" spans="1:4" x14ac:dyDescent="0.25">
      <c r="A154" t="s">
        <v>58</v>
      </c>
      <c r="B154" t="b">
        <f t="shared" si="7"/>
        <v>0</v>
      </c>
      <c r="C154" t="b">
        <f t="shared" si="8"/>
        <v>1</v>
      </c>
      <c r="D154" t="b">
        <f t="shared" si="9"/>
        <v>0</v>
      </c>
    </row>
    <row r="155" spans="1:4" x14ac:dyDescent="0.25">
      <c r="A155" t="s">
        <v>58</v>
      </c>
      <c r="B155" t="b">
        <f t="shared" si="7"/>
        <v>0</v>
      </c>
      <c r="C155" t="b">
        <f t="shared" si="8"/>
        <v>1</v>
      </c>
      <c r="D155" t="b">
        <f t="shared" si="9"/>
        <v>0</v>
      </c>
    </row>
    <row r="156" spans="1:4" x14ac:dyDescent="0.25">
      <c r="A156" t="s">
        <v>58</v>
      </c>
      <c r="B156" t="b">
        <f t="shared" si="7"/>
        <v>0</v>
      </c>
      <c r="C156" t="b">
        <f t="shared" si="8"/>
        <v>1</v>
      </c>
      <c r="D156" t="b">
        <f t="shared" si="9"/>
        <v>0</v>
      </c>
    </row>
    <row r="157" spans="1:4" x14ac:dyDescent="0.25">
      <c r="A157" t="s">
        <v>189</v>
      </c>
      <c r="B157" t="b">
        <f t="shared" si="7"/>
        <v>0</v>
      </c>
      <c r="C157" t="b">
        <f t="shared" si="8"/>
        <v>0</v>
      </c>
      <c r="D157" t="b">
        <f t="shared" si="9"/>
        <v>1</v>
      </c>
    </row>
    <row r="158" spans="1:4" x14ac:dyDescent="0.25">
      <c r="A158" t="s">
        <v>252</v>
      </c>
      <c r="B158" t="b">
        <f t="shared" si="7"/>
        <v>0</v>
      </c>
      <c r="C158" t="b">
        <f t="shared" si="8"/>
        <v>1</v>
      </c>
      <c r="D158" t="b">
        <f t="shared" si="9"/>
        <v>0</v>
      </c>
    </row>
    <row r="159" spans="1:4" x14ac:dyDescent="0.25">
      <c r="A159" t="s">
        <v>88</v>
      </c>
      <c r="B159" t="b">
        <f t="shared" si="7"/>
        <v>0</v>
      </c>
      <c r="C159" t="b">
        <f t="shared" si="8"/>
        <v>1</v>
      </c>
      <c r="D159" t="b">
        <f t="shared" si="9"/>
        <v>0</v>
      </c>
    </row>
    <row r="160" spans="1:4" x14ac:dyDescent="0.25">
      <c r="A160" t="s">
        <v>296</v>
      </c>
      <c r="B160" t="b">
        <f t="shared" si="7"/>
        <v>0</v>
      </c>
      <c r="C160" t="b">
        <f t="shared" si="8"/>
        <v>0</v>
      </c>
      <c r="D160" t="b">
        <f t="shared" si="9"/>
        <v>1</v>
      </c>
    </row>
    <row r="161" spans="1:4" x14ac:dyDescent="0.25">
      <c r="A161" t="s">
        <v>130</v>
      </c>
      <c r="B161" t="b">
        <f t="shared" si="7"/>
        <v>0</v>
      </c>
      <c r="C161" t="b">
        <f t="shared" si="8"/>
        <v>1</v>
      </c>
      <c r="D161" t="b">
        <f t="shared" si="9"/>
        <v>0</v>
      </c>
    </row>
    <row r="162" spans="1:4" x14ac:dyDescent="0.25">
      <c r="A162" t="s">
        <v>110</v>
      </c>
      <c r="B162" t="b">
        <f t="shared" si="7"/>
        <v>0</v>
      </c>
      <c r="C162" t="b">
        <f t="shared" si="8"/>
        <v>0</v>
      </c>
      <c r="D162" t="b">
        <f t="shared" si="9"/>
        <v>1</v>
      </c>
    </row>
    <row r="163" spans="1:4" x14ac:dyDescent="0.25">
      <c r="A163" t="s">
        <v>214</v>
      </c>
      <c r="B163" t="b">
        <f t="shared" si="7"/>
        <v>0</v>
      </c>
      <c r="C163" t="b">
        <f t="shared" si="8"/>
        <v>1</v>
      </c>
      <c r="D163" t="b">
        <f t="shared" si="9"/>
        <v>0</v>
      </c>
    </row>
    <row r="164" spans="1:4" x14ac:dyDescent="0.25">
      <c r="A164" t="s">
        <v>214</v>
      </c>
      <c r="B164" t="b">
        <f t="shared" si="7"/>
        <v>0</v>
      </c>
      <c r="C164" t="b">
        <f t="shared" si="8"/>
        <v>1</v>
      </c>
      <c r="D164" t="b">
        <f t="shared" si="9"/>
        <v>0</v>
      </c>
    </row>
    <row r="165" spans="1:4" x14ac:dyDescent="0.25">
      <c r="A165" t="s">
        <v>276</v>
      </c>
      <c r="B165" t="b">
        <f t="shared" si="7"/>
        <v>0</v>
      </c>
      <c r="C165" t="b">
        <f t="shared" si="8"/>
        <v>1</v>
      </c>
      <c r="D165" t="b">
        <f t="shared" si="9"/>
        <v>0</v>
      </c>
    </row>
    <row r="166" spans="1:4" x14ac:dyDescent="0.25">
      <c r="A166" t="s">
        <v>279</v>
      </c>
      <c r="B166" t="b">
        <f t="shared" si="7"/>
        <v>0</v>
      </c>
      <c r="C166" t="b">
        <f t="shared" si="8"/>
        <v>1</v>
      </c>
      <c r="D166" t="b">
        <f t="shared" si="9"/>
        <v>0</v>
      </c>
    </row>
    <row r="167" spans="1:4" x14ac:dyDescent="0.25">
      <c r="A167" t="s">
        <v>243</v>
      </c>
      <c r="B167" t="b">
        <f t="shared" si="7"/>
        <v>0</v>
      </c>
      <c r="C167" t="b">
        <f t="shared" si="8"/>
        <v>1</v>
      </c>
      <c r="D167" t="b">
        <f t="shared" si="9"/>
        <v>0</v>
      </c>
    </row>
    <row r="168" spans="1:4" x14ac:dyDescent="0.25">
      <c r="A168" t="s">
        <v>83</v>
      </c>
      <c r="B168" t="b">
        <f t="shared" si="7"/>
        <v>0</v>
      </c>
      <c r="C168" t="b">
        <f t="shared" si="8"/>
        <v>0</v>
      </c>
      <c r="D168" t="b">
        <f t="shared" si="9"/>
        <v>1</v>
      </c>
    </row>
    <row r="169" spans="1:4" x14ac:dyDescent="0.25">
      <c r="A169" t="s">
        <v>180</v>
      </c>
      <c r="B169" t="b">
        <f t="shared" si="7"/>
        <v>0</v>
      </c>
      <c r="C169" t="b">
        <f t="shared" si="8"/>
        <v>1</v>
      </c>
      <c r="D169" t="b">
        <f t="shared" si="9"/>
        <v>0</v>
      </c>
    </row>
    <row r="170" spans="1:4" x14ac:dyDescent="0.25">
      <c r="A170" t="s">
        <v>308</v>
      </c>
      <c r="B170" t="b">
        <f t="shared" si="7"/>
        <v>0</v>
      </c>
      <c r="C170" t="b">
        <f t="shared" si="8"/>
        <v>1</v>
      </c>
      <c r="D170" t="b">
        <f t="shared" si="9"/>
        <v>0</v>
      </c>
    </row>
    <row r="171" spans="1:4" x14ac:dyDescent="0.25">
      <c r="A171" t="s">
        <v>186</v>
      </c>
      <c r="B171" t="b">
        <f t="shared" si="7"/>
        <v>0</v>
      </c>
      <c r="C171" t="b">
        <f t="shared" si="8"/>
        <v>1</v>
      </c>
      <c r="D171" t="b">
        <f t="shared" si="9"/>
        <v>0</v>
      </c>
    </row>
    <row r="172" spans="1:4" x14ac:dyDescent="0.25">
      <c r="A172" t="s">
        <v>271</v>
      </c>
      <c r="B172" t="b">
        <f t="shared" si="7"/>
        <v>0</v>
      </c>
      <c r="C172" t="b">
        <f t="shared" si="8"/>
        <v>1</v>
      </c>
      <c r="D172" t="b">
        <f t="shared" si="9"/>
        <v>0</v>
      </c>
    </row>
    <row r="173" spans="1:4" x14ac:dyDescent="0.25">
      <c r="A173" t="s">
        <v>228</v>
      </c>
      <c r="B173" t="b">
        <f t="shared" si="7"/>
        <v>0</v>
      </c>
      <c r="C173" t="b">
        <f t="shared" si="8"/>
        <v>0</v>
      </c>
      <c r="D173" t="b">
        <f t="shared" si="9"/>
        <v>1</v>
      </c>
    </row>
    <row r="174" spans="1:4" x14ac:dyDescent="0.25">
      <c r="A174" t="s">
        <v>231</v>
      </c>
      <c r="B174" t="b">
        <f t="shared" si="7"/>
        <v>0</v>
      </c>
      <c r="C174" t="b">
        <f t="shared" si="8"/>
        <v>0</v>
      </c>
      <c r="D174" t="b">
        <f t="shared" si="9"/>
        <v>1</v>
      </c>
    </row>
    <row r="175" spans="1:4" x14ac:dyDescent="0.25">
      <c r="A175" t="s">
        <v>211</v>
      </c>
      <c r="B175" t="b">
        <f t="shared" si="7"/>
        <v>0</v>
      </c>
      <c r="C175" t="b">
        <f t="shared" si="8"/>
        <v>1</v>
      </c>
      <c r="D175" t="b">
        <f t="shared" si="9"/>
        <v>0</v>
      </c>
    </row>
  </sheetData>
  <sortState xmlns:xlrd2="http://schemas.microsoft.com/office/spreadsheetml/2017/richdata2" ref="A2:A175">
    <sortCondition ref="A2:A175"/>
  </sortState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CC8D-6FB5-44B4-9AE4-2CBB84AFFD8A}">
  <dimension ref="A1:F175"/>
  <sheetViews>
    <sheetView workbookViewId="0">
      <selection activeCell="F14" sqref="F14"/>
    </sheetView>
  </sheetViews>
  <sheetFormatPr defaultRowHeight="15" x14ac:dyDescent="0.25"/>
  <cols>
    <col min="1" max="1" width="25.7109375" bestFit="1" customWidth="1"/>
    <col min="5" max="5" width="10.28515625" customWidth="1"/>
    <col min="6" max="6" width="30.28515625" customWidth="1"/>
  </cols>
  <sheetData>
    <row r="1" spans="1:6" x14ac:dyDescent="0.25">
      <c r="A1" t="s">
        <v>440</v>
      </c>
      <c r="E1" t="s">
        <v>810</v>
      </c>
      <c r="F1" t="s">
        <v>811</v>
      </c>
    </row>
    <row r="2" spans="1:6" x14ac:dyDescent="0.25">
      <c r="A2">
        <v>1859</v>
      </c>
      <c r="E2">
        <v>1700</v>
      </c>
      <c r="F2">
        <f>COUNTIFS(A:A,"&gt;="&amp;E2,A:A,"&lt;"&amp;E3)</f>
        <v>2</v>
      </c>
    </row>
    <row r="3" spans="1:6" x14ac:dyDescent="0.25">
      <c r="A3">
        <v>1943</v>
      </c>
      <c r="E3">
        <v>1800</v>
      </c>
      <c r="F3">
        <f t="shared" ref="F3:F5" si="0">COUNTIFS(A:A,"&gt;="&amp;E3,A:A,"&lt;"&amp;E4)</f>
        <v>10</v>
      </c>
    </row>
    <row r="4" spans="1:6" x14ac:dyDescent="0.25">
      <c r="A4">
        <v>1997</v>
      </c>
      <c r="E4">
        <v>1900</v>
      </c>
      <c r="F4">
        <f t="shared" si="0"/>
        <v>126</v>
      </c>
    </row>
    <row r="5" spans="1:6" x14ac:dyDescent="0.25">
      <c r="A5">
        <v>1939</v>
      </c>
      <c r="E5">
        <v>2000</v>
      </c>
      <c r="F5">
        <f t="shared" si="0"/>
        <v>35</v>
      </c>
    </row>
    <row r="6" spans="1:6" x14ac:dyDescent="0.25">
      <c r="A6">
        <v>1791</v>
      </c>
      <c r="E6">
        <v>2100</v>
      </c>
    </row>
    <row r="7" spans="1:6" x14ac:dyDescent="0.25">
      <c r="A7">
        <v>1937</v>
      </c>
    </row>
    <row r="8" spans="1:6" x14ac:dyDescent="0.25">
      <c r="A8">
        <v>1950</v>
      </c>
    </row>
    <row r="9" spans="1:6" x14ac:dyDescent="0.25">
      <c r="A9">
        <v>1887</v>
      </c>
    </row>
    <row r="10" spans="1:6" x14ac:dyDescent="0.25">
      <c r="A10">
        <v>1992</v>
      </c>
    </row>
    <row r="11" spans="1:6" x14ac:dyDescent="0.25">
      <c r="A11">
        <v>2003</v>
      </c>
    </row>
    <row r="12" spans="1:6" x14ac:dyDescent="0.25">
      <c r="A12">
        <v>1998</v>
      </c>
    </row>
    <row r="13" spans="1:6" x14ac:dyDescent="0.25">
      <c r="A13">
        <v>1999</v>
      </c>
    </row>
    <row r="14" spans="1:6" x14ac:dyDescent="0.25">
      <c r="A14">
        <v>2000</v>
      </c>
    </row>
    <row r="15" spans="1:6" x14ac:dyDescent="0.25">
      <c r="A15">
        <v>2003</v>
      </c>
    </row>
    <row r="16" spans="1:6" x14ac:dyDescent="0.25">
      <c r="A16">
        <v>2005</v>
      </c>
    </row>
    <row r="17" spans="1:1" x14ac:dyDescent="0.25">
      <c r="A17">
        <v>2007</v>
      </c>
    </row>
    <row r="18" spans="1:1" x14ac:dyDescent="0.25">
      <c r="A18">
        <v>1988</v>
      </c>
    </row>
    <row r="19" spans="1:1" x14ac:dyDescent="0.25">
      <c r="A19">
        <v>1951</v>
      </c>
    </row>
    <row r="20" spans="1:1" x14ac:dyDescent="0.25">
      <c r="A20">
        <v>1992</v>
      </c>
    </row>
    <row r="21" spans="1:1" x14ac:dyDescent="0.25">
      <c r="A21">
        <v>1880</v>
      </c>
    </row>
    <row r="22" spans="1:1" x14ac:dyDescent="0.25">
      <c r="A22">
        <v>1984</v>
      </c>
    </row>
    <row r="23" spans="1:1" x14ac:dyDescent="0.25">
      <c r="A23">
        <v>1967</v>
      </c>
    </row>
    <row r="24" spans="1:1" x14ac:dyDescent="0.25">
      <c r="A24">
        <v>1955</v>
      </c>
    </row>
    <row r="25" spans="1:1" x14ac:dyDescent="0.25">
      <c r="A25">
        <v>1880</v>
      </c>
    </row>
    <row r="26" spans="1:1" x14ac:dyDescent="0.25">
      <c r="A26">
        <v>1946</v>
      </c>
    </row>
    <row r="27" spans="1:1" x14ac:dyDescent="0.25">
      <c r="A27">
        <v>1908</v>
      </c>
    </row>
    <row r="28" spans="1:1" x14ac:dyDescent="0.25">
      <c r="A28">
        <v>1877</v>
      </c>
    </row>
    <row r="29" spans="1:1" x14ac:dyDescent="0.25">
      <c r="A29">
        <v>1980</v>
      </c>
    </row>
    <row r="30" spans="1:1" x14ac:dyDescent="0.25">
      <c r="A30">
        <v>1975</v>
      </c>
    </row>
    <row r="31" spans="1:1" x14ac:dyDescent="0.25">
      <c r="A31">
        <v>1972</v>
      </c>
    </row>
    <row r="32" spans="1:1" x14ac:dyDescent="0.25">
      <c r="A32">
        <v>1976</v>
      </c>
    </row>
    <row r="33" spans="1:1" x14ac:dyDescent="0.25">
      <c r="A33">
        <v>1952</v>
      </c>
    </row>
    <row r="34" spans="1:1" x14ac:dyDescent="0.25">
      <c r="A34">
        <v>1955</v>
      </c>
    </row>
    <row r="35" spans="1:1" x14ac:dyDescent="0.25">
      <c r="A35">
        <v>1902</v>
      </c>
    </row>
    <row r="36" spans="1:1" x14ac:dyDescent="0.25">
      <c r="A36">
        <v>1970</v>
      </c>
    </row>
    <row r="37" spans="1:1" x14ac:dyDescent="0.25">
      <c r="A37">
        <v>1969</v>
      </c>
    </row>
    <row r="38" spans="1:1" x14ac:dyDescent="0.25">
      <c r="A38">
        <v>1899</v>
      </c>
    </row>
    <row r="39" spans="1:1" x14ac:dyDescent="0.25">
      <c r="A39">
        <v>1960</v>
      </c>
    </row>
    <row r="40" spans="1:1" x14ac:dyDescent="0.25">
      <c r="A40">
        <v>1979</v>
      </c>
    </row>
    <row r="41" spans="1:1" x14ac:dyDescent="0.25">
      <c r="A41">
        <v>1980</v>
      </c>
    </row>
    <row r="42" spans="1:1" x14ac:dyDescent="0.25">
      <c r="A42">
        <v>1991</v>
      </c>
    </row>
    <row r="43" spans="1:1" x14ac:dyDescent="0.25">
      <c r="A43">
        <v>2000</v>
      </c>
    </row>
    <row r="44" spans="1:1" x14ac:dyDescent="0.25">
      <c r="A44">
        <v>1979</v>
      </c>
    </row>
    <row r="45" spans="1:1" x14ac:dyDescent="0.25">
      <c r="A45">
        <v>1932</v>
      </c>
    </row>
    <row r="46" spans="1:1" x14ac:dyDescent="0.25">
      <c r="A46">
        <v>1869</v>
      </c>
    </row>
    <row r="47" spans="1:1" x14ac:dyDescent="0.25">
      <c r="A47">
        <v>1881</v>
      </c>
    </row>
    <row r="48" spans="1:1" x14ac:dyDescent="0.25">
      <c r="A48">
        <v>1947</v>
      </c>
    </row>
    <row r="49" spans="1:1" x14ac:dyDescent="0.25">
      <c r="A49">
        <v>1976</v>
      </c>
    </row>
    <row r="50" spans="1:1" x14ac:dyDescent="0.25">
      <c r="A50">
        <v>1977</v>
      </c>
    </row>
    <row r="51" spans="1:1" x14ac:dyDescent="0.25">
      <c r="A51">
        <v>2002</v>
      </c>
    </row>
    <row r="52" spans="1:1" x14ac:dyDescent="0.25">
      <c r="A52">
        <v>2003</v>
      </c>
    </row>
    <row r="53" spans="1:1" x14ac:dyDescent="0.25">
      <c r="A53">
        <v>1966</v>
      </c>
    </row>
    <row r="54" spans="1:1" x14ac:dyDescent="0.25">
      <c r="A54">
        <v>1939</v>
      </c>
    </row>
    <row r="55" spans="1:1" x14ac:dyDescent="0.25">
      <c r="A55">
        <v>1936</v>
      </c>
    </row>
    <row r="56" spans="1:1" x14ac:dyDescent="0.25">
      <c r="A56">
        <v>1925</v>
      </c>
    </row>
    <row r="57" spans="1:1" x14ac:dyDescent="0.25">
      <c r="A57">
        <v>1936</v>
      </c>
    </row>
    <row r="58" spans="1:1" x14ac:dyDescent="0.25">
      <c r="A58">
        <v>1938</v>
      </c>
    </row>
    <row r="59" spans="1:1" x14ac:dyDescent="0.25">
      <c r="A59">
        <v>1949</v>
      </c>
    </row>
    <row r="60" spans="1:1" x14ac:dyDescent="0.25">
      <c r="A60">
        <v>1951</v>
      </c>
    </row>
    <row r="61" spans="1:1" x14ac:dyDescent="0.25">
      <c r="A61">
        <v>2005</v>
      </c>
    </row>
    <row r="62" spans="1:1" x14ac:dyDescent="0.25">
      <c r="A62">
        <v>2009</v>
      </c>
    </row>
    <row r="63" spans="1:1" x14ac:dyDescent="0.25">
      <c r="A63">
        <v>2008</v>
      </c>
    </row>
    <row r="64" spans="1:1" x14ac:dyDescent="0.25">
      <c r="A64">
        <v>1961</v>
      </c>
    </row>
    <row r="65" spans="1:1" x14ac:dyDescent="0.25">
      <c r="A65">
        <v>1945</v>
      </c>
    </row>
    <row r="66" spans="1:1" x14ac:dyDescent="0.25">
      <c r="A66">
        <v>1998</v>
      </c>
    </row>
    <row r="67" spans="1:1" x14ac:dyDescent="0.25">
      <c r="A67">
        <v>1988</v>
      </c>
    </row>
    <row r="68" spans="1:1" x14ac:dyDescent="0.25">
      <c r="A68">
        <v>1788</v>
      </c>
    </row>
    <row r="69" spans="1:1" x14ac:dyDescent="0.25">
      <c r="A69">
        <v>1934</v>
      </c>
    </row>
    <row r="70" spans="1:1" x14ac:dyDescent="0.25">
      <c r="A70">
        <v>1908</v>
      </c>
    </row>
    <row r="71" spans="1:1" x14ac:dyDescent="0.25">
      <c r="A71">
        <v>1989</v>
      </c>
    </row>
    <row r="72" spans="1:1" x14ac:dyDescent="0.25">
      <c r="A72">
        <v>1935</v>
      </c>
    </row>
    <row r="73" spans="1:1" x14ac:dyDescent="0.25">
      <c r="A73">
        <v>1993</v>
      </c>
    </row>
    <row r="74" spans="1:1" x14ac:dyDescent="0.25">
      <c r="A74">
        <v>2012</v>
      </c>
    </row>
    <row r="75" spans="1:1" x14ac:dyDescent="0.25">
      <c r="A75">
        <v>2015</v>
      </c>
    </row>
    <row r="76" spans="1:1" x14ac:dyDescent="0.25">
      <c r="A76">
        <v>2007</v>
      </c>
    </row>
    <row r="77" spans="1:1" x14ac:dyDescent="0.25">
      <c r="A77">
        <v>1936</v>
      </c>
    </row>
    <row r="78" spans="1:1" x14ac:dyDescent="0.25">
      <c r="A78">
        <v>1969</v>
      </c>
    </row>
    <row r="79" spans="1:1" x14ac:dyDescent="0.25">
      <c r="A79">
        <v>1970</v>
      </c>
    </row>
    <row r="80" spans="1:1" x14ac:dyDescent="0.25">
      <c r="A80">
        <v>2009</v>
      </c>
    </row>
    <row r="81" spans="1:1" x14ac:dyDescent="0.25">
      <c r="A81">
        <v>2010</v>
      </c>
    </row>
    <row r="82" spans="1:1" x14ac:dyDescent="0.25">
      <c r="A82">
        <v>1988</v>
      </c>
    </row>
    <row r="83" spans="1:1" x14ac:dyDescent="0.25">
      <c r="A83">
        <v>1957</v>
      </c>
    </row>
    <row r="84" spans="1:1" x14ac:dyDescent="0.25">
      <c r="A84">
        <v>1946</v>
      </c>
    </row>
    <row r="85" spans="1:1" x14ac:dyDescent="0.25">
      <c r="A85">
        <v>2012</v>
      </c>
    </row>
    <row r="86" spans="1:1" x14ac:dyDescent="0.25">
      <c r="A86">
        <v>1929</v>
      </c>
    </row>
    <row r="87" spans="1:1" x14ac:dyDescent="0.25">
      <c r="A87">
        <v>1974</v>
      </c>
    </row>
    <row r="88" spans="1:1" x14ac:dyDescent="0.25">
      <c r="A88">
        <v>1958</v>
      </c>
    </row>
    <row r="89" spans="1:1" x14ac:dyDescent="0.25">
      <c r="A89">
        <v>1945</v>
      </c>
    </row>
    <row r="90" spans="1:1" x14ac:dyDescent="0.25">
      <c r="A90">
        <v>2004</v>
      </c>
    </row>
    <row r="91" spans="1:1" x14ac:dyDescent="0.25">
      <c r="A91">
        <v>1971</v>
      </c>
    </row>
    <row r="92" spans="1:1" x14ac:dyDescent="0.25">
      <c r="A92">
        <v>1974</v>
      </c>
    </row>
    <row r="93" spans="1:1" x14ac:dyDescent="0.25">
      <c r="A93">
        <v>1986</v>
      </c>
    </row>
    <row r="94" spans="1:1" x14ac:dyDescent="0.25">
      <c r="A94">
        <v>1977</v>
      </c>
    </row>
    <row r="95" spans="1:1" x14ac:dyDescent="0.25">
      <c r="A95">
        <v>1984</v>
      </c>
    </row>
    <row r="96" spans="1:1" x14ac:dyDescent="0.25">
      <c r="A96">
        <v>1885</v>
      </c>
    </row>
    <row r="97" spans="1:1" x14ac:dyDescent="0.25">
      <c r="A97">
        <v>1982</v>
      </c>
    </row>
    <row r="98" spans="1:1" x14ac:dyDescent="0.25">
      <c r="A98">
        <v>1813</v>
      </c>
    </row>
    <row r="99" spans="1:1" x14ac:dyDescent="0.25">
      <c r="A99">
        <v>1950</v>
      </c>
    </row>
    <row r="100" spans="1:1" x14ac:dyDescent="0.25">
      <c r="A100">
        <v>1923</v>
      </c>
    </row>
    <row r="101" spans="1:1" x14ac:dyDescent="0.25">
      <c r="A101">
        <v>1963</v>
      </c>
    </row>
    <row r="102" spans="1:1" x14ac:dyDescent="0.25">
      <c r="A102">
        <v>1952</v>
      </c>
    </row>
    <row r="103" spans="1:1" x14ac:dyDescent="0.25">
      <c r="A103">
        <v>2006</v>
      </c>
    </row>
    <row r="104" spans="1:1" x14ac:dyDescent="0.25">
      <c r="A104">
        <v>1973</v>
      </c>
    </row>
    <row r="105" spans="1:1" x14ac:dyDescent="0.25">
      <c r="A105">
        <v>1965</v>
      </c>
    </row>
    <row r="106" spans="1:1" x14ac:dyDescent="0.25">
      <c r="A106">
        <v>1964</v>
      </c>
    </row>
    <row r="107" spans="1:1" x14ac:dyDescent="0.25">
      <c r="A107">
        <v>1968</v>
      </c>
    </row>
    <row r="108" spans="1:1" x14ac:dyDescent="0.25">
      <c r="A108">
        <v>2018</v>
      </c>
    </row>
    <row r="109" spans="1:1" x14ac:dyDescent="0.25">
      <c r="A109">
        <v>1981</v>
      </c>
    </row>
    <row r="110" spans="1:1" x14ac:dyDescent="0.25">
      <c r="A110">
        <v>1988</v>
      </c>
    </row>
    <row r="111" spans="1:1" x14ac:dyDescent="0.25">
      <c r="A111">
        <v>2005</v>
      </c>
    </row>
    <row r="112" spans="1:1" x14ac:dyDescent="0.25">
      <c r="A112">
        <v>1995</v>
      </c>
    </row>
    <row r="113" spans="1:1" x14ac:dyDescent="0.25">
      <c r="A113">
        <v>1947</v>
      </c>
    </row>
    <row r="114" spans="1:1" x14ac:dyDescent="0.25">
      <c r="A114">
        <v>1979</v>
      </c>
    </row>
    <row r="115" spans="1:1" x14ac:dyDescent="0.25">
      <c r="A115">
        <v>2014</v>
      </c>
    </row>
    <row r="116" spans="1:1" x14ac:dyDescent="0.25">
      <c r="A116">
        <v>2011</v>
      </c>
    </row>
    <row r="117" spans="1:1" x14ac:dyDescent="0.25">
      <c r="A117">
        <v>1967</v>
      </c>
    </row>
    <row r="118" spans="1:1" x14ac:dyDescent="0.25">
      <c r="A118">
        <v>1994</v>
      </c>
    </row>
    <row r="119" spans="1:1" x14ac:dyDescent="0.25">
      <c r="A119">
        <v>1975</v>
      </c>
    </row>
    <row r="120" spans="1:1" x14ac:dyDescent="0.25">
      <c r="A120">
        <v>1942</v>
      </c>
    </row>
    <row r="121" spans="1:1" x14ac:dyDescent="0.25">
      <c r="A121">
        <v>1989</v>
      </c>
    </row>
    <row r="122" spans="1:1" x14ac:dyDescent="0.25">
      <c r="A122">
        <v>1985</v>
      </c>
    </row>
    <row r="123" spans="1:1" x14ac:dyDescent="0.25">
      <c r="A123">
        <v>1939</v>
      </c>
    </row>
    <row r="124" spans="1:1" x14ac:dyDescent="0.25">
      <c r="A124">
        <v>2001</v>
      </c>
    </row>
    <row r="125" spans="1:1" x14ac:dyDescent="0.25">
      <c r="A125">
        <v>2000</v>
      </c>
    </row>
    <row r="126" spans="1:1" x14ac:dyDescent="0.25">
      <c r="A126">
        <v>2018</v>
      </c>
    </row>
    <row r="127" spans="1:1" x14ac:dyDescent="0.25">
      <c r="A127">
        <v>1979</v>
      </c>
    </row>
    <row r="128" spans="1:1" x14ac:dyDescent="0.25">
      <c r="A128">
        <v>1997</v>
      </c>
    </row>
    <row r="129" spans="1:1" x14ac:dyDescent="0.25">
      <c r="A129">
        <v>1933</v>
      </c>
    </row>
    <row r="130" spans="1:1" x14ac:dyDescent="0.25">
      <c r="A130">
        <v>1994</v>
      </c>
    </row>
    <row r="131" spans="1:1" x14ac:dyDescent="0.25">
      <c r="A131">
        <v>1962</v>
      </c>
    </row>
    <row r="132" spans="1:1" x14ac:dyDescent="0.25">
      <c r="A132">
        <v>1994</v>
      </c>
    </row>
    <row r="133" spans="1:1" x14ac:dyDescent="0.25">
      <c r="A133">
        <v>1952</v>
      </c>
    </row>
    <row r="134" spans="1:1" x14ac:dyDescent="0.25">
      <c r="A134">
        <v>1975</v>
      </c>
    </row>
    <row r="135" spans="1:1" x14ac:dyDescent="0.25">
      <c r="A135">
        <v>1956</v>
      </c>
    </row>
    <row r="136" spans="1:1" x14ac:dyDescent="0.25">
      <c r="A136">
        <v>1993</v>
      </c>
    </row>
    <row r="137" spans="1:1" x14ac:dyDescent="0.25">
      <c r="A137">
        <v>2012</v>
      </c>
    </row>
    <row r="138" spans="1:1" x14ac:dyDescent="0.25">
      <c r="A138">
        <v>1987</v>
      </c>
    </row>
    <row r="139" spans="1:1" x14ac:dyDescent="0.25">
      <c r="A139">
        <v>1947</v>
      </c>
    </row>
    <row r="140" spans="1:1" x14ac:dyDescent="0.25">
      <c r="A140">
        <v>1948</v>
      </c>
    </row>
    <row r="141" spans="1:1" x14ac:dyDescent="0.25">
      <c r="A141">
        <v>1946</v>
      </c>
    </row>
    <row r="142" spans="1:1" x14ac:dyDescent="0.25">
      <c r="A142">
        <v>1304</v>
      </c>
    </row>
    <row r="143" spans="1:1" x14ac:dyDescent="0.25">
      <c r="A143">
        <v>1923</v>
      </c>
    </row>
    <row r="144" spans="1:1" x14ac:dyDescent="0.25">
      <c r="A144">
        <v>2006</v>
      </c>
    </row>
    <row r="145" spans="1:1" x14ac:dyDescent="0.25">
      <c r="A145">
        <v>1971</v>
      </c>
    </row>
    <row r="146" spans="1:1" x14ac:dyDescent="0.25">
      <c r="A146">
        <v>1999</v>
      </c>
    </row>
    <row r="147" spans="1:1" x14ac:dyDescent="0.25">
      <c r="A147">
        <v>2012</v>
      </c>
    </row>
    <row r="148" spans="1:1" x14ac:dyDescent="0.25">
      <c r="A148">
        <v>1932</v>
      </c>
    </row>
    <row r="149" spans="1:1" x14ac:dyDescent="0.25">
      <c r="A149">
        <v>1981</v>
      </c>
    </row>
    <row r="150" spans="1:1" x14ac:dyDescent="0.25">
      <c r="A150">
        <v>1957</v>
      </c>
    </row>
    <row r="151" spans="1:1" x14ac:dyDescent="0.25">
      <c r="A151">
        <v>1992</v>
      </c>
    </row>
    <row r="152" spans="1:1" x14ac:dyDescent="0.25">
      <c r="A152">
        <v>2009</v>
      </c>
    </row>
    <row r="153" spans="1:1" x14ac:dyDescent="0.25">
      <c r="A153">
        <v>1961</v>
      </c>
    </row>
    <row r="154" spans="1:1" x14ac:dyDescent="0.25">
      <c r="A154">
        <v>1942</v>
      </c>
    </row>
    <row r="155" spans="1:1" x14ac:dyDescent="0.25">
      <c r="A155">
        <v>1978</v>
      </c>
    </row>
    <row r="156" spans="1:1" x14ac:dyDescent="0.25">
      <c r="A156">
        <v>2002</v>
      </c>
    </row>
    <row r="157" spans="1:1" x14ac:dyDescent="0.25">
      <c r="A157">
        <v>1992</v>
      </c>
    </row>
    <row r="158" spans="1:1" x14ac:dyDescent="0.25">
      <c r="A158">
        <v>1995</v>
      </c>
    </row>
    <row r="159" spans="1:1" x14ac:dyDescent="0.25">
      <c r="A159">
        <v>1958</v>
      </c>
    </row>
    <row r="160" spans="1:1" x14ac:dyDescent="0.25">
      <c r="A160">
        <v>2006</v>
      </c>
    </row>
    <row r="161" spans="1:1" x14ac:dyDescent="0.25">
      <c r="A161">
        <v>1974</v>
      </c>
    </row>
    <row r="162" spans="1:1" x14ac:dyDescent="0.25">
      <c r="A162">
        <v>1985</v>
      </c>
    </row>
    <row r="163" spans="1:1" x14ac:dyDescent="0.25">
      <c r="A163">
        <v>1979</v>
      </c>
    </row>
    <row r="164" spans="1:1" x14ac:dyDescent="0.25">
      <c r="A164">
        <v>1970</v>
      </c>
    </row>
    <row r="165" spans="1:1" x14ac:dyDescent="0.25">
      <c r="A165">
        <v>2000</v>
      </c>
    </row>
    <row r="166" spans="1:1" x14ac:dyDescent="0.25">
      <c r="A166">
        <v>1972</v>
      </c>
    </row>
    <row r="167" spans="1:1" x14ac:dyDescent="0.25">
      <c r="A167">
        <v>1965</v>
      </c>
    </row>
    <row r="168" spans="1:1" x14ac:dyDescent="0.25">
      <c r="A168">
        <v>2016</v>
      </c>
    </row>
    <row r="169" spans="1:1" x14ac:dyDescent="0.25">
      <c r="A169">
        <v>2001</v>
      </c>
    </row>
    <row r="170" spans="1:1" x14ac:dyDescent="0.25">
      <c r="A170">
        <v>1974</v>
      </c>
    </row>
    <row r="171" spans="1:1" x14ac:dyDescent="0.25">
      <c r="A171">
        <v>1984</v>
      </c>
    </row>
    <row r="172" spans="1:1" x14ac:dyDescent="0.25">
      <c r="A172">
        <v>1953</v>
      </c>
    </row>
    <row r="173" spans="1:1" x14ac:dyDescent="0.25">
      <c r="A173">
        <v>1996</v>
      </c>
    </row>
    <row r="174" spans="1:1" x14ac:dyDescent="0.25">
      <c r="A174">
        <v>1929</v>
      </c>
    </row>
    <row r="175" spans="1:1" x14ac:dyDescent="0.25">
      <c r="A175">
        <v>1996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FC18-E1C9-4F04-BFE9-12EBA32FE451}">
  <dimension ref="A1:G119"/>
  <sheetViews>
    <sheetView workbookViewId="0">
      <selection activeCell="F4" sqref="F4"/>
    </sheetView>
  </sheetViews>
  <sheetFormatPr defaultRowHeight="15" x14ac:dyDescent="0.25"/>
  <cols>
    <col min="1" max="1" width="89.140625" bestFit="1" customWidth="1"/>
    <col min="2" max="2" width="33.85546875" customWidth="1"/>
    <col min="3" max="3" width="15.85546875" bestFit="1" customWidth="1"/>
  </cols>
  <sheetData>
    <row r="1" spans="1:7" x14ac:dyDescent="0.25">
      <c r="A1" t="s">
        <v>441</v>
      </c>
      <c r="B1" t="s">
        <v>813</v>
      </c>
      <c r="C1" t="s">
        <v>812</v>
      </c>
      <c r="F1" s="7" t="s">
        <v>814</v>
      </c>
      <c r="G1">
        <f>SUM(C:C)</f>
        <v>42</v>
      </c>
    </row>
    <row r="2" spans="1:7" x14ac:dyDescent="0.25">
      <c r="A2" t="s">
        <v>28</v>
      </c>
      <c r="B2">
        <f t="shared" ref="B2:B33" si="0">IFERROR(SEARCH("novel",A2),-1)</f>
        <v>-1</v>
      </c>
      <c r="C2">
        <f t="shared" ref="C2:C33" si="1">IF(B2&gt;-1,1,0)</f>
        <v>0</v>
      </c>
    </row>
    <row r="3" spans="1:7" x14ac:dyDescent="0.25">
      <c r="A3" t="s">
        <v>302</v>
      </c>
      <c r="B3">
        <f t="shared" si="0"/>
        <v>18</v>
      </c>
      <c r="C3">
        <f t="shared" si="1"/>
        <v>1</v>
      </c>
    </row>
    <row r="4" spans="1:7" x14ac:dyDescent="0.25">
      <c r="A4" t="s">
        <v>238</v>
      </c>
      <c r="B4">
        <f t="shared" si="0"/>
        <v>-1</v>
      </c>
      <c r="C4">
        <f t="shared" si="1"/>
        <v>0</v>
      </c>
    </row>
    <row r="5" spans="1:7" x14ac:dyDescent="0.25">
      <c r="A5" t="s">
        <v>151</v>
      </c>
      <c r="B5">
        <f t="shared" si="0"/>
        <v>-1</v>
      </c>
      <c r="C5">
        <f t="shared" si="1"/>
        <v>0</v>
      </c>
    </row>
    <row r="6" spans="1:7" x14ac:dyDescent="0.25">
      <c r="A6" t="s">
        <v>198</v>
      </c>
      <c r="B6">
        <f t="shared" si="0"/>
        <v>14</v>
      </c>
      <c r="C6">
        <f t="shared" si="1"/>
        <v>1</v>
      </c>
    </row>
    <row r="7" spans="1:7" x14ac:dyDescent="0.25">
      <c r="A7" t="s">
        <v>293</v>
      </c>
      <c r="B7">
        <f t="shared" si="0"/>
        <v>20</v>
      </c>
      <c r="C7">
        <f t="shared" si="1"/>
        <v>1</v>
      </c>
    </row>
    <row r="8" spans="1:7" x14ac:dyDescent="0.25">
      <c r="A8" t="s">
        <v>68</v>
      </c>
      <c r="B8">
        <f t="shared" si="0"/>
        <v>-1</v>
      </c>
      <c r="C8">
        <f t="shared" si="1"/>
        <v>0</v>
      </c>
    </row>
    <row r="9" spans="1:7" x14ac:dyDescent="0.25">
      <c r="A9" t="s">
        <v>68</v>
      </c>
      <c r="B9">
        <f t="shared" si="0"/>
        <v>-1</v>
      </c>
      <c r="C9">
        <f t="shared" si="1"/>
        <v>0</v>
      </c>
    </row>
    <row r="10" spans="1:7" x14ac:dyDescent="0.25">
      <c r="A10" t="s">
        <v>77</v>
      </c>
      <c r="B10">
        <f t="shared" si="0"/>
        <v>-1</v>
      </c>
      <c r="C10">
        <f t="shared" si="1"/>
        <v>0</v>
      </c>
    </row>
    <row r="11" spans="1:7" x14ac:dyDescent="0.25">
      <c r="A11" t="s">
        <v>95</v>
      </c>
      <c r="B11">
        <f t="shared" si="0"/>
        <v>-1</v>
      </c>
      <c r="C11">
        <f t="shared" si="1"/>
        <v>0</v>
      </c>
    </row>
    <row r="12" spans="1:7" x14ac:dyDescent="0.25">
      <c r="A12" t="s">
        <v>77</v>
      </c>
      <c r="B12">
        <f t="shared" si="0"/>
        <v>-1</v>
      </c>
      <c r="C12">
        <f t="shared" si="1"/>
        <v>0</v>
      </c>
    </row>
    <row r="13" spans="1:7" x14ac:dyDescent="0.25">
      <c r="A13" t="s">
        <v>95</v>
      </c>
      <c r="B13">
        <f t="shared" si="0"/>
        <v>-1</v>
      </c>
      <c r="C13">
        <f t="shared" si="1"/>
        <v>0</v>
      </c>
    </row>
    <row r="14" spans="1:7" x14ac:dyDescent="0.25">
      <c r="A14" t="s">
        <v>95</v>
      </c>
      <c r="B14">
        <f t="shared" si="0"/>
        <v>-1</v>
      </c>
      <c r="C14">
        <f t="shared" si="1"/>
        <v>0</v>
      </c>
    </row>
    <row r="15" spans="1:7" x14ac:dyDescent="0.25">
      <c r="A15" t="s">
        <v>95</v>
      </c>
      <c r="B15">
        <f t="shared" si="0"/>
        <v>-1</v>
      </c>
      <c r="C15">
        <f t="shared" si="1"/>
        <v>0</v>
      </c>
    </row>
    <row r="16" spans="1:7" x14ac:dyDescent="0.25">
      <c r="A16" t="s">
        <v>103</v>
      </c>
      <c r="B16">
        <f t="shared" si="0"/>
        <v>-1</v>
      </c>
      <c r="C16">
        <f t="shared" si="1"/>
        <v>0</v>
      </c>
    </row>
    <row r="17" spans="1:3" x14ac:dyDescent="0.25">
      <c r="A17" t="s">
        <v>103</v>
      </c>
      <c r="B17">
        <f t="shared" si="0"/>
        <v>-1</v>
      </c>
      <c r="C17">
        <f t="shared" si="1"/>
        <v>0</v>
      </c>
    </row>
    <row r="18" spans="1:3" x14ac:dyDescent="0.25">
      <c r="A18" t="s">
        <v>260</v>
      </c>
      <c r="B18">
        <f t="shared" si="0"/>
        <v>-1</v>
      </c>
      <c r="C18">
        <f t="shared" si="1"/>
        <v>0</v>
      </c>
    </row>
    <row r="19" spans="1:3" x14ac:dyDescent="0.25">
      <c r="A19" t="s">
        <v>74</v>
      </c>
      <c r="B19">
        <f t="shared" si="0"/>
        <v>12</v>
      </c>
      <c r="C19">
        <f t="shared" si="1"/>
        <v>1</v>
      </c>
    </row>
    <row r="20" spans="1:3" x14ac:dyDescent="0.25">
      <c r="A20" t="s">
        <v>74</v>
      </c>
      <c r="B20">
        <f t="shared" si="0"/>
        <v>12</v>
      </c>
      <c r="C20">
        <f t="shared" si="1"/>
        <v>1</v>
      </c>
    </row>
    <row r="21" spans="1:3" x14ac:dyDescent="0.25">
      <c r="A21" t="s">
        <v>282</v>
      </c>
      <c r="B21">
        <f t="shared" si="0"/>
        <v>-1</v>
      </c>
      <c r="C21">
        <f t="shared" si="1"/>
        <v>0</v>
      </c>
    </row>
    <row r="22" spans="1:3" x14ac:dyDescent="0.25">
      <c r="A22" t="s">
        <v>147</v>
      </c>
      <c r="B22">
        <f t="shared" si="0"/>
        <v>-1</v>
      </c>
      <c r="C22">
        <f t="shared" si="1"/>
        <v>0</v>
      </c>
    </row>
    <row r="23" spans="1:3" x14ac:dyDescent="0.25">
      <c r="A23" t="s">
        <v>274</v>
      </c>
      <c r="B23">
        <f t="shared" si="0"/>
        <v>17</v>
      </c>
      <c r="C23">
        <f t="shared" si="1"/>
        <v>1</v>
      </c>
    </row>
    <row r="24" spans="1:3" x14ac:dyDescent="0.25">
      <c r="A24" t="s">
        <v>48</v>
      </c>
      <c r="B24">
        <f t="shared" si="0"/>
        <v>-1</v>
      </c>
      <c r="C24">
        <f t="shared" si="1"/>
        <v>0</v>
      </c>
    </row>
    <row r="25" spans="1:3" x14ac:dyDescent="0.25">
      <c r="A25" t="s">
        <v>300</v>
      </c>
      <c r="B25">
        <f t="shared" si="0"/>
        <v>-1</v>
      </c>
      <c r="C25">
        <f t="shared" si="1"/>
        <v>0</v>
      </c>
    </row>
    <row r="26" spans="1:3" x14ac:dyDescent="0.25">
      <c r="A26" t="s">
        <v>223</v>
      </c>
      <c r="B26">
        <f t="shared" si="0"/>
        <v>7</v>
      </c>
      <c r="C26">
        <f t="shared" si="1"/>
        <v>1</v>
      </c>
    </row>
    <row r="27" spans="1:3" x14ac:dyDescent="0.25">
      <c r="A27" t="s">
        <v>241</v>
      </c>
      <c r="B27">
        <f t="shared" si="0"/>
        <v>16</v>
      </c>
      <c r="C27">
        <f t="shared" si="1"/>
        <v>1</v>
      </c>
    </row>
    <row r="28" spans="1:3" x14ac:dyDescent="0.25">
      <c r="A28" t="s">
        <v>32</v>
      </c>
      <c r="B28">
        <f t="shared" si="0"/>
        <v>-1</v>
      </c>
      <c r="C28">
        <f t="shared" si="1"/>
        <v>0</v>
      </c>
    </row>
    <row r="29" spans="1:3" x14ac:dyDescent="0.25">
      <c r="A29" t="s">
        <v>365</v>
      </c>
      <c r="B29">
        <f t="shared" si="0"/>
        <v>-1</v>
      </c>
      <c r="C29">
        <f t="shared" si="1"/>
        <v>0</v>
      </c>
    </row>
    <row r="30" spans="1:3" x14ac:dyDescent="0.25">
      <c r="A30" t="s">
        <v>170</v>
      </c>
      <c r="B30">
        <f t="shared" si="0"/>
        <v>-1</v>
      </c>
      <c r="C30">
        <f t="shared" si="1"/>
        <v>0</v>
      </c>
    </row>
    <row r="31" spans="1:3" x14ac:dyDescent="0.25">
      <c r="A31" t="s">
        <v>321</v>
      </c>
      <c r="B31">
        <f t="shared" si="0"/>
        <v>-1</v>
      </c>
      <c r="C31">
        <f t="shared" si="1"/>
        <v>0</v>
      </c>
    </row>
    <row r="32" spans="1:3" x14ac:dyDescent="0.25">
      <c r="A32" t="s">
        <v>321</v>
      </c>
      <c r="B32">
        <f t="shared" si="0"/>
        <v>-1</v>
      </c>
      <c r="C32">
        <f t="shared" si="1"/>
        <v>0</v>
      </c>
    </row>
    <row r="33" spans="1:3" x14ac:dyDescent="0.25">
      <c r="A33" t="s">
        <v>107</v>
      </c>
      <c r="B33">
        <f t="shared" si="0"/>
        <v>-1</v>
      </c>
      <c r="C33">
        <f t="shared" si="1"/>
        <v>0</v>
      </c>
    </row>
    <row r="34" spans="1:3" x14ac:dyDescent="0.25">
      <c r="A34" t="s">
        <v>18</v>
      </c>
      <c r="B34">
        <f t="shared" ref="B34:B65" si="2">IFERROR(SEARCH("novel",A34),-1)</f>
        <v>-1</v>
      </c>
      <c r="C34">
        <f t="shared" ref="C34:C65" si="3">IF(B34&gt;-1,1,0)</f>
        <v>0</v>
      </c>
    </row>
    <row r="35" spans="1:3" x14ac:dyDescent="0.25">
      <c r="A35" t="s">
        <v>11</v>
      </c>
      <c r="B35">
        <f t="shared" si="2"/>
        <v>-1</v>
      </c>
      <c r="C35">
        <f t="shared" si="3"/>
        <v>0</v>
      </c>
    </row>
    <row r="36" spans="1:3" x14ac:dyDescent="0.25">
      <c r="A36" t="s">
        <v>11</v>
      </c>
      <c r="B36">
        <f t="shared" si="2"/>
        <v>-1</v>
      </c>
      <c r="C36">
        <f t="shared" si="3"/>
        <v>0</v>
      </c>
    </row>
    <row r="37" spans="1:3" x14ac:dyDescent="0.25">
      <c r="A37" t="s">
        <v>11</v>
      </c>
      <c r="B37">
        <f t="shared" si="2"/>
        <v>-1</v>
      </c>
      <c r="C37">
        <f t="shared" si="3"/>
        <v>0</v>
      </c>
    </row>
    <row r="38" spans="1:3" x14ac:dyDescent="0.25">
      <c r="A38" t="s">
        <v>11</v>
      </c>
      <c r="B38">
        <f t="shared" si="2"/>
        <v>-1</v>
      </c>
      <c r="C38">
        <f t="shared" si="3"/>
        <v>0</v>
      </c>
    </row>
    <row r="39" spans="1:3" x14ac:dyDescent="0.25">
      <c r="A39" t="s">
        <v>11</v>
      </c>
      <c r="B39">
        <f t="shared" si="2"/>
        <v>-1</v>
      </c>
      <c r="C39">
        <f t="shared" si="3"/>
        <v>0</v>
      </c>
    </row>
    <row r="40" spans="1:3" x14ac:dyDescent="0.25">
      <c r="A40" t="s">
        <v>11</v>
      </c>
      <c r="B40">
        <f t="shared" si="2"/>
        <v>-1</v>
      </c>
      <c r="C40">
        <f t="shared" si="3"/>
        <v>0</v>
      </c>
    </row>
    <row r="41" spans="1:3" x14ac:dyDescent="0.25">
      <c r="A41" t="s">
        <v>11</v>
      </c>
      <c r="B41">
        <f t="shared" si="2"/>
        <v>-1</v>
      </c>
      <c r="C41">
        <f t="shared" si="3"/>
        <v>0</v>
      </c>
    </row>
    <row r="42" spans="1:3" x14ac:dyDescent="0.25">
      <c r="A42" t="s">
        <v>11</v>
      </c>
      <c r="B42">
        <f t="shared" si="2"/>
        <v>-1</v>
      </c>
      <c r="C42">
        <f t="shared" si="3"/>
        <v>0</v>
      </c>
    </row>
    <row r="43" spans="1:3" x14ac:dyDescent="0.25">
      <c r="A43" t="s">
        <v>11</v>
      </c>
      <c r="B43">
        <f t="shared" si="2"/>
        <v>-1</v>
      </c>
      <c r="C43">
        <f t="shared" si="3"/>
        <v>0</v>
      </c>
    </row>
    <row r="44" spans="1:3" x14ac:dyDescent="0.25">
      <c r="A44" t="s">
        <v>11</v>
      </c>
      <c r="B44">
        <f t="shared" si="2"/>
        <v>-1</v>
      </c>
      <c r="C44">
        <f t="shared" si="3"/>
        <v>0</v>
      </c>
    </row>
    <row r="45" spans="1:3" x14ac:dyDescent="0.25">
      <c r="A45" t="s">
        <v>24</v>
      </c>
      <c r="B45">
        <f t="shared" si="2"/>
        <v>-1</v>
      </c>
      <c r="C45">
        <f t="shared" si="3"/>
        <v>0</v>
      </c>
    </row>
    <row r="46" spans="1:3" x14ac:dyDescent="0.25">
      <c r="A46" t="s">
        <v>24</v>
      </c>
      <c r="B46">
        <f t="shared" si="2"/>
        <v>-1</v>
      </c>
      <c r="C46">
        <f t="shared" si="3"/>
        <v>0</v>
      </c>
    </row>
    <row r="47" spans="1:3" x14ac:dyDescent="0.25">
      <c r="A47" t="s">
        <v>263</v>
      </c>
      <c r="B47">
        <f t="shared" si="2"/>
        <v>10</v>
      </c>
      <c r="C47">
        <f t="shared" si="3"/>
        <v>1</v>
      </c>
    </row>
    <row r="48" spans="1:3" x14ac:dyDescent="0.25">
      <c r="A48" t="s">
        <v>173</v>
      </c>
      <c r="B48">
        <f t="shared" si="2"/>
        <v>-1</v>
      </c>
      <c r="C48">
        <f t="shared" si="3"/>
        <v>0</v>
      </c>
    </row>
    <row r="49" spans="1:3" x14ac:dyDescent="0.25">
      <c r="A49" t="s">
        <v>173</v>
      </c>
      <c r="B49">
        <f t="shared" si="2"/>
        <v>-1</v>
      </c>
      <c r="C49">
        <f t="shared" si="3"/>
        <v>0</v>
      </c>
    </row>
    <row r="50" spans="1:3" x14ac:dyDescent="0.25">
      <c r="A50" t="s">
        <v>173</v>
      </c>
      <c r="B50">
        <f t="shared" si="2"/>
        <v>-1</v>
      </c>
      <c r="C50">
        <f t="shared" si="3"/>
        <v>0</v>
      </c>
    </row>
    <row r="51" spans="1:3" x14ac:dyDescent="0.25">
      <c r="A51" t="s">
        <v>113</v>
      </c>
      <c r="B51">
        <f t="shared" si="2"/>
        <v>-1</v>
      </c>
      <c r="C51">
        <f t="shared" si="3"/>
        <v>0</v>
      </c>
    </row>
    <row r="52" spans="1:3" x14ac:dyDescent="0.25">
      <c r="A52" t="s">
        <v>167</v>
      </c>
      <c r="B52">
        <f t="shared" si="2"/>
        <v>8</v>
      </c>
      <c r="C52">
        <f t="shared" si="3"/>
        <v>1</v>
      </c>
    </row>
    <row r="53" spans="1:3" x14ac:dyDescent="0.25">
      <c r="A53" t="s">
        <v>4</v>
      </c>
      <c r="B53">
        <f t="shared" si="2"/>
        <v>-1</v>
      </c>
      <c r="C53">
        <f t="shared" si="3"/>
        <v>0</v>
      </c>
    </row>
    <row r="54" spans="1:3" x14ac:dyDescent="0.25">
      <c r="A54" t="s">
        <v>4</v>
      </c>
      <c r="B54">
        <f t="shared" si="2"/>
        <v>-1</v>
      </c>
      <c r="C54">
        <f t="shared" si="3"/>
        <v>0</v>
      </c>
    </row>
    <row r="55" spans="1:3" x14ac:dyDescent="0.25">
      <c r="A55" t="s">
        <v>4</v>
      </c>
      <c r="B55">
        <f t="shared" si="2"/>
        <v>-1</v>
      </c>
      <c r="C55">
        <f t="shared" si="3"/>
        <v>0</v>
      </c>
    </row>
    <row r="56" spans="1:3" x14ac:dyDescent="0.25">
      <c r="A56" t="s">
        <v>4</v>
      </c>
      <c r="B56">
        <f t="shared" si="2"/>
        <v>-1</v>
      </c>
      <c r="C56">
        <f t="shared" si="3"/>
        <v>0</v>
      </c>
    </row>
    <row r="57" spans="1:3" x14ac:dyDescent="0.25">
      <c r="A57" t="s">
        <v>317</v>
      </c>
      <c r="B57">
        <f t="shared" si="2"/>
        <v>25</v>
      </c>
      <c r="C57">
        <f t="shared" si="3"/>
        <v>1</v>
      </c>
    </row>
    <row r="58" spans="1:3" x14ac:dyDescent="0.25">
      <c r="A58" t="s">
        <v>138</v>
      </c>
      <c r="B58">
        <f t="shared" si="2"/>
        <v>-1</v>
      </c>
      <c r="C58">
        <f t="shared" si="3"/>
        <v>0</v>
      </c>
    </row>
    <row r="59" spans="1:3" x14ac:dyDescent="0.25">
      <c r="A59" t="s">
        <v>133</v>
      </c>
      <c r="B59">
        <f t="shared" si="2"/>
        <v>12</v>
      </c>
      <c r="C59">
        <f t="shared" si="3"/>
        <v>1</v>
      </c>
    </row>
    <row r="60" spans="1:3" x14ac:dyDescent="0.25">
      <c r="A60" t="s">
        <v>80</v>
      </c>
      <c r="B60">
        <f t="shared" si="2"/>
        <v>12</v>
      </c>
      <c r="C60">
        <f t="shared" si="3"/>
        <v>1</v>
      </c>
    </row>
    <row r="61" spans="1:3" x14ac:dyDescent="0.25">
      <c r="A61" t="s">
        <v>381</v>
      </c>
      <c r="B61">
        <f t="shared" si="2"/>
        <v>-1</v>
      </c>
      <c r="C61">
        <f t="shared" si="3"/>
        <v>0</v>
      </c>
    </row>
    <row r="62" spans="1:3" x14ac:dyDescent="0.25">
      <c r="A62" t="s">
        <v>234</v>
      </c>
      <c r="B62">
        <f t="shared" si="2"/>
        <v>10</v>
      </c>
      <c r="C62">
        <f t="shared" si="3"/>
        <v>1</v>
      </c>
    </row>
    <row r="63" spans="1:3" x14ac:dyDescent="0.25">
      <c r="A63" t="s">
        <v>61</v>
      </c>
      <c r="B63">
        <f t="shared" si="2"/>
        <v>-1</v>
      </c>
      <c r="C63">
        <f t="shared" si="3"/>
        <v>0</v>
      </c>
    </row>
    <row r="64" spans="1:3" x14ac:dyDescent="0.25">
      <c r="A64" t="s">
        <v>71</v>
      </c>
      <c r="B64">
        <f t="shared" si="2"/>
        <v>-1</v>
      </c>
      <c r="C64">
        <f t="shared" si="3"/>
        <v>0</v>
      </c>
    </row>
    <row r="65" spans="1:3" x14ac:dyDescent="0.25">
      <c r="A65" t="s">
        <v>255</v>
      </c>
      <c r="B65">
        <f t="shared" si="2"/>
        <v>-1</v>
      </c>
      <c r="C65">
        <f t="shared" si="3"/>
        <v>0</v>
      </c>
    </row>
    <row r="66" spans="1:3" x14ac:dyDescent="0.25">
      <c r="A66" t="s">
        <v>15</v>
      </c>
      <c r="B66">
        <f t="shared" ref="B66:B97" si="4">IFERROR(SEARCH("novel",A66),-1)</f>
        <v>-1</v>
      </c>
      <c r="C66">
        <f t="shared" ref="C66:C97" si="5">IF(B66&gt;-1,1,0)</f>
        <v>0</v>
      </c>
    </row>
    <row r="67" spans="1:3" x14ac:dyDescent="0.25">
      <c r="A67" t="s">
        <v>35</v>
      </c>
      <c r="B67">
        <f t="shared" si="4"/>
        <v>-1</v>
      </c>
      <c r="C67">
        <f t="shared" si="5"/>
        <v>0</v>
      </c>
    </row>
    <row r="68" spans="1:3" x14ac:dyDescent="0.25">
      <c r="A68" t="s">
        <v>123</v>
      </c>
      <c r="B68">
        <f t="shared" si="4"/>
        <v>-1</v>
      </c>
      <c r="C68">
        <f t="shared" si="5"/>
        <v>0</v>
      </c>
    </row>
    <row r="69" spans="1:3" x14ac:dyDescent="0.25">
      <c r="A69" t="s">
        <v>208</v>
      </c>
      <c r="B69">
        <f t="shared" si="4"/>
        <v>19</v>
      </c>
      <c r="C69">
        <f t="shared" si="5"/>
        <v>1</v>
      </c>
    </row>
    <row r="70" spans="1:3" x14ac:dyDescent="0.25">
      <c r="A70" t="s">
        <v>64</v>
      </c>
      <c r="B70">
        <f t="shared" si="4"/>
        <v>1</v>
      </c>
      <c r="C70">
        <f t="shared" si="5"/>
        <v>1</v>
      </c>
    </row>
    <row r="71" spans="1:3" x14ac:dyDescent="0.25">
      <c r="A71" t="s">
        <v>64</v>
      </c>
      <c r="B71">
        <f t="shared" si="4"/>
        <v>1</v>
      </c>
      <c r="C71">
        <f t="shared" si="5"/>
        <v>1</v>
      </c>
    </row>
    <row r="72" spans="1:3" x14ac:dyDescent="0.25">
      <c r="A72" t="s">
        <v>64</v>
      </c>
      <c r="B72">
        <f t="shared" si="4"/>
        <v>1</v>
      </c>
      <c r="C72">
        <f t="shared" si="5"/>
        <v>1</v>
      </c>
    </row>
    <row r="73" spans="1:3" x14ac:dyDescent="0.25">
      <c r="A73" t="s">
        <v>64</v>
      </c>
      <c r="B73">
        <f t="shared" si="4"/>
        <v>1</v>
      </c>
      <c r="C73">
        <f t="shared" si="5"/>
        <v>1</v>
      </c>
    </row>
    <row r="74" spans="1:3" x14ac:dyDescent="0.25">
      <c r="A74" t="s">
        <v>64</v>
      </c>
      <c r="B74">
        <f t="shared" si="4"/>
        <v>1</v>
      </c>
      <c r="C74">
        <f t="shared" si="5"/>
        <v>1</v>
      </c>
    </row>
    <row r="75" spans="1:3" x14ac:dyDescent="0.25">
      <c r="A75" t="s">
        <v>64</v>
      </c>
      <c r="B75">
        <f t="shared" si="4"/>
        <v>1</v>
      </c>
      <c r="C75">
        <f t="shared" si="5"/>
        <v>1</v>
      </c>
    </row>
    <row r="76" spans="1:3" x14ac:dyDescent="0.25">
      <c r="A76" t="s">
        <v>64</v>
      </c>
      <c r="B76">
        <f t="shared" si="4"/>
        <v>1</v>
      </c>
      <c r="C76">
        <f t="shared" si="5"/>
        <v>1</v>
      </c>
    </row>
    <row r="77" spans="1:3" x14ac:dyDescent="0.25">
      <c r="A77" t="s">
        <v>64</v>
      </c>
      <c r="B77">
        <f t="shared" si="4"/>
        <v>1</v>
      </c>
      <c r="C77">
        <f t="shared" si="5"/>
        <v>1</v>
      </c>
    </row>
    <row r="78" spans="1:3" x14ac:dyDescent="0.25">
      <c r="A78" t="s">
        <v>162</v>
      </c>
      <c r="B78">
        <f t="shared" si="4"/>
        <v>1</v>
      </c>
      <c r="C78">
        <f t="shared" si="5"/>
        <v>1</v>
      </c>
    </row>
    <row r="79" spans="1:3" x14ac:dyDescent="0.25">
      <c r="A79" t="s">
        <v>7</v>
      </c>
      <c r="B79">
        <f t="shared" si="4"/>
        <v>1</v>
      </c>
      <c r="C79">
        <f t="shared" si="5"/>
        <v>1</v>
      </c>
    </row>
    <row r="80" spans="1:3" x14ac:dyDescent="0.25">
      <c r="A80" t="s">
        <v>99</v>
      </c>
      <c r="B80">
        <f t="shared" si="4"/>
        <v>1</v>
      </c>
      <c r="C80">
        <f t="shared" si="5"/>
        <v>1</v>
      </c>
    </row>
    <row r="81" spans="1:3" x14ac:dyDescent="0.25">
      <c r="A81" t="s">
        <v>120</v>
      </c>
      <c r="B81">
        <f t="shared" si="4"/>
        <v>15</v>
      </c>
      <c r="C81">
        <f t="shared" si="5"/>
        <v>1</v>
      </c>
    </row>
    <row r="82" spans="1:3" x14ac:dyDescent="0.25">
      <c r="A82" t="s">
        <v>268</v>
      </c>
      <c r="B82">
        <f t="shared" si="4"/>
        <v>12</v>
      </c>
      <c r="C82">
        <f t="shared" si="5"/>
        <v>1</v>
      </c>
    </row>
    <row r="83" spans="1:3" x14ac:dyDescent="0.25">
      <c r="A83" t="s">
        <v>193</v>
      </c>
      <c r="B83">
        <f t="shared" si="4"/>
        <v>-1</v>
      </c>
      <c r="C83">
        <f t="shared" si="5"/>
        <v>0</v>
      </c>
    </row>
    <row r="84" spans="1:3" x14ac:dyDescent="0.25">
      <c r="A84" t="s">
        <v>116</v>
      </c>
      <c r="B84">
        <f t="shared" si="4"/>
        <v>-1</v>
      </c>
      <c r="C84">
        <f t="shared" si="5"/>
        <v>0</v>
      </c>
    </row>
    <row r="85" spans="1:3" x14ac:dyDescent="0.25">
      <c r="A85" t="s">
        <v>265</v>
      </c>
      <c r="B85">
        <f t="shared" si="4"/>
        <v>-1</v>
      </c>
      <c r="C85">
        <f t="shared" si="5"/>
        <v>0</v>
      </c>
    </row>
    <row r="86" spans="1:3" x14ac:dyDescent="0.25">
      <c r="A86" t="s">
        <v>52</v>
      </c>
      <c r="B86">
        <f t="shared" si="4"/>
        <v>-1</v>
      </c>
      <c r="C86">
        <f t="shared" si="5"/>
        <v>0</v>
      </c>
    </row>
    <row r="87" spans="1:3" x14ac:dyDescent="0.25">
      <c r="A87" t="s">
        <v>226</v>
      </c>
      <c r="B87">
        <f t="shared" si="4"/>
        <v>9</v>
      </c>
      <c r="C87">
        <f t="shared" si="5"/>
        <v>1</v>
      </c>
    </row>
    <row r="88" spans="1:3" x14ac:dyDescent="0.25">
      <c r="A88" t="s">
        <v>144</v>
      </c>
      <c r="B88">
        <f t="shared" si="4"/>
        <v>-1</v>
      </c>
      <c r="C88">
        <f t="shared" si="5"/>
        <v>0</v>
      </c>
    </row>
    <row r="89" spans="1:3" x14ac:dyDescent="0.25">
      <c r="A89" t="s">
        <v>289</v>
      </c>
      <c r="B89">
        <f t="shared" si="4"/>
        <v>10</v>
      </c>
      <c r="C89">
        <f t="shared" si="5"/>
        <v>1</v>
      </c>
    </row>
    <row r="90" spans="1:3" x14ac:dyDescent="0.25">
      <c r="A90" t="s">
        <v>250</v>
      </c>
      <c r="B90">
        <f t="shared" si="4"/>
        <v>23</v>
      </c>
      <c r="C90">
        <f t="shared" si="5"/>
        <v>1</v>
      </c>
    </row>
    <row r="91" spans="1:3" x14ac:dyDescent="0.25">
      <c r="A91" t="s">
        <v>344</v>
      </c>
      <c r="B91">
        <f t="shared" si="4"/>
        <v>-1</v>
      </c>
      <c r="C91">
        <f t="shared" si="5"/>
        <v>0</v>
      </c>
    </row>
    <row r="92" spans="1:3" x14ac:dyDescent="0.25">
      <c r="A92" t="s">
        <v>236</v>
      </c>
      <c r="B92">
        <f t="shared" si="4"/>
        <v>17</v>
      </c>
      <c r="C92">
        <f t="shared" si="5"/>
        <v>1</v>
      </c>
    </row>
    <row r="93" spans="1:3" x14ac:dyDescent="0.25">
      <c r="A93" t="s">
        <v>236</v>
      </c>
      <c r="B93">
        <f t="shared" si="4"/>
        <v>17</v>
      </c>
      <c r="C93">
        <f t="shared" si="5"/>
        <v>1</v>
      </c>
    </row>
    <row r="94" spans="1:3" x14ac:dyDescent="0.25">
      <c r="A94" t="s">
        <v>58</v>
      </c>
      <c r="B94">
        <f t="shared" si="4"/>
        <v>-1</v>
      </c>
      <c r="C94">
        <f t="shared" si="5"/>
        <v>0</v>
      </c>
    </row>
    <row r="95" spans="1:3" x14ac:dyDescent="0.25">
      <c r="A95" t="s">
        <v>58</v>
      </c>
      <c r="B95">
        <f t="shared" si="4"/>
        <v>-1</v>
      </c>
      <c r="C95">
        <f t="shared" si="5"/>
        <v>0</v>
      </c>
    </row>
    <row r="96" spans="1:3" x14ac:dyDescent="0.25">
      <c r="A96" t="s">
        <v>58</v>
      </c>
      <c r="B96">
        <f t="shared" si="4"/>
        <v>-1</v>
      </c>
      <c r="C96">
        <f t="shared" si="5"/>
        <v>0</v>
      </c>
    </row>
    <row r="97" spans="1:3" x14ac:dyDescent="0.25">
      <c r="A97" t="s">
        <v>58</v>
      </c>
      <c r="B97">
        <f t="shared" si="4"/>
        <v>-1</v>
      </c>
      <c r="C97">
        <f t="shared" si="5"/>
        <v>0</v>
      </c>
    </row>
    <row r="98" spans="1:3" x14ac:dyDescent="0.25">
      <c r="A98" t="s">
        <v>58</v>
      </c>
      <c r="B98">
        <f t="shared" ref="B98:B129" si="6">IFERROR(SEARCH("novel",A98),-1)</f>
        <v>-1</v>
      </c>
      <c r="C98">
        <f t="shared" ref="C98:C129" si="7">IF(B98&gt;-1,1,0)</f>
        <v>0</v>
      </c>
    </row>
    <row r="99" spans="1:3" x14ac:dyDescent="0.25">
      <c r="A99" t="s">
        <v>58</v>
      </c>
      <c r="B99">
        <f t="shared" si="6"/>
        <v>-1</v>
      </c>
      <c r="C99">
        <f t="shared" si="7"/>
        <v>0</v>
      </c>
    </row>
    <row r="100" spans="1:3" x14ac:dyDescent="0.25">
      <c r="A100" t="s">
        <v>58</v>
      </c>
      <c r="B100">
        <f t="shared" si="6"/>
        <v>-1</v>
      </c>
      <c r="C100">
        <f t="shared" si="7"/>
        <v>0</v>
      </c>
    </row>
    <row r="101" spans="1:3" x14ac:dyDescent="0.25">
      <c r="A101" t="s">
        <v>189</v>
      </c>
      <c r="B101">
        <f t="shared" si="6"/>
        <v>-1</v>
      </c>
      <c r="C101">
        <f t="shared" si="7"/>
        <v>0</v>
      </c>
    </row>
    <row r="102" spans="1:3" x14ac:dyDescent="0.25">
      <c r="A102" t="s">
        <v>252</v>
      </c>
      <c r="B102">
        <f t="shared" si="6"/>
        <v>23</v>
      </c>
      <c r="C102">
        <f t="shared" si="7"/>
        <v>1</v>
      </c>
    </row>
    <row r="103" spans="1:3" x14ac:dyDescent="0.25">
      <c r="A103" t="s">
        <v>88</v>
      </c>
      <c r="B103">
        <f t="shared" si="6"/>
        <v>-1</v>
      </c>
      <c r="C103">
        <f t="shared" si="7"/>
        <v>0</v>
      </c>
    </row>
    <row r="104" spans="1:3" x14ac:dyDescent="0.25">
      <c r="A104" t="s">
        <v>296</v>
      </c>
      <c r="B104">
        <f t="shared" si="6"/>
        <v>-1</v>
      </c>
      <c r="C104">
        <f t="shared" si="7"/>
        <v>0</v>
      </c>
    </row>
    <row r="105" spans="1:3" x14ac:dyDescent="0.25">
      <c r="A105" t="s">
        <v>130</v>
      </c>
      <c r="B105">
        <f t="shared" si="6"/>
        <v>19</v>
      </c>
      <c r="C105">
        <f t="shared" si="7"/>
        <v>1</v>
      </c>
    </row>
    <row r="106" spans="1:3" x14ac:dyDescent="0.25">
      <c r="A106" t="s">
        <v>110</v>
      </c>
      <c r="B106">
        <f t="shared" si="6"/>
        <v>-1</v>
      </c>
      <c r="C106">
        <f t="shared" si="7"/>
        <v>0</v>
      </c>
    </row>
    <row r="107" spans="1:3" x14ac:dyDescent="0.25">
      <c r="A107" t="s">
        <v>214</v>
      </c>
      <c r="B107">
        <f t="shared" si="6"/>
        <v>-1</v>
      </c>
      <c r="C107">
        <f t="shared" si="7"/>
        <v>0</v>
      </c>
    </row>
    <row r="108" spans="1:3" x14ac:dyDescent="0.25">
      <c r="A108" t="s">
        <v>214</v>
      </c>
      <c r="B108">
        <f t="shared" si="6"/>
        <v>-1</v>
      </c>
      <c r="C108">
        <f t="shared" si="7"/>
        <v>0</v>
      </c>
    </row>
    <row r="109" spans="1:3" x14ac:dyDescent="0.25">
      <c r="A109" t="s">
        <v>276</v>
      </c>
      <c r="B109">
        <f t="shared" si="6"/>
        <v>-1</v>
      </c>
      <c r="C109">
        <f t="shared" si="7"/>
        <v>0</v>
      </c>
    </row>
    <row r="110" spans="1:3" x14ac:dyDescent="0.25">
      <c r="A110" t="s">
        <v>279</v>
      </c>
      <c r="B110">
        <f t="shared" si="6"/>
        <v>34</v>
      </c>
      <c r="C110">
        <f t="shared" si="7"/>
        <v>1</v>
      </c>
    </row>
    <row r="111" spans="1:3" x14ac:dyDescent="0.25">
      <c r="A111" t="s">
        <v>243</v>
      </c>
      <c r="B111">
        <f t="shared" si="6"/>
        <v>5</v>
      </c>
      <c r="C111">
        <f t="shared" si="7"/>
        <v>1</v>
      </c>
    </row>
    <row r="112" spans="1:3" x14ac:dyDescent="0.25">
      <c r="A112" t="s">
        <v>83</v>
      </c>
      <c r="B112">
        <f t="shared" si="6"/>
        <v>-1</v>
      </c>
      <c r="C112">
        <f t="shared" si="7"/>
        <v>0</v>
      </c>
    </row>
    <row r="113" spans="1:3" x14ac:dyDescent="0.25">
      <c r="A113" t="s">
        <v>180</v>
      </c>
      <c r="B113">
        <f t="shared" si="6"/>
        <v>-1</v>
      </c>
      <c r="C113">
        <f t="shared" si="7"/>
        <v>0</v>
      </c>
    </row>
    <row r="114" spans="1:3" x14ac:dyDescent="0.25">
      <c r="A114" t="s">
        <v>308</v>
      </c>
      <c r="B114">
        <f t="shared" si="6"/>
        <v>-1</v>
      </c>
      <c r="C114">
        <f t="shared" si="7"/>
        <v>0</v>
      </c>
    </row>
    <row r="115" spans="1:3" x14ac:dyDescent="0.25">
      <c r="A115" t="s">
        <v>186</v>
      </c>
      <c r="B115">
        <f t="shared" si="6"/>
        <v>24</v>
      </c>
      <c r="C115">
        <f t="shared" si="7"/>
        <v>1</v>
      </c>
    </row>
    <row r="116" spans="1:3" x14ac:dyDescent="0.25">
      <c r="A116" t="s">
        <v>271</v>
      </c>
      <c r="B116">
        <f t="shared" si="6"/>
        <v>13</v>
      </c>
      <c r="C116">
        <f t="shared" si="7"/>
        <v>1</v>
      </c>
    </row>
    <row r="117" spans="1:3" x14ac:dyDescent="0.25">
      <c r="A117" t="s">
        <v>228</v>
      </c>
      <c r="B117">
        <f t="shared" si="6"/>
        <v>13</v>
      </c>
      <c r="C117">
        <f t="shared" si="7"/>
        <v>1</v>
      </c>
    </row>
    <row r="118" spans="1:3" x14ac:dyDescent="0.25">
      <c r="A118" t="s">
        <v>231</v>
      </c>
      <c r="B118">
        <f t="shared" si="6"/>
        <v>13</v>
      </c>
      <c r="C118">
        <f t="shared" si="7"/>
        <v>1</v>
      </c>
    </row>
    <row r="119" spans="1:3" x14ac:dyDescent="0.25">
      <c r="A119" t="s">
        <v>211</v>
      </c>
      <c r="B119">
        <f t="shared" si="6"/>
        <v>22</v>
      </c>
      <c r="C119">
        <f t="shared" si="7"/>
        <v>1</v>
      </c>
    </row>
  </sheetData>
  <sortState xmlns:xlrd2="http://schemas.microsoft.com/office/spreadsheetml/2017/richdata2" ref="A2:A119">
    <sortCondition ref="A2:A119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135F-DDB0-4969-AD2B-E2F458BAFCDE}">
  <dimension ref="A1:E175"/>
  <sheetViews>
    <sheetView workbookViewId="0">
      <selection activeCell="E2" sqref="E2"/>
    </sheetView>
  </sheetViews>
  <sheetFormatPr defaultRowHeight="15" x14ac:dyDescent="0.25"/>
  <cols>
    <col min="1" max="1" width="37.5703125" bestFit="1" customWidth="1"/>
    <col min="2" max="2" width="25.7109375" bestFit="1" customWidth="1"/>
    <col min="4" max="4" width="37.140625" bestFit="1" customWidth="1"/>
    <col min="5" max="5" width="37.7109375" bestFit="1" customWidth="1"/>
  </cols>
  <sheetData>
    <row r="1" spans="1:5" x14ac:dyDescent="0.25">
      <c r="A1" t="s">
        <v>438</v>
      </c>
      <c r="B1" t="s">
        <v>440</v>
      </c>
      <c r="D1" s="1" t="s">
        <v>438</v>
      </c>
      <c r="E1" t="s">
        <v>815</v>
      </c>
    </row>
    <row r="2" spans="1:5" x14ac:dyDescent="0.25">
      <c r="A2" t="s">
        <v>1</v>
      </c>
      <c r="B2">
        <v>1859</v>
      </c>
      <c r="D2" s="2" t="s">
        <v>13</v>
      </c>
      <c r="E2" s="5">
        <v>1</v>
      </c>
    </row>
    <row r="3" spans="1:5" x14ac:dyDescent="0.25">
      <c r="A3" t="s">
        <v>5</v>
      </c>
      <c r="B3">
        <v>1943</v>
      </c>
      <c r="D3" s="2" t="s">
        <v>369</v>
      </c>
      <c r="E3" s="5">
        <v>2</v>
      </c>
    </row>
    <row r="4" spans="1:5" x14ac:dyDescent="0.25">
      <c r="A4" t="s">
        <v>9</v>
      </c>
      <c r="B4">
        <v>1997</v>
      </c>
      <c r="D4" s="2" t="s">
        <v>418</v>
      </c>
      <c r="E4" s="5">
        <v>1</v>
      </c>
    </row>
    <row r="5" spans="1:5" x14ac:dyDescent="0.25">
      <c r="A5" t="s">
        <v>13</v>
      </c>
      <c r="B5">
        <v>1939</v>
      </c>
      <c r="D5" s="2" t="s">
        <v>184</v>
      </c>
      <c r="E5" s="5">
        <v>1</v>
      </c>
    </row>
    <row r="6" spans="1:5" x14ac:dyDescent="0.25">
      <c r="A6" t="s">
        <v>16</v>
      </c>
      <c r="B6">
        <v>1791</v>
      </c>
      <c r="D6" s="2" t="s">
        <v>401</v>
      </c>
      <c r="E6" s="5">
        <v>1</v>
      </c>
    </row>
    <row r="7" spans="1:5" x14ac:dyDescent="0.25">
      <c r="A7" t="s">
        <v>20</v>
      </c>
      <c r="B7">
        <v>1937</v>
      </c>
      <c r="D7" s="2" t="s">
        <v>394</v>
      </c>
      <c r="E7" s="5">
        <v>1</v>
      </c>
    </row>
    <row r="8" spans="1:5" x14ac:dyDescent="0.25">
      <c r="A8" t="s">
        <v>22</v>
      </c>
      <c r="B8">
        <v>1950</v>
      </c>
      <c r="D8" s="2" t="s">
        <v>76</v>
      </c>
      <c r="E8" s="5">
        <v>1</v>
      </c>
    </row>
    <row r="9" spans="1:5" x14ac:dyDescent="0.25">
      <c r="A9" t="s">
        <v>26</v>
      </c>
      <c r="B9">
        <v>1887</v>
      </c>
      <c r="D9" s="2" t="s">
        <v>136</v>
      </c>
      <c r="E9" s="5">
        <v>1</v>
      </c>
    </row>
    <row r="10" spans="1:5" x14ac:dyDescent="0.25">
      <c r="A10" t="s">
        <v>29</v>
      </c>
      <c r="B10">
        <v>1992</v>
      </c>
      <c r="D10" s="2" t="s">
        <v>315</v>
      </c>
      <c r="E10" s="5">
        <v>1</v>
      </c>
    </row>
    <row r="11" spans="1:5" x14ac:dyDescent="0.25">
      <c r="A11" t="s">
        <v>34</v>
      </c>
      <c r="B11">
        <v>2003</v>
      </c>
      <c r="D11" s="2" t="s">
        <v>5</v>
      </c>
      <c r="E11" s="5">
        <v>1</v>
      </c>
    </row>
    <row r="12" spans="1:5" x14ac:dyDescent="0.25">
      <c r="A12" t="s">
        <v>9</v>
      </c>
      <c r="B12">
        <v>1998</v>
      </c>
      <c r="D12" s="2" t="s">
        <v>443</v>
      </c>
      <c r="E12" s="5">
        <v>1</v>
      </c>
    </row>
    <row r="13" spans="1:5" x14ac:dyDescent="0.25">
      <c r="A13" t="s">
        <v>9</v>
      </c>
      <c r="B13">
        <v>1999</v>
      </c>
      <c r="D13" s="2" t="s">
        <v>390</v>
      </c>
      <c r="E13" s="5">
        <v>1</v>
      </c>
    </row>
    <row r="14" spans="1:5" x14ac:dyDescent="0.25">
      <c r="A14" t="s">
        <v>9</v>
      </c>
      <c r="B14">
        <v>2000</v>
      </c>
      <c r="D14" s="2" t="s">
        <v>232</v>
      </c>
      <c r="E14" s="5">
        <v>1</v>
      </c>
    </row>
    <row r="15" spans="1:5" x14ac:dyDescent="0.25">
      <c r="A15" t="s">
        <v>9</v>
      </c>
      <c r="B15">
        <v>2003</v>
      </c>
      <c r="D15" s="2" t="s">
        <v>93</v>
      </c>
      <c r="E15" s="5">
        <v>1</v>
      </c>
    </row>
    <row r="16" spans="1:5" x14ac:dyDescent="0.25">
      <c r="A16" t="s">
        <v>9</v>
      </c>
      <c r="B16">
        <v>2005</v>
      </c>
      <c r="D16" s="2" t="s">
        <v>70</v>
      </c>
      <c r="E16" s="5">
        <v>1</v>
      </c>
    </row>
    <row r="17" spans="1:5" x14ac:dyDescent="0.25">
      <c r="A17" t="s">
        <v>9</v>
      </c>
      <c r="B17">
        <v>2007</v>
      </c>
      <c r="D17" s="2" t="s">
        <v>156</v>
      </c>
      <c r="E17" s="5">
        <v>1</v>
      </c>
    </row>
    <row r="18" spans="1:5" x14ac:dyDescent="0.25">
      <c r="A18" t="s">
        <v>44</v>
      </c>
      <c r="B18">
        <v>1988</v>
      </c>
      <c r="D18" s="2" t="s">
        <v>22</v>
      </c>
      <c r="E18" s="5">
        <v>1</v>
      </c>
    </row>
    <row r="19" spans="1:5" x14ac:dyDescent="0.25">
      <c r="A19" t="s">
        <v>47</v>
      </c>
      <c r="B19">
        <v>1951</v>
      </c>
      <c r="D19" s="2" t="s">
        <v>16</v>
      </c>
      <c r="E19" s="5">
        <v>1</v>
      </c>
    </row>
    <row r="20" spans="1:5" x14ac:dyDescent="0.25">
      <c r="A20" t="s">
        <v>50</v>
      </c>
      <c r="B20">
        <v>1992</v>
      </c>
      <c r="D20" s="2" t="s">
        <v>115</v>
      </c>
      <c r="E20" s="5">
        <v>1</v>
      </c>
    </row>
    <row r="21" spans="1:5" x14ac:dyDescent="0.25">
      <c r="A21" t="s">
        <v>54</v>
      </c>
      <c r="B21">
        <v>1880</v>
      </c>
      <c r="D21" s="2" t="s">
        <v>134</v>
      </c>
      <c r="E21" s="5">
        <v>1</v>
      </c>
    </row>
    <row r="22" spans="1:5" x14ac:dyDescent="0.25">
      <c r="A22" t="s">
        <v>57</v>
      </c>
      <c r="B22">
        <v>1984</v>
      </c>
      <c r="D22" s="2" t="s">
        <v>336</v>
      </c>
      <c r="E22" s="5">
        <v>1</v>
      </c>
    </row>
    <row r="23" spans="1:5" x14ac:dyDescent="0.25">
      <c r="A23" t="s">
        <v>59</v>
      </c>
      <c r="B23">
        <v>1967</v>
      </c>
      <c r="D23" s="2" t="s">
        <v>245</v>
      </c>
      <c r="E23" s="5">
        <v>1</v>
      </c>
    </row>
    <row r="24" spans="1:5" x14ac:dyDescent="0.25">
      <c r="A24" t="s">
        <v>63</v>
      </c>
      <c r="B24">
        <v>1955</v>
      </c>
      <c r="D24" s="2" t="s">
        <v>1</v>
      </c>
      <c r="E24" s="5">
        <v>1</v>
      </c>
    </row>
    <row r="25" spans="1:5" x14ac:dyDescent="0.25">
      <c r="A25" t="s">
        <v>66</v>
      </c>
      <c r="B25">
        <v>1880</v>
      </c>
      <c r="D25" s="2" t="s">
        <v>248</v>
      </c>
      <c r="E25" s="5">
        <v>1</v>
      </c>
    </row>
    <row r="26" spans="1:5" x14ac:dyDescent="0.25">
      <c r="A26" t="s">
        <v>70</v>
      </c>
      <c r="B26">
        <v>1946</v>
      </c>
      <c r="D26" s="2" t="s">
        <v>142</v>
      </c>
      <c r="E26" s="5">
        <v>1</v>
      </c>
    </row>
    <row r="27" spans="1:5" x14ac:dyDescent="0.25">
      <c r="A27" t="s">
        <v>73</v>
      </c>
      <c r="B27">
        <v>1908</v>
      </c>
      <c r="D27" s="2" t="s">
        <v>159</v>
      </c>
      <c r="E27" s="5">
        <v>1</v>
      </c>
    </row>
    <row r="28" spans="1:5" x14ac:dyDescent="0.25">
      <c r="A28" t="s">
        <v>76</v>
      </c>
      <c r="B28">
        <v>1877</v>
      </c>
      <c r="D28" s="2" t="s">
        <v>34</v>
      </c>
      <c r="E28" s="5">
        <v>3</v>
      </c>
    </row>
    <row r="29" spans="1:5" x14ac:dyDescent="0.25">
      <c r="A29" t="s">
        <v>78</v>
      </c>
      <c r="B29">
        <v>1980</v>
      </c>
      <c r="D29" s="2" t="s">
        <v>372</v>
      </c>
      <c r="E29" s="5">
        <v>1</v>
      </c>
    </row>
    <row r="30" spans="1:5" x14ac:dyDescent="0.25">
      <c r="A30" t="s">
        <v>82</v>
      </c>
      <c r="B30">
        <v>1975</v>
      </c>
      <c r="D30" s="2" t="s">
        <v>166</v>
      </c>
      <c r="E30" s="5">
        <v>1</v>
      </c>
    </row>
    <row r="31" spans="1:5" x14ac:dyDescent="0.25">
      <c r="A31" t="s">
        <v>85</v>
      </c>
      <c r="B31">
        <v>1972</v>
      </c>
      <c r="D31" s="2" t="s">
        <v>298</v>
      </c>
      <c r="E31" s="5">
        <v>1</v>
      </c>
    </row>
    <row r="32" spans="1:5" x14ac:dyDescent="0.25">
      <c r="A32" t="s">
        <v>87</v>
      </c>
      <c r="B32">
        <v>1976</v>
      </c>
      <c r="D32" s="2" t="s">
        <v>295</v>
      </c>
      <c r="E32" s="5">
        <v>1</v>
      </c>
    </row>
    <row r="33" spans="1:5" x14ac:dyDescent="0.25">
      <c r="A33" t="s">
        <v>442</v>
      </c>
      <c r="B33">
        <v>1952</v>
      </c>
      <c r="D33" s="2" t="s">
        <v>343</v>
      </c>
      <c r="E33" s="5">
        <v>1</v>
      </c>
    </row>
    <row r="34" spans="1:5" x14ac:dyDescent="0.25">
      <c r="A34" t="s">
        <v>91</v>
      </c>
      <c r="B34">
        <v>1955</v>
      </c>
      <c r="D34" s="2" t="s">
        <v>392</v>
      </c>
      <c r="E34" s="5">
        <v>1</v>
      </c>
    </row>
    <row r="35" spans="1:5" x14ac:dyDescent="0.25">
      <c r="A35" t="s">
        <v>93</v>
      </c>
      <c r="B35">
        <v>1902</v>
      </c>
      <c r="D35" s="2" t="s">
        <v>442</v>
      </c>
      <c r="E35" s="5">
        <v>1</v>
      </c>
    </row>
    <row r="36" spans="1:5" x14ac:dyDescent="0.25">
      <c r="A36" t="s">
        <v>97</v>
      </c>
      <c r="B36">
        <v>1970</v>
      </c>
      <c r="D36" s="2" t="s">
        <v>319</v>
      </c>
      <c r="E36" s="5">
        <v>2</v>
      </c>
    </row>
    <row r="37" spans="1:5" x14ac:dyDescent="0.25">
      <c r="A37" t="s">
        <v>101</v>
      </c>
      <c r="B37">
        <v>1969</v>
      </c>
      <c r="D37" s="2" t="s">
        <v>105</v>
      </c>
      <c r="E37" s="5">
        <v>1</v>
      </c>
    </row>
    <row r="38" spans="1:5" x14ac:dyDescent="0.25">
      <c r="A38" t="s">
        <v>105</v>
      </c>
      <c r="B38">
        <v>1899</v>
      </c>
      <c r="D38" s="2" t="s">
        <v>406</v>
      </c>
      <c r="E38" s="5">
        <v>1</v>
      </c>
    </row>
    <row r="39" spans="1:5" x14ac:dyDescent="0.25">
      <c r="A39" t="s">
        <v>109</v>
      </c>
      <c r="B39">
        <v>1960</v>
      </c>
      <c r="D39" s="2" t="s">
        <v>428</v>
      </c>
      <c r="E39" s="5">
        <v>1</v>
      </c>
    </row>
    <row r="40" spans="1:5" x14ac:dyDescent="0.25">
      <c r="A40" t="s">
        <v>112</v>
      </c>
      <c r="B40">
        <v>1979</v>
      </c>
      <c r="D40" s="2" t="s">
        <v>101</v>
      </c>
      <c r="E40" s="5">
        <v>1</v>
      </c>
    </row>
    <row r="41" spans="1:5" x14ac:dyDescent="0.25">
      <c r="A41" t="s">
        <v>115</v>
      </c>
      <c r="B41">
        <v>1980</v>
      </c>
      <c r="D41" s="2" t="s">
        <v>288</v>
      </c>
      <c r="E41" s="5">
        <v>1</v>
      </c>
    </row>
    <row r="42" spans="1:5" x14ac:dyDescent="0.25">
      <c r="A42" t="s">
        <v>118</v>
      </c>
      <c r="B42">
        <v>1991</v>
      </c>
      <c r="D42" s="2" t="s">
        <v>242</v>
      </c>
      <c r="E42" s="5">
        <v>1</v>
      </c>
    </row>
    <row r="43" spans="1:5" x14ac:dyDescent="0.25">
      <c r="A43" t="s">
        <v>34</v>
      </c>
      <c r="B43">
        <v>2000</v>
      </c>
      <c r="D43" s="2" t="s">
        <v>225</v>
      </c>
      <c r="E43" s="5">
        <v>1</v>
      </c>
    </row>
    <row r="44" spans="1:5" x14ac:dyDescent="0.25">
      <c r="A44" t="s">
        <v>125</v>
      </c>
      <c r="B44">
        <v>1979</v>
      </c>
      <c r="D44" s="2" t="s">
        <v>355</v>
      </c>
      <c r="E44" s="5">
        <v>1</v>
      </c>
    </row>
    <row r="45" spans="1:5" x14ac:dyDescent="0.25">
      <c r="A45" t="s">
        <v>127</v>
      </c>
      <c r="B45">
        <v>1932</v>
      </c>
      <c r="D45" s="2" t="s">
        <v>348</v>
      </c>
      <c r="E45" s="5">
        <v>2</v>
      </c>
    </row>
    <row r="46" spans="1:5" x14ac:dyDescent="0.25">
      <c r="A46" t="s">
        <v>131</v>
      </c>
      <c r="B46">
        <v>1869</v>
      </c>
      <c r="D46" s="2" t="s">
        <v>161</v>
      </c>
      <c r="E46" s="5">
        <v>1</v>
      </c>
    </row>
    <row r="47" spans="1:5" x14ac:dyDescent="0.25">
      <c r="A47" t="s">
        <v>134</v>
      </c>
      <c r="B47">
        <v>1881</v>
      </c>
      <c r="D47" s="2" t="s">
        <v>291</v>
      </c>
      <c r="E47" s="5">
        <v>1</v>
      </c>
    </row>
    <row r="48" spans="1:5" x14ac:dyDescent="0.25">
      <c r="A48" t="s">
        <v>136</v>
      </c>
      <c r="B48">
        <v>1947</v>
      </c>
      <c r="D48" s="2" t="s">
        <v>432</v>
      </c>
      <c r="E48" s="5">
        <v>1</v>
      </c>
    </row>
    <row r="49" spans="1:5" x14ac:dyDescent="0.25">
      <c r="A49" t="s">
        <v>140</v>
      </c>
      <c r="B49">
        <v>1976</v>
      </c>
      <c r="D49" s="2" t="s">
        <v>59</v>
      </c>
      <c r="E49" s="5">
        <v>1</v>
      </c>
    </row>
    <row r="50" spans="1:5" x14ac:dyDescent="0.25">
      <c r="A50" t="s">
        <v>142</v>
      </c>
      <c r="B50">
        <v>1977</v>
      </c>
      <c r="D50" s="2" t="s">
        <v>169</v>
      </c>
      <c r="E50" s="5">
        <v>2</v>
      </c>
    </row>
    <row r="51" spans="1:5" x14ac:dyDescent="0.25">
      <c r="A51" t="s">
        <v>146</v>
      </c>
      <c r="B51">
        <v>2002</v>
      </c>
      <c r="D51" s="2" t="s">
        <v>240</v>
      </c>
      <c r="E51" s="5">
        <v>1</v>
      </c>
    </row>
    <row r="52" spans="1:5" x14ac:dyDescent="0.25">
      <c r="A52" t="s">
        <v>149</v>
      </c>
      <c r="B52">
        <v>2003</v>
      </c>
      <c r="D52" s="2" t="s">
        <v>360</v>
      </c>
      <c r="E52" s="5">
        <v>1</v>
      </c>
    </row>
    <row r="53" spans="1:5" x14ac:dyDescent="0.25">
      <c r="A53" t="s">
        <v>153</v>
      </c>
      <c r="B53">
        <v>1966</v>
      </c>
      <c r="D53" s="2" t="s">
        <v>26</v>
      </c>
      <c r="E53" s="5">
        <v>1</v>
      </c>
    </row>
    <row r="54" spans="1:5" x14ac:dyDescent="0.25">
      <c r="A54" t="s">
        <v>156</v>
      </c>
      <c r="B54">
        <v>1939</v>
      </c>
      <c r="D54" s="2" t="s">
        <v>109</v>
      </c>
      <c r="E54" s="5">
        <v>1</v>
      </c>
    </row>
    <row r="55" spans="1:5" x14ac:dyDescent="0.25">
      <c r="A55" t="s">
        <v>159</v>
      </c>
      <c r="B55">
        <v>1936</v>
      </c>
      <c r="D55" s="2" t="s">
        <v>368</v>
      </c>
      <c r="E55" s="5">
        <v>1</v>
      </c>
    </row>
    <row r="56" spans="1:5" x14ac:dyDescent="0.25">
      <c r="A56" t="s">
        <v>161</v>
      </c>
      <c r="B56">
        <v>1925</v>
      </c>
      <c r="D56" s="2" t="s">
        <v>436</v>
      </c>
      <c r="E56" s="5">
        <v>1</v>
      </c>
    </row>
    <row r="57" spans="1:5" x14ac:dyDescent="0.25">
      <c r="A57" t="s">
        <v>164</v>
      </c>
      <c r="B57">
        <v>1936</v>
      </c>
      <c r="D57" s="2" t="s">
        <v>197</v>
      </c>
      <c r="E57" s="5">
        <v>1</v>
      </c>
    </row>
    <row r="58" spans="1:5" x14ac:dyDescent="0.25">
      <c r="A58" t="s">
        <v>166</v>
      </c>
      <c r="B58">
        <v>1938</v>
      </c>
      <c r="D58" s="2" t="s">
        <v>235</v>
      </c>
      <c r="E58" s="5">
        <v>1</v>
      </c>
    </row>
    <row r="59" spans="1:5" x14ac:dyDescent="0.25">
      <c r="A59" t="s">
        <v>169</v>
      </c>
      <c r="B59">
        <v>1949</v>
      </c>
      <c r="D59" s="2" t="s">
        <v>47</v>
      </c>
      <c r="E59" s="5">
        <v>1</v>
      </c>
    </row>
    <row r="60" spans="1:5" x14ac:dyDescent="0.25">
      <c r="A60" t="s">
        <v>172</v>
      </c>
      <c r="B60">
        <v>1951</v>
      </c>
      <c r="D60" s="2" t="s">
        <v>9</v>
      </c>
      <c r="E60" s="5">
        <v>7</v>
      </c>
    </row>
    <row r="61" spans="1:5" x14ac:dyDescent="0.25">
      <c r="A61" t="s">
        <v>174</v>
      </c>
      <c r="B61">
        <v>2005</v>
      </c>
      <c r="D61" s="2" t="s">
        <v>91</v>
      </c>
      <c r="E61" s="5">
        <v>1</v>
      </c>
    </row>
    <row r="62" spans="1:5" x14ac:dyDescent="0.25">
      <c r="A62" t="s">
        <v>34</v>
      </c>
      <c r="B62">
        <v>2009</v>
      </c>
      <c r="D62" s="2" t="s">
        <v>20</v>
      </c>
      <c r="E62" s="5">
        <v>1</v>
      </c>
    </row>
    <row r="63" spans="1:5" x14ac:dyDescent="0.25">
      <c r="A63" t="s">
        <v>178</v>
      </c>
      <c r="B63">
        <v>2008</v>
      </c>
      <c r="D63" s="2" t="s">
        <v>82</v>
      </c>
      <c r="E63" s="5">
        <v>1</v>
      </c>
    </row>
    <row r="64" spans="1:5" x14ac:dyDescent="0.25">
      <c r="A64" t="s">
        <v>182</v>
      </c>
      <c r="B64">
        <v>1961</v>
      </c>
      <c r="D64" s="2" t="s">
        <v>153</v>
      </c>
      <c r="E64" s="5">
        <v>1</v>
      </c>
    </row>
    <row r="65" spans="1:5" x14ac:dyDescent="0.25">
      <c r="A65" t="s">
        <v>184</v>
      </c>
      <c r="B65">
        <v>1945</v>
      </c>
      <c r="D65" s="2" t="s">
        <v>195</v>
      </c>
      <c r="E65" s="5">
        <v>1</v>
      </c>
    </row>
    <row r="66" spans="1:5" x14ac:dyDescent="0.25">
      <c r="A66" t="s">
        <v>188</v>
      </c>
      <c r="B66">
        <v>1998</v>
      </c>
      <c r="D66" s="2" t="s">
        <v>328</v>
      </c>
      <c r="E66" s="5">
        <v>1</v>
      </c>
    </row>
    <row r="67" spans="1:5" x14ac:dyDescent="0.25">
      <c r="A67" t="s">
        <v>191</v>
      </c>
      <c r="B67">
        <v>1988</v>
      </c>
      <c r="D67" s="2" t="s">
        <v>206</v>
      </c>
      <c r="E67" s="5">
        <v>1</v>
      </c>
    </row>
    <row r="68" spans="1:5" x14ac:dyDescent="0.25">
      <c r="A68" t="s">
        <v>195</v>
      </c>
      <c r="B68">
        <v>1788</v>
      </c>
      <c r="D68" s="2" t="s">
        <v>273</v>
      </c>
      <c r="E68" s="5">
        <v>1</v>
      </c>
    </row>
    <row r="69" spans="1:5" x14ac:dyDescent="0.25">
      <c r="A69" t="s">
        <v>197</v>
      </c>
      <c r="B69">
        <v>1934</v>
      </c>
      <c r="D69" s="2" t="s">
        <v>330</v>
      </c>
      <c r="E69" s="5">
        <v>1</v>
      </c>
    </row>
    <row r="70" spans="1:5" x14ac:dyDescent="0.25">
      <c r="A70" t="s">
        <v>200</v>
      </c>
      <c r="B70">
        <v>1908</v>
      </c>
      <c r="D70" s="2" t="s">
        <v>277</v>
      </c>
      <c r="E70" s="5">
        <v>1</v>
      </c>
    </row>
    <row r="71" spans="1:5" x14ac:dyDescent="0.25">
      <c r="A71" t="s">
        <v>202</v>
      </c>
      <c r="B71">
        <v>1989</v>
      </c>
      <c r="D71" s="2" t="s">
        <v>125</v>
      </c>
      <c r="E71" s="5">
        <v>1</v>
      </c>
    </row>
    <row r="72" spans="1:5" x14ac:dyDescent="0.25">
      <c r="A72" t="s">
        <v>203</v>
      </c>
      <c r="B72">
        <v>1935</v>
      </c>
      <c r="D72" s="2" t="s">
        <v>338</v>
      </c>
      <c r="E72" s="5">
        <v>1</v>
      </c>
    </row>
    <row r="73" spans="1:5" x14ac:dyDescent="0.25">
      <c r="A73" t="s">
        <v>206</v>
      </c>
      <c r="B73">
        <v>1993</v>
      </c>
      <c r="D73" s="2" t="s">
        <v>251</v>
      </c>
      <c r="E73" s="5">
        <v>1</v>
      </c>
    </row>
    <row r="74" spans="1:5" x14ac:dyDescent="0.25">
      <c r="A74" t="s">
        <v>210</v>
      </c>
      <c r="B74">
        <v>2012</v>
      </c>
      <c r="D74" s="2" t="s">
        <v>66</v>
      </c>
      <c r="E74" s="5">
        <v>1</v>
      </c>
    </row>
    <row r="75" spans="1:5" x14ac:dyDescent="0.25">
      <c r="A75" t="s">
        <v>213</v>
      </c>
      <c r="B75">
        <v>2015</v>
      </c>
      <c r="D75" s="2" t="s">
        <v>378</v>
      </c>
      <c r="E75" s="5">
        <v>1</v>
      </c>
    </row>
    <row r="76" spans="1:5" x14ac:dyDescent="0.25">
      <c r="A76" t="s">
        <v>216</v>
      </c>
      <c r="B76">
        <v>2007</v>
      </c>
      <c r="D76" s="2" t="s">
        <v>210</v>
      </c>
      <c r="E76" s="5">
        <v>1</v>
      </c>
    </row>
    <row r="77" spans="1:5" x14ac:dyDescent="0.25">
      <c r="A77" t="s">
        <v>219</v>
      </c>
      <c r="B77">
        <v>1936</v>
      </c>
      <c r="D77" s="2" t="s">
        <v>335</v>
      </c>
      <c r="E77" s="5">
        <v>1</v>
      </c>
    </row>
    <row r="78" spans="1:5" x14ac:dyDescent="0.25">
      <c r="A78" t="s">
        <v>222</v>
      </c>
      <c r="B78">
        <v>1969</v>
      </c>
      <c r="D78" s="2" t="s">
        <v>367</v>
      </c>
      <c r="E78" s="5">
        <v>1</v>
      </c>
    </row>
    <row r="79" spans="1:5" x14ac:dyDescent="0.25">
      <c r="A79" t="s">
        <v>225</v>
      </c>
      <c r="B79">
        <v>1970</v>
      </c>
      <c r="D79" s="2" t="s">
        <v>398</v>
      </c>
      <c r="E79" s="5">
        <v>1</v>
      </c>
    </row>
    <row r="80" spans="1:5" x14ac:dyDescent="0.25">
      <c r="A80" t="s">
        <v>178</v>
      </c>
      <c r="B80">
        <v>2009</v>
      </c>
      <c r="D80" s="2" t="s">
        <v>118</v>
      </c>
      <c r="E80" s="5">
        <v>1</v>
      </c>
    </row>
    <row r="81" spans="1:5" x14ac:dyDescent="0.25">
      <c r="A81" t="s">
        <v>178</v>
      </c>
      <c r="B81">
        <v>2010</v>
      </c>
      <c r="D81" s="2" t="s">
        <v>383</v>
      </c>
      <c r="E81" s="5">
        <v>1</v>
      </c>
    </row>
    <row r="82" spans="1:5" x14ac:dyDescent="0.25">
      <c r="A82" t="s">
        <v>232</v>
      </c>
      <c r="B82">
        <v>1988</v>
      </c>
      <c r="D82" s="2" t="s">
        <v>403</v>
      </c>
      <c r="E82" s="5">
        <v>1</v>
      </c>
    </row>
    <row r="83" spans="1:5" x14ac:dyDescent="0.25">
      <c r="A83" t="s">
        <v>235</v>
      </c>
      <c r="B83">
        <v>1957</v>
      </c>
      <c r="D83" s="2" t="s">
        <v>375</v>
      </c>
      <c r="E83" s="5">
        <v>1</v>
      </c>
    </row>
    <row r="84" spans="1:5" x14ac:dyDescent="0.25">
      <c r="A84" t="s">
        <v>237</v>
      </c>
      <c r="B84">
        <v>1946</v>
      </c>
      <c r="D84" s="2" t="s">
        <v>396</v>
      </c>
      <c r="E84" s="5">
        <v>1</v>
      </c>
    </row>
    <row r="85" spans="1:5" x14ac:dyDescent="0.25">
      <c r="A85" t="s">
        <v>240</v>
      </c>
      <c r="B85">
        <v>2012</v>
      </c>
      <c r="D85" s="2" t="s">
        <v>332</v>
      </c>
      <c r="E85" s="5">
        <v>2</v>
      </c>
    </row>
    <row r="86" spans="1:5" x14ac:dyDescent="0.25">
      <c r="A86" t="s">
        <v>242</v>
      </c>
      <c r="B86">
        <v>1929</v>
      </c>
      <c r="D86" s="2" t="s">
        <v>200</v>
      </c>
      <c r="E86" s="5">
        <v>1</v>
      </c>
    </row>
    <row r="87" spans="1:5" x14ac:dyDescent="0.25">
      <c r="A87" t="s">
        <v>245</v>
      </c>
      <c r="B87">
        <v>1974</v>
      </c>
      <c r="D87" s="2" t="s">
        <v>149</v>
      </c>
      <c r="E87" s="5">
        <v>1</v>
      </c>
    </row>
    <row r="88" spans="1:5" x14ac:dyDescent="0.25">
      <c r="A88" t="s">
        <v>248</v>
      </c>
      <c r="B88">
        <v>1958</v>
      </c>
      <c r="D88" s="2" t="s">
        <v>131</v>
      </c>
      <c r="E88" s="5">
        <v>1</v>
      </c>
    </row>
    <row r="89" spans="1:5" x14ac:dyDescent="0.25">
      <c r="A89" t="s">
        <v>169</v>
      </c>
      <c r="B89">
        <v>1945</v>
      </c>
      <c r="D89" s="2" t="s">
        <v>54</v>
      </c>
      <c r="E89" s="5">
        <v>1</v>
      </c>
    </row>
    <row r="90" spans="1:5" x14ac:dyDescent="0.25">
      <c r="A90" t="s">
        <v>251</v>
      </c>
      <c r="B90">
        <v>2004</v>
      </c>
      <c r="D90" s="2" t="s">
        <v>363</v>
      </c>
      <c r="E90" s="5">
        <v>1</v>
      </c>
    </row>
    <row r="91" spans="1:5" x14ac:dyDescent="0.25">
      <c r="A91" t="s">
        <v>254</v>
      </c>
      <c r="B91">
        <v>1971</v>
      </c>
      <c r="D91" s="2" t="s">
        <v>57</v>
      </c>
      <c r="E91" s="5">
        <v>1</v>
      </c>
    </row>
    <row r="92" spans="1:5" x14ac:dyDescent="0.25">
      <c r="A92" t="s">
        <v>257</v>
      </c>
      <c r="B92">
        <v>1974</v>
      </c>
      <c r="D92" s="2" t="s">
        <v>73</v>
      </c>
      <c r="E92" s="5">
        <v>1</v>
      </c>
    </row>
    <row r="93" spans="1:5" x14ac:dyDescent="0.25">
      <c r="A93" t="s">
        <v>259</v>
      </c>
      <c r="B93">
        <v>1986</v>
      </c>
      <c r="D93" s="2" t="s">
        <v>351</v>
      </c>
      <c r="E93" s="5">
        <v>1</v>
      </c>
    </row>
    <row r="94" spans="1:5" x14ac:dyDescent="0.25">
      <c r="A94" t="s">
        <v>262</v>
      </c>
      <c r="B94">
        <v>1977</v>
      </c>
      <c r="D94" s="2" t="s">
        <v>410</v>
      </c>
      <c r="E94" s="5">
        <v>1</v>
      </c>
    </row>
    <row r="95" spans="1:5" x14ac:dyDescent="0.25">
      <c r="A95" t="s">
        <v>443</v>
      </c>
      <c r="B95">
        <v>1984</v>
      </c>
      <c r="D95" s="2" t="s">
        <v>164</v>
      </c>
      <c r="E95" s="5">
        <v>1</v>
      </c>
    </row>
    <row r="96" spans="1:5" x14ac:dyDescent="0.25">
      <c r="A96" t="s">
        <v>267</v>
      </c>
      <c r="B96">
        <v>1885</v>
      </c>
      <c r="D96" s="2" t="s">
        <v>312</v>
      </c>
      <c r="E96" s="5">
        <v>1</v>
      </c>
    </row>
    <row r="97" spans="1:5" x14ac:dyDescent="0.25">
      <c r="A97" t="s">
        <v>270</v>
      </c>
      <c r="B97">
        <v>1982</v>
      </c>
      <c r="D97" s="2" t="s">
        <v>262</v>
      </c>
      <c r="E97" s="5">
        <v>1</v>
      </c>
    </row>
    <row r="98" spans="1:5" x14ac:dyDescent="0.25">
      <c r="A98" t="s">
        <v>273</v>
      </c>
      <c r="B98">
        <v>1813</v>
      </c>
      <c r="D98" s="2" t="s">
        <v>222</v>
      </c>
      <c r="E98" s="5">
        <v>1</v>
      </c>
    </row>
    <row r="99" spans="1:5" x14ac:dyDescent="0.25">
      <c r="A99" t="s">
        <v>275</v>
      </c>
      <c r="B99">
        <v>1950</v>
      </c>
      <c r="D99" s="2" t="s">
        <v>422</v>
      </c>
      <c r="E99" s="5">
        <v>1</v>
      </c>
    </row>
    <row r="100" spans="1:5" x14ac:dyDescent="0.25">
      <c r="A100" t="s">
        <v>277</v>
      </c>
      <c r="B100">
        <v>1923</v>
      </c>
      <c r="D100" s="2" t="s">
        <v>267</v>
      </c>
      <c r="E100" s="5">
        <v>1</v>
      </c>
    </row>
    <row r="101" spans="1:5" x14ac:dyDescent="0.25">
      <c r="A101" t="s">
        <v>281</v>
      </c>
      <c r="B101">
        <v>1963</v>
      </c>
      <c r="D101" s="2" t="s">
        <v>306</v>
      </c>
      <c r="E101" s="5">
        <v>1</v>
      </c>
    </row>
    <row r="102" spans="1:5" x14ac:dyDescent="0.25">
      <c r="A102" t="s">
        <v>284</v>
      </c>
      <c r="B102">
        <v>1952</v>
      </c>
      <c r="D102" s="2" t="s">
        <v>281</v>
      </c>
      <c r="E102" s="5">
        <v>1</v>
      </c>
    </row>
    <row r="103" spans="1:5" x14ac:dyDescent="0.25">
      <c r="A103" t="s">
        <v>286</v>
      </c>
      <c r="B103">
        <v>2006</v>
      </c>
      <c r="D103" s="2" t="s">
        <v>313</v>
      </c>
      <c r="E103" s="5">
        <v>1</v>
      </c>
    </row>
    <row r="104" spans="1:5" x14ac:dyDescent="0.25">
      <c r="A104" t="s">
        <v>288</v>
      </c>
      <c r="B104">
        <v>1973</v>
      </c>
      <c r="D104" s="2" t="s">
        <v>340</v>
      </c>
      <c r="E104" s="5">
        <v>1</v>
      </c>
    </row>
    <row r="105" spans="1:5" x14ac:dyDescent="0.25">
      <c r="A105" t="s">
        <v>291</v>
      </c>
      <c r="B105">
        <v>1965</v>
      </c>
      <c r="D105" s="2" t="s">
        <v>203</v>
      </c>
      <c r="E105" s="5">
        <v>1</v>
      </c>
    </row>
    <row r="106" spans="1:5" x14ac:dyDescent="0.25">
      <c r="A106" t="s">
        <v>182</v>
      </c>
      <c r="B106">
        <v>1964</v>
      </c>
      <c r="D106" s="2" t="s">
        <v>346</v>
      </c>
      <c r="E106" s="5">
        <v>1</v>
      </c>
    </row>
    <row r="107" spans="1:5" x14ac:dyDescent="0.25">
      <c r="A107" t="s">
        <v>295</v>
      </c>
      <c r="B107">
        <v>1968</v>
      </c>
      <c r="D107" s="2" t="s">
        <v>433</v>
      </c>
      <c r="E107" s="5">
        <v>1</v>
      </c>
    </row>
    <row r="108" spans="1:5" x14ac:dyDescent="0.25">
      <c r="A108" t="s">
        <v>298</v>
      </c>
      <c r="B108">
        <v>2018</v>
      </c>
      <c r="D108" s="2" t="s">
        <v>353</v>
      </c>
      <c r="E108" s="5">
        <v>1</v>
      </c>
    </row>
    <row r="109" spans="1:5" x14ac:dyDescent="0.25">
      <c r="A109" t="s">
        <v>301</v>
      </c>
      <c r="B109">
        <v>1981</v>
      </c>
      <c r="D109" s="2" t="s">
        <v>310</v>
      </c>
      <c r="E109" s="5">
        <v>1</v>
      </c>
    </row>
    <row r="110" spans="1:5" x14ac:dyDescent="0.25">
      <c r="A110" t="s">
        <v>182</v>
      </c>
      <c r="B110">
        <v>1988</v>
      </c>
      <c r="D110" s="2" t="s">
        <v>127</v>
      </c>
      <c r="E110" s="5">
        <v>1</v>
      </c>
    </row>
    <row r="111" spans="1:5" x14ac:dyDescent="0.25">
      <c r="A111" t="s">
        <v>306</v>
      </c>
      <c r="B111">
        <v>2005</v>
      </c>
      <c r="D111" s="2" t="s">
        <v>284</v>
      </c>
      <c r="E111" s="5">
        <v>1</v>
      </c>
    </row>
    <row r="112" spans="1:5" x14ac:dyDescent="0.25">
      <c r="A112" t="s">
        <v>310</v>
      </c>
      <c r="B112">
        <v>1995</v>
      </c>
      <c r="D112" s="2" t="s">
        <v>370</v>
      </c>
      <c r="E112" s="5">
        <v>1</v>
      </c>
    </row>
    <row r="113" spans="1:5" x14ac:dyDescent="0.25">
      <c r="A113" t="s">
        <v>312</v>
      </c>
      <c r="B113">
        <v>1947</v>
      </c>
      <c r="D113" s="2" t="s">
        <v>237</v>
      </c>
      <c r="E113" s="5">
        <v>1</v>
      </c>
    </row>
    <row r="114" spans="1:5" x14ac:dyDescent="0.25">
      <c r="A114" t="s">
        <v>313</v>
      </c>
      <c r="B114">
        <v>1979</v>
      </c>
      <c r="D114" s="2" t="s">
        <v>426</v>
      </c>
      <c r="E114" s="5">
        <v>1</v>
      </c>
    </row>
    <row r="115" spans="1:5" x14ac:dyDescent="0.25">
      <c r="A115" t="s">
        <v>315</v>
      </c>
      <c r="B115">
        <v>2014</v>
      </c>
      <c r="D115" s="2" t="s">
        <v>333</v>
      </c>
      <c r="E115" s="5">
        <v>1</v>
      </c>
    </row>
    <row r="116" spans="1:5" x14ac:dyDescent="0.25">
      <c r="A116" t="s">
        <v>319</v>
      </c>
      <c r="B116">
        <v>2011</v>
      </c>
      <c r="D116" s="2" t="s">
        <v>213</v>
      </c>
      <c r="E116" s="5">
        <v>1</v>
      </c>
    </row>
    <row r="117" spans="1:5" x14ac:dyDescent="0.25">
      <c r="A117" t="s">
        <v>323</v>
      </c>
      <c r="B117">
        <v>1967</v>
      </c>
      <c r="D117" s="2" t="s">
        <v>44</v>
      </c>
      <c r="E117" s="5">
        <v>1</v>
      </c>
    </row>
    <row r="118" spans="1:5" x14ac:dyDescent="0.25">
      <c r="A118" t="s">
        <v>326</v>
      </c>
      <c r="B118">
        <v>1994</v>
      </c>
      <c r="D118" s="2" t="s">
        <v>257</v>
      </c>
      <c r="E118" s="5">
        <v>1</v>
      </c>
    </row>
    <row r="119" spans="1:5" x14ac:dyDescent="0.25">
      <c r="A119" t="s">
        <v>328</v>
      </c>
      <c r="B119">
        <v>1975</v>
      </c>
      <c r="D119" s="2" t="s">
        <v>416</v>
      </c>
      <c r="E119" s="5">
        <v>1</v>
      </c>
    </row>
    <row r="120" spans="1:5" x14ac:dyDescent="0.25">
      <c r="A120" t="s">
        <v>330</v>
      </c>
      <c r="B120">
        <v>1942</v>
      </c>
      <c r="D120" s="2" t="s">
        <v>430</v>
      </c>
      <c r="E120" s="5">
        <v>1</v>
      </c>
    </row>
    <row r="121" spans="1:5" x14ac:dyDescent="0.25">
      <c r="A121" t="s">
        <v>332</v>
      </c>
      <c r="B121">
        <v>1989</v>
      </c>
      <c r="D121" s="2" t="s">
        <v>358</v>
      </c>
      <c r="E121" s="5">
        <v>1</v>
      </c>
    </row>
    <row r="122" spans="1:5" x14ac:dyDescent="0.25">
      <c r="A122" t="s">
        <v>333</v>
      </c>
      <c r="B122">
        <v>1985</v>
      </c>
      <c r="D122" s="2" t="s">
        <v>286</v>
      </c>
      <c r="E122" s="5">
        <v>1</v>
      </c>
    </row>
    <row r="123" spans="1:5" x14ac:dyDescent="0.25">
      <c r="A123" t="s">
        <v>335</v>
      </c>
      <c r="B123">
        <v>1939</v>
      </c>
      <c r="D123" s="2" t="s">
        <v>85</v>
      </c>
      <c r="E123" s="5">
        <v>1</v>
      </c>
    </row>
    <row r="124" spans="1:5" x14ac:dyDescent="0.25">
      <c r="A124" t="s">
        <v>336</v>
      </c>
      <c r="B124">
        <v>2001</v>
      </c>
      <c r="D124" s="2" t="s">
        <v>97</v>
      </c>
      <c r="E124" s="5">
        <v>1</v>
      </c>
    </row>
    <row r="125" spans="1:5" x14ac:dyDescent="0.25">
      <c r="A125" t="s">
        <v>338</v>
      </c>
      <c r="B125">
        <v>2000</v>
      </c>
      <c r="D125" s="2" t="s">
        <v>414</v>
      </c>
      <c r="E125" s="5">
        <v>1</v>
      </c>
    </row>
    <row r="126" spans="1:5" x14ac:dyDescent="0.25">
      <c r="A126" t="s">
        <v>340</v>
      </c>
      <c r="B126">
        <v>2018</v>
      </c>
      <c r="D126" s="2" t="s">
        <v>146</v>
      </c>
      <c r="E126" s="5">
        <v>1</v>
      </c>
    </row>
    <row r="127" spans="1:5" x14ac:dyDescent="0.25">
      <c r="A127" t="s">
        <v>343</v>
      </c>
      <c r="B127">
        <v>1979</v>
      </c>
      <c r="D127" s="2" t="s">
        <v>182</v>
      </c>
      <c r="E127" s="5">
        <v>3</v>
      </c>
    </row>
    <row r="128" spans="1:5" x14ac:dyDescent="0.25">
      <c r="A128" t="s">
        <v>346</v>
      </c>
      <c r="B128">
        <v>1997</v>
      </c>
      <c r="D128" s="2" t="s">
        <v>50</v>
      </c>
      <c r="E128" s="5">
        <v>1</v>
      </c>
    </row>
    <row r="129" spans="1:5" x14ac:dyDescent="0.25">
      <c r="A129" t="s">
        <v>348</v>
      </c>
      <c r="B129">
        <v>1933</v>
      </c>
      <c r="D129" s="2" t="s">
        <v>420</v>
      </c>
      <c r="E129" s="5">
        <v>1</v>
      </c>
    </row>
    <row r="130" spans="1:5" x14ac:dyDescent="0.25">
      <c r="A130" t="s">
        <v>349</v>
      </c>
      <c r="B130">
        <v>1994</v>
      </c>
      <c r="D130" s="2" t="s">
        <v>259</v>
      </c>
      <c r="E130" s="5">
        <v>1</v>
      </c>
    </row>
    <row r="131" spans="1:5" x14ac:dyDescent="0.25">
      <c r="A131" t="s">
        <v>351</v>
      </c>
      <c r="B131">
        <v>1962</v>
      </c>
      <c r="D131" s="2" t="s">
        <v>323</v>
      </c>
      <c r="E131" s="5">
        <v>1</v>
      </c>
    </row>
    <row r="132" spans="1:5" x14ac:dyDescent="0.25">
      <c r="A132" t="s">
        <v>353</v>
      </c>
      <c r="B132">
        <v>1994</v>
      </c>
      <c r="D132" s="2" t="s">
        <v>326</v>
      </c>
      <c r="E132" s="5">
        <v>1</v>
      </c>
    </row>
    <row r="133" spans="1:5" x14ac:dyDescent="0.25">
      <c r="A133" t="s">
        <v>355</v>
      </c>
      <c r="B133">
        <v>1952</v>
      </c>
      <c r="D133" s="2" t="s">
        <v>219</v>
      </c>
      <c r="E133" s="5">
        <v>1</v>
      </c>
    </row>
    <row r="134" spans="1:5" x14ac:dyDescent="0.25">
      <c r="A134" t="s">
        <v>358</v>
      </c>
      <c r="B134">
        <v>1975</v>
      </c>
      <c r="D134" s="2" t="s">
        <v>87</v>
      </c>
      <c r="E134" s="5">
        <v>1</v>
      </c>
    </row>
    <row r="135" spans="1:5" x14ac:dyDescent="0.25">
      <c r="A135" t="s">
        <v>360</v>
      </c>
      <c r="B135">
        <v>1956</v>
      </c>
      <c r="D135" s="2" t="s">
        <v>188</v>
      </c>
      <c r="E135" s="5">
        <v>1</v>
      </c>
    </row>
    <row r="136" spans="1:5" x14ac:dyDescent="0.25">
      <c r="A136" t="s">
        <v>363</v>
      </c>
      <c r="B136">
        <v>1993</v>
      </c>
      <c r="D136" s="2" t="s">
        <v>191</v>
      </c>
      <c r="E136" s="5">
        <v>1</v>
      </c>
    </row>
    <row r="137" spans="1:5" x14ac:dyDescent="0.25">
      <c r="A137" t="s">
        <v>367</v>
      </c>
      <c r="B137">
        <v>2012</v>
      </c>
      <c r="D137" s="2" t="s">
        <v>202</v>
      </c>
      <c r="E137" s="5">
        <v>1</v>
      </c>
    </row>
    <row r="138" spans="1:5" x14ac:dyDescent="0.25">
      <c r="A138" t="s">
        <v>368</v>
      </c>
      <c r="B138">
        <v>1987</v>
      </c>
      <c r="D138" s="2" t="s">
        <v>174</v>
      </c>
      <c r="E138" s="5">
        <v>1</v>
      </c>
    </row>
    <row r="139" spans="1:5" x14ac:dyDescent="0.25">
      <c r="A139" t="s">
        <v>369</v>
      </c>
      <c r="B139">
        <v>1947</v>
      </c>
      <c r="D139" s="2" t="s">
        <v>270</v>
      </c>
      <c r="E139" s="5">
        <v>1</v>
      </c>
    </row>
    <row r="140" spans="1:5" x14ac:dyDescent="0.25">
      <c r="A140" t="s">
        <v>370</v>
      </c>
      <c r="B140">
        <v>1948</v>
      </c>
      <c r="D140" s="2" t="s">
        <v>349</v>
      </c>
      <c r="E140" s="5">
        <v>1</v>
      </c>
    </row>
    <row r="141" spans="1:5" x14ac:dyDescent="0.25">
      <c r="A141" t="s">
        <v>371</v>
      </c>
      <c r="B141">
        <v>1946</v>
      </c>
      <c r="D141" s="2" t="s">
        <v>178</v>
      </c>
      <c r="E141" s="5">
        <v>3</v>
      </c>
    </row>
    <row r="142" spans="1:5" x14ac:dyDescent="0.25">
      <c r="A142" t="s">
        <v>372</v>
      </c>
      <c r="B142">
        <v>1304</v>
      </c>
      <c r="D142" s="2" t="s">
        <v>411</v>
      </c>
      <c r="E142" s="5">
        <v>1</v>
      </c>
    </row>
    <row r="143" spans="1:5" x14ac:dyDescent="0.25">
      <c r="A143" t="s">
        <v>375</v>
      </c>
      <c r="B143">
        <v>1923</v>
      </c>
      <c r="D143" s="2" t="s">
        <v>301</v>
      </c>
      <c r="E143" s="5">
        <v>1</v>
      </c>
    </row>
    <row r="144" spans="1:5" x14ac:dyDescent="0.25">
      <c r="A144" t="s">
        <v>378</v>
      </c>
      <c r="B144">
        <v>2006</v>
      </c>
      <c r="D144" s="2" t="s">
        <v>275</v>
      </c>
      <c r="E144" s="5">
        <v>1</v>
      </c>
    </row>
    <row r="145" spans="1:5" x14ac:dyDescent="0.25">
      <c r="A145" t="s">
        <v>380</v>
      </c>
      <c r="B145">
        <v>1971</v>
      </c>
      <c r="D145" s="2" t="s">
        <v>405</v>
      </c>
      <c r="E145" s="5">
        <v>1</v>
      </c>
    </row>
    <row r="146" spans="1:5" x14ac:dyDescent="0.25">
      <c r="A146" t="s">
        <v>383</v>
      </c>
      <c r="B146">
        <v>1999</v>
      </c>
      <c r="D146" s="2" t="s">
        <v>78</v>
      </c>
      <c r="E146" s="5">
        <v>1</v>
      </c>
    </row>
    <row r="147" spans="1:5" x14ac:dyDescent="0.25">
      <c r="A147" t="s">
        <v>319</v>
      </c>
      <c r="B147">
        <v>2012</v>
      </c>
      <c r="D147" s="2" t="s">
        <v>112</v>
      </c>
      <c r="E147" s="5">
        <v>1</v>
      </c>
    </row>
    <row r="148" spans="1:5" x14ac:dyDescent="0.25">
      <c r="A148" t="s">
        <v>348</v>
      </c>
      <c r="B148">
        <v>1932</v>
      </c>
      <c r="D148" s="2" t="s">
        <v>29</v>
      </c>
      <c r="E148" s="5">
        <v>1</v>
      </c>
    </row>
    <row r="149" spans="1:5" x14ac:dyDescent="0.25">
      <c r="A149" t="s">
        <v>390</v>
      </c>
      <c r="B149">
        <v>1981</v>
      </c>
      <c r="D149" s="2" t="s">
        <v>371</v>
      </c>
      <c r="E149" s="5">
        <v>1</v>
      </c>
    </row>
    <row r="150" spans="1:5" x14ac:dyDescent="0.25">
      <c r="A150" t="s">
        <v>392</v>
      </c>
      <c r="B150">
        <v>1957</v>
      </c>
      <c r="D150" s="2" t="s">
        <v>63</v>
      </c>
      <c r="E150" s="5">
        <v>1</v>
      </c>
    </row>
    <row r="151" spans="1:5" x14ac:dyDescent="0.25">
      <c r="A151" t="s">
        <v>394</v>
      </c>
      <c r="B151">
        <v>1992</v>
      </c>
      <c r="D151" s="2" t="s">
        <v>140</v>
      </c>
      <c r="E151" s="5">
        <v>1</v>
      </c>
    </row>
    <row r="152" spans="1:5" x14ac:dyDescent="0.25">
      <c r="A152" t="s">
        <v>396</v>
      </c>
      <c r="B152">
        <v>2009</v>
      </c>
      <c r="D152" s="2" t="s">
        <v>172</v>
      </c>
      <c r="E152" s="5">
        <v>1</v>
      </c>
    </row>
    <row r="153" spans="1:5" x14ac:dyDescent="0.25">
      <c r="A153" t="s">
        <v>398</v>
      </c>
      <c r="B153">
        <v>1961</v>
      </c>
      <c r="D153" s="2" t="s">
        <v>216</v>
      </c>
      <c r="E153" s="5">
        <v>1</v>
      </c>
    </row>
    <row r="154" spans="1:5" x14ac:dyDescent="0.25">
      <c r="A154" t="s">
        <v>369</v>
      </c>
      <c r="B154">
        <v>1942</v>
      </c>
      <c r="D154" s="2" t="s">
        <v>380</v>
      </c>
      <c r="E154" s="5">
        <v>1</v>
      </c>
    </row>
    <row r="155" spans="1:5" x14ac:dyDescent="0.25">
      <c r="A155" t="s">
        <v>332</v>
      </c>
      <c r="B155">
        <v>1978</v>
      </c>
      <c r="D155" s="2" t="s">
        <v>254</v>
      </c>
      <c r="E155" s="5">
        <v>1</v>
      </c>
    </row>
    <row r="156" spans="1:5" x14ac:dyDescent="0.25">
      <c r="A156" t="s">
        <v>401</v>
      </c>
      <c r="B156">
        <v>2002</v>
      </c>
      <c r="D156" s="2" t="s">
        <v>412</v>
      </c>
      <c r="E156" s="5">
        <v>1</v>
      </c>
    </row>
    <row r="157" spans="1:5" x14ac:dyDescent="0.25">
      <c r="A157" t="s">
        <v>403</v>
      </c>
      <c r="B157">
        <v>1992</v>
      </c>
      <c r="D157" s="2" t="s">
        <v>424</v>
      </c>
      <c r="E157" s="5">
        <v>1</v>
      </c>
    </row>
    <row r="158" spans="1:5" x14ac:dyDescent="0.25">
      <c r="A158" t="s">
        <v>405</v>
      </c>
      <c r="B158">
        <v>1995</v>
      </c>
      <c r="D158" s="2" t="s">
        <v>408</v>
      </c>
      <c r="E158" s="5">
        <v>1</v>
      </c>
    </row>
    <row r="159" spans="1:5" x14ac:dyDescent="0.25">
      <c r="A159" t="s">
        <v>406</v>
      </c>
      <c r="B159">
        <v>1958</v>
      </c>
      <c r="D159" s="2" t="s">
        <v>794</v>
      </c>
      <c r="E159" s="5">
        <v>174</v>
      </c>
    </row>
    <row r="160" spans="1:5" x14ac:dyDescent="0.25">
      <c r="A160" t="s">
        <v>408</v>
      </c>
      <c r="B160">
        <v>2006</v>
      </c>
    </row>
    <row r="161" spans="1:2" x14ac:dyDescent="0.25">
      <c r="A161" t="s">
        <v>410</v>
      </c>
      <c r="B161">
        <v>1974</v>
      </c>
    </row>
    <row r="162" spans="1:2" x14ac:dyDescent="0.25">
      <c r="A162" t="s">
        <v>411</v>
      </c>
      <c r="B162">
        <v>1985</v>
      </c>
    </row>
    <row r="163" spans="1:2" x14ac:dyDescent="0.25">
      <c r="A163" t="s">
        <v>412</v>
      </c>
      <c r="B163">
        <v>1979</v>
      </c>
    </row>
    <row r="164" spans="1:2" x14ac:dyDescent="0.25">
      <c r="A164" t="s">
        <v>414</v>
      </c>
      <c r="B164">
        <v>1970</v>
      </c>
    </row>
    <row r="165" spans="1:2" x14ac:dyDescent="0.25">
      <c r="A165" t="s">
        <v>416</v>
      </c>
      <c r="B165">
        <v>2000</v>
      </c>
    </row>
    <row r="166" spans="1:2" x14ac:dyDescent="0.25">
      <c r="A166" t="s">
        <v>418</v>
      </c>
      <c r="B166">
        <v>1972</v>
      </c>
    </row>
    <row r="167" spans="1:2" x14ac:dyDescent="0.25">
      <c r="A167" t="s">
        <v>420</v>
      </c>
      <c r="B167">
        <v>1965</v>
      </c>
    </row>
    <row r="168" spans="1:2" x14ac:dyDescent="0.25">
      <c r="A168" t="s">
        <v>422</v>
      </c>
      <c r="B168">
        <v>2016</v>
      </c>
    </row>
    <row r="169" spans="1:2" x14ac:dyDescent="0.25">
      <c r="A169" t="s">
        <v>424</v>
      </c>
      <c r="B169">
        <v>2001</v>
      </c>
    </row>
    <row r="170" spans="1:2" x14ac:dyDescent="0.25">
      <c r="A170" t="s">
        <v>426</v>
      </c>
      <c r="B170">
        <v>1974</v>
      </c>
    </row>
    <row r="171" spans="1:2" x14ac:dyDescent="0.25">
      <c r="A171" t="s">
        <v>428</v>
      </c>
      <c r="B171">
        <v>1984</v>
      </c>
    </row>
    <row r="172" spans="1:2" x14ac:dyDescent="0.25">
      <c r="A172" t="s">
        <v>430</v>
      </c>
      <c r="B172">
        <v>1953</v>
      </c>
    </row>
    <row r="173" spans="1:2" x14ac:dyDescent="0.25">
      <c r="A173" t="s">
        <v>432</v>
      </c>
      <c r="B173">
        <v>1996</v>
      </c>
    </row>
    <row r="174" spans="1:2" x14ac:dyDescent="0.25">
      <c r="A174" t="s">
        <v>433</v>
      </c>
      <c r="B174">
        <v>1929</v>
      </c>
    </row>
    <row r="175" spans="1:2" x14ac:dyDescent="0.25">
      <c r="A175" t="s">
        <v>436</v>
      </c>
      <c r="B175">
        <v>1996</v>
      </c>
    </row>
  </sheetData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2334-CBBD-4A3E-9C8C-079B55D9BBA3}">
  <dimension ref="A1:E175"/>
  <sheetViews>
    <sheetView tabSelected="1" zoomScale="85" zoomScaleNormal="85" workbookViewId="0">
      <selection activeCell="I1" sqref="I1"/>
    </sheetView>
  </sheetViews>
  <sheetFormatPr defaultRowHeight="15" x14ac:dyDescent="0.25"/>
  <cols>
    <col min="1" max="1" width="16.85546875" bestFit="1" customWidth="1"/>
    <col min="2" max="2" width="22.5703125" bestFit="1" customWidth="1"/>
    <col min="4" max="4" width="14.28515625" bestFit="1" customWidth="1"/>
    <col min="5" max="5" width="34.7109375" bestFit="1" customWidth="1"/>
  </cols>
  <sheetData>
    <row r="1" spans="1:5" x14ac:dyDescent="0.25">
      <c r="A1" t="s">
        <v>439</v>
      </c>
      <c r="B1" t="s">
        <v>444</v>
      </c>
      <c r="D1" s="1" t="s">
        <v>816</v>
      </c>
      <c r="E1" t="s">
        <v>817</v>
      </c>
    </row>
    <row r="2" spans="1:5" x14ac:dyDescent="0.25">
      <c r="A2" t="s">
        <v>2</v>
      </c>
      <c r="B2" s="5">
        <v>200</v>
      </c>
      <c r="D2" s="2" t="s">
        <v>17</v>
      </c>
      <c r="E2" s="5">
        <v>140</v>
      </c>
    </row>
    <row r="3" spans="1:5" x14ac:dyDescent="0.25">
      <c r="A3" t="s">
        <v>6</v>
      </c>
      <c r="B3" s="5">
        <v>200</v>
      </c>
      <c r="D3" s="2" t="s">
        <v>278</v>
      </c>
      <c r="E3" s="5">
        <v>20</v>
      </c>
    </row>
    <row r="4" spans="1:5" x14ac:dyDescent="0.25">
      <c r="A4" t="s">
        <v>2</v>
      </c>
      <c r="B4" s="5">
        <v>120</v>
      </c>
      <c r="D4" s="2" t="s">
        <v>137</v>
      </c>
      <c r="E4" s="5">
        <v>35</v>
      </c>
    </row>
    <row r="5" spans="1:5" x14ac:dyDescent="0.25">
      <c r="A5" t="s">
        <v>2</v>
      </c>
      <c r="B5" s="5">
        <v>100</v>
      </c>
      <c r="D5" s="2" t="s">
        <v>2</v>
      </c>
      <c r="E5" s="5">
        <v>3966</v>
      </c>
    </row>
    <row r="6" spans="1:5" x14ac:dyDescent="0.25">
      <c r="A6" t="s">
        <v>17</v>
      </c>
      <c r="B6" s="5">
        <v>100</v>
      </c>
      <c r="D6" s="2" t="s">
        <v>6</v>
      </c>
      <c r="E6" s="5">
        <v>257</v>
      </c>
    </row>
    <row r="7" spans="1:5" x14ac:dyDescent="0.25">
      <c r="A7" t="s">
        <v>2</v>
      </c>
      <c r="B7" s="5">
        <v>100</v>
      </c>
      <c r="D7" s="2" t="s">
        <v>67</v>
      </c>
      <c r="E7" s="5">
        <v>113</v>
      </c>
    </row>
    <row r="8" spans="1:5" x14ac:dyDescent="0.25">
      <c r="A8" t="s">
        <v>2</v>
      </c>
      <c r="B8" s="5">
        <v>85</v>
      </c>
      <c r="D8" s="2" t="s">
        <v>434</v>
      </c>
      <c r="E8" s="5">
        <v>10</v>
      </c>
    </row>
    <row r="9" spans="1:5" x14ac:dyDescent="0.25">
      <c r="A9" t="s">
        <v>2</v>
      </c>
      <c r="B9" s="5">
        <v>83</v>
      </c>
      <c r="D9" s="2" t="s">
        <v>30</v>
      </c>
      <c r="E9" s="5">
        <v>100</v>
      </c>
    </row>
    <row r="10" spans="1:5" x14ac:dyDescent="0.25">
      <c r="A10" t="s">
        <v>30</v>
      </c>
      <c r="B10" s="5">
        <v>80</v>
      </c>
      <c r="D10" s="2" t="s">
        <v>79</v>
      </c>
      <c r="E10" s="5">
        <v>110.5</v>
      </c>
    </row>
    <row r="11" spans="1:5" x14ac:dyDescent="0.25">
      <c r="A11" t="s">
        <v>2</v>
      </c>
      <c r="B11" s="5">
        <v>80</v>
      </c>
      <c r="D11" s="2" t="s">
        <v>233</v>
      </c>
      <c r="E11" s="5">
        <v>72</v>
      </c>
    </row>
    <row r="12" spans="1:5" x14ac:dyDescent="0.25">
      <c r="A12" t="s">
        <v>2</v>
      </c>
      <c r="B12" s="5">
        <v>77</v>
      </c>
      <c r="D12" s="2" t="s">
        <v>119</v>
      </c>
      <c r="E12" s="5">
        <v>60</v>
      </c>
    </row>
    <row r="13" spans="1:5" x14ac:dyDescent="0.25">
      <c r="A13" t="s">
        <v>2</v>
      </c>
      <c r="B13" s="5">
        <v>65</v>
      </c>
      <c r="D13" s="2" t="s">
        <v>45</v>
      </c>
      <c r="E13" s="5">
        <v>65</v>
      </c>
    </row>
    <row r="14" spans="1:5" x14ac:dyDescent="0.25">
      <c r="A14" t="s">
        <v>2</v>
      </c>
      <c r="B14" s="5">
        <v>65</v>
      </c>
      <c r="D14" s="2" t="s">
        <v>128</v>
      </c>
      <c r="E14" s="5">
        <v>163.4</v>
      </c>
    </row>
    <row r="15" spans="1:5" x14ac:dyDescent="0.25">
      <c r="A15" t="s">
        <v>2</v>
      </c>
      <c r="B15" s="5">
        <v>65</v>
      </c>
      <c r="D15" s="2" t="s">
        <v>60</v>
      </c>
      <c r="E15" s="5">
        <v>75</v>
      </c>
    </row>
    <row r="16" spans="1:5" x14ac:dyDescent="0.25">
      <c r="A16" t="s">
        <v>2</v>
      </c>
      <c r="B16" s="5">
        <v>65</v>
      </c>
      <c r="D16" s="2" t="s">
        <v>175</v>
      </c>
      <c r="E16" s="5">
        <v>40</v>
      </c>
    </row>
    <row r="17" spans="1:5" x14ac:dyDescent="0.25">
      <c r="A17" t="s">
        <v>2</v>
      </c>
      <c r="B17" s="5">
        <v>65</v>
      </c>
      <c r="D17" s="2" t="s">
        <v>407</v>
      </c>
      <c r="E17" s="5">
        <v>10</v>
      </c>
    </row>
    <row r="18" spans="1:5" x14ac:dyDescent="0.25">
      <c r="A18" t="s">
        <v>45</v>
      </c>
      <c r="B18" s="5">
        <v>65</v>
      </c>
      <c r="D18" s="2" t="s">
        <v>794</v>
      </c>
      <c r="E18" s="5">
        <v>5236.8999999999996</v>
      </c>
    </row>
    <row r="19" spans="1:5" x14ac:dyDescent="0.25">
      <c r="A19" t="s">
        <v>2</v>
      </c>
      <c r="B19" s="5">
        <v>65</v>
      </c>
    </row>
    <row r="20" spans="1:5" x14ac:dyDescent="0.25">
      <c r="A20" t="s">
        <v>2</v>
      </c>
      <c r="B20" s="5">
        <v>60</v>
      </c>
    </row>
    <row r="21" spans="1:5" x14ac:dyDescent="0.25">
      <c r="A21" t="s">
        <v>2</v>
      </c>
      <c r="B21" s="5">
        <v>50</v>
      </c>
    </row>
    <row r="22" spans="1:5" x14ac:dyDescent="0.25">
      <c r="A22" t="s">
        <v>2</v>
      </c>
      <c r="B22" s="5">
        <v>50</v>
      </c>
    </row>
    <row r="23" spans="1:5" x14ac:dyDescent="0.25">
      <c r="A23" t="s">
        <v>60</v>
      </c>
      <c r="B23" s="5">
        <v>50</v>
      </c>
    </row>
    <row r="24" spans="1:5" x14ac:dyDescent="0.25">
      <c r="A24" t="s">
        <v>2</v>
      </c>
      <c r="B24" s="5">
        <v>50</v>
      </c>
    </row>
    <row r="25" spans="1:5" x14ac:dyDescent="0.25">
      <c r="A25" t="s">
        <v>67</v>
      </c>
      <c r="B25" s="5">
        <v>50</v>
      </c>
    </row>
    <row r="26" spans="1:5" x14ac:dyDescent="0.25">
      <c r="A26" t="s">
        <v>2</v>
      </c>
      <c r="B26" s="5">
        <v>50</v>
      </c>
    </row>
    <row r="27" spans="1:5" x14ac:dyDescent="0.25">
      <c r="A27" t="s">
        <v>2</v>
      </c>
      <c r="B27" s="5">
        <v>50</v>
      </c>
    </row>
    <row r="28" spans="1:5" x14ac:dyDescent="0.25">
      <c r="A28" t="s">
        <v>2</v>
      </c>
      <c r="B28" s="5">
        <v>50</v>
      </c>
    </row>
    <row r="29" spans="1:5" x14ac:dyDescent="0.25">
      <c r="A29" t="s">
        <v>79</v>
      </c>
      <c r="B29" s="5">
        <v>50</v>
      </c>
    </row>
    <row r="30" spans="1:5" x14ac:dyDescent="0.25">
      <c r="A30" t="s">
        <v>2</v>
      </c>
      <c r="B30" s="5">
        <v>50</v>
      </c>
    </row>
    <row r="31" spans="1:5" x14ac:dyDescent="0.25">
      <c r="A31" t="s">
        <v>2</v>
      </c>
      <c r="B31" s="5">
        <v>50</v>
      </c>
    </row>
    <row r="32" spans="1:5" x14ac:dyDescent="0.25">
      <c r="A32" t="s">
        <v>2</v>
      </c>
      <c r="B32" s="5">
        <v>50</v>
      </c>
    </row>
    <row r="33" spans="1:2" x14ac:dyDescent="0.25">
      <c r="A33" t="s">
        <v>2</v>
      </c>
      <c r="B33" s="5">
        <v>50</v>
      </c>
    </row>
    <row r="34" spans="1:2" x14ac:dyDescent="0.25">
      <c r="A34" t="s">
        <v>2</v>
      </c>
      <c r="B34" s="5">
        <v>50</v>
      </c>
    </row>
    <row r="35" spans="1:2" x14ac:dyDescent="0.25">
      <c r="A35" t="s">
        <v>2</v>
      </c>
      <c r="B35" s="5">
        <v>45</v>
      </c>
    </row>
    <row r="36" spans="1:2" x14ac:dyDescent="0.25">
      <c r="A36" t="s">
        <v>2</v>
      </c>
      <c r="B36" s="5">
        <v>44</v>
      </c>
    </row>
    <row r="37" spans="1:2" x14ac:dyDescent="0.25">
      <c r="A37" t="s">
        <v>2</v>
      </c>
      <c r="B37" s="5">
        <v>43</v>
      </c>
    </row>
    <row r="38" spans="1:2" x14ac:dyDescent="0.25">
      <c r="A38" t="s">
        <v>2</v>
      </c>
      <c r="B38" s="5">
        <v>40</v>
      </c>
    </row>
    <row r="39" spans="1:2" x14ac:dyDescent="0.25">
      <c r="A39" t="s">
        <v>2</v>
      </c>
      <c r="B39" s="5">
        <v>40</v>
      </c>
    </row>
    <row r="40" spans="1:2" x14ac:dyDescent="0.25">
      <c r="A40" t="s">
        <v>2</v>
      </c>
      <c r="B40" s="5">
        <v>40</v>
      </c>
    </row>
    <row r="41" spans="1:2" x14ac:dyDescent="0.25">
      <c r="A41" t="s">
        <v>2</v>
      </c>
      <c r="B41" s="5">
        <v>40</v>
      </c>
    </row>
    <row r="42" spans="1:2" x14ac:dyDescent="0.25">
      <c r="A42" t="s">
        <v>119</v>
      </c>
      <c r="B42" s="5">
        <v>40</v>
      </c>
    </row>
    <row r="43" spans="1:2" x14ac:dyDescent="0.25">
      <c r="A43" t="s">
        <v>2</v>
      </c>
      <c r="B43" s="5">
        <v>39</v>
      </c>
    </row>
    <row r="44" spans="1:2" x14ac:dyDescent="0.25">
      <c r="A44" t="s">
        <v>2</v>
      </c>
      <c r="B44" s="5">
        <v>37</v>
      </c>
    </row>
    <row r="45" spans="1:2" x14ac:dyDescent="0.25">
      <c r="A45" t="s">
        <v>128</v>
      </c>
      <c r="B45" s="5">
        <v>36.4</v>
      </c>
    </row>
    <row r="46" spans="1:2" x14ac:dyDescent="0.25">
      <c r="A46" t="s">
        <v>128</v>
      </c>
      <c r="B46" s="5">
        <v>36</v>
      </c>
    </row>
    <row r="47" spans="1:2" x14ac:dyDescent="0.25">
      <c r="A47" t="s">
        <v>79</v>
      </c>
      <c r="B47" s="5">
        <v>35</v>
      </c>
    </row>
    <row r="48" spans="1:2" x14ac:dyDescent="0.25">
      <c r="A48" t="s">
        <v>137</v>
      </c>
      <c r="B48" s="5">
        <v>35</v>
      </c>
    </row>
    <row r="49" spans="1:2" x14ac:dyDescent="0.25">
      <c r="A49" t="s">
        <v>2</v>
      </c>
      <c r="B49" s="5">
        <v>35</v>
      </c>
    </row>
    <row r="50" spans="1:2" x14ac:dyDescent="0.25">
      <c r="A50" t="s">
        <v>2</v>
      </c>
      <c r="B50" s="5">
        <v>33</v>
      </c>
    </row>
    <row r="51" spans="1:2" x14ac:dyDescent="0.25">
      <c r="A51" t="s">
        <v>2</v>
      </c>
      <c r="B51" s="5">
        <v>33</v>
      </c>
    </row>
    <row r="52" spans="1:2" x14ac:dyDescent="0.25">
      <c r="A52" t="s">
        <v>2</v>
      </c>
      <c r="B52" s="5">
        <v>31.5</v>
      </c>
    </row>
    <row r="53" spans="1:2" x14ac:dyDescent="0.25">
      <c r="A53" t="s">
        <v>2</v>
      </c>
      <c r="B53" s="5">
        <v>31</v>
      </c>
    </row>
    <row r="54" spans="1:2" x14ac:dyDescent="0.25">
      <c r="A54" t="s">
        <v>2</v>
      </c>
      <c r="B54" s="5">
        <v>30</v>
      </c>
    </row>
    <row r="55" spans="1:2" x14ac:dyDescent="0.25">
      <c r="A55" t="s">
        <v>2</v>
      </c>
      <c r="B55" s="5">
        <v>30</v>
      </c>
    </row>
    <row r="56" spans="1:2" x14ac:dyDescent="0.25">
      <c r="A56" t="s">
        <v>2</v>
      </c>
      <c r="B56" s="5">
        <v>30</v>
      </c>
    </row>
    <row r="57" spans="1:2" x14ac:dyDescent="0.25">
      <c r="A57" t="s">
        <v>2</v>
      </c>
      <c r="B57" s="5">
        <v>30</v>
      </c>
    </row>
    <row r="58" spans="1:2" x14ac:dyDescent="0.25">
      <c r="A58" t="s">
        <v>2</v>
      </c>
      <c r="B58" s="5">
        <v>30</v>
      </c>
    </row>
    <row r="59" spans="1:2" x14ac:dyDescent="0.25">
      <c r="A59" t="s">
        <v>2</v>
      </c>
      <c r="B59" s="5">
        <v>30</v>
      </c>
    </row>
    <row r="60" spans="1:2" x14ac:dyDescent="0.25">
      <c r="A60" t="s">
        <v>2</v>
      </c>
      <c r="B60" s="5">
        <v>30</v>
      </c>
    </row>
    <row r="61" spans="1:2" x14ac:dyDescent="0.25">
      <c r="A61" t="s">
        <v>175</v>
      </c>
      <c r="B61" s="5">
        <v>30</v>
      </c>
    </row>
    <row r="62" spans="1:2" x14ac:dyDescent="0.25">
      <c r="A62" t="s">
        <v>2</v>
      </c>
      <c r="B62" s="5">
        <v>30</v>
      </c>
    </row>
    <row r="63" spans="1:2" x14ac:dyDescent="0.25">
      <c r="A63" t="s">
        <v>2</v>
      </c>
      <c r="B63" s="5">
        <v>29</v>
      </c>
    </row>
    <row r="64" spans="1:2" x14ac:dyDescent="0.25">
      <c r="A64" t="s">
        <v>2</v>
      </c>
      <c r="B64" s="5">
        <v>28</v>
      </c>
    </row>
    <row r="65" spans="1:2" x14ac:dyDescent="0.25">
      <c r="A65" t="s">
        <v>128</v>
      </c>
      <c r="B65" s="5">
        <v>26</v>
      </c>
    </row>
    <row r="66" spans="1:2" x14ac:dyDescent="0.25">
      <c r="A66" t="s">
        <v>2</v>
      </c>
      <c r="B66" s="5">
        <v>29</v>
      </c>
    </row>
    <row r="67" spans="1:2" x14ac:dyDescent="0.25">
      <c r="A67" t="s">
        <v>2</v>
      </c>
      <c r="B67" s="5">
        <v>25</v>
      </c>
    </row>
    <row r="68" spans="1:2" x14ac:dyDescent="0.25">
      <c r="A68" t="s">
        <v>6</v>
      </c>
      <c r="B68" s="5">
        <v>25</v>
      </c>
    </row>
    <row r="69" spans="1:2" x14ac:dyDescent="0.25">
      <c r="A69" t="s">
        <v>2</v>
      </c>
      <c r="B69" s="5">
        <v>25</v>
      </c>
    </row>
    <row r="70" spans="1:2" x14ac:dyDescent="0.25">
      <c r="A70" t="s">
        <v>2</v>
      </c>
      <c r="B70" s="5">
        <v>25</v>
      </c>
    </row>
    <row r="71" spans="1:2" x14ac:dyDescent="0.25">
      <c r="A71" t="s">
        <v>2</v>
      </c>
      <c r="B71" s="5">
        <v>25</v>
      </c>
    </row>
    <row r="72" spans="1:2" x14ac:dyDescent="0.25">
      <c r="A72" t="s">
        <v>128</v>
      </c>
      <c r="B72" s="5">
        <v>24</v>
      </c>
    </row>
    <row r="73" spans="1:2" x14ac:dyDescent="0.25">
      <c r="A73" t="s">
        <v>2</v>
      </c>
      <c r="B73" s="5">
        <v>23</v>
      </c>
    </row>
    <row r="74" spans="1:2" x14ac:dyDescent="0.25">
      <c r="A74" t="s">
        <v>2</v>
      </c>
      <c r="B74" s="5">
        <v>23</v>
      </c>
    </row>
    <row r="75" spans="1:2" x14ac:dyDescent="0.25">
      <c r="A75" t="s">
        <v>2</v>
      </c>
      <c r="B75" s="5">
        <v>23</v>
      </c>
    </row>
    <row r="76" spans="1:2" x14ac:dyDescent="0.25">
      <c r="A76" t="s">
        <v>2</v>
      </c>
      <c r="B76" s="5">
        <v>22.5</v>
      </c>
    </row>
    <row r="77" spans="1:2" x14ac:dyDescent="0.25">
      <c r="A77" t="s">
        <v>128</v>
      </c>
      <c r="B77" s="5">
        <v>21</v>
      </c>
    </row>
    <row r="78" spans="1:2" x14ac:dyDescent="0.25">
      <c r="A78" t="s">
        <v>2</v>
      </c>
      <c r="B78" s="5">
        <v>21</v>
      </c>
    </row>
    <row r="79" spans="1:2" x14ac:dyDescent="0.25">
      <c r="A79" t="s">
        <v>2</v>
      </c>
      <c r="B79" s="5">
        <v>21</v>
      </c>
    </row>
    <row r="80" spans="1:2" x14ac:dyDescent="0.25">
      <c r="A80" t="s">
        <v>2</v>
      </c>
      <c r="B80" s="5">
        <v>21</v>
      </c>
    </row>
    <row r="81" spans="1:2" x14ac:dyDescent="0.25">
      <c r="A81" t="s">
        <v>2</v>
      </c>
      <c r="B81" s="5">
        <v>20</v>
      </c>
    </row>
    <row r="82" spans="1:2" x14ac:dyDescent="0.25">
      <c r="A82" t="s">
        <v>233</v>
      </c>
      <c r="B82" s="5">
        <v>20</v>
      </c>
    </row>
    <row r="83" spans="1:2" x14ac:dyDescent="0.25">
      <c r="A83" t="s">
        <v>128</v>
      </c>
      <c r="B83" s="5">
        <v>20</v>
      </c>
    </row>
    <row r="84" spans="1:2" x14ac:dyDescent="0.25">
      <c r="A84" t="s">
        <v>30</v>
      </c>
      <c r="B84" s="5">
        <v>20</v>
      </c>
    </row>
    <row r="85" spans="1:2" x14ac:dyDescent="0.25">
      <c r="A85" t="s">
        <v>2</v>
      </c>
      <c r="B85" s="5">
        <v>20</v>
      </c>
    </row>
    <row r="86" spans="1:2" x14ac:dyDescent="0.25">
      <c r="A86" t="s">
        <v>67</v>
      </c>
      <c r="B86" s="5">
        <v>20</v>
      </c>
    </row>
    <row r="87" spans="1:2" x14ac:dyDescent="0.25">
      <c r="A87" t="s">
        <v>2</v>
      </c>
      <c r="B87" s="5">
        <v>20</v>
      </c>
    </row>
    <row r="88" spans="1:2" x14ac:dyDescent="0.25">
      <c r="A88" t="s">
        <v>2</v>
      </c>
      <c r="B88" s="5">
        <v>20</v>
      </c>
    </row>
    <row r="89" spans="1:2" x14ac:dyDescent="0.25">
      <c r="A89" t="s">
        <v>2</v>
      </c>
      <c r="B89" s="5">
        <v>20</v>
      </c>
    </row>
    <row r="90" spans="1:2" x14ac:dyDescent="0.25">
      <c r="A90" t="s">
        <v>17</v>
      </c>
      <c r="B90" s="5">
        <v>20</v>
      </c>
    </row>
    <row r="91" spans="1:2" x14ac:dyDescent="0.25">
      <c r="A91" t="s">
        <v>2</v>
      </c>
      <c r="B91" s="5">
        <v>20</v>
      </c>
    </row>
    <row r="92" spans="1:2" x14ac:dyDescent="0.25">
      <c r="A92" t="s">
        <v>2</v>
      </c>
      <c r="B92" s="5">
        <v>20</v>
      </c>
    </row>
    <row r="93" spans="1:2" x14ac:dyDescent="0.25">
      <c r="A93" t="s">
        <v>2</v>
      </c>
      <c r="B93" s="5">
        <v>20</v>
      </c>
    </row>
    <row r="94" spans="1:2" x14ac:dyDescent="0.25">
      <c r="A94" t="s">
        <v>2</v>
      </c>
      <c r="B94" s="5">
        <v>20</v>
      </c>
    </row>
    <row r="95" spans="1:2" x14ac:dyDescent="0.25">
      <c r="A95" t="s">
        <v>2</v>
      </c>
      <c r="B95" s="5">
        <v>20</v>
      </c>
    </row>
    <row r="96" spans="1:2" x14ac:dyDescent="0.25">
      <c r="A96" t="s">
        <v>2</v>
      </c>
      <c r="B96" s="5">
        <v>20</v>
      </c>
    </row>
    <row r="97" spans="1:2" x14ac:dyDescent="0.25">
      <c r="A97" t="s">
        <v>2</v>
      </c>
      <c r="B97" s="5">
        <v>20</v>
      </c>
    </row>
    <row r="98" spans="1:2" x14ac:dyDescent="0.25">
      <c r="A98" t="s">
        <v>2</v>
      </c>
      <c r="B98" s="5">
        <v>20</v>
      </c>
    </row>
    <row r="99" spans="1:2" x14ac:dyDescent="0.25">
      <c r="A99" t="s">
        <v>119</v>
      </c>
      <c r="B99" s="5">
        <v>20</v>
      </c>
    </row>
    <row r="100" spans="1:2" x14ac:dyDescent="0.25">
      <c r="A100" t="s">
        <v>278</v>
      </c>
      <c r="B100" s="5">
        <v>20</v>
      </c>
    </row>
    <row r="101" spans="1:2" x14ac:dyDescent="0.25">
      <c r="A101" t="s">
        <v>2</v>
      </c>
      <c r="B101" s="5">
        <v>20</v>
      </c>
    </row>
    <row r="102" spans="1:2" x14ac:dyDescent="0.25">
      <c r="A102" t="s">
        <v>2</v>
      </c>
      <c r="B102" s="5">
        <v>20</v>
      </c>
    </row>
    <row r="103" spans="1:2" x14ac:dyDescent="0.25">
      <c r="A103" t="s">
        <v>2</v>
      </c>
      <c r="B103" s="5">
        <v>20</v>
      </c>
    </row>
    <row r="104" spans="1:2" x14ac:dyDescent="0.25">
      <c r="A104" t="s">
        <v>2</v>
      </c>
      <c r="B104" s="5">
        <v>20</v>
      </c>
    </row>
    <row r="105" spans="1:2" x14ac:dyDescent="0.25">
      <c r="A105" t="s">
        <v>2</v>
      </c>
      <c r="B105" s="5">
        <v>20</v>
      </c>
    </row>
    <row r="106" spans="1:2" x14ac:dyDescent="0.25">
      <c r="A106" t="s">
        <v>2</v>
      </c>
      <c r="B106" s="5">
        <v>20</v>
      </c>
    </row>
    <row r="107" spans="1:2" x14ac:dyDescent="0.25">
      <c r="A107" t="s">
        <v>2</v>
      </c>
      <c r="B107" s="5">
        <v>20</v>
      </c>
    </row>
    <row r="108" spans="1:2" x14ac:dyDescent="0.25">
      <c r="A108" t="s">
        <v>2</v>
      </c>
      <c r="B108" s="5">
        <v>18</v>
      </c>
    </row>
    <row r="109" spans="1:2" x14ac:dyDescent="0.25">
      <c r="A109" t="s">
        <v>233</v>
      </c>
      <c r="B109" s="5">
        <v>18</v>
      </c>
    </row>
    <row r="110" spans="1:2" x14ac:dyDescent="0.25">
      <c r="A110" t="s">
        <v>2</v>
      </c>
      <c r="B110" s="5">
        <v>17</v>
      </c>
    </row>
    <row r="111" spans="1:2" x14ac:dyDescent="0.25">
      <c r="A111" t="s">
        <v>2</v>
      </c>
      <c r="B111" s="5">
        <v>16</v>
      </c>
    </row>
    <row r="112" spans="1:2" x14ac:dyDescent="0.25">
      <c r="A112" t="s">
        <v>2</v>
      </c>
      <c r="B112" s="5">
        <v>16</v>
      </c>
    </row>
    <row r="113" spans="1:2" x14ac:dyDescent="0.25">
      <c r="A113" t="s">
        <v>2</v>
      </c>
      <c r="B113" s="5">
        <v>16</v>
      </c>
    </row>
    <row r="114" spans="1:2" x14ac:dyDescent="0.25">
      <c r="A114" t="s">
        <v>67</v>
      </c>
      <c r="B114" s="5">
        <v>16</v>
      </c>
    </row>
    <row r="115" spans="1:2" x14ac:dyDescent="0.25">
      <c r="A115" t="s">
        <v>2</v>
      </c>
      <c r="B115" s="5">
        <v>15.3</v>
      </c>
    </row>
    <row r="116" spans="1:2" x14ac:dyDescent="0.25">
      <c r="A116" t="s">
        <v>2</v>
      </c>
      <c r="B116" s="5">
        <v>15.2</v>
      </c>
    </row>
    <row r="117" spans="1:2" x14ac:dyDescent="0.25">
      <c r="A117" t="s">
        <v>2</v>
      </c>
      <c r="B117" s="5">
        <v>15</v>
      </c>
    </row>
    <row r="118" spans="1:2" x14ac:dyDescent="0.25">
      <c r="A118" t="s">
        <v>2</v>
      </c>
      <c r="B118" s="5">
        <v>15</v>
      </c>
    </row>
    <row r="119" spans="1:2" x14ac:dyDescent="0.25">
      <c r="A119" t="s">
        <v>2</v>
      </c>
      <c r="B119" s="5">
        <v>15</v>
      </c>
    </row>
    <row r="120" spans="1:2" x14ac:dyDescent="0.25">
      <c r="A120" t="s">
        <v>2</v>
      </c>
      <c r="B120" s="5">
        <v>15</v>
      </c>
    </row>
    <row r="121" spans="1:2" x14ac:dyDescent="0.25">
      <c r="A121" t="s">
        <v>2</v>
      </c>
      <c r="B121" s="5">
        <v>15</v>
      </c>
    </row>
    <row r="122" spans="1:2" x14ac:dyDescent="0.25">
      <c r="A122" t="s">
        <v>67</v>
      </c>
      <c r="B122" s="5">
        <v>15</v>
      </c>
    </row>
    <row r="123" spans="1:2" x14ac:dyDescent="0.25">
      <c r="A123" t="s">
        <v>2</v>
      </c>
      <c r="B123" s="5">
        <v>15</v>
      </c>
    </row>
    <row r="124" spans="1:2" x14ac:dyDescent="0.25">
      <c r="A124" t="s">
        <v>60</v>
      </c>
      <c r="B124" s="5">
        <v>15</v>
      </c>
    </row>
    <row r="125" spans="1:2" x14ac:dyDescent="0.25">
      <c r="A125" t="s">
        <v>2</v>
      </c>
      <c r="B125" s="5">
        <v>15</v>
      </c>
    </row>
    <row r="126" spans="1:2" x14ac:dyDescent="0.25">
      <c r="A126" t="s">
        <v>2</v>
      </c>
      <c r="B126" s="5">
        <v>14</v>
      </c>
    </row>
    <row r="127" spans="1:2" x14ac:dyDescent="0.25">
      <c r="A127" t="s">
        <v>2</v>
      </c>
      <c r="B127" s="5">
        <v>14</v>
      </c>
    </row>
    <row r="128" spans="1:2" x14ac:dyDescent="0.25">
      <c r="A128" t="s">
        <v>2</v>
      </c>
      <c r="B128" s="5">
        <v>14</v>
      </c>
    </row>
    <row r="129" spans="1:2" x14ac:dyDescent="0.25">
      <c r="A129" t="s">
        <v>2</v>
      </c>
      <c r="B129" s="5">
        <v>14</v>
      </c>
    </row>
    <row r="130" spans="1:2" x14ac:dyDescent="0.25">
      <c r="A130" t="s">
        <v>79</v>
      </c>
      <c r="B130" s="5">
        <v>14</v>
      </c>
    </row>
    <row r="131" spans="1:2" x14ac:dyDescent="0.25">
      <c r="A131" t="s">
        <v>2</v>
      </c>
      <c r="B131" s="5">
        <v>14</v>
      </c>
    </row>
    <row r="132" spans="1:2" x14ac:dyDescent="0.25">
      <c r="A132" t="s">
        <v>2</v>
      </c>
      <c r="B132" s="5">
        <v>14</v>
      </c>
    </row>
    <row r="133" spans="1:2" x14ac:dyDescent="0.25">
      <c r="A133" t="s">
        <v>2</v>
      </c>
      <c r="B133" s="5">
        <v>13</v>
      </c>
    </row>
    <row r="134" spans="1:2" x14ac:dyDescent="0.25">
      <c r="A134" t="s">
        <v>2</v>
      </c>
      <c r="B134" s="5">
        <v>13</v>
      </c>
    </row>
    <row r="135" spans="1:2" x14ac:dyDescent="0.25">
      <c r="A135" t="s">
        <v>2</v>
      </c>
      <c r="B135" s="5">
        <v>12.1</v>
      </c>
    </row>
    <row r="136" spans="1:2" x14ac:dyDescent="0.25">
      <c r="A136" t="s">
        <v>2</v>
      </c>
      <c r="B136" s="5">
        <v>12</v>
      </c>
    </row>
    <row r="137" spans="1:2" x14ac:dyDescent="0.25">
      <c r="A137" t="s">
        <v>2</v>
      </c>
      <c r="B137" s="5">
        <v>12</v>
      </c>
    </row>
    <row r="138" spans="1:2" x14ac:dyDescent="0.25">
      <c r="A138" t="s">
        <v>233</v>
      </c>
      <c r="B138" s="5">
        <v>12</v>
      </c>
    </row>
    <row r="139" spans="1:2" x14ac:dyDescent="0.25">
      <c r="A139" t="s">
        <v>6</v>
      </c>
      <c r="B139" s="5">
        <v>12</v>
      </c>
    </row>
    <row r="140" spans="1:2" x14ac:dyDescent="0.25">
      <c r="A140" t="s">
        <v>233</v>
      </c>
      <c r="B140" s="5">
        <v>12</v>
      </c>
    </row>
    <row r="141" spans="1:2" x14ac:dyDescent="0.25">
      <c r="A141" t="s">
        <v>67</v>
      </c>
      <c r="B141" s="5">
        <v>12</v>
      </c>
    </row>
    <row r="142" spans="1:2" x14ac:dyDescent="0.25">
      <c r="A142" t="s">
        <v>79</v>
      </c>
      <c r="B142" s="5">
        <v>11.5</v>
      </c>
    </row>
    <row r="143" spans="1:2" x14ac:dyDescent="0.25">
      <c r="A143" t="s">
        <v>2</v>
      </c>
      <c r="B143" s="5">
        <v>11</v>
      </c>
    </row>
    <row r="144" spans="1:2" x14ac:dyDescent="0.25">
      <c r="A144" t="s">
        <v>2</v>
      </c>
      <c r="B144" s="5">
        <v>11</v>
      </c>
    </row>
    <row r="145" spans="1:2" x14ac:dyDescent="0.25">
      <c r="A145" t="s">
        <v>2</v>
      </c>
      <c r="B145" s="5">
        <v>11</v>
      </c>
    </row>
    <row r="146" spans="1:2" x14ac:dyDescent="0.25">
      <c r="A146" t="s">
        <v>2</v>
      </c>
      <c r="B146" s="5">
        <v>10.5</v>
      </c>
    </row>
    <row r="147" spans="1:2" x14ac:dyDescent="0.25">
      <c r="A147" t="s">
        <v>2</v>
      </c>
      <c r="B147" s="5">
        <v>10.4</v>
      </c>
    </row>
    <row r="148" spans="1:2" x14ac:dyDescent="0.25">
      <c r="A148" t="s">
        <v>2</v>
      </c>
      <c r="B148" s="5">
        <v>10</v>
      </c>
    </row>
    <row r="149" spans="1:2" x14ac:dyDescent="0.25">
      <c r="A149" t="s">
        <v>175</v>
      </c>
      <c r="B149" s="5">
        <v>10</v>
      </c>
    </row>
    <row r="150" spans="1:2" x14ac:dyDescent="0.25">
      <c r="A150" t="s">
        <v>2</v>
      </c>
      <c r="B150" s="5">
        <v>10.5</v>
      </c>
    </row>
    <row r="151" spans="1:2" x14ac:dyDescent="0.25">
      <c r="A151" t="s">
        <v>2</v>
      </c>
      <c r="B151" s="5">
        <v>10</v>
      </c>
    </row>
    <row r="152" spans="1:2" x14ac:dyDescent="0.25">
      <c r="A152" t="s">
        <v>2</v>
      </c>
      <c r="B152" s="5">
        <v>10</v>
      </c>
    </row>
    <row r="153" spans="1:2" x14ac:dyDescent="0.25">
      <c r="A153" t="s">
        <v>2</v>
      </c>
      <c r="B153" s="5">
        <v>10</v>
      </c>
    </row>
    <row r="154" spans="1:2" x14ac:dyDescent="0.25">
      <c r="A154" t="s">
        <v>6</v>
      </c>
      <c r="B154" s="5">
        <v>10</v>
      </c>
    </row>
    <row r="155" spans="1:2" x14ac:dyDescent="0.25">
      <c r="A155" t="s">
        <v>2</v>
      </c>
      <c r="B155" s="5">
        <v>10</v>
      </c>
    </row>
    <row r="156" spans="1:2" x14ac:dyDescent="0.25">
      <c r="A156" t="s">
        <v>2</v>
      </c>
      <c r="B156" s="5">
        <v>10</v>
      </c>
    </row>
    <row r="157" spans="1:2" x14ac:dyDescent="0.25">
      <c r="A157" t="s">
        <v>2</v>
      </c>
      <c r="B157" s="5">
        <v>10</v>
      </c>
    </row>
    <row r="158" spans="1:2" x14ac:dyDescent="0.25">
      <c r="A158" t="s">
        <v>60</v>
      </c>
      <c r="B158" s="5">
        <v>10</v>
      </c>
    </row>
    <row r="159" spans="1:2" x14ac:dyDescent="0.25">
      <c r="A159" t="s">
        <v>407</v>
      </c>
      <c r="B159" s="5">
        <v>10</v>
      </c>
    </row>
    <row r="160" spans="1:2" x14ac:dyDescent="0.25">
      <c r="A160" t="s">
        <v>17</v>
      </c>
      <c r="B160" s="5">
        <v>10</v>
      </c>
    </row>
    <row r="161" spans="1:2" x14ac:dyDescent="0.25">
      <c r="A161" t="s">
        <v>2</v>
      </c>
      <c r="B161" s="5">
        <v>10</v>
      </c>
    </row>
    <row r="162" spans="1:2" x14ac:dyDescent="0.25">
      <c r="A162" t="s">
        <v>233</v>
      </c>
      <c r="B162" s="5">
        <v>10</v>
      </c>
    </row>
    <row r="163" spans="1:2" x14ac:dyDescent="0.25">
      <c r="A163" t="s">
        <v>17</v>
      </c>
      <c r="B163" s="5">
        <v>10</v>
      </c>
    </row>
    <row r="164" spans="1:2" x14ac:dyDescent="0.25">
      <c r="A164" t="s">
        <v>2</v>
      </c>
      <c r="B164" s="5">
        <v>10</v>
      </c>
    </row>
    <row r="165" spans="1:2" x14ac:dyDescent="0.25">
      <c r="A165" t="s">
        <v>6</v>
      </c>
      <c r="B165" s="5">
        <v>10</v>
      </c>
    </row>
    <row r="166" spans="1:2" x14ac:dyDescent="0.25">
      <c r="A166" t="s">
        <v>2</v>
      </c>
      <c r="B166" s="5">
        <v>10</v>
      </c>
    </row>
    <row r="167" spans="1:2" x14ac:dyDescent="0.25">
      <c r="A167" t="s">
        <v>2</v>
      </c>
      <c r="B167" s="5">
        <v>10</v>
      </c>
    </row>
    <row r="168" spans="1:2" x14ac:dyDescent="0.25">
      <c r="A168" t="s">
        <v>2</v>
      </c>
      <c r="B168" s="5">
        <v>10</v>
      </c>
    </row>
    <row r="169" spans="1:2" x14ac:dyDescent="0.25">
      <c r="A169" t="s">
        <v>2</v>
      </c>
      <c r="B169" s="5">
        <v>10</v>
      </c>
    </row>
    <row r="170" spans="1:2" x14ac:dyDescent="0.25">
      <c r="A170" t="s">
        <v>2</v>
      </c>
      <c r="B170" s="5">
        <v>10</v>
      </c>
    </row>
    <row r="171" spans="1:2" x14ac:dyDescent="0.25">
      <c r="A171" t="s">
        <v>2</v>
      </c>
      <c r="B171" s="5">
        <v>10</v>
      </c>
    </row>
    <row r="172" spans="1:2" x14ac:dyDescent="0.25">
      <c r="A172" t="s">
        <v>2</v>
      </c>
      <c r="B172" s="5">
        <v>10</v>
      </c>
    </row>
    <row r="173" spans="1:2" x14ac:dyDescent="0.25">
      <c r="A173" t="s">
        <v>2</v>
      </c>
      <c r="B173" s="5">
        <v>10</v>
      </c>
    </row>
    <row r="174" spans="1:2" x14ac:dyDescent="0.25">
      <c r="A174" t="s">
        <v>434</v>
      </c>
      <c r="B174" s="5">
        <v>10</v>
      </c>
    </row>
    <row r="175" spans="1:2" x14ac:dyDescent="0.25">
      <c r="A175" t="s">
        <v>2</v>
      </c>
      <c r="B175" s="5">
        <v>10</v>
      </c>
    </row>
  </sheetData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009AC7-3976-49E6-B4BB-F16CECFAE1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Dane</vt:lpstr>
      <vt:lpstr>Zadanie 1</vt:lpstr>
      <vt:lpstr>Zadanie 3</vt:lpstr>
      <vt:lpstr>Zadanie 4</vt:lpstr>
      <vt:lpstr>Zadanie 5</vt:lpstr>
      <vt:lpstr>Zadanie 6</vt:lpstr>
      <vt:lpstr>Zadanie 7</vt:lpstr>
      <vt:lpstr>Zadanie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Kurpiewski</dc:creator>
  <cp:lastModifiedBy>Damian Kurpiewski</cp:lastModifiedBy>
  <dcterms:created xsi:type="dcterms:W3CDTF">2023-07-17T09:16:41Z</dcterms:created>
  <dcterms:modified xsi:type="dcterms:W3CDTF">2023-07-17T12:30:19Z</dcterms:modified>
</cp:coreProperties>
</file>